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defaultThemeVersion="124226"/>
  <mc:AlternateContent xmlns:mc="http://schemas.openxmlformats.org/markup-compatibility/2006">
    <mc:Choice Requires="x15">
      <x15ac:absPath xmlns:x15ac="http://schemas.microsoft.com/office/spreadsheetml/2010/11/ac" url="D:\Pioneer\Running projects\Gul Ahmed Energy Limited\BOQ\Final bill\"/>
    </mc:Choice>
  </mc:AlternateContent>
  <xr:revisionPtr revIDLastSave="0" documentId="13_ncr:1_{55E9D769-1705-477E-9BF4-14ABDC5241FD}" xr6:coauthVersionLast="36" xr6:coauthVersionMax="36" xr10:uidLastSave="{00000000-0000-0000-0000-000000000000}"/>
  <bookViews>
    <workbookView xWindow="0" yWindow="0" windowWidth="28800" windowHeight="12225" tabRatio="934" activeTab="3" xr2:uid="{00000000-000D-0000-FFFF-FFFF00000000}"/>
  </bookViews>
  <sheets>
    <sheet name="HVAC SUMMARY" sheetId="58" r:id="rId1"/>
    <sheet name="HVAC ABSTRACT" sheetId="59" r:id="rId2"/>
    <sheet name="FF-Summary" sheetId="62" r:id="rId3"/>
    <sheet name="FF-BOQ" sheetId="63" r:id="rId4"/>
    <sheet name="Sep 7" sheetId="25" state="hidden" r:id="rId5"/>
    <sheet name="Summary 19A" sheetId="26" state="hidden" r:id="rId6"/>
    <sheet name="Sep 8" sheetId="22" state="hidden" r:id="rId7"/>
    <sheet name="ABSTRACT 19A FLOOR" sheetId="21" state="hidden" r:id="rId8"/>
    <sheet name="Sep 9" sheetId="17" state="hidden" r:id="rId9"/>
    <sheet name="MEASUREMENT 19A floor" sheetId="18" state="hidden" r:id="rId10"/>
    <sheet name="Sep 10" sheetId="27" state="hidden" r:id="rId11"/>
    <sheet name="Summary 19B" sheetId="28" state="hidden" r:id="rId12"/>
    <sheet name="Sep 11" sheetId="23" state="hidden" r:id="rId13"/>
    <sheet name="ABSTRACT 19B FLOOR" sheetId="24" state="hidden" r:id="rId14"/>
    <sheet name="Sep 12" sheetId="19" state="hidden" r:id="rId15"/>
    <sheet name="MEASUREMENT 19B floor" sheetId="20" state="hidden" r:id="rId16"/>
    <sheet name="Sep 13" sheetId="40" state="hidden" r:id="rId17"/>
    <sheet name="Summary Annexure 4th" sheetId="35" state="hidden" r:id="rId18"/>
    <sheet name="Sep 14" sheetId="44" state="hidden" r:id="rId19"/>
    <sheet name="Abstract Annexure Work 4th" sheetId="36" state="hidden" r:id="rId20"/>
    <sheet name="Sep 16" sheetId="41" state="hidden" r:id="rId21"/>
    <sheet name="Summary Annexure 6th" sheetId="37" state="hidden" r:id="rId22"/>
    <sheet name="Sep 17" sheetId="45" state="hidden" r:id="rId23"/>
    <sheet name="Abstract Annexure Work 6th" sheetId="38" state="hidden" r:id="rId24"/>
    <sheet name="Sep 19" sheetId="42" state="hidden" r:id="rId25"/>
    <sheet name="Summary Annexure 19A" sheetId="33" state="hidden" r:id="rId26"/>
    <sheet name="Sep 20" sheetId="46" state="hidden" r:id="rId27"/>
    <sheet name="Abstract Annexure Work 19A" sheetId="34" state="hidden" r:id="rId28"/>
    <sheet name="Sep 21" sheetId="48" state="hidden" r:id="rId29"/>
    <sheet name="Measurement Annexure 19A" sheetId="31" state="hidden" r:id="rId30"/>
    <sheet name="Sep 22" sheetId="43" state="hidden" r:id="rId31"/>
    <sheet name="Summary Annexure 19B" sheetId="29" state="hidden" r:id="rId32"/>
    <sheet name="Sep 23" sheetId="47" state="hidden" r:id="rId33"/>
    <sheet name="Abstract Annexure Work 19B " sheetId="30" state="hidden" r:id="rId34"/>
    <sheet name="Sep 25" sheetId="54" state="hidden" r:id="rId35"/>
  </sheets>
  <externalReferences>
    <externalReference r:id="rId36"/>
    <externalReference r:id="rId37"/>
  </externalReferences>
  <definedNames>
    <definedName name="_CD">#REF!</definedName>
    <definedName name="_NA1">#REF!</definedName>
    <definedName name="_NA12">#REF!</definedName>
    <definedName name="_NA13">#REF!</definedName>
    <definedName name="_NA17">#REF!</definedName>
    <definedName name="_NA2">#REF!</definedName>
    <definedName name="_NA23">#REF!</definedName>
    <definedName name="_NA3">#REF!</definedName>
    <definedName name="_NA7">#REF!</definedName>
    <definedName name="_NA9">#REF!</definedName>
    <definedName name="_PR625">'[1]Normal Basis'!$133:$133</definedName>
    <definedName name="_PR706">'[1]Normal Basis'!#REF!</definedName>
    <definedName name="_PR730">'[1]Normal Basis'!#REF!</definedName>
    <definedName name="_PR741">'[1]Normal Basis'!$76:$76</definedName>
    <definedName name="_PR857">'[1]Normal Basis'!$59:$59</definedName>
    <definedName name="_PR858">'[1]Normal Basis'!$57:$57</definedName>
    <definedName name="_PR862">'[1]Normal Basis'!$53:$53</definedName>
    <definedName name="_PR864">'[1]Normal Basis'!$51:$51</definedName>
    <definedName name="_PR873">'[1]Normal Basis'!$42:$42</definedName>
    <definedName name="_PR874">'[1]Normal Basis'!$41:$41</definedName>
    <definedName name="_PR883">'[1]Normal Basis'!#REF!</definedName>
    <definedName name="_TAQ">#REF!</definedName>
    <definedName name="CHW">#REF!</definedName>
    <definedName name="ESS">#REF!</definedName>
    <definedName name="EWS">#REF!</definedName>
    <definedName name="FFS">#REF!</definedName>
    <definedName name="GS">#REF!</definedName>
    <definedName name="PR_883M">'[1]Normal Basis'!$33:$33</definedName>
    <definedName name="PR858F">'[1]Normal Basis'!$58:$58</definedName>
    <definedName name="_xlnm.Print_Area" localSheetId="7">'ABSTRACT 19A FLOOR'!$A$1:$N$443</definedName>
    <definedName name="_xlnm.Print_Area" localSheetId="13">'ABSTRACT 19B FLOOR'!$A$1:$N$254</definedName>
    <definedName name="_xlnm.Print_Area" localSheetId="27">'Abstract Annexure Work 19A'!$A$1:$N$42</definedName>
    <definedName name="_xlnm.Print_Area" localSheetId="33">'Abstract Annexure Work 19B '!$A$1:$N$42</definedName>
    <definedName name="_xlnm.Print_Area" localSheetId="19">'Abstract Annexure Work 4th'!$A$1:$N$41</definedName>
    <definedName name="_xlnm.Print_Area" localSheetId="23">'Abstract Annexure Work 6th'!$A$1:$N$41</definedName>
    <definedName name="_xlnm.Print_Area" localSheetId="3">'FF-BOQ'!$A$1:$P$80</definedName>
    <definedName name="_xlnm.Print_Area" localSheetId="2">'FF-Summary'!$A$1:$J$14</definedName>
    <definedName name="_xlnm.Print_Area" localSheetId="1">'HVAC ABSTRACT'!$A$1:$P$211</definedName>
    <definedName name="_xlnm.Print_Area" localSheetId="0">'HVAC SUMMARY'!$A$1:$J$18</definedName>
    <definedName name="_xlnm.Print_Area" localSheetId="9">'MEASUREMENT 19A floor'!$A$1:$H$58</definedName>
    <definedName name="_xlnm.Print_Area" localSheetId="15">'MEASUREMENT 19B floor'!$A$1:$H$27</definedName>
    <definedName name="_xlnm.Print_Area" localSheetId="29">'Measurement Annexure 19A'!$A$1:$H$14</definedName>
    <definedName name="_xlnm.Print_Area" localSheetId="5">'Summary 19A'!$A$1:$E$24</definedName>
    <definedName name="_xlnm.Print_Area" localSheetId="11">'Summary 19B'!$A$1:$E$24</definedName>
    <definedName name="_xlnm.Print_Area" localSheetId="31">'Summary Annexure 19B'!$A$1:$D$16</definedName>
    <definedName name="_xlnm.Print_Area" localSheetId="17">'Summary Annexure 4th'!$A$1:$D$16</definedName>
    <definedName name="_xlnm.Print_Titles" localSheetId="7">'ABSTRACT 19A FLOOR'!$1:$6</definedName>
    <definedName name="_xlnm.Print_Titles" localSheetId="13">'ABSTRACT 19B FLOOR'!$5:$5</definedName>
    <definedName name="_xlnm.Print_Titles" localSheetId="27">'Abstract Annexure Work 19A'!$1:$6</definedName>
    <definedName name="_xlnm.Print_Titles" localSheetId="33">'Abstract Annexure Work 19B '!$1:$6</definedName>
    <definedName name="_xlnm.Print_Titles" localSheetId="19">'Abstract Annexure Work 4th'!$1:$6</definedName>
    <definedName name="_xlnm.Print_Titles" localSheetId="23">'Abstract Annexure Work 6th'!$1:$6</definedName>
    <definedName name="_xlnm.Print_Titles" localSheetId="3">'FF-BOQ'!$1:$6</definedName>
    <definedName name="_xlnm.Print_Titles" localSheetId="1">'HVAC ABSTRACT'!$1:$6</definedName>
    <definedName name="_xlnm.Print_Titles" localSheetId="9">'MEASUREMENT 19A floor'!$1:$4</definedName>
    <definedName name="SAD">#REF!</definedName>
    <definedName name="SWV">#REF!</definedName>
    <definedName name="TFA">#REF!</definedName>
    <definedName name="UN">#REF!</definedName>
    <definedName name="WTP">[2]BOQ!#REF!</definedName>
    <definedName name="WWTP">[2]BOQ!#REF!</definedName>
  </definedNames>
  <calcPr calcId="191029"/>
</workbook>
</file>

<file path=xl/calcChain.xml><?xml version="1.0" encoding="utf-8"?>
<calcChain xmlns="http://schemas.openxmlformats.org/spreadsheetml/2006/main">
  <c r="P168" i="59" l="1"/>
  <c r="J16" i="58" s="1"/>
  <c r="P69" i="59"/>
  <c r="J10" i="58" s="1"/>
  <c r="P50" i="63"/>
  <c r="I3" i="62" l="1"/>
  <c r="I3" i="58"/>
  <c r="M78" i="63" l="1"/>
  <c r="L78" i="63"/>
  <c r="M76" i="63"/>
  <c r="L76" i="63"/>
  <c r="M74" i="63"/>
  <c r="L74" i="63"/>
  <c r="M72" i="63"/>
  <c r="L72" i="63"/>
  <c r="M66" i="63"/>
  <c r="M68" i="63" s="1"/>
  <c r="L66" i="63"/>
  <c r="L68" i="63" s="1"/>
  <c r="M60" i="63"/>
  <c r="L60" i="63"/>
  <c r="M59" i="63"/>
  <c r="L59" i="63"/>
  <c r="M58" i="63"/>
  <c r="L58" i="63"/>
  <c r="M57" i="63"/>
  <c r="L57" i="63"/>
  <c r="M56" i="63"/>
  <c r="L56" i="63"/>
  <c r="M55" i="63"/>
  <c r="L55" i="63"/>
  <c r="M48" i="63"/>
  <c r="M50" i="63" s="1"/>
  <c r="L48" i="63"/>
  <c r="L50" i="63" s="1"/>
  <c r="M42" i="63"/>
  <c r="L42" i="63"/>
  <c r="M41" i="63"/>
  <c r="L41" i="63"/>
  <c r="M40" i="63"/>
  <c r="L40" i="63"/>
  <c r="M35" i="63"/>
  <c r="L35" i="63"/>
  <c r="M33" i="63"/>
  <c r="L33" i="63"/>
  <c r="M31" i="63"/>
  <c r="L31" i="63"/>
  <c r="M29" i="63"/>
  <c r="L29" i="63"/>
  <c r="M27" i="63"/>
  <c r="L27" i="63"/>
  <c r="M25" i="63"/>
  <c r="L25" i="63"/>
  <c r="M21" i="63"/>
  <c r="L21" i="63"/>
  <c r="M19" i="63"/>
  <c r="L19" i="63"/>
  <c r="M14" i="63"/>
  <c r="M16" i="63" s="1"/>
  <c r="L14" i="63"/>
  <c r="M9" i="63"/>
  <c r="L9" i="63"/>
  <c r="M8" i="63"/>
  <c r="L8" i="63"/>
  <c r="N3" i="63"/>
  <c r="M12" i="63" l="1"/>
  <c r="N33" i="63"/>
  <c r="P33" i="63" s="1"/>
  <c r="N9" i="63"/>
  <c r="N25" i="63"/>
  <c r="P25" i="63" s="1"/>
  <c r="M37" i="63"/>
  <c r="M44" i="63"/>
  <c r="N56" i="63"/>
  <c r="P56" i="63" s="1"/>
  <c r="N60" i="63"/>
  <c r="P60" i="63" s="1"/>
  <c r="L80" i="63"/>
  <c r="M80" i="63"/>
  <c r="N19" i="63"/>
  <c r="P19" i="63" s="1"/>
  <c r="N40" i="63"/>
  <c r="P40" i="63" s="1"/>
  <c r="N42" i="63"/>
  <c r="N55" i="63"/>
  <c r="P55" i="63" s="1"/>
  <c r="N57" i="63"/>
  <c r="P57" i="63" s="1"/>
  <c r="N59" i="63"/>
  <c r="P59" i="63" s="1"/>
  <c r="N74" i="63"/>
  <c r="P74" i="63" s="1"/>
  <c r="N78" i="63"/>
  <c r="P78" i="63" s="1"/>
  <c r="N8" i="63"/>
  <c r="N14" i="63"/>
  <c r="N16" i="63" s="1"/>
  <c r="N21" i="63"/>
  <c r="P21" i="63" s="1"/>
  <c r="N31" i="63"/>
  <c r="P31" i="63" s="1"/>
  <c r="N35" i="63"/>
  <c r="P35" i="63" s="1"/>
  <c r="N41" i="63"/>
  <c r="P41" i="63" s="1"/>
  <c r="N48" i="63"/>
  <c r="N50" i="63" s="1"/>
  <c r="N72" i="63"/>
  <c r="N76" i="63"/>
  <c r="P76" i="63" s="1"/>
  <c r="L16" i="63"/>
  <c r="N58" i="63"/>
  <c r="P58" i="63" s="1"/>
  <c r="N66" i="63"/>
  <c r="P66" i="63" s="1"/>
  <c r="M62" i="63"/>
  <c r="L62" i="63"/>
  <c r="L44" i="63"/>
  <c r="N29" i="63"/>
  <c r="P29" i="63" s="1"/>
  <c r="N27" i="63"/>
  <c r="P27" i="63" s="1"/>
  <c r="L37" i="63"/>
  <c r="L12" i="63"/>
  <c r="P8" i="63" l="1"/>
  <c r="P12" i="63" s="1"/>
  <c r="N12" i="63"/>
  <c r="P72" i="63"/>
  <c r="P80" i="63" s="1"/>
  <c r="N80" i="63"/>
  <c r="P37" i="63"/>
  <c r="N37" i="63"/>
  <c r="N68" i="63"/>
  <c r="P68" i="63"/>
  <c r="N62" i="63"/>
  <c r="P62" i="63"/>
  <c r="N44" i="63"/>
  <c r="P44" i="63"/>
  <c r="M209" i="59" l="1"/>
  <c r="L209" i="59"/>
  <c r="M208" i="59"/>
  <c r="L208" i="59"/>
  <c r="M207" i="59"/>
  <c r="L207" i="59"/>
  <c r="M206" i="59"/>
  <c r="L206" i="59"/>
  <c r="M205" i="59"/>
  <c r="L205" i="59"/>
  <c r="N205" i="59" s="1"/>
  <c r="P205" i="59" s="1"/>
  <c r="M204" i="59"/>
  <c r="L204" i="59"/>
  <c r="M203" i="59"/>
  <c r="L203" i="59"/>
  <c r="M202" i="59"/>
  <c r="L202" i="59"/>
  <c r="M201" i="59"/>
  <c r="L201" i="59"/>
  <c r="M200" i="59"/>
  <c r="L200" i="59"/>
  <c r="M199" i="59"/>
  <c r="L199" i="59"/>
  <c r="M198" i="59"/>
  <c r="L198" i="59"/>
  <c r="M197" i="59"/>
  <c r="L197" i="59"/>
  <c r="M196" i="59"/>
  <c r="L196" i="59"/>
  <c r="M194" i="59"/>
  <c r="L194" i="59"/>
  <c r="M193" i="59"/>
  <c r="L193" i="59"/>
  <c r="M192" i="59"/>
  <c r="L192" i="59"/>
  <c r="M190" i="59"/>
  <c r="L190" i="59"/>
  <c r="M189" i="59"/>
  <c r="L189" i="59"/>
  <c r="M187" i="59"/>
  <c r="L187" i="59"/>
  <c r="M186" i="59"/>
  <c r="L186" i="59"/>
  <c r="M185" i="59"/>
  <c r="L185" i="59"/>
  <c r="M184" i="59"/>
  <c r="L184" i="59"/>
  <c r="M183" i="59"/>
  <c r="L183" i="59"/>
  <c r="M182" i="59"/>
  <c r="L182" i="59"/>
  <c r="N182" i="59" s="1"/>
  <c r="P182" i="59" s="1"/>
  <c r="M181" i="59"/>
  <c r="L181" i="59"/>
  <c r="M180" i="59"/>
  <c r="L180" i="59"/>
  <c r="N180" i="59" s="1"/>
  <c r="P180" i="59" s="1"/>
  <c r="M179" i="59"/>
  <c r="L179" i="59"/>
  <c r="M178" i="59"/>
  <c r="L178" i="59"/>
  <c r="N178" i="59" s="1"/>
  <c r="P178" i="59" s="1"/>
  <c r="M177" i="59"/>
  <c r="L177" i="59"/>
  <c r="M175" i="59"/>
  <c r="L175" i="59"/>
  <c r="N175" i="59" s="1"/>
  <c r="P175" i="59" s="1"/>
  <c r="M174" i="59"/>
  <c r="L174" i="59"/>
  <c r="M173" i="59"/>
  <c r="L173" i="59"/>
  <c r="L171" i="59"/>
  <c r="M171" i="59"/>
  <c r="N3" i="59"/>
  <c r="M166" i="59"/>
  <c r="L166" i="59"/>
  <c r="M165" i="59"/>
  <c r="L165" i="59"/>
  <c r="M164" i="59"/>
  <c r="L164" i="59"/>
  <c r="M163" i="59"/>
  <c r="L163" i="59"/>
  <c r="M162" i="59"/>
  <c r="L162" i="59"/>
  <c r="M161" i="59"/>
  <c r="L161" i="59"/>
  <c r="M160" i="59"/>
  <c r="L160" i="59"/>
  <c r="M159" i="59"/>
  <c r="L159" i="59"/>
  <c r="M158" i="59"/>
  <c r="L158" i="59"/>
  <c r="M157" i="59"/>
  <c r="L157" i="59"/>
  <c r="M152" i="59"/>
  <c r="L152" i="59"/>
  <c r="M150" i="59"/>
  <c r="L150" i="59"/>
  <c r="M148" i="59"/>
  <c r="L148" i="59"/>
  <c r="M144" i="59"/>
  <c r="M139" i="59"/>
  <c r="L139" i="59"/>
  <c r="M138" i="59"/>
  <c r="L138" i="59"/>
  <c r="M136" i="59"/>
  <c r="L136" i="59"/>
  <c r="M135" i="59"/>
  <c r="L135" i="59"/>
  <c r="M133" i="59"/>
  <c r="L133" i="59"/>
  <c r="M132" i="59"/>
  <c r="L132" i="59"/>
  <c r="M130" i="59"/>
  <c r="L130" i="59"/>
  <c r="M129" i="59"/>
  <c r="L129" i="59"/>
  <c r="M122" i="59"/>
  <c r="L122" i="59"/>
  <c r="M121" i="59"/>
  <c r="L121" i="59"/>
  <c r="M120" i="59"/>
  <c r="L120" i="59"/>
  <c r="M119" i="59"/>
  <c r="L119" i="59"/>
  <c r="M113" i="59"/>
  <c r="L113" i="59"/>
  <c r="M112" i="59"/>
  <c r="L112" i="59"/>
  <c r="M109" i="59"/>
  <c r="L109" i="59"/>
  <c r="M107" i="59"/>
  <c r="L107" i="59"/>
  <c r="M106" i="59"/>
  <c r="L106" i="59"/>
  <c r="M105" i="59"/>
  <c r="L105" i="59"/>
  <c r="M103" i="59"/>
  <c r="L103" i="59"/>
  <c r="M102" i="59"/>
  <c r="L102" i="59"/>
  <c r="M101" i="59"/>
  <c r="L101" i="59"/>
  <c r="M95" i="59"/>
  <c r="L95" i="59"/>
  <c r="M93" i="59"/>
  <c r="L93" i="59"/>
  <c r="M88" i="59"/>
  <c r="L88" i="59"/>
  <c r="M87" i="59"/>
  <c r="L87" i="59"/>
  <c r="M86" i="59"/>
  <c r="L86" i="59"/>
  <c r="M85" i="59"/>
  <c r="L85" i="59"/>
  <c r="M84" i="59"/>
  <c r="L84" i="59"/>
  <c r="M81" i="59"/>
  <c r="L81" i="59"/>
  <c r="M80" i="59"/>
  <c r="L80" i="59"/>
  <c r="M79" i="59"/>
  <c r="L79" i="59"/>
  <c r="M78" i="59"/>
  <c r="L78" i="59"/>
  <c r="M77" i="59"/>
  <c r="L77" i="59"/>
  <c r="M76" i="59"/>
  <c r="L76" i="59"/>
  <c r="M75" i="59"/>
  <c r="L75" i="59"/>
  <c r="M74" i="59"/>
  <c r="L74" i="59"/>
  <c r="M73" i="59"/>
  <c r="L73" i="59"/>
  <c r="M67" i="59"/>
  <c r="M69" i="59" s="1"/>
  <c r="H10" i="58" s="1"/>
  <c r="L67" i="59"/>
  <c r="L69" i="59" s="1"/>
  <c r="G10" i="58" s="1"/>
  <c r="M62" i="59"/>
  <c r="L62" i="59"/>
  <c r="M61" i="59"/>
  <c r="L61" i="59"/>
  <c r="M60" i="59"/>
  <c r="L60" i="59"/>
  <c r="M59" i="59"/>
  <c r="L59" i="59"/>
  <c r="M58" i="59"/>
  <c r="L58" i="59"/>
  <c r="M55" i="59"/>
  <c r="L55" i="59"/>
  <c r="M54" i="59"/>
  <c r="L54" i="59"/>
  <c r="M53" i="59"/>
  <c r="L53" i="59"/>
  <c r="M52" i="59"/>
  <c r="L52" i="59"/>
  <c r="M51" i="59"/>
  <c r="L51" i="59"/>
  <c r="M50" i="59"/>
  <c r="L50" i="59"/>
  <c r="M49" i="59"/>
  <c r="L49" i="59"/>
  <c r="M48" i="59"/>
  <c r="L48" i="59"/>
  <c r="M47" i="59"/>
  <c r="L47" i="59"/>
  <c r="M44" i="59"/>
  <c r="L44" i="59"/>
  <c r="M38" i="59"/>
  <c r="L38" i="59"/>
  <c r="M36" i="59"/>
  <c r="L36" i="59"/>
  <c r="M34" i="59"/>
  <c r="L34" i="59"/>
  <c r="M32" i="59"/>
  <c r="L32" i="59"/>
  <c r="M30" i="59"/>
  <c r="L30" i="59"/>
  <c r="M28" i="59"/>
  <c r="L28" i="59"/>
  <c r="L29" i="59"/>
  <c r="L31" i="59"/>
  <c r="L33" i="59"/>
  <c r="L35" i="59"/>
  <c r="L37" i="59"/>
  <c r="M23" i="59"/>
  <c r="L23" i="59"/>
  <c r="M22" i="59"/>
  <c r="L22" i="59"/>
  <c r="M21" i="59"/>
  <c r="L21" i="59"/>
  <c r="M15" i="59"/>
  <c r="L15" i="59"/>
  <c r="M14" i="59"/>
  <c r="L14" i="59"/>
  <c r="M13" i="59"/>
  <c r="L13" i="59"/>
  <c r="M12" i="59"/>
  <c r="L12" i="59"/>
  <c r="M11" i="59"/>
  <c r="L11" i="59"/>
  <c r="M10" i="59"/>
  <c r="L10" i="59"/>
  <c r="M9" i="59"/>
  <c r="L9" i="59"/>
  <c r="M8" i="59"/>
  <c r="L8" i="59"/>
  <c r="I211" i="59"/>
  <c r="D10" i="58"/>
  <c r="C10" i="58"/>
  <c r="N165" i="59" l="1"/>
  <c r="N177" i="59"/>
  <c r="P177" i="59" s="1"/>
  <c r="N181" i="59"/>
  <c r="P181" i="59" s="1"/>
  <c r="N190" i="59"/>
  <c r="P190" i="59" s="1"/>
  <c r="N162" i="59"/>
  <c r="N138" i="59"/>
  <c r="P138" i="59" s="1"/>
  <c r="N164" i="59"/>
  <c r="N8" i="59"/>
  <c r="P8" i="59" s="1"/>
  <c r="N12" i="59"/>
  <c r="P12" i="59" s="1"/>
  <c r="L124" i="59"/>
  <c r="G14" i="58" s="1"/>
  <c r="N10" i="59"/>
  <c r="P10" i="59" s="1"/>
  <c r="N150" i="59"/>
  <c r="P150" i="59" s="1"/>
  <c r="N133" i="59"/>
  <c r="P133" i="59" s="1"/>
  <c r="N209" i="59"/>
  <c r="P209" i="59" s="1"/>
  <c r="M140" i="59"/>
  <c r="H15" i="58" s="1"/>
  <c r="N189" i="59"/>
  <c r="P189" i="59" s="1"/>
  <c r="N194" i="59"/>
  <c r="P194" i="59" s="1"/>
  <c r="N207" i="59"/>
  <c r="P207" i="59" s="1"/>
  <c r="N159" i="59"/>
  <c r="M211" i="59"/>
  <c r="N204" i="59"/>
  <c r="P204" i="59" s="1"/>
  <c r="L25" i="59"/>
  <c r="G7" i="58" s="1"/>
  <c r="L211" i="59"/>
  <c r="N144" i="59"/>
  <c r="P144" i="59" s="1"/>
  <c r="N157" i="59"/>
  <c r="N161" i="59"/>
  <c r="N179" i="59"/>
  <c r="P179" i="59" s="1"/>
  <c r="N208" i="59"/>
  <c r="P208" i="59" s="1"/>
  <c r="N203" i="59"/>
  <c r="P203" i="59" s="1"/>
  <c r="N202" i="59"/>
  <c r="P202" i="59" s="1"/>
  <c r="N201" i="59"/>
  <c r="P201" i="59" s="1"/>
  <c r="N196" i="59"/>
  <c r="P196" i="59" s="1"/>
  <c r="N198" i="59"/>
  <c r="P198" i="59" s="1"/>
  <c r="N200" i="59"/>
  <c r="P200" i="59" s="1"/>
  <c r="N192" i="59"/>
  <c r="P192" i="59" s="1"/>
  <c r="N185" i="59"/>
  <c r="P185" i="59" s="1"/>
  <c r="N187" i="59"/>
  <c r="P187" i="59" s="1"/>
  <c r="N186" i="59"/>
  <c r="P186" i="59" s="1"/>
  <c r="N183" i="59"/>
  <c r="P183" i="59" s="1"/>
  <c r="N193" i="59"/>
  <c r="P193" i="59" s="1"/>
  <c r="N197" i="59"/>
  <c r="P197" i="59" s="1"/>
  <c r="N199" i="59"/>
  <c r="P199" i="59" s="1"/>
  <c r="N206" i="59"/>
  <c r="P206" i="59" s="1"/>
  <c r="N184" i="59"/>
  <c r="P184" i="59" s="1"/>
  <c r="N174" i="59"/>
  <c r="P174" i="59" s="1"/>
  <c r="N173" i="59"/>
  <c r="P173" i="59" s="1"/>
  <c r="N171" i="59"/>
  <c r="N23" i="59"/>
  <c r="M154" i="59"/>
  <c r="H16" i="58" s="1"/>
  <c r="I10" i="58"/>
  <c r="N53" i="59"/>
  <c r="P53" i="59" s="1"/>
  <c r="N105" i="59"/>
  <c r="N112" i="59"/>
  <c r="N28" i="59"/>
  <c r="P28" i="59" s="1"/>
  <c r="N58" i="59"/>
  <c r="P58" i="59" s="1"/>
  <c r="N62" i="59"/>
  <c r="C12" i="58"/>
  <c r="C14" i="58"/>
  <c r="D17" i="58"/>
  <c r="N73" i="59"/>
  <c r="P73" i="59" s="1"/>
  <c r="N11" i="59"/>
  <c r="N13" i="59"/>
  <c r="P13" i="59" s="1"/>
  <c r="N15" i="59"/>
  <c r="P15" i="59" s="1"/>
  <c r="N22" i="59"/>
  <c r="N132" i="59"/>
  <c r="P132" i="59" s="1"/>
  <c r="N103" i="59"/>
  <c r="L114" i="59"/>
  <c r="G13" i="58" s="1"/>
  <c r="M96" i="59"/>
  <c r="H12" i="58" s="1"/>
  <c r="N93" i="59"/>
  <c r="N88" i="59"/>
  <c r="N87" i="59"/>
  <c r="P87" i="59" s="1"/>
  <c r="N80" i="59"/>
  <c r="P80" i="59" s="1"/>
  <c r="N49" i="59"/>
  <c r="P49" i="59" s="1"/>
  <c r="N9" i="59"/>
  <c r="N32" i="59"/>
  <c r="P32" i="59" s="1"/>
  <c r="N36" i="59"/>
  <c r="P36" i="59" s="1"/>
  <c r="N44" i="59"/>
  <c r="P44" i="59" s="1"/>
  <c r="N48" i="59"/>
  <c r="P48" i="59" s="1"/>
  <c r="N50" i="59"/>
  <c r="P50" i="59" s="1"/>
  <c r="N52" i="59"/>
  <c r="P52" i="59" s="1"/>
  <c r="N54" i="59"/>
  <c r="P54" i="59" s="1"/>
  <c r="N79" i="59"/>
  <c r="P79" i="59" s="1"/>
  <c r="L96" i="59"/>
  <c r="G12" i="58" s="1"/>
  <c r="N119" i="59"/>
  <c r="P119" i="59" s="1"/>
  <c r="N121" i="59"/>
  <c r="P121" i="59" s="1"/>
  <c r="N129" i="59"/>
  <c r="D8" i="58"/>
  <c r="D12" i="58"/>
  <c r="D14" i="58"/>
  <c r="C15" i="58"/>
  <c r="C6" i="58"/>
  <c r="C7" i="58"/>
  <c r="D9" i="58"/>
  <c r="M25" i="59"/>
  <c r="H7" i="58" s="1"/>
  <c r="I7" i="58" s="1"/>
  <c r="N55" i="59"/>
  <c r="P55" i="59" s="1"/>
  <c r="N59" i="59"/>
  <c r="P59" i="59" s="1"/>
  <c r="N61" i="59"/>
  <c r="P61" i="59" s="1"/>
  <c r="N67" i="59"/>
  <c r="N69" i="59" s="1"/>
  <c r="N74" i="59"/>
  <c r="P74" i="59" s="1"/>
  <c r="N76" i="59"/>
  <c r="P76" i="59" s="1"/>
  <c r="N106" i="59"/>
  <c r="N109" i="59"/>
  <c r="P109" i="59" s="1"/>
  <c r="N130" i="59"/>
  <c r="P130" i="59" s="1"/>
  <c r="N135" i="59"/>
  <c r="P135" i="59" s="1"/>
  <c r="M89" i="59"/>
  <c r="H11" i="58" s="1"/>
  <c r="M168" i="59"/>
  <c r="H17" i="58" s="1"/>
  <c r="L140" i="59"/>
  <c r="G15" i="58" s="1"/>
  <c r="L89" i="59"/>
  <c r="G11" i="58" s="1"/>
  <c r="D6" i="58"/>
  <c r="D7" i="58"/>
  <c r="C9" i="58"/>
  <c r="C11" i="58"/>
  <c r="D13" i="58"/>
  <c r="D15" i="58"/>
  <c r="E15" i="58" s="1"/>
  <c r="C16" i="58"/>
  <c r="L154" i="59"/>
  <c r="G16" i="58" s="1"/>
  <c r="N30" i="59"/>
  <c r="P30" i="59" s="1"/>
  <c r="N34" i="59"/>
  <c r="P34" i="59" s="1"/>
  <c r="N38" i="59"/>
  <c r="P38" i="59" s="1"/>
  <c r="N47" i="59"/>
  <c r="P47" i="59" s="1"/>
  <c r="N60" i="59"/>
  <c r="N78" i="59"/>
  <c r="P78" i="59" s="1"/>
  <c r="N81" i="59"/>
  <c r="P81" i="59" s="1"/>
  <c r="N95" i="59"/>
  <c r="N102" i="59"/>
  <c r="P102" i="59" s="1"/>
  <c r="N113" i="59"/>
  <c r="N120" i="59"/>
  <c r="P120" i="59" s="1"/>
  <c r="N136" i="59"/>
  <c r="P136" i="59" s="1"/>
  <c r="N163" i="59"/>
  <c r="N166" i="59"/>
  <c r="N77" i="59"/>
  <c r="P77" i="59" s="1"/>
  <c r="C8" i="58"/>
  <c r="D11" i="58"/>
  <c r="C13" i="58"/>
  <c r="D16" i="58"/>
  <c r="C17" i="58"/>
  <c r="L168" i="59"/>
  <c r="G17" i="58" s="1"/>
  <c r="N14" i="59"/>
  <c r="P14" i="59" s="1"/>
  <c r="N21" i="59"/>
  <c r="N51" i="59"/>
  <c r="P51" i="59" s="1"/>
  <c r="N75" i="59"/>
  <c r="P75" i="59" s="1"/>
  <c r="N84" i="59"/>
  <c r="P84" i="59" s="1"/>
  <c r="N86" i="59"/>
  <c r="N101" i="59"/>
  <c r="P101" i="59" s="1"/>
  <c r="N107" i="59"/>
  <c r="M124" i="59"/>
  <c r="H14" i="58" s="1"/>
  <c r="N122" i="59"/>
  <c r="P122" i="59" s="1"/>
  <c r="N139" i="59"/>
  <c r="P139" i="59" s="1"/>
  <c r="N148" i="59"/>
  <c r="P148" i="59" s="1"/>
  <c r="N152" i="59"/>
  <c r="P152" i="59" s="1"/>
  <c r="N158" i="59"/>
  <c r="N160" i="59"/>
  <c r="M114" i="59"/>
  <c r="H13" i="58" s="1"/>
  <c r="N85" i="59"/>
  <c r="P85" i="59" s="1"/>
  <c r="M64" i="59"/>
  <c r="H9" i="58" s="1"/>
  <c r="L64" i="59"/>
  <c r="G9" i="58" s="1"/>
  <c r="L41" i="59"/>
  <c r="G8" i="58" s="1"/>
  <c r="M41" i="59"/>
  <c r="H8" i="58" s="1"/>
  <c r="L18" i="59"/>
  <c r="G6" i="58" s="1"/>
  <c r="M18" i="59"/>
  <c r="H6" i="58" s="1"/>
  <c r="E10" i="58"/>
  <c r="P114" i="59" l="1"/>
  <c r="J13" i="58" s="1"/>
  <c r="P129" i="59"/>
  <c r="P140" i="59" s="1"/>
  <c r="J14" i="58" s="1"/>
  <c r="N25" i="59"/>
  <c r="P21" i="59"/>
  <c r="P25" i="59" s="1"/>
  <c r="J7" i="58" s="1"/>
  <c r="P93" i="59"/>
  <c r="P96" i="59" s="1"/>
  <c r="J12" i="58" s="1"/>
  <c r="I14" i="58"/>
  <c r="N211" i="59"/>
  <c r="N154" i="59"/>
  <c r="P18" i="59"/>
  <c r="J6" i="58" s="1"/>
  <c r="I15" i="58"/>
  <c r="P154" i="59"/>
  <c r="J15" i="58" s="1"/>
  <c r="P171" i="59"/>
  <c r="P211" i="59" s="1"/>
  <c r="J17" i="58" s="1"/>
  <c r="P64" i="59"/>
  <c r="J9" i="58" s="1"/>
  <c r="P41" i="59"/>
  <c r="J8" i="58" s="1"/>
  <c r="P124" i="59"/>
  <c r="P89" i="59"/>
  <c r="J11" i="58" s="1"/>
  <c r="I16" i="58"/>
  <c r="I8" i="58"/>
  <c r="I6" i="58"/>
  <c r="I12" i="58"/>
  <c r="I13" i="58"/>
  <c r="N18" i="59"/>
  <c r="E17" i="58"/>
  <c r="H211" i="59"/>
  <c r="H18" i="58"/>
  <c r="I17" i="58"/>
  <c r="E14" i="58"/>
  <c r="I9" i="58"/>
  <c r="E8" i="58"/>
  <c r="N96" i="59"/>
  <c r="I11" i="58"/>
  <c r="N140" i="59"/>
  <c r="E12" i="58"/>
  <c r="G18" i="58"/>
  <c r="F211" i="59"/>
  <c r="E7" i="58"/>
  <c r="E6" i="58"/>
  <c r="D18" i="58"/>
  <c r="N114" i="59"/>
  <c r="N64" i="59"/>
  <c r="E11" i="58"/>
  <c r="N168" i="59"/>
  <c r="N124" i="59"/>
  <c r="N41" i="59"/>
  <c r="E16" i="58"/>
  <c r="C18" i="58"/>
  <c r="E13" i="58"/>
  <c r="E9" i="58"/>
  <c r="N89" i="59"/>
  <c r="J18" i="58" l="1"/>
  <c r="I18" i="58"/>
  <c r="E18" i="58"/>
  <c r="K429" i="21" l="1"/>
  <c r="J429" i="21"/>
  <c r="I429" i="21"/>
  <c r="H429" i="21"/>
  <c r="L429" i="21" l="1"/>
  <c r="N429" i="21" s="1"/>
  <c r="H427" i="21"/>
  <c r="I427" i="21"/>
  <c r="J427" i="21"/>
  <c r="K427" i="21"/>
  <c r="L427" i="21" s="1"/>
  <c r="N427" i="21" s="1"/>
  <c r="Q427" i="21"/>
  <c r="D24" i="35" l="1"/>
  <c r="D25" i="35" s="1"/>
  <c r="L451" i="21"/>
  <c r="L453" i="21" s="1"/>
  <c r="L454" i="21" s="1"/>
  <c r="D26" i="35" l="1"/>
  <c r="D27" i="35"/>
  <c r="K441" i="21"/>
  <c r="J441" i="21"/>
  <c r="I441" i="21"/>
  <c r="H441" i="21"/>
  <c r="K439" i="21"/>
  <c r="J439" i="21"/>
  <c r="L439" i="21" s="1"/>
  <c r="N439" i="21" s="1"/>
  <c r="I439" i="21"/>
  <c r="H439" i="21"/>
  <c r="K437" i="21"/>
  <c r="J437" i="21"/>
  <c r="I437" i="21"/>
  <c r="H437" i="21"/>
  <c r="K436" i="21"/>
  <c r="J436" i="21"/>
  <c r="I436" i="21"/>
  <c r="H436" i="21"/>
  <c r="K435" i="21"/>
  <c r="J435" i="21"/>
  <c r="I435" i="21"/>
  <c r="H435" i="21"/>
  <c r="K433" i="21"/>
  <c r="J433" i="21"/>
  <c r="I433" i="21"/>
  <c r="H433" i="21"/>
  <c r="K431" i="21"/>
  <c r="J431" i="21"/>
  <c r="I431" i="21"/>
  <c r="H431" i="21"/>
  <c r="K425" i="21"/>
  <c r="J425" i="21"/>
  <c r="I425" i="21"/>
  <c r="H425" i="21"/>
  <c r="L435" i="21" l="1"/>
  <c r="N435" i="21" s="1"/>
  <c r="L437" i="21"/>
  <c r="N437" i="21" s="1"/>
  <c r="L431" i="21"/>
  <c r="N431" i="21" s="1"/>
  <c r="L436" i="21"/>
  <c r="N436" i="21" s="1"/>
  <c r="L441" i="21"/>
  <c r="N441" i="21" s="1"/>
  <c r="L425" i="21"/>
  <c r="N425" i="21" s="1"/>
  <c r="L433" i="21"/>
  <c r="N433" i="21" s="1"/>
  <c r="E3" i="26" l="1"/>
  <c r="E3" i="28" s="1"/>
  <c r="H11" i="20" l="1"/>
  <c r="H10" i="20"/>
  <c r="E10" i="31"/>
  <c r="H10" i="31" s="1"/>
  <c r="E7" i="31"/>
  <c r="H7" i="31" s="1"/>
  <c r="H8" i="31"/>
  <c r="H13" i="20" l="1"/>
  <c r="G16" i="24" s="1"/>
  <c r="K423" i="21" l="1"/>
  <c r="J423" i="21"/>
  <c r="I423" i="21"/>
  <c r="H423" i="21"/>
  <c r="K422" i="21"/>
  <c r="J422" i="21"/>
  <c r="I422" i="21"/>
  <c r="H422" i="21"/>
  <c r="K421" i="21"/>
  <c r="J421" i="21"/>
  <c r="I421" i="21"/>
  <c r="H421" i="21"/>
  <c r="K420" i="21"/>
  <c r="J420" i="21"/>
  <c r="I420" i="21"/>
  <c r="H420" i="21"/>
  <c r="J443" i="21" l="1"/>
  <c r="I443" i="21"/>
  <c r="L421" i="21"/>
  <c r="N421" i="21" s="1"/>
  <c r="L422" i="21"/>
  <c r="N422" i="21" s="1"/>
  <c r="K443" i="21"/>
  <c r="L423" i="21"/>
  <c r="N423" i="21" s="1"/>
  <c r="L420" i="21"/>
  <c r="L443" i="21" l="1"/>
  <c r="N420" i="21"/>
  <c r="N443" i="21" s="1"/>
  <c r="H31" i="20" l="1"/>
  <c r="H17" i="20" l="1"/>
  <c r="H16" i="20"/>
  <c r="H24" i="20"/>
  <c r="H23" i="20"/>
  <c r="H22" i="20"/>
  <c r="H48" i="18"/>
  <c r="H49" i="18"/>
  <c r="H47" i="18"/>
  <c r="H46" i="18"/>
  <c r="H52" i="18"/>
  <c r="H51" i="18"/>
  <c r="H50" i="18"/>
  <c r="H53" i="18"/>
  <c r="H54" i="18"/>
  <c r="H26" i="20" l="1"/>
  <c r="H19" i="20"/>
  <c r="G27" i="24" s="1"/>
  <c r="H28" i="18"/>
  <c r="H29" i="18"/>
  <c r="H30" i="18"/>
  <c r="H31" i="18"/>
  <c r="H32" i="18"/>
  <c r="H33" i="18"/>
  <c r="H42" i="18"/>
  <c r="H41" i="18"/>
  <c r="H13" i="18"/>
  <c r="H12" i="18"/>
  <c r="H11" i="18"/>
  <c r="H10" i="18"/>
  <c r="H9" i="18"/>
  <c r="H8" i="18"/>
  <c r="H19" i="18"/>
  <c r="H18" i="18"/>
  <c r="H17" i="18"/>
  <c r="H16" i="18"/>
  <c r="H15" i="18"/>
  <c r="H14" i="18"/>
  <c r="H21" i="18"/>
  <c r="H20" i="18"/>
  <c r="H7" i="18"/>
  <c r="H34" i="18"/>
  <c r="H27" i="18"/>
  <c r="H55" i="18"/>
  <c r="H45" i="18"/>
  <c r="H44" i="18"/>
  <c r="H43" i="18"/>
  <c r="H40" i="18"/>
  <c r="H36" i="18" l="1"/>
  <c r="G34" i="21" s="1"/>
  <c r="I40" i="30" l="1"/>
  <c r="I42" i="30" s="1"/>
  <c r="C14" i="29" s="1"/>
  <c r="K40" i="30"/>
  <c r="K42" i="30" s="1"/>
  <c r="J40" i="30"/>
  <c r="J42" i="30" s="1"/>
  <c r="H40" i="30"/>
  <c r="K8" i="30"/>
  <c r="K10" i="30" s="1"/>
  <c r="J8" i="30"/>
  <c r="J10" i="30" s="1"/>
  <c r="I8" i="30"/>
  <c r="I10" i="30" s="1"/>
  <c r="C10" i="29" s="1"/>
  <c r="H8" i="30"/>
  <c r="L40" i="30" l="1"/>
  <c r="N40" i="30" s="1"/>
  <c r="N42" i="30" s="1"/>
  <c r="D14" i="29" s="1"/>
  <c r="L8" i="30"/>
  <c r="L42" i="30" l="1"/>
  <c r="N8" i="30"/>
  <c r="N10" i="30" s="1"/>
  <c r="D10" i="29" s="1"/>
  <c r="L10" i="30"/>
  <c r="K39" i="38" l="1"/>
  <c r="K41" i="38" s="1"/>
  <c r="J39" i="38"/>
  <c r="J41" i="38" s="1"/>
  <c r="I39" i="38"/>
  <c r="I41" i="38" s="1"/>
  <c r="C14" i="37" s="1"/>
  <c r="H39" i="38"/>
  <c r="K34" i="38"/>
  <c r="J34" i="38"/>
  <c r="H34" i="38"/>
  <c r="K32" i="38"/>
  <c r="J32" i="38"/>
  <c r="H32" i="38"/>
  <c r="K30" i="38"/>
  <c r="J30" i="38"/>
  <c r="I30" i="38"/>
  <c r="H30" i="38"/>
  <c r="K28" i="38"/>
  <c r="J28" i="38"/>
  <c r="H28" i="38"/>
  <c r="K26" i="38"/>
  <c r="J26" i="38"/>
  <c r="H26" i="38"/>
  <c r="K25" i="38"/>
  <c r="J25" i="38"/>
  <c r="H25" i="38"/>
  <c r="K23" i="38"/>
  <c r="J23" i="38"/>
  <c r="H23" i="38"/>
  <c r="K21" i="38"/>
  <c r="J21" i="38"/>
  <c r="I21" i="38"/>
  <c r="H21" i="38"/>
  <c r="K19" i="38"/>
  <c r="J19" i="38"/>
  <c r="I19" i="38"/>
  <c r="H19" i="38"/>
  <c r="K8" i="38"/>
  <c r="K10" i="38" s="1"/>
  <c r="J8" i="38"/>
  <c r="J10" i="38" s="1"/>
  <c r="I8" i="38"/>
  <c r="I10" i="38" s="1"/>
  <c r="C10" i="37" s="1"/>
  <c r="H8" i="38"/>
  <c r="K39" i="36"/>
  <c r="K41" i="36" s="1"/>
  <c r="J39" i="36"/>
  <c r="J41" i="36" s="1"/>
  <c r="I39" i="36"/>
  <c r="I41" i="36" s="1"/>
  <c r="C14" i="35" s="1"/>
  <c r="H39" i="36"/>
  <c r="K34" i="36"/>
  <c r="J34" i="36"/>
  <c r="H34" i="36"/>
  <c r="K32" i="36"/>
  <c r="J32" i="36"/>
  <c r="H32" i="36"/>
  <c r="K30" i="36"/>
  <c r="J30" i="36"/>
  <c r="I30" i="36"/>
  <c r="H30" i="36"/>
  <c r="K28" i="36"/>
  <c r="J28" i="36"/>
  <c r="H28" i="36"/>
  <c r="K26" i="36"/>
  <c r="J26" i="36"/>
  <c r="H26" i="36"/>
  <c r="K25" i="36"/>
  <c r="J25" i="36"/>
  <c r="H25" i="36"/>
  <c r="K23" i="36"/>
  <c r="J23" i="36"/>
  <c r="H23" i="36"/>
  <c r="K21" i="36"/>
  <c r="J21" i="36"/>
  <c r="I21" i="36"/>
  <c r="H21" i="36"/>
  <c r="K19" i="36"/>
  <c r="J19" i="36"/>
  <c r="I19" i="36"/>
  <c r="H19" i="36"/>
  <c r="K8" i="36"/>
  <c r="J8" i="36"/>
  <c r="J10" i="36" s="1"/>
  <c r="I8" i="36"/>
  <c r="H8" i="36"/>
  <c r="I36" i="36" l="1"/>
  <c r="C12" i="35" s="1"/>
  <c r="I36" i="38"/>
  <c r="C12" i="37" s="1"/>
  <c r="C16" i="37" s="1"/>
  <c r="I10" i="36"/>
  <c r="C10" i="35" s="1"/>
  <c r="C16" i="35" s="1"/>
  <c r="L26" i="38"/>
  <c r="N26" i="38" s="1"/>
  <c r="L32" i="36"/>
  <c r="N32" i="36" s="1"/>
  <c r="L28" i="36"/>
  <c r="N28" i="36" s="1"/>
  <c r="L19" i="36"/>
  <c r="N19" i="36" s="1"/>
  <c r="L30" i="36"/>
  <c r="N30" i="36" s="1"/>
  <c r="J36" i="38"/>
  <c r="L23" i="38"/>
  <c r="N23" i="38" s="1"/>
  <c r="L25" i="38"/>
  <c r="N25" i="38" s="1"/>
  <c r="L21" i="36"/>
  <c r="N21" i="36" s="1"/>
  <c r="L26" i="36"/>
  <c r="N26" i="36" s="1"/>
  <c r="K36" i="38"/>
  <c r="L32" i="38"/>
  <c r="N32" i="38" s="1"/>
  <c r="L30" i="38"/>
  <c r="N30" i="38" s="1"/>
  <c r="L28" i="38"/>
  <c r="L21" i="38"/>
  <c r="N21" i="38" s="1"/>
  <c r="J36" i="36"/>
  <c r="K36" i="36"/>
  <c r="L8" i="36"/>
  <c r="K10" i="36"/>
  <c r="L19" i="38"/>
  <c r="N19" i="38" s="1"/>
  <c r="L34" i="38"/>
  <c r="N34" i="38" s="1"/>
  <c r="L39" i="38"/>
  <c r="L8" i="38"/>
  <c r="L23" i="36"/>
  <c r="N23" i="36" s="1"/>
  <c r="L34" i="36"/>
  <c r="N34" i="36" s="1"/>
  <c r="L25" i="36"/>
  <c r="N25" i="36" s="1"/>
  <c r="L39" i="36"/>
  <c r="N39" i="38" l="1"/>
  <c r="N41" i="38" s="1"/>
  <c r="D14" i="37" s="1"/>
  <c r="L41" i="38"/>
  <c r="N8" i="38"/>
  <c r="N10" i="38" s="1"/>
  <c r="D10" i="37" s="1"/>
  <c r="L10" i="38"/>
  <c r="N28" i="38"/>
  <c r="N36" i="38" s="1"/>
  <c r="D12" i="37" s="1"/>
  <c r="L36" i="38"/>
  <c r="N39" i="36"/>
  <c r="N41" i="36" s="1"/>
  <c r="D14" i="35" s="1"/>
  <c r="L41" i="36"/>
  <c r="N36" i="36"/>
  <c r="D12" i="35" s="1"/>
  <c r="L36" i="36"/>
  <c r="N8" i="36"/>
  <c r="N10" i="36" s="1"/>
  <c r="D10" i="35" s="1"/>
  <c r="L10" i="36"/>
  <c r="D16" i="37" l="1"/>
  <c r="D16" i="35"/>
  <c r="K40" i="34"/>
  <c r="K42" i="34" s="1"/>
  <c r="J40" i="34"/>
  <c r="J42" i="34" s="1"/>
  <c r="I40" i="34"/>
  <c r="I42" i="34" s="1"/>
  <c r="C14" i="33" s="1"/>
  <c r="H40" i="34"/>
  <c r="I8" i="34"/>
  <c r="I10" i="34" s="1"/>
  <c r="C10" i="33" s="1"/>
  <c r="K8" i="34"/>
  <c r="J8" i="34"/>
  <c r="J10" i="34" s="1"/>
  <c r="H8" i="34"/>
  <c r="L8" i="34" l="1"/>
  <c r="K10" i="34"/>
  <c r="L40" i="34"/>
  <c r="N8" i="34" l="1"/>
  <c r="N10" i="34" s="1"/>
  <c r="D10" i="33" s="1"/>
  <c r="L10" i="34"/>
  <c r="N40" i="34"/>
  <c r="N42" i="34" s="1"/>
  <c r="D14" i="33" s="1"/>
  <c r="L42" i="34"/>
  <c r="K33" i="34" l="1"/>
  <c r="J33" i="34"/>
  <c r="H33" i="34"/>
  <c r="J31" i="34"/>
  <c r="I31" i="34"/>
  <c r="J29" i="34"/>
  <c r="K27" i="34"/>
  <c r="J27" i="34"/>
  <c r="H27" i="34"/>
  <c r="K26" i="34"/>
  <c r="J26" i="34"/>
  <c r="H26" i="34"/>
  <c r="J24" i="34"/>
  <c r="K22" i="34"/>
  <c r="J22" i="34"/>
  <c r="I22" i="34"/>
  <c r="H22" i="34"/>
  <c r="K20" i="34"/>
  <c r="J20" i="34"/>
  <c r="I20" i="34"/>
  <c r="H20" i="34"/>
  <c r="D13" i="33"/>
  <c r="I37" i="34" l="1"/>
  <c r="C12" i="33" s="1"/>
  <c r="C16" i="33" s="1"/>
  <c r="J37" i="34"/>
  <c r="L27" i="34"/>
  <c r="N27" i="34" s="1"/>
  <c r="L33" i="34"/>
  <c r="N33" i="34" s="1"/>
  <c r="L26" i="34"/>
  <c r="N26" i="34" s="1"/>
  <c r="L20" i="34"/>
  <c r="L22" i="34"/>
  <c r="N22" i="34" s="1"/>
  <c r="N20" i="34" l="1"/>
  <c r="K35" i="30" l="1"/>
  <c r="J35" i="30"/>
  <c r="H35" i="30"/>
  <c r="K33" i="30"/>
  <c r="J33" i="30"/>
  <c r="H33" i="30"/>
  <c r="K31" i="30"/>
  <c r="J31" i="30"/>
  <c r="I31" i="30"/>
  <c r="H31" i="30"/>
  <c r="K29" i="30"/>
  <c r="J29" i="30"/>
  <c r="H29" i="30"/>
  <c r="K27" i="30"/>
  <c r="J27" i="30"/>
  <c r="H27" i="30"/>
  <c r="K26" i="30"/>
  <c r="J26" i="30"/>
  <c r="H26" i="30"/>
  <c r="K24" i="30"/>
  <c r="J24" i="30"/>
  <c r="H24" i="30"/>
  <c r="K22" i="30"/>
  <c r="J22" i="30"/>
  <c r="I22" i="30"/>
  <c r="H22" i="30"/>
  <c r="K20" i="30"/>
  <c r="J20" i="30"/>
  <c r="I20" i="30"/>
  <c r="I37" i="30" s="1"/>
  <c r="C12" i="29" s="1"/>
  <c r="H20" i="30"/>
  <c r="J37" i="30" l="1"/>
  <c r="K37" i="30"/>
  <c r="L27" i="30"/>
  <c r="N27" i="30" s="1"/>
  <c r="L26" i="30"/>
  <c r="N26" i="30" s="1"/>
  <c r="L24" i="30"/>
  <c r="N24" i="30" s="1"/>
  <c r="L22" i="30"/>
  <c r="N22" i="30" s="1"/>
  <c r="L33" i="30"/>
  <c r="N33" i="30" s="1"/>
  <c r="L35" i="30"/>
  <c r="N35" i="30" s="1"/>
  <c r="L29" i="30"/>
  <c r="N29" i="30" s="1"/>
  <c r="L31" i="30"/>
  <c r="L20" i="30"/>
  <c r="N20" i="30" l="1"/>
  <c r="L37" i="30"/>
  <c r="N31" i="30"/>
  <c r="N37" i="30" l="1"/>
  <c r="D12" i="29" s="1"/>
  <c r="D16" i="29" s="1"/>
  <c r="H9" i="31"/>
  <c r="C16" i="29" l="1"/>
  <c r="H12" i="31"/>
  <c r="G24" i="34" s="1"/>
  <c r="K24" i="34" l="1"/>
  <c r="L24" i="34" s="1"/>
  <c r="N24" i="34" s="1"/>
  <c r="H24" i="34"/>
  <c r="H29" i="34"/>
  <c r="K29" i="34"/>
  <c r="H31" i="34"/>
  <c r="K31" i="34"/>
  <c r="L31" i="34" s="1"/>
  <c r="N31" i="34" s="1"/>
  <c r="K37" i="34" l="1"/>
  <c r="L29" i="34"/>
  <c r="L37" i="34" l="1"/>
  <c r="N29" i="34"/>
  <c r="N37" i="34" l="1"/>
  <c r="D12" i="33" s="1"/>
  <c r="D16" i="33" s="1"/>
  <c r="H254" i="24"/>
  <c r="K252" i="24"/>
  <c r="J252" i="24"/>
  <c r="I252" i="24"/>
  <c r="H252" i="24"/>
  <c r="K248" i="24"/>
  <c r="J248" i="24"/>
  <c r="I248" i="24"/>
  <c r="H248" i="24"/>
  <c r="K245" i="24"/>
  <c r="J245" i="24"/>
  <c r="I245" i="24"/>
  <c r="H245" i="24"/>
  <c r="K242" i="24"/>
  <c r="J242" i="24"/>
  <c r="I242" i="24"/>
  <c r="H242" i="24"/>
  <c r="K238" i="24"/>
  <c r="J238" i="24"/>
  <c r="I238" i="24"/>
  <c r="H238" i="24"/>
  <c r="K234" i="24"/>
  <c r="J234" i="24"/>
  <c r="I234" i="24"/>
  <c r="H234" i="24"/>
  <c r="K230" i="24"/>
  <c r="J230" i="24"/>
  <c r="I230" i="24"/>
  <c r="H230" i="24"/>
  <c r="K225" i="24"/>
  <c r="J225" i="24"/>
  <c r="I225" i="24"/>
  <c r="H225" i="24"/>
  <c r="K218" i="24"/>
  <c r="J218" i="24"/>
  <c r="I218" i="24"/>
  <c r="H218" i="24"/>
  <c r="K215" i="24"/>
  <c r="J215" i="24"/>
  <c r="I215" i="24"/>
  <c r="H215" i="24"/>
  <c r="K212" i="24"/>
  <c r="J212" i="24"/>
  <c r="H212" i="24"/>
  <c r="K207" i="24"/>
  <c r="J207" i="24"/>
  <c r="I207" i="24"/>
  <c r="H207" i="24"/>
  <c r="K206" i="24"/>
  <c r="J206" i="24"/>
  <c r="I206" i="24"/>
  <c r="H206" i="24"/>
  <c r="K205" i="24"/>
  <c r="J205" i="24"/>
  <c r="I205" i="24"/>
  <c r="H205" i="24"/>
  <c r="K204" i="24"/>
  <c r="J204" i="24"/>
  <c r="I204" i="24"/>
  <c r="H204" i="24"/>
  <c r="K203" i="24"/>
  <c r="J203" i="24"/>
  <c r="I203" i="24"/>
  <c r="H203" i="24"/>
  <c r="K202" i="24"/>
  <c r="J202" i="24"/>
  <c r="L202" i="24" s="1"/>
  <c r="N202" i="24" s="1"/>
  <c r="I202" i="24"/>
  <c r="H202" i="24"/>
  <c r="K198" i="24"/>
  <c r="J198" i="24"/>
  <c r="H198" i="24"/>
  <c r="K194" i="24"/>
  <c r="J194" i="24"/>
  <c r="I194" i="24"/>
  <c r="H194" i="24"/>
  <c r="K191" i="24"/>
  <c r="J191" i="24"/>
  <c r="H191" i="24"/>
  <c r="K187" i="24"/>
  <c r="J187" i="24"/>
  <c r="H187" i="24"/>
  <c r="K183" i="24"/>
  <c r="J183" i="24"/>
  <c r="I183" i="24"/>
  <c r="H183" i="24"/>
  <c r="K179" i="24"/>
  <c r="J179" i="24"/>
  <c r="I179" i="24"/>
  <c r="H179" i="24"/>
  <c r="K176" i="24"/>
  <c r="J176" i="24"/>
  <c r="I176" i="24"/>
  <c r="H176" i="24"/>
  <c r="K172" i="24"/>
  <c r="J172" i="24"/>
  <c r="I172" i="24"/>
  <c r="H172" i="24"/>
  <c r="K171" i="24"/>
  <c r="J171" i="24"/>
  <c r="I171" i="24"/>
  <c r="H171" i="24"/>
  <c r="K167" i="24"/>
  <c r="J167" i="24"/>
  <c r="I167" i="24"/>
  <c r="H167" i="24"/>
  <c r="K164" i="24"/>
  <c r="J164" i="24"/>
  <c r="I164" i="24"/>
  <c r="H164" i="24"/>
  <c r="K157" i="24"/>
  <c r="J157" i="24"/>
  <c r="I157" i="24"/>
  <c r="H157" i="24"/>
  <c r="K153" i="24"/>
  <c r="J153" i="24"/>
  <c r="I153" i="24"/>
  <c r="H153" i="24"/>
  <c r="K149" i="24"/>
  <c r="J149" i="24"/>
  <c r="I149" i="24"/>
  <c r="H149" i="24"/>
  <c r="K145" i="24"/>
  <c r="J145" i="24"/>
  <c r="I145" i="24"/>
  <c r="H145" i="24"/>
  <c r="K144" i="24"/>
  <c r="K159" i="24" s="1"/>
  <c r="J144" i="24"/>
  <c r="J159" i="24" s="1"/>
  <c r="I144" i="24"/>
  <c r="H144" i="24"/>
  <c r="K136" i="24"/>
  <c r="J136" i="24"/>
  <c r="I136" i="24"/>
  <c r="H136" i="24"/>
  <c r="K131" i="24"/>
  <c r="J131" i="24"/>
  <c r="I131" i="24"/>
  <c r="H131" i="24"/>
  <c r="K130" i="24"/>
  <c r="J130" i="24"/>
  <c r="I130" i="24"/>
  <c r="H130" i="24"/>
  <c r="K126" i="24"/>
  <c r="J126" i="24"/>
  <c r="I126" i="24"/>
  <c r="H126" i="24"/>
  <c r="K122" i="24"/>
  <c r="J122" i="24"/>
  <c r="I122" i="24"/>
  <c r="H122" i="24"/>
  <c r="K118" i="24"/>
  <c r="J118" i="24"/>
  <c r="I118" i="24"/>
  <c r="H118" i="24"/>
  <c r="K114" i="24"/>
  <c r="J114" i="24"/>
  <c r="I114" i="24"/>
  <c r="H114" i="24"/>
  <c r="K108" i="24"/>
  <c r="J108" i="24"/>
  <c r="I108" i="24"/>
  <c r="H108" i="24"/>
  <c r="K110" i="24"/>
  <c r="J110" i="24"/>
  <c r="I110" i="24"/>
  <c r="H110" i="24"/>
  <c r="K104" i="24"/>
  <c r="J104" i="24"/>
  <c r="I104" i="24"/>
  <c r="H104" i="24"/>
  <c r="K99" i="24"/>
  <c r="J99" i="24"/>
  <c r="I99" i="24"/>
  <c r="H99" i="24"/>
  <c r="K93" i="24"/>
  <c r="J93" i="24"/>
  <c r="I93" i="24"/>
  <c r="H93" i="24"/>
  <c r="K92" i="24"/>
  <c r="J92" i="24"/>
  <c r="I92" i="24"/>
  <c r="H92" i="24"/>
  <c r="K90" i="24"/>
  <c r="J90" i="24"/>
  <c r="H90" i="24"/>
  <c r="K87" i="24"/>
  <c r="J87" i="24"/>
  <c r="I87" i="24"/>
  <c r="H87" i="24"/>
  <c r="J86" i="24"/>
  <c r="I86" i="24"/>
  <c r="K80" i="24"/>
  <c r="J80" i="24"/>
  <c r="I80" i="24"/>
  <c r="H80" i="24"/>
  <c r="K77" i="24"/>
  <c r="J77" i="24"/>
  <c r="I77" i="24"/>
  <c r="H77" i="24"/>
  <c r="K74" i="24"/>
  <c r="J74" i="24"/>
  <c r="I74" i="24"/>
  <c r="H74" i="24"/>
  <c r="K70" i="24"/>
  <c r="J70" i="24"/>
  <c r="I70" i="24"/>
  <c r="H70" i="24"/>
  <c r="K66" i="24"/>
  <c r="J66" i="24"/>
  <c r="H66" i="24"/>
  <c r="K62" i="24"/>
  <c r="J62" i="24"/>
  <c r="I62" i="24"/>
  <c r="H62" i="24"/>
  <c r="K56" i="24"/>
  <c r="J56" i="24"/>
  <c r="J82" i="24" s="1"/>
  <c r="I56" i="24"/>
  <c r="H56" i="24"/>
  <c r="K49" i="24"/>
  <c r="J49" i="24"/>
  <c r="I49" i="24"/>
  <c r="H49" i="24"/>
  <c r="K46" i="24"/>
  <c r="K51" i="24" s="1"/>
  <c r="J46" i="24"/>
  <c r="J51" i="24" s="1"/>
  <c r="I46" i="24"/>
  <c r="H46" i="24"/>
  <c r="K38" i="24"/>
  <c r="J38" i="24"/>
  <c r="I38" i="24"/>
  <c r="H38" i="24"/>
  <c r="K34" i="24"/>
  <c r="K40" i="24" s="1"/>
  <c r="J34" i="24"/>
  <c r="J40" i="24" s="1"/>
  <c r="I34" i="24"/>
  <c r="H34" i="24"/>
  <c r="K28" i="24"/>
  <c r="J28" i="24"/>
  <c r="I28" i="24"/>
  <c r="H28" i="24"/>
  <c r="K27" i="24"/>
  <c r="J27" i="24"/>
  <c r="I27" i="24"/>
  <c r="H27" i="24"/>
  <c r="K22" i="24"/>
  <c r="J22" i="24"/>
  <c r="I22" i="24"/>
  <c r="H22" i="24"/>
  <c r="K19" i="24"/>
  <c r="J19" i="24"/>
  <c r="I19" i="24"/>
  <c r="H19" i="24"/>
  <c r="K16" i="24"/>
  <c r="J16" i="24"/>
  <c r="I16" i="24"/>
  <c r="H16" i="24"/>
  <c r="K11" i="24"/>
  <c r="J11" i="24"/>
  <c r="I11" i="24"/>
  <c r="H11" i="24"/>
  <c r="I20" i="28"/>
  <c r="I17" i="28"/>
  <c r="I16" i="28"/>
  <c r="I14" i="28"/>
  <c r="I13" i="28"/>
  <c r="I11" i="28"/>
  <c r="I10" i="28"/>
  <c r="I9" i="28"/>
  <c r="I8" i="28"/>
  <c r="I6" i="28"/>
  <c r="N3" i="21"/>
  <c r="N3" i="24" s="1"/>
  <c r="H414" i="24"/>
  <c r="K412" i="24"/>
  <c r="J412" i="24"/>
  <c r="I412" i="24"/>
  <c r="H412" i="24"/>
  <c r="J10" i="24"/>
  <c r="I10" i="24"/>
  <c r="H10" i="24"/>
  <c r="L131" i="24" l="1"/>
  <c r="N131" i="24" s="1"/>
  <c r="L412" i="24"/>
  <c r="N412" i="24" s="1"/>
  <c r="I40" i="24"/>
  <c r="D9" i="28" s="1"/>
  <c r="I51" i="24"/>
  <c r="D11" i="28" s="1"/>
  <c r="I159" i="24"/>
  <c r="D17" i="28" s="1"/>
  <c r="I254" i="24"/>
  <c r="D21" i="28" s="1"/>
  <c r="J254" i="24"/>
  <c r="K254" i="24"/>
  <c r="L136" i="24"/>
  <c r="N136" i="24" s="1"/>
  <c r="I82" i="24"/>
  <c r="D13" i="28" s="1"/>
  <c r="J30" i="24"/>
  <c r="L27" i="24"/>
  <c r="N27" i="24" s="1"/>
  <c r="L28" i="24"/>
  <c r="N28" i="24" s="1"/>
  <c r="K82" i="24"/>
  <c r="J208" i="24"/>
  <c r="L245" i="24"/>
  <c r="N245" i="24" s="1"/>
  <c r="I30" i="24"/>
  <c r="D7" i="28" s="1"/>
  <c r="N3" i="36"/>
  <c r="N3" i="38" s="1"/>
  <c r="N3" i="30" s="1"/>
  <c r="N3" i="34"/>
  <c r="J138" i="24"/>
  <c r="I138" i="24"/>
  <c r="D15" i="28" s="1"/>
  <c r="K208" i="24"/>
  <c r="I208" i="24"/>
  <c r="D19" i="28" s="1"/>
  <c r="L191" i="24"/>
  <c r="N191" i="24" s="1"/>
  <c r="L194" i="24"/>
  <c r="N194" i="24" s="1"/>
  <c r="L144" i="24"/>
  <c r="L171" i="24"/>
  <c r="N171" i="24" s="1"/>
  <c r="L204" i="24"/>
  <c r="N204" i="24" s="1"/>
  <c r="L207" i="24"/>
  <c r="N207" i="24" s="1"/>
  <c r="L34" i="24"/>
  <c r="L38" i="24"/>
  <c r="N38" i="24" s="1"/>
  <c r="L46" i="24"/>
  <c r="L205" i="24"/>
  <c r="N205" i="24" s="1"/>
  <c r="I414" i="24"/>
  <c r="L56" i="24"/>
  <c r="L203" i="24"/>
  <c r="N203" i="24" s="1"/>
  <c r="L130" i="24"/>
  <c r="N130" i="24" s="1"/>
  <c r="L206" i="24"/>
  <c r="N206" i="24" s="1"/>
  <c r="L11" i="24"/>
  <c r="N11" i="24" s="1"/>
  <c r="L16" i="24"/>
  <c r="N16" i="24" s="1"/>
  <c r="L19" i="24"/>
  <c r="N19" i="24" s="1"/>
  <c r="L22" i="24"/>
  <c r="N22" i="24" s="1"/>
  <c r="L66" i="24"/>
  <c r="N66" i="24" s="1"/>
  <c r="L70" i="24"/>
  <c r="N70" i="24" s="1"/>
  <c r="L74" i="24"/>
  <c r="N74" i="24" s="1"/>
  <c r="L77" i="24"/>
  <c r="N77" i="24" s="1"/>
  <c r="L80" i="24"/>
  <c r="N80" i="24" s="1"/>
  <c r="L90" i="24"/>
  <c r="N90" i="24" s="1"/>
  <c r="L92" i="24"/>
  <c r="N92" i="24" s="1"/>
  <c r="L93" i="24"/>
  <c r="N93" i="24" s="1"/>
  <c r="L99" i="24"/>
  <c r="N99" i="24" s="1"/>
  <c r="L104" i="24"/>
  <c r="N104" i="24" s="1"/>
  <c r="L110" i="24"/>
  <c r="N110" i="24" s="1"/>
  <c r="L108" i="24"/>
  <c r="N108" i="24" s="1"/>
  <c r="L114" i="24"/>
  <c r="N114" i="24" s="1"/>
  <c r="L118" i="24"/>
  <c r="N118" i="24" s="1"/>
  <c r="L122" i="24"/>
  <c r="N122" i="24" s="1"/>
  <c r="L126" i="24"/>
  <c r="L145" i="24"/>
  <c r="N145" i="24" s="1"/>
  <c r="L149" i="24"/>
  <c r="N149" i="24" s="1"/>
  <c r="L153" i="24"/>
  <c r="N153" i="24" s="1"/>
  <c r="L157" i="24"/>
  <c r="L164" i="24"/>
  <c r="L167" i="24"/>
  <c r="N167" i="24" s="1"/>
  <c r="L187" i="24"/>
  <c r="N187" i="24" s="1"/>
  <c r="J414" i="24"/>
  <c r="L62" i="24"/>
  <c r="N62" i="24" s="1"/>
  <c r="L87" i="24"/>
  <c r="N87" i="24" s="1"/>
  <c r="L172" i="24"/>
  <c r="N172" i="24" s="1"/>
  <c r="L176" i="24"/>
  <c r="N176" i="24" s="1"/>
  <c r="L179" i="24"/>
  <c r="N179" i="24" s="1"/>
  <c r="L183" i="24"/>
  <c r="N183" i="24" s="1"/>
  <c r="L198" i="24"/>
  <c r="N198" i="24" s="1"/>
  <c r="L212" i="24"/>
  <c r="L215" i="24"/>
  <c r="N215" i="24" s="1"/>
  <c r="L218" i="24"/>
  <c r="N218" i="24" s="1"/>
  <c r="L225" i="24"/>
  <c r="N225" i="24" s="1"/>
  <c r="L230" i="24"/>
  <c r="N230" i="24" s="1"/>
  <c r="L234" i="24"/>
  <c r="N234" i="24" s="1"/>
  <c r="L238" i="24"/>
  <c r="N238" i="24" s="1"/>
  <c r="L242" i="24"/>
  <c r="N242" i="24" s="1"/>
  <c r="L248" i="24"/>
  <c r="N248" i="24" s="1"/>
  <c r="L252" i="24"/>
  <c r="N252" i="24" s="1"/>
  <c r="L49" i="24"/>
  <c r="N49" i="24" s="1"/>
  <c r="K414" i="24"/>
  <c r="K10" i="24"/>
  <c r="K30" i="24" s="1"/>
  <c r="I20" i="26"/>
  <c r="I17" i="26"/>
  <c r="I16" i="26"/>
  <c r="I14" i="26"/>
  <c r="I13" i="26"/>
  <c r="I11" i="26"/>
  <c r="I10" i="26"/>
  <c r="I9" i="26"/>
  <c r="I8" i="26"/>
  <c r="I6" i="26"/>
  <c r="K416" i="21"/>
  <c r="J416" i="21"/>
  <c r="I416" i="21"/>
  <c r="H416" i="21"/>
  <c r="K410" i="21"/>
  <c r="J410" i="21"/>
  <c r="I410" i="21"/>
  <c r="H410" i="21"/>
  <c r="K407" i="21"/>
  <c r="J407" i="21"/>
  <c r="I407" i="21"/>
  <c r="H407" i="21"/>
  <c r="K404" i="21"/>
  <c r="J404" i="21"/>
  <c r="I404" i="21"/>
  <c r="H404" i="21"/>
  <c r="K401" i="21"/>
  <c r="J401" i="21"/>
  <c r="I401" i="21"/>
  <c r="H401" i="21"/>
  <c r="K400" i="21"/>
  <c r="J400" i="21"/>
  <c r="I400" i="21"/>
  <c r="H400" i="21"/>
  <c r="K399" i="21"/>
  <c r="J399" i="21"/>
  <c r="I399" i="21"/>
  <c r="H399" i="21"/>
  <c r="K398" i="21"/>
  <c r="J398" i="21"/>
  <c r="I398" i="21"/>
  <c r="H398" i="21"/>
  <c r="K396" i="21"/>
  <c r="J396" i="21"/>
  <c r="I396" i="21"/>
  <c r="H396" i="21"/>
  <c r="K395" i="21"/>
  <c r="J395" i="21"/>
  <c r="I395" i="21"/>
  <c r="H395" i="21"/>
  <c r="K394" i="21"/>
  <c r="J394" i="21"/>
  <c r="I394" i="21"/>
  <c r="H394" i="21"/>
  <c r="K393" i="21"/>
  <c r="J393" i="21"/>
  <c r="I393" i="21"/>
  <c r="H393" i="21"/>
  <c r="K392" i="21"/>
  <c r="J392" i="21"/>
  <c r="I392" i="21"/>
  <c r="H392" i="21"/>
  <c r="K391" i="21"/>
  <c r="J391" i="21"/>
  <c r="I391" i="21"/>
  <c r="H391" i="21"/>
  <c r="K390" i="21"/>
  <c r="J390" i="21"/>
  <c r="I390" i="21"/>
  <c r="H390" i="21"/>
  <c r="K386" i="21"/>
  <c r="J386" i="21"/>
  <c r="I386" i="21"/>
  <c r="H386" i="21"/>
  <c r="K381" i="21"/>
  <c r="J381" i="21"/>
  <c r="I381" i="21"/>
  <c r="H381" i="21"/>
  <c r="K380" i="21"/>
  <c r="J380" i="21"/>
  <c r="I380" i="21"/>
  <c r="H380" i="21"/>
  <c r="K375" i="21"/>
  <c r="J375" i="21"/>
  <c r="I375" i="21"/>
  <c r="H375" i="21"/>
  <c r="K372" i="21"/>
  <c r="J372" i="21"/>
  <c r="I372" i="21"/>
  <c r="H372" i="21"/>
  <c r="K368" i="21"/>
  <c r="J368" i="21"/>
  <c r="I368" i="21"/>
  <c r="H368" i="21"/>
  <c r="K365" i="21"/>
  <c r="J365" i="21"/>
  <c r="I365" i="21"/>
  <c r="H365" i="21"/>
  <c r="K362" i="21"/>
  <c r="J362" i="21"/>
  <c r="I362" i="21"/>
  <c r="H362" i="21"/>
  <c r="K361" i="21"/>
  <c r="J361" i="21"/>
  <c r="I361" i="21"/>
  <c r="H361" i="21"/>
  <c r="K356" i="21"/>
  <c r="J356" i="21"/>
  <c r="I356" i="21"/>
  <c r="H356" i="21"/>
  <c r="K351" i="21"/>
  <c r="J351" i="21"/>
  <c r="I351" i="21"/>
  <c r="H351" i="21"/>
  <c r="K346" i="21"/>
  <c r="J346" i="21"/>
  <c r="I346" i="21"/>
  <c r="H346" i="21"/>
  <c r="K343" i="21"/>
  <c r="J343" i="21"/>
  <c r="I343" i="21"/>
  <c r="H343" i="21"/>
  <c r="K341" i="21"/>
  <c r="J341" i="21"/>
  <c r="I341" i="21"/>
  <c r="H341" i="21"/>
  <c r="K335" i="21"/>
  <c r="J335" i="21"/>
  <c r="I335" i="21"/>
  <c r="H335" i="21"/>
  <c r="K332" i="21"/>
  <c r="J332" i="21"/>
  <c r="I332" i="21"/>
  <c r="H332" i="21"/>
  <c r="K329" i="21"/>
  <c r="J329" i="21"/>
  <c r="I329" i="21"/>
  <c r="H329" i="21"/>
  <c r="K324" i="21"/>
  <c r="J324" i="21"/>
  <c r="I324" i="21"/>
  <c r="H324" i="21"/>
  <c r="K321" i="21"/>
  <c r="J321" i="21"/>
  <c r="H321" i="21"/>
  <c r="K313" i="21"/>
  <c r="J313" i="21"/>
  <c r="I313" i="21"/>
  <c r="H313" i="21"/>
  <c r="K312" i="21"/>
  <c r="J312" i="21"/>
  <c r="I312" i="21"/>
  <c r="H312" i="21"/>
  <c r="K311" i="21"/>
  <c r="J311" i="21"/>
  <c r="I311" i="21"/>
  <c r="H311" i="21"/>
  <c r="K310" i="21"/>
  <c r="J310" i="21"/>
  <c r="I310" i="21"/>
  <c r="H310" i="21"/>
  <c r="K309" i="21"/>
  <c r="J309" i="21"/>
  <c r="I309" i="21"/>
  <c r="H309" i="21"/>
  <c r="K308" i="21"/>
  <c r="J308" i="21"/>
  <c r="I308" i="21"/>
  <c r="H308" i="21"/>
  <c r="K304" i="21"/>
  <c r="J304" i="21"/>
  <c r="I304" i="21"/>
  <c r="H304" i="21"/>
  <c r="K300" i="21"/>
  <c r="J300" i="21"/>
  <c r="I300" i="21"/>
  <c r="H300" i="21"/>
  <c r="K297" i="21"/>
  <c r="J297" i="21"/>
  <c r="H297" i="21"/>
  <c r="K293" i="21"/>
  <c r="J293" i="21"/>
  <c r="H293" i="21"/>
  <c r="K289" i="21"/>
  <c r="J289" i="21"/>
  <c r="I289" i="21"/>
  <c r="H289" i="21"/>
  <c r="K285" i="21"/>
  <c r="J285" i="21"/>
  <c r="I285" i="21"/>
  <c r="H285" i="21"/>
  <c r="K281" i="21"/>
  <c r="J281" i="21"/>
  <c r="I281" i="21"/>
  <c r="H281" i="21"/>
  <c r="K278" i="21"/>
  <c r="J278" i="21"/>
  <c r="I278" i="21"/>
  <c r="H278" i="21"/>
  <c r="K275" i="21"/>
  <c r="J275" i="21"/>
  <c r="I275" i="21"/>
  <c r="H275" i="21"/>
  <c r="K268" i="21"/>
  <c r="J268" i="21"/>
  <c r="I268" i="21"/>
  <c r="H268" i="21"/>
  <c r="K264" i="21"/>
  <c r="J264" i="21"/>
  <c r="I264" i="21"/>
  <c r="H264" i="21"/>
  <c r="K261" i="21"/>
  <c r="J261" i="21"/>
  <c r="I261" i="21"/>
  <c r="H261" i="21"/>
  <c r="K258" i="21"/>
  <c r="J258" i="21"/>
  <c r="I258" i="21"/>
  <c r="H258" i="21"/>
  <c r="K257" i="21"/>
  <c r="J257" i="21"/>
  <c r="I257" i="21"/>
  <c r="H257" i="21"/>
  <c r="K252" i="21"/>
  <c r="J252" i="21"/>
  <c r="I252" i="21"/>
  <c r="H252" i="21"/>
  <c r="K251" i="21"/>
  <c r="J251" i="21"/>
  <c r="I251" i="21"/>
  <c r="H251" i="21"/>
  <c r="K246" i="21"/>
  <c r="J246" i="21"/>
  <c r="I246" i="21"/>
  <c r="H246" i="21"/>
  <c r="K245" i="21"/>
  <c r="J245" i="21"/>
  <c r="I245" i="21"/>
  <c r="H245" i="21"/>
  <c r="K244" i="21"/>
  <c r="J244" i="21"/>
  <c r="I244" i="21"/>
  <c r="H244" i="21"/>
  <c r="K243" i="21"/>
  <c r="J243" i="21"/>
  <c r="I243" i="21"/>
  <c r="H243" i="21"/>
  <c r="K239" i="21"/>
  <c r="J239" i="21"/>
  <c r="I239" i="21"/>
  <c r="H239" i="21"/>
  <c r="K238" i="21"/>
  <c r="J238" i="21"/>
  <c r="I238" i="21"/>
  <c r="H238" i="21"/>
  <c r="K237" i="21"/>
  <c r="J237" i="21"/>
  <c r="J270" i="21" s="1"/>
  <c r="I237" i="21"/>
  <c r="H237" i="21"/>
  <c r="K229" i="21"/>
  <c r="J229" i="21"/>
  <c r="I229" i="21"/>
  <c r="H229" i="21"/>
  <c r="K228" i="21"/>
  <c r="J228" i="21"/>
  <c r="I228" i="21"/>
  <c r="H228" i="21"/>
  <c r="K227" i="21"/>
  <c r="J227" i="21"/>
  <c r="I227" i="21"/>
  <c r="H227" i="21"/>
  <c r="K223" i="21"/>
  <c r="J223" i="21"/>
  <c r="I223" i="21"/>
  <c r="H223" i="21"/>
  <c r="K222" i="21"/>
  <c r="J222" i="21"/>
  <c r="I222" i="21"/>
  <c r="H222" i="21"/>
  <c r="K221" i="21"/>
  <c r="J221" i="21"/>
  <c r="I221" i="21"/>
  <c r="H221" i="21"/>
  <c r="K217" i="21"/>
  <c r="J217" i="21"/>
  <c r="I217" i="21"/>
  <c r="H217" i="21"/>
  <c r="K216" i="21"/>
  <c r="J216" i="21"/>
  <c r="I216" i="21"/>
  <c r="H216" i="21"/>
  <c r="K215" i="21"/>
  <c r="J215" i="21"/>
  <c r="I215" i="21"/>
  <c r="H215" i="21"/>
  <c r="K214" i="21"/>
  <c r="J214" i="21"/>
  <c r="I214" i="21"/>
  <c r="H214" i="21"/>
  <c r="K213" i="21"/>
  <c r="J213" i="21"/>
  <c r="I213" i="21"/>
  <c r="H213" i="21"/>
  <c r="K212" i="21"/>
  <c r="J212" i="21"/>
  <c r="I212" i="21"/>
  <c r="H212" i="21"/>
  <c r="K211" i="21"/>
  <c r="J211" i="21"/>
  <c r="I211" i="21"/>
  <c r="H211" i="21"/>
  <c r="K210" i="21"/>
  <c r="J210" i="21"/>
  <c r="I210" i="21"/>
  <c r="H210" i="21"/>
  <c r="K209" i="21"/>
  <c r="J209" i="21"/>
  <c r="I209" i="21"/>
  <c r="H209" i="21"/>
  <c r="K205" i="21"/>
  <c r="J205" i="21"/>
  <c r="I205" i="21"/>
  <c r="H205" i="21"/>
  <c r="K204" i="21"/>
  <c r="J204" i="21"/>
  <c r="I204" i="21"/>
  <c r="H204" i="21"/>
  <c r="K200" i="21"/>
  <c r="J200" i="21"/>
  <c r="I200" i="21"/>
  <c r="H200" i="21"/>
  <c r="K199" i="21"/>
  <c r="J199" i="21"/>
  <c r="I199" i="21"/>
  <c r="H199" i="21"/>
  <c r="K195" i="21"/>
  <c r="J195" i="21"/>
  <c r="I195" i="21"/>
  <c r="H195" i="21"/>
  <c r="K191" i="21"/>
  <c r="J191" i="21"/>
  <c r="I191" i="21"/>
  <c r="H191" i="21"/>
  <c r="K187" i="21"/>
  <c r="J187" i="21"/>
  <c r="I187" i="21"/>
  <c r="H187" i="21"/>
  <c r="K183" i="21"/>
  <c r="J183" i="21"/>
  <c r="I183" i="21"/>
  <c r="H183" i="21"/>
  <c r="K178" i="21"/>
  <c r="J178" i="21"/>
  <c r="I178" i="21"/>
  <c r="H178" i="21"/>
  <c r="K173" i="21"/>
  <c r="J173" i="21"/>
  <c r="I173" i="21"/>
  <c r="H173" i="21"/>
  <c r="K169" i="21"/>
  <c r="J169" i="21"/>
  <c r="I169" i="21"/>
  <c r="H169" i="21"/>
  <c r="K164" i="21"/>
  <c r="J164" i="21"/>
  <c r="I164" i="21"/>
  <c r="H164" i="21"/>
  <c r="K161" i="21"/>
  <c r="J161" i="21"/>
  <c r="I161" i="21"/>
  <c r="H161" i="21"/>
  <c r="K158" i="21"/>
  <c r="J158" i="21"/>
  <c r="I158" i="21"/>
  <c r="H158" i="21"/>
  <c r="K154" i="21"/>
  <c r="J154" i="21"/>
  <c r="I154" i="21"/>
  <c r="H154" i="21"/>
  <c r="K150" i="21"/>
  <c r="J150" i="21"/>
  <c r="I150" i="21"/>
  <c r="H150" i="21"/>
  <c r="K146" i="21"/>
  <c r="J146" i="21"/>
  <c r="I146" i="21"/>
  <c r="H146" i="21"/>
  <c r="K142" i="21"/>
  <c r="J142" i="21"/>
  <c r="I142" i="21"/>
  <c r="H142" i="21"/>
  <c r="K138" i="21"/>
  <c r="J138" i="21"/>
  <c r="I138" i="21"/>
  <c r="H138" i="21"/>
  <c r="K134" i="21"/>
  <c r="J134" i="21"/>
  <c r="I134" i="21"/>
  <c r="H134" i="21"/>
  <c r="K130" i="21"/>
  <c r="J130" i="21"/>
  <c r="I130" i="21"/>
  <c r="H130" i="21"/>
  <c r="K126" i="21"/>
  <c r="J126" i="21"/>
  <c r="I126" i="21"/>
  <c r="H126" i="21"/>
  <c r="J123" i="21"/>
  <c r="I123" i="21"/>
  <c r="K119" i="21"/>
  <c r="J119" i="21"/>
  <c r="I119" i="21"/>
  <c r="H119" i="21"/>
  <c r="K114" i="21"/>
  <c r="J114" i="21"/>
  <c r="I114" i="21"/>
  <c r="H114" i="21"/>
  <c r="K113" i="21"/>
  <c r="J113" i="21"/>
  <c r="I113" i="21"/>
  <c r="H113" i="21"/>
  <c r="K107" i="21"/>
  <c r="J107" i="21"/>
  <c r="I107" i="21"/>
  <c r="H107" i="21"/>
  <c r="K101" i="21"/>
  <c r="J101" i="21"/>
  <c r="I101" i="21"/>
  <c r="H101" i="21"/>
  <c r="K100" i="21"/>
  <c r="J100" i="21"/>
  <c r="I100" i="21"/>
  <c r="H100" i="21"/>
  <c r="K97" i="21"/>
  <c r="J97" i="21"/>
  <c r="I97" i="21"/>
  <c r="H97" i="21"/>
  <c r="K96" i="21"/>
  <c r="J96" i="21"/>
  <c r="I96" i="21"/>
  <c r="H96" i="21"/>
  <c r="K89" i="21"/>
  <c r="J89" i="21"/>
  <c r="I89" i="21"/>
  <c r="H89" i="21"/>
  <c r="K86" i="21"/>
  <c r="J86" i="21"/>
  <c r="I86" i="21"/>
  <c r="H86" i="21"/>
  <c r="K82" i="21"/>
  <c r="J82" i="21"/>
  <c r="I82" i="21"/>
  <c r="H82" i="21"/>
  <c r="K78" i="21"/>
  <c r="J78" i="21"/>
  <c r="H78" i="21"/>
  <c r="K74" i="21"/>
  <c r="J74" i="21"/>
  <c r="I74" i="21"/>
  <c r="H74" i="21"/>
  <c r="K69" i="21"/>
  <c r="J69" i="21"/>
  <c r="I69" i="21"/>
  <c r="H69" i="21"/>
  <c r="K64" i="21"/>
  <c r="J64" i="21"/>
  <c r="I64" i="21"/>
  <c r="H64" i="21"/>
  <c r="K57" i="21"/>
  <c r="J57" i="21"/>
  <c r="I57" i="21"/>
  <c r="H57" i="21"/>
  <c r="K54" i="21"/>
  <c r="J54" i="21"/>
  <c r="I54" i="21"/>
  <c r="H54" i="21"/>
  <c r="K46" i="21"/>
  <c r="J46" i="21"/>
  <c r="I46" i="21"/>
  <c r="H46" i="21"/>
  <c r="K42" i="21"/>
  <c r="J42" i="21"/>
  <c r="I42" i="21"/>
  <c r="H42" i="21"/>
  <c r="K35" i="21"/>
  <c r="J35" i="21"/>
  <c r="I35" i="21"/>
  <c r="H35" i="21"/>
  <c r="K34" i="21"/>
  <c r="J34" i="21"/>
  <c r="I34" i="21"/>
  <c r="H34" i="21"/>
  <c r="K28" i="21"/>
  <c r="J28" i="21"/>
  <c r="I28" i="21"/>
  <c r="H28" i="21"/>
  <c r="K24" i="21"/>
  <c r="J24" i="21"/>
  <c r="I24" i="21"/>
  <c r="H24" i="21"/>
  <c r="K21" i="21"/>
  <c r="J21" i="21"/>
  <c r="I21" i="21"/>
  <c r="H21" i="21"/>
  <c r="K18" i="21"/>
  <c r="J18" i="21"/>
  <c r="I18" i="21"/>
  <c r="H18" i="21"/>
  <c r="J16" i="21"/>
  <c r="I16" i="21"/>
  <c r="K11" i="21"/>
  <c r="J11" i="21"/>
  <c r="I11" i="21"/>
  <c r="H11" i="21"/>
  <c r="H418" i="21"/>
  <c r="J10" i="21"/>
  <c r="I10" i="21"/>
  <c r="G10" i="21"/>
  <c r="H10" i="21" s="1"/>
  <c r="G86" i="24"/>
  <c r="I59" i="21" l="1"/>
  <c r="J48" i="21"/>
  <c r="J59" i="21"/>
  <c r="I48" i="21"/>
  <c r="L356" i="21"/>
  <c r="N356" i="21" s="1"/>
  <c r="L361" i="21"/>
  <c r="N361" i="21" s="1"/>
  <c r="L368" i="21"/>
  <c r="N368" i="21" s="1"/>
  <c r="L372" i="21"/>
  <c r="N372" i="21" s="1"/>
  <c r="L375" i="21"/>
  <c r="N375" i="21" s="1"/>
  <c r="L380" i="21"/>
  <c r="N380" i="21" s="1"/>
  <c r="L381" i="21"/>
  <c r="N381" i="21" s="1"/>
  <c r="L386" i="21"/>
  <c r="N386" i="21" s="1"/>
  <c r="L393" i="21"/>
  <c r="N393" i="21" s="1"/>
  <c r="L394" i="21"/>
  <c r="N394" i="21" s="1"/>
  <c r="L238" i="21"/>
  <c r="N238" i="21" s="1"/>
  <c r="L257" i="21"/>
  <c r="N257" i="21" s="1"/>
  <c r="L351" i="21"/>
  <c r="N351" i="21" s="1"/>
  <c r="L401" i="21"/>
  <c r="N401" i="21" s="1"/>
  <c r="L51" i="24"/>
  <c r="L82" i="24"/>
  <c r="N212" i="24"/>
  <c r="N254" i="24" s="1"/>
  <c r="L254" i="24"/>
  <c r="L40" i="24"/>
  <c r="L245" i="21"/>
  <c r="N245" i="21" s="1"/>
  <c r="L130" i="21"/>
  <c r="N130" i="21" s="1"/>
  <c r="L138" i="21"/>
  <c r="N138" i="21" s="1"/>
  <c r="L150" i="21"/>
  <c r="N150" i="21" s="1"/>
  <c r="L164" i="21"/>
  <c r="N164" i="21" s="1"/>
  <c r="L173" i="21"/>
  <c r="N173" i="21" s="1"/>
  <c r="L183" i="21"/>
  <c r="N183" i="21" s="1"/>
  <c r="L191" i="21"/>
  <c r="N191" i="21" s="1"/>
  <c r="L204" i="21"/>
  <c r="N204" i="21" s="1"/>
  <c r="L214" i="21"/>
  <c r="N214" i="21" s="1"/>
  <c r="L215" i="21"/>
  <c r="N215" i="21" s="1"/>
  <c r="L216" i="21"/>
  <c r="N216" i="21" s="1"/>
  <c r="L221" i="21"/>
  <c r="N221" i="21" s="1"/>
  <c r="L222" i="21"/>
  <c r="N222" i="21" s="1"/>
  <c r="L227" i="21"/>
  <c r="N227" i="21" s="1"/>
  <c r="L114" i="21"/>
  <c r="N114" i="21" s="1"/>
  <c r="L341" i="21"/>
  <c r="N341" i="21" s="1"/>
  <c r="L343" i="21"/>
  <c r="N343" i="21" s="1"/>
  <c r="L126" i="21"/>
  <c r="N126" i="21" s="1"/>
  <c r="L142" i="21"/>
  <c r="N142" i="21" s="1"/>
  <c r="L158" i="21"/>
  <c r="N158" i="21" s="1"/>
  <c r="L396" i="21"/>
  <c r="N396" i="21" s="1"/>
  <c r="L96" i="21"/>
  <c r="N96" i="21" s="1"/>
  <c r="L228" i="21"/>
  <c r="N228" i="21" s="1"/>
  <c r="L239" i="21"/>
  <c r="N239" i="21" s="1"/>
  <c r="L399" i="21"/>
  <c r="N399" i="21" s="1"/>
  <c r="L404" i="21"/>
  <c r="N404" i="21" s="1"/>
  <c r="L407" i="21"/>
  <c r="N407" i="21" s="1"/>
  <c r="L21" i="21"/>
  <c r="N21" i="21" s="1"/>
  <c r="L28" i="21"/>
  <c r="N28" i="21" s="1"/>
  <c r="L34" i="21"/>
  <c r="N34" i="21" s="1"/>
  <c r="L42" i="21"/>
  <c r="N42" i="21" s="1"/>
  <c r="L46" i="21"/>
  <c r="N46" i="21" s="1"/>
  <c r="L54" i="21"/>
  <c r="N54" i="21" s="1"/>
  <c r="L100" i="21"/>
  <c r="N100" i="21" s="1"/>
  <c r="L246" i="21"/>
  <c r="N246" i="21" s="1"/>
  <c r="L251" i="21"/>
  <c r="N251" i="21" s="1"/>
  <c r="L258" i="21"/>
  <c r="N258" i="21" s="1"/>
  <c r="L268" i="21"/>
  <c r="N268" i="21" s="1"/>
  <c r="K315" i="21"/>
  <c r="L335" i="21"/>
  <c r="N335" i="21" s="1"/>
  <c r="L229" i="21"/>
  <c r="N229" i="21" s="1"/>
  <c r="L243" i="21"/>
  <c r="N243" i="21" s="1"/>
  <c r="L398" i="21"/>
  <c r="N398" i="21" s="1"/>
  <c r="L410" i="21"/>
  <c r="N410" i="21" s="1"/>
  <c r="L18" i="21"/>
  <c r="N18" i="21" s="1"/>
  <c r="L24" i="21"/>
  <c r="N24" i="21" s="1"/>
  <c r="L35" i="21"/>
  <c r="N35" i="21" s="1"/>
  <c r="L97" i="21"/>
  <c r="N97" i="21" s="1"/>
  <c r="L101" i="21"/>
  <c r="N101" i="21" s="1"/>
  <c r="L107" i="21"/>
  <c r="N107" i="21" s="1"/>
  <c r="L119" i="21"/>
  <c r="N119" i="21" s="1"/>
  <c r="L209" i="21"/>
  <c r="N209" i="21" s="1"/>
  <c r="L213" i="21"/>
  <c r="N213" i="21" s="1"/>
  <c r="K418" i="21"/>
  <c r="L365" i="21"/>
  <c r="N365" i="21" s="1"/>
  <c r="L392" i="21"/>
  <c r="N392" i="21" s="1"/>
  <c r="J91" i="21"/>
  <c r="L78" i="21"/>
  <c r="N78" i="21" s="1"/>
  <c r="L82" i="21"/>
  <c r="N82" i="21" s="1"/>
  <c r="L86" i="21"/>
  <c r="N86" i="21" s="1"/>
  <c r="L89" i="21"/>
  <c r="N89" i="21" s="1"/>
  <c r="L146" i="21"/>
  <c r="N146" i="21" s="1"/>
  <c r="L154" i="21"/>
  <c r="N154" i="21" s="1"/>
  <c r="L161" i="21"/>
  <c r="N161" i="21" s="1"/>
  <c r="L169" i="21"/>
  <c r="N169" i="21" s="1"/>
  <c r="L178" i="21"/>
  <c r="N178" i="21" s="1"/>
  <c r="L199" i="21"/>
  <c r="N199" i="21" s="1"/>
  <c r="L223" i="21"/>
  <c r="N223" i="21" s="1"/>
  <c r="L244" i="21"/>
  <c r="N244" i="21" s="1"/>
  <c r="L275" i="21"/>
  <c r="N275" i="21" s="1"/>
  <c r="L278" i="21"/>
  <c r="N278" i="21" s="1"/>
  <c r="L281" i="21"/>
  <c r="N281" i="21" s="1"/>
  <c r="L285" i="21"/>
  <c r="N285" i="21" s="1"/>
  <c r="L289" i="21"/>
  <c r="N289" i="21" s="1"/>
  <c r="I418" i="21"/>
  <c r="D21" i="26" s="1"/>
  <c r="L346" i="21"/>
  <c r="N346" i="21" s="1"/>
  <c r="L395" i="21"/>
  <c r="N395" i="21" s="1"/>
  <c r="J418" i="21"/>
  <c r="J37" i="21"/>
  <c r="L113" i="21"/>
  <c r="N113" i="21" s="1"/>
  <c r="L205" i="21"/>
  <c r="N205" i="21" s="1"/>
  <c r="L210" i="21"/>
  <c r="N210" i="21" s="1"/>
  <c r="L211" i="21"/>
  <c r="N211" i="21" s="1"/>
  <c r="L212" i="21"/>
  <c r="N212" i="21" s="1"/>
  <c r="K270" i="21"/>
  <c r="L252" i="21"/>
  <c r="N252" i="21" s="1"/>
  <c r="J315" i="21"/>
  <c r="L297" i="21"/>
  <c r="N297" i="21" s="1"/>
  <c r="L300" i="21"/>
  <c r="N300" i="21" s="1"/>
  <c r="L304" i="21"/>
  <c r="N304" i="21" s="1"/>
  <c r="L308" i="21"/>
  <c r="N308" i="21" s="1"/>
  <c r="L309" i="21"/>
  <c r="N309" i="21" s="1"/>
  <c r="L310" i="21"/>
  <c r="N310" i="21" s="1"/>
  <c r="L311" i="21"/>
  <c r="N311" i="21" s="1"/>
  <c r="L312" i="21"/>
  <c r="N312" i="21" s="1"/>
  <c r="L313" i="21"/>
  <c r="N313" i="21" s="1"/>
  <c r="L321" i="21"/>
  <c r="N321" i="21" s="1"/>
  <c r="L324" i="21"/>
  <c r="N324" i="21" s="1"/>
  <c r="L329" i="21"/>
  <c r="N329" i="21" s="1"/>
  <c r="L332" i="21"/>
  <c r="N332" i="21" s="1"/>
  <c r="L362" i="21"/>
  <c r="N362" i="21" s="1"/>
  <c r="L390" i="21"/>
  <c r="N390" i="21" s="1"/>
  <c r="L391" i="21"/>
  <c r="N391" i="21" s="1"/>
  <c r="L400" i="21"/>
  <c r="N400" i="21" s="1"/>
  <c r="K10" i="21"/>
  <c r="L10" i="21" s="1"/>
  <c r="N144" i="24"/>
  <c r="L159" i="24"/>
  <c r="N164" i="24"/>
  <c r="N208" i="24" s="1"/>
  <c r="E19" i="28" s="1"/>
  <c r="L208" i="24"/>
  <c r="H86" i="24"/>
  <c r="K86" i="24"/>
  <c r="D9" i="26"/>
  <c r="I91" i="21"/>
  <c r="D11" i="26"/>
  <c r="I270" i="21"/>
  <c r="I315" i="21"/>
  <c r="I37" i="21"/>
  <c r="D7" i="26" s="1"/>
  <c r="L414" i="24"/>
  <c r="N34" i="24"/>
  <c r="N414" i="24"/>
  <c r="N56" i="24"/>
  <c r="N157" i="24"/>
  <c r="N126" i="24"/>
  <c r="N46" i="24"/>
  <c r="L10" i="24"/>
  <c r="L30" i="24" s="1"/>
  <c r="L416" i="21"/>
  <c r="N416" i="21" s="1"/>
  <c r="L293" i="21"/>
  <c r="N293" i="21" s="1"/>
  <c r="L237" i="21"/>
  <c r="L261" i="21"/>
  <c r="N261" i="21" s="1"/>
  <c r="L264" i="21"/>
  <c r="N264" i="21" s="1"/>
  <c r="L187" i="21"/>
  <c r="N187" i="21" s="1"/>
  <c r="J231" i="21"/>
  <c r="L134" i="21"/>
  <c r="N134" i="21" s="1"/>
  <c r="L195" i="21"/>
  <c r="N195" i="21" s="1"/>
  <c r="L200" i="21"/>
  <c r="N200" i="21" s="1"/>
  <c r="I231" i="21"/>
  <c r="L217" i="21"/>
  <c r="N217" i="21" s="1"/>
  <c r="L64" i="21"/>
  <c r="L69" i="21"/>
  <c r="N69" i="21" s="1"/>
  <c r="L74" i="21"/>
  <c r="N74" i="21" s="1"/>
  <c r="K91" i="21"/>
  <c r="K59" i="21"/>
  <c r="L57" i="21"/>
  <c r="N57" i="21" s="1"/>
  <c r="K48" i="21"/>
  <c r="L11" i="21"/>
  <c r="N11" i="21" s="1"/>
  <c r="L48" i="21" l="1"/>
  <c r="N418" i="21"/>
  <c r="E21" i="26" s="1"/>
  <c r="N315" i="21"/>
  <c r="E19" i="26" s="1"/>
  <c r="N48" i="21"/>
  <c r="E9" i="26" s="1"/>
  <c r="L418" i="21"/>
  <c r="L315" i="21"/>
  <c r="N159" i="24"/>
  <c r="L86" i="24"/>
  <c r="K138" i="24"/>
  <c r="N51" i="24"/>
  <c r="E11" i="28" s="1"/>
  <c r="N82" i="24"/>
  <c r="E13" i="28" s="1"/>
  <c r="N40" i="24"/>
  <c r="E9" i="28" s="1"/>
  <c r="D15" i="26"/>
  <c r="D13" i="26"/>
  <c r="D17" i="26"/>
  <c r="D19" i="26"/>
  <c r="N10" i="24"/>
  <c r="N30" i="24" s="1"/>
  <c r="N237" i="21"/>
  <c r="N270" i="21" s="1"/>
  <c r="E17" i="26" s="1"/>
  <c r="L270" i="21"/>
  <c r="N64" i="21"/>
  <c r="N91" i="21" s="1"/>
  <c r="E13" i="26" s="1"/>
  <c r="L91" i="21"/>
  <c r="L59" i="21"/>
  <c r="N59" i="21"/>
  <c r="E11" i="26" s="1"/>
  <c r="N10" i="21"/>
  <c r="D23" i="26" l="1"/>
  <c r="D26" i="26" s="1"/>
  <c r="N86" i="24"/>
  <c r="N138" i="24" s="1"/>
  <c r="L138" i="24"/>
  <c r="D23" i="28"/>
  <c r="D26" i="28" l="1"/>
  <c r="E7" i="28"/>
  <c r="E15" i="28" l="1"/>
  <c r="H23" i="18" l="1"/>
  <c r="G16" i="21" s="1"/>
  <c r="E21" i="28"/>
  <c r="E17" i="28"/>
  <c r="H57" i="18" l="1"/>
  <c r="G123" i="21" s="1"/>
  <c r="H16" i="21"/>
  <c r="K16" i="21"/>
  <c r="K37" i="21" s="1"/>
  <c r="E23" i="28"/>
  <c r="L16" i="21" l="1"/>
  <c r="L37" i="21" s="1"/>
  <c r="H123" i="21"/>
  <c r="K123" i="21"/>
  <c r="I15" i="28"/>
  <c r="N16" i="21" l="1"/>
  <c r="L123" i="21"/>
  <c r="K231" i="21"/>
  <c r="K447" i="21" s="1"/>
  <c r="I15" i="26"/>
  <c r="I18" i="28"/>
  <c r="I19" i="28"/>
  <c r="N37" i="21" l="1"/>
  <c r="E7" i="26" s="1"/>
  <c r="N123" i="21"/>
  <c r="N231" i="21" s="1"/>
  <c r="E15" i="26" s="1"/>
  <c r="L231" i="21"/>
  <c r="I18" i="26"/>
  <c r="I19" i="26"/>
  <c r="E23" i="26" l="1"/>
  <c r="I12" i="26"/>
  <c r="I12" i="28"/>
  <c r="I21" i="26" l="1"/>
  <c r="I21" i="28"/>
  <c r="I7" i="26" l="1"/>
  <c r="I7" i="28"/>
</calcChain>
</file>

<file path=xl/sharedStrings.xml><?xml version="1.0" encoding="utf-8"?>
<sst xmlns="http://schemas.openxmlformats.org/spreadsheetml/2006/main" count="1925" uniqueCount="998">
  <si>
    <t>ENGRO OFFICES AT THE HARBOUR FRONT - DOLMEN CITY</t>
  </si>
  <si>
    <t xml:space="preserve">BILL OF QUANTITIES </t>
  </si>
  <si>
    <t>COST SUMMARY</t>
  </si>
  <si>
    <t>Total</t>
  </si>
  <si>
    <t>Description</t>
  </si>
  <si>
    <t>Unit</t>
  </si>
  <si>
    <t>Section - 1 ( Partition Walls )</t>
  </si>
  <si>
    <t>Block Masonry</t>
  </si>
  <si>
    <t>Providing   and   laying   cement   concrete   solid   block   masonry   walls   using machine  made  blocks  of  800  psi  and  approved  quality  of  fine  and  course aggregate laid in 1:4 cement sand mortar, in any shape, length or height, laid at  specified  levels  as  per  drawings,  scaffolding,  racking  out  joints/pointing cutting   etc.    at   any   floor   &amp;   height.   complete   all   as    per   drawings, specifications and as directed by the Architect/Engineer.</t>
  </si>
  <si>
    <t>A)</t>
  </si>
  <si>
    <t>4" Thick</t>
  </si>
  <si>
    <t>Sft</t>
  </si>
  <si>
    <t>B)</t>
  </si>
  <si>
    <t>6" Thick</t>
  </si>
  <si>
    <t>Dry Wall</t>
  </si>
  <si>
    <t>a) 4" thick Free standing wall with 1/2" thick Cement boards cladding on all open sides of framing. Framing will not be tie with structural slab/beam and with rock wool fill inside (where required) between both side cement board. (For  Payment  net  one  side  exposed  Partition  area  will  be  measured  L  x  H without any depth and thickness).</t>
  </si>
  <si>
    <t>i) Work Hall</t>
  </si>
  <si>
    <t>i) Planters Walls</t>
  </si>
  <si>
    <t>i) Low height walls for M4s, Pantry breakout</t>
  </si>
  <si>
    <t>Total Section - 1</t>
  </si>
  <si>
    <t>M.S. Channels for Mounted Lights</t>
  </si>
  <si>
    <t>Rft</t>
  </si>
  <si>
    <t>M.S. Pipes for Think Tank</t>
  </si>
  <si>
    <t>Total Section - 2</t>
  </si>
  <si>
    <t>Waterproofing For Toilets</t>
  </si>
  <si>
    <t>Total Section - 3</t>
  </si>
  <si>
    <t>Option 01</t>
  </si>
  <si>
    <t>Option 02</t>
  </si>
  <si>
    <t>Rate Only</t>
  </si>
  <si>
    <t>a) Collab Zone</t>
  </si>
  <si>
    <t>Total Section - 4</t>
  </si>
  <si>
    <t>Internal Plaster Work</t>
  </si>
  <si>
    <t>i) Walls</t>
  </si>
  <si>
    <t>PRODUCT CODE: WHITE TILE MATT</t>
  </si>
  <si>
    <t>Porcelain Tile Terrazo Finish Cladding</t>
  </si>
  <si>
    <t>i) FEMALE TOILET VANITY</t>
  </si>
  <si>
    <t>Total Section - 5</t>
  </si>
  <si>
    <t>Nos</t>
  </si>
  <si>
    <t>Providing  and  laying  2"  ~  3"  thick  1:2:4  cement  concrete  floor  smooth finished  in  required  depth  &amp;  Level  as  per  site  specification  and  limitation, laid in panels as directed, including the cost of  fiber reinforcement, curing, hacking of existing surface for bonding where necessary, etc. Complete in all respects and conforming to the requirements of drawings, specifications and to the entire satisfaction of the Architect/Engineer.</t>
  </si>
  <si>
    <t>Total Section - 6</t>
  </si>
  <si>
    <t>No</t>
  </si>
  <si>
    <t>PVC Coves In Paint Finish</t>
  </si>
  <si>
    <t>a) From 6" to 12" wide (Lift Lobby)</t>
  </si>
  <si>
    <t>Rate only</t>
  </si>
  <si>
    <t>Access Panel (Gypsum Panel)</t>
  </si>
  <si>
    <t>a) 8"x8" Gypsum access panel</t>
  </si>
  <si>
    <t>Total Section - 7</t>
  </si>
  <si>
    <t>AL NOOR - BRUSHED OAK LAMINATE 2009</t>
  </si>
  <si>
    <t>Peg Boards</t>
  </si>
  <si>
    <t>Providing and fixing Peg Boards of specified size using 4" thick fixed dry wall in G.I. framing (18/20 SWG), cladded in cement board on both side in paint finish,  making  holes  in  front  side  in  cement  board  as  per  specified  size  for pegging,  cladding  Cork  Sheet/Fabric  (of  approved  sample  for  pegging  on front side with holes) on cement board as per drawing and specification at any level or height including cost of paint on all exposed areas  of including base  preparation  and  all  fixing  accessories,  wastage,  scaffolding,  cutting, welding,  painting,  drilling,  etc.  Complete  in  all  respects  conforming  to  the requirements of drawings and specification and to the entire satisfaction of the Architect/Engineer.</t>
  </si>
  <si>
    <t>i) Size 3'-0" x 8'-8"</t>
  </si>
  <si>
    <t>Cft</t>
  </si>
  <si>
    <t>Job</t>
  </si>
  <si>
    <t>S.S. Grab Bars</t>
  </si>
  <si>
    <t>Hard Board Protection wall with Wooden Frame For Glazing Protection</t>
  </si>
  <si>
    <t>Total Section - 8</t>
  </si>
  <si>
    <t>f) 52"x31" Gypsum access panel</t>
  </si>
  <si>
    <t>Dated:</t>
  </si>
  <si>
    <t>QTY</t>
  </si>
  <si>
    <t>AMOUNT</t>
  </si>
  <si>
    <t>%age Work Done</t>
  </si>
  <si>
    <t>Total Claim</t>
  </si>
  <si>
    <t>BOQ</t>
  </si>
  <si>
    <t>Prev. Bill</t>
  </si>
  <si>
    <t>This Bill</t>
  </si>
  <si>
    <t>Design Consultant</t>
  </si>
  <si>
    <t>NAJMI BILGRAMI</t>
  </si>
  <si>
    <t>1st Running bill</t>
  </si>
  <si>
    <t>S.No.</t>
  </si>
  <si>
    <t>BOQ Amount</t>
  </si>
  <si>
    <t>Bill Amount</t>
  </si>
  <si>
    <t>SECTION 1 ( PARTITION WALL)</t>
  </si>
  <si>
    <t>SECTION 2 (METAL WORKS)</t>
  </si>
  <si>
    <t>SECTION 3 (WATERPROOFING)</t>
  </si>
  <si>
    <t>SECTION 4 (OPENINGS)</t>
  </si>
  <si>
    <t>SECTION 5 (WALL FINISHES)</t>
  </si>
  <si>
    <t>SECTION 6 (FLOOR FINISHES)</t>
  </si>
  <si>
    <t>SECTION 7 (CEILING FINISHES)</t>
  </si>
  <si>
    <t>SECTION 8 (MISC. WORKS)</t>
  </si>
  <si>
    <t>INTERIOR DESIGN WORK</t>
  </si>
  <si>
    <t xml:space="preserve">Project: </t>
  </si>
  <si>
    <t>Page No.</t>
  </si>
  <si>
    <t>Sketch No.</t>
  </si>
  <si>
    <t>No.</t>
  </si>
  <si>
    <t>Length</t>
  </si>
  <si>
    <t>Breadth</t>
  </si>
  <si>
    <t>Height</t>
  </si>
  <si>
    <t>1.02) Dry wall</t>
  </si>
  <si>
    <t>a) Work hall (4" partition)</t>
  </si>
  <si>
    <t>TOTAL QTY IN SFT</t>
  </si>
  <si>
    <t>a) 4" Thick</t>
  </si>
  <si>
    <t>5.06) Cement Board cladding 1/2" th</t>
  </si>
  <si>
    <t>Rate
(Rs.)</t>
  </si>
  <si>
    <t>BOQ AMOUNT</t>
  </si>
  <si>
    <t>ABSTRACT 
19A FLOOR</t>
  </si>
  <si>
    <t>P7</t>
  </si>
  <si>
    <t>ABSTRACT 
19B FLOOR</t>
  </si>
  <si>
    <t>5.01 i) Wall plaster</t>
  </si>
  <si>
    <t>INTERIOR DESIGN WORK  - Level 19A</t>
  </si>
  <si>
    <r>
      <rPr>
        <b/>
        <sz val="9"/>
        <rFont val="Calibri"/>
        <family val="1"/>
      </rPr>
      <t>Section - 1 ( Partition Walls )</t>
    </r>
  </si>
  <si>
    <r>
      <rPr>
        <b/>
        <sz val="9"/>
        <rFont val="Calibri"/>
        <family val="1"/>
      </rPr>
      <t>Block Masonry</t>
    </r>
  </si>
  <si>
    <r>
      <rPr>
        <sz val="9"/>
        <rFont val="Calibri"/>
        <family val="1"/>
      </rPr>
      <t>Providing   and   laying   cement   concrete   solid   block   masonry   walls   using machine  made  blocks  of  800  psi  and  approved  quality  of  fine  and  course aggregate laid in 1:4 cement sand mortar, in any shape, length or height, laid at  specified  levels  as  per  drawings,  scaffolding,  racking  out  joints/pointing cutting   etc.    at   any   floor   &amp;   height.   complete   all   as    per   drawings, specifications and as directed by the Architect/Engineer.</t>
    </r>
  </si>
  <si>
    <r>
      <rPr>
        <sz val="9"/>
        <rFont val="Calibri"/>
        <family val="1"/>
      </rPr>
      <t>4" Thick</t>
    </r>
  </si>
  <si>
    <r>
      <rPr>
        <sz val="9"/>
        <rFont val="Calibri"/>
        <family val="1"/>
      </rPr>
      <t>6" Thick</t>
    </r>
  </si>
  <si>
    <r>
      <rPr>
        <b/>
        <sz val="9"/>
        <rFont val="Calibri"/>
        <family val="1"/>
      </rPr>
      <t>Dry Wall</t>
    </r>
  </si>
  <si>
    <r>
      <rPr>
        <sz val="9"/>
        <rFont val="Calibri"/>
        <family val="1"/>
      </rPr>
      <t xml:space="preserve">Providing, making and fixing 4" thick Cement Board Partition Wall/portals up to  any  height,  using  3"  thick  G.I  steel  framing  system,   1/2"  thick  Cement board  (by SCG or its equivalent) on both side of frame, frame on floor, wall &amp;   tie   with   structural   slab/beam   (where   required),   including   all   fixing accessories   and   arrangements,   scaffolding,   making   openings,   cutting   of electric switch board, making provision of cove of any size and shape (where required), etc., as shown in drawing &amp; details. Complete in all respect and as instructed    by    the    Architect.    (This    job    will    be    coordinated    with electrical/plumbing and air-conditioning works.)
</t>
    </r>
    <r>
      <rPr>
        <sz val="9"/>
        <rFont val="Calibri"/>
        <family val="1"/>
      </rPr>
      <t>(Making  cove  of  any  size  and  shape  will  be  deemed  to  be  included  in  this rate)</t>
    </r>
  </si>
  <si>
    <r>
      <rPr>
        <sz val="9"/>
        <rFont val="Calibri"/>
        <family val="1"/>
      </rPr>
      <t>a) 4" thick Free standing wall with 1/2" thick Cement boards cladding on all open sides of framing. Framing will not be tie with structural slab/beam and with rock wool fill inside (where required) between both side cement board. (For  Payment  net  one  side  exposed  Partition  area  will  be  measured  L  x  H without any depth and thickness).</t>
    </r>
  </si>
  <si>
    <r>
      <rPr>
        <sz val="9"/>
        <rFont val="Calibri"/>
        <family val="1"/>
      </rPr>
      <t>i) Work Hall, Executive Lounge, Executive rooms, conference rooms etc</t>
    </r>
  </si>
  <si>
    <r>
      <rPr>
        <sz val="9"/>
        <rFont val="Calibri"/>
        <family val="1"/>
      </rPr>
      <t xml:space="preserve">b) 4" Thick planter walls with 1/2" Cement boards cladding on all open sides of framing.
</t>
    </r>
    <r>
      <rPr>
        <sz val="9"/>
        <rFont val="Calibri"/>
        <family val="1"/>
      </rPr>
      <t xml:space="preserve">(For  Payment  net  one  side  exposed  Partition  area  will  be  measured  L  x  H
</t>
    </r>
    <r>
      <rPr>
        <sz val="9"/>
        <rFont val="Calibri"/>
        <family val="1"/>
      </rPr>
      <t>without any depth and thickness).</t>
    </r>
  </si>
  <si>
    <r>
      <rPr>
        <sz val="9"/>
        <rFont val="Calibri"/>
        <family val="1"/>
      </rPr>
      <t>i) Planters Walls</t>
    </r>
  </si>
  <si>
    <r>
      <rPr>
        <sz val="9"/>
        <rFont val="Calibri"/>
        <family val="1"/>
      </rPr>
      <t xml:space="preserve">c) 4" Thick Partition walls with 1/2" Cement boards cladding on all open sides of framing.
</t>
    </r>
    <r>
      <rPr>
        <sz val="9"/>
        <rFont val="Calibri"/>
        <family val="1"/>
      </rPr>
      <t xml:space="preserve">(For Payment net one side exposed Partition area will be measured L x H
</t>
    </r>
    <r>
      <rPr>
        <sz val="9"/>
        <rFont val="Calibri"/>
        <family val="1"/>
      </rPr>
      <t>without any depth and thickness).</t>
    </r>
  </si>
  <si>
    <r>
      <rPr>
        <sz val="9"/>
        <rFont val="Calibri"/>
        <family val="1"/>
      </rPr>
      <t>i) Low height walls for M4s, Pantry breakout</t>
    </r>
  </si>
  <si>
    <r>
      <rPr>
        <sz val="9"/>
        <rFont val="Calibri"/>
        <family val="1"/>
      </rPr>
      <t>d) Partition wall/Portal of any thickness and shape (Other then 4" Partitions) with 1/2" thick Cement boards cladding on all exposed sides of framing.  (For Payment exposed area of cladding will be measured  without any depth and thickness).</t>
    </r>
  </si>
  <si>
    <r>
      <rPr>
        <sz val="9"/>
        <rFont val="Calibri"/>
        <family val="1"/>
      </rPr>
      <t>i) Portals of any size &amp; shape, Lift lobby Area</t>
    </r>
  </si>
  <si>
    <r>
      <rPr>
        <b/>
        <sz val="9"/>
        <rFont val="Calibri"/>
        <family val="1"/>
      </rPr>
      <t>8" Thick Portal in Arch Shape with 1/2" thick PVC Board</t>
    </r>
  </si>
  <si>
    <r>
      <rPr>
        <sz val="9"/>
        <rFont val="Calibri"/>
        <family val="1"/>
      </rPr>
      <t xml:space="preserve">Providing,  making  and  fixing  of  portal  in  Arch  shape  up  to  any  height  and floor,  comprising  of  1/2"  thick  PVC  board  cladding  (all  sides)  over  M.S/G.I framing structure, fixing of frame on floor/M.S Columns &amp; tie with structural slab/beam,  including  cost  of  all  fixing  arrangements  &amp;  accessories,  making light  cove  of  specified  sizes  with  openings  of  lights,  fiber  tape  on  joints, filling  if  required,  with  all  hardware's,  wastage,  cutting,  lifting,  scaffolding, cutting   of   electric   switch   board,   etc.,   as   shown   in   drawing   &amp;   details, complete in all respect amd as instructed by the Architect. (This job will be coordinated  with  electrical/plumbing  and  air-conditioning  works.  Cost  of making light cove is deemed to be included in this rate.
</t>
    </r>
    <r>
      <rPr>
        <sz val="9"/>
        <rFont val="Calibri"/>
        <family val="1"/>
      </rPr>
      <t>(For payment one side exposed elevation area will be measured and making Light coves of any size are deemed to be included in this rate)</t>
    </r>
  </si>
  <si>
    <r>
      <rPr>
        <sz val="9"/>
        <rFont val="Calibri"/>
        <family val="1"/>
      </rPr>
      <t xml:space="preserve">a)  8"  Thick  Portal  in  Arch  Shape  with  1/2"  thick  PVC  Board  of  approved
</t>
    </r>
    <r>
      <rPr>
        <sz val="9"/>
        <rFont val="Calibri"/>
        <family val="1"/>
      </rPr>
      <t>make.</t>
    </r>
  </si>
  <si>
    <r>
      <rPr>
        <sz val="9"/>
        <rFont val="Calibri"/>
        <family val="1"/>
        <scheme val="minor"/>
      </rPr>
      <t>Sft</t>
    </r>
  </si>
  <si>
    <r>
      <rPr>
        <sz val="9"/>
        <rFont val="Calibri"/>
        <family val="1"/>
      </rPr>
      <t>(Executive lounge)</t>
    </r>
  </si>
  <si>
    <r>
      <rPr>
        <b/>
        <sz val="9"/>
        <rFont val="Calibri"/>
        <family val="1"/>
      </rPr>
      <t>Box Beams</t>
    </r>
  </si>
  <si>
    <r>
      <rPr>
        <sz val="9"/>
        <rFont val="Calibri"/>
        <family val="1"/>
      </rPr>
      <t xml:space="preserve">Providing, making and fixing  Box Beam, using 1/2" thick Cement board  (by SCG or its equivalent) on both side of frame and bottom side of beam and 3" or 5" thick (as per requirement) M.S/G.I or wooden frame, including cost of all  fixing  arrangements,  fiber  tape  on  joints,  minimum  3  coats  of  matt enamel paint (ICI / Berger/ Nippon), primer coat, filling  if required, with all hardware's, wastage, cutting, lifting, scaffolding etc., complete in all respect as per drawings, specifications and as instructed by the Architect.
</t>
    </r>
    <r>
      <rPr>
        <sz val="9"/>
        <rFont val="Calibri"/>
        <family val="1"/>
      </rPr>
      <t>(For payment one side elevation area of beam will be measured.)</t>
    </r>
  </si>
  <si>
    <r>
      <rPr>
        <sz val="9"/>
        <rFont val="Calibri"/>
        <family val="1"/>
      </rPr>
      <t>i) For supporting of Glazing works and any other area where required</t>
    </r>
  </si>
  <si>
    <r>
      <rPr>
        <sz val="9"/>
        <rFont val="Calibri"/>
        <family val="1"/>
      </rPr>
      <t>a) 4" thick</t>
    </r>
  </si>
  <si>
    <r>
      <rPr>
        <sz val="9"/>
        <rFont val="Calibri"/>
        <family val="1"/>
      </rPr>
      <t>b) 6" thick</t>
    </r>
  </si>
  <si>
    <r>
      <rPr>
        <b/>
        <sz val="9"/>
        <rFont val="Calibri"/>
        <family val="1"/>
      </rPr>
      <t>Section - 2 ( Metal Works )</t>
    </r>
  </si>
  <si>
    <r>
      <rPr>
        <b/>
        <sz val="9"/>
        <rFont val="Calibri"/>
        <family val="1"/>
      </rPr>
      <t>M.S. Screen in Deco Finish</t>
    </r>
  </si>
  <si>
    <r>
      <rPr>
        <sz val="9"/>
        <rFont val="Calibri"/>
        <family val="1"/>
      </rPr>
      <t xml:space="preserve">Providing,   fabricating    and   fixing   of   M.S   Screen   in   Deco   Paint   Finish comprising   of   1"   dia   &amp;   1/2"   dia   M.S   pipe   screen   (internal   design)   of approved quality &amp; shade, 6"x1" rectangular hollow pipe main frame around
</t>
    </r>
    <r>
      <rPr>
        <sz val="9"/>
        <rFont val="Calibri"/>
        <family val="1"/>
      </rPr>
      <t xml:space="preserve">M.S Screen of approved quality &amp; shade fixed on planter wall from bottom and  with  false  ceiling  on  top,  fixing  detail  as  per  drawing  at  any  height  &amp; floor    including    cost    of    scaffolding,    cutting,    drilling,    using    approved epoxy/adhesive  for  fixing  the  bolt,  coating  with  deco  paint  of  approved shade  with  base  preparation,  including  all  fixing  hardware's  &amp;  accessories. etc.   complete   in   all   respect   as   per   drawings,   specification   and   entire satisfaction of the Architect/Engineer.
</t>
    </r>
    <r>
      <rPr>
        <sz val="9"/>
        <rFont val="Calibri"/>
        <family val="1"/>
      </rPr>
      <t>(For  payment  exposed  elevation  area  will  be  measured  without  any  depth and thickness)</t>
    </r>
  </si>
  <si>
    <r>
      <rPr>
        <sz val="9"/>
        <rFont val="Calibri"/>
        <family val="1"/>
      </rPr>
      <t>a) Reception</t>
    </r>
  </si>
  <si>
    <r>
      <rPr>
        <b/>
        <sz val="9"/>
        <rFont val="Calibri"/>
        <family val="1"/>
      </rPr>
      <t>M.S C-Channel in Powder coating Paint Finish</t>
    </r>
  </si>
  <si>
    <r>
      <rPr>
        <sz val="9"/>
        <rFont val="Calibri"/>
        <family val="1"/>
      </rPr>
      <t xml:space="preserve">Providing,  fabricating   and  fixing  of  M.S  C-Channel  in  Powder  coating  Paint Finish  comprising  of  C-Channel  of  3"x5"  of  approved  quality  &amp;  shade  fixed on wall/column, fixing detail as per drawing  at any height &amp; floor including cost of scaffolding, cutting, drilling, using approved epoxy/adhesive for fixing the  bolt,  coating  with  powder  coting  paint  of  approved  shade  with  base preparation,  including  all  fixing  hardware's  &amp;  accessories.  etc.  complete  in all  respect  as  per  drawings,  specification  and  entire  satisfaction  of  the Architect/Engineer.
</t>
    </r>
    <r>
      <rPr>
        <sz val="9"/>
        <rFont val="Calibri"/>
        <family val="1"/>
      </rPr>
      <t>(For  payment  Running  Length  will  be  measured  without  any  depth  and thickness)</t>
    </r>
  </si>
  <si>
    <r>
      <rPr>
        <sz val="9"/>
        <rFont val="Calibri"/>
        <family val="1"/>
      </rPr>
      <t>a) Conference Room 2</t>
    </r>
  </si>
  <si>
    <r>
      <rPr>
        <sz val="9"/>
        <rFont val="Calibri"/>
        <family val="1"/>
        <scheme val="minor"/>
      </rPr>
      <t>Rft</t>
    </r>
  </si>
  <si>
    <r>
      <rPr>
        <b/>
        <sz val="9"/>
        <rFont val="Calibri"/>
        <family val="1"/>
      </rPr>
      <t>Section - 3 ( Waterproofing)</t>
    </r>
  </si>
  <si>
    <r>
      <rPr>
        <b/>
        <sz val="9"/>
        <rFont val="Calibri"/>
        <family val="1"/>
      </rPr>
      <t>Waterproofing For Toilets</t>
    </r>
  </si>
  <si>
    <r>
      <rPr>
        <sz val="9"/>
        <rFont val="Calibri"/>
        <family val="1"/>
      </rPr>
      <t xml:space="preserve">Providing &amp; applying of water proofing  on floor with  up to 1' feet height on wall Cementitious waterproofing treatment by brush application of Aquafin, Sika  or  approved  equivalent  on  floor  and  walls  including  treatment  at  the junctions of horizontal &amp; vertical surface, etc., Complete in all respect as per drawings and instructions of the Architect. (with 10 year warranty).
</t>
    </r>
    <r>
      <rPr>
        <sz val="9"/>
        <rFont val="Calibri"/>
        <family val="1"/>
      </rPr>
      <t>(Only Floor Area will be measured for Paymnet)</t>
    </r>
  </si>
  <si>
    <r>
      <rPr>
        <b/>
        <sz val="9"/>
        <rFont val="Calibri"/>
        <family val="1"/>
      </rPr>
      <t>a) Wet Areas/Toilets</t>
    </r>
  </si>
  <si>
    <r>
      <rPr>
        <sz val="9"/>
        <rFont val="Calibri"/>
        <family val="1"/>
      </rPr>
      <t>i) Executive Toilet, Ladies Toilets &amp; Staff Toilets, Pantry</t>
    </r>
  </si>
  <si>
    <r>
      <rPr>
        <sz val="9"/>
        <rFont val="Calibri"/>
        <family val="1"/>
      </rPr>
      <t xml:space="preserve">Providing  &amp;  applying  of  Fiber  Epoxy  Water  proofing  on  floor  &amp;  Walls  with application (Fiber-tech or approved equivalent) on floor and walls including treatment at the junctions of horizontal &amp; vertical surface, etc.,  Complete in all  respect  as  per  drawings  and  instructions  of  the  Architect.  (with  10  year warranty).
</t>
    </r>
    <r>
      <rPr>
        <sz val="9"/>
        <rFont val="Calibri"/>
        <family val="1"/>
      </rPr>
      <t>(Net exposed Water proof area will be measured)</t>
    </r>
  </si>
  <si>
    <r>
      <rPr>
        <sz val="9"/>
        <rFont val="Calibri"/>
        <family val="1"/>
      </rPr>
      <t>a) Planters</t>
    </r>
  </si>
  <si>
    <r>
      <rPr>
        <b/>
        <sz val="9"/>
        <rFont val="Calibri"/>
        <family val="1"/>
      </rPr>
      <t>Section - 4 (Openings)</t>
    </r>
  </si>
  <si>
    <r>
      <rPr>
        <b/>
        <sz val="9"/>
        <rFont val="Calibri"/>
        <family val="1"/>
      </rPr>
      <t>Wooden Laminated Doors</t>
    </r>
  </si>
  <si>
    <r>
      <rPr>
        <sz val="9"/>
        <rFont val="Calibri"/>
        <family val="1"/>
      </rPr>
      <t xml:space="preserve">Providing,  making  and  fixing  of  Door  consisting  of  1-1/2"  thick  solid  core shutter  using  approved  Lamination  on  both  sides  of  shutter  over  rough wood  structure  frame  with  1/4"  thick  wood  lipping  polish  finish,  including aluminum   door   frame   black   powder   coated   finish   incluidng   approved hardware's,   seasoning,   termite   proofing   in   wooden   surface   area,   etc. Complete  in  all  respect  and  conforming  to  the  requirements  of  drawings, specification and to the entire satisfaction of the Architect/Engineer.
</t>
    </r>
    <r>
      <rPr>
        <b/>
        <sz val="9"/>
        <rFont val="Calibri"/>
        <family val="1"/>
      </rPr>
      <t>(Base Rate of Hardware's Rs. 15,000/- Door</t>
    </r>
    <r>
      <rPr>
        <sz val="9"/>
        <rFont val="Calibri"/>
        <family val="1"/>
      </rPr>
      <t>).  (For payment Door Shutter size will be measured.)</t>
    </r>
  </si>
  <si>
    <r>
      <rPr>
        <sz val="9"/>
        <rFont val="Calibri"/>
        <family val="1"/>
      </rPr>
      <t xml:space="preserve">a) Pantry, Staff toilet lobby, ladies toilet, IT Room, IT lobby, store, Executive
</t>
    </r>
    <r>
      <rPr>
        <sz val="9"/>
        <rFont val="Calibri"/>
        <family val="1"/>
      </rPr>
      <t>toilet, Janitor, staff toilets etc.</t>
    </r>
  </si>
  <si>
    <r>
      <rPr>
        <sz val="9"/>
        <rFont val="Calibri"/>
        <family val="1"/>
      </rPr>
      <t>Laminate code: 2028 NATURAL MATTE</t>
    </r>
  </si>
  <si>
    <r>
      <rPr>
        <b/>
        <sz val="9"/>
        <rFont val="Calibri"/>
        <family val="1"/>
      </rPr>
      <t>Wooden Veneer Doors</t>
    </r>
  </si>
  <si>
    <r>
      <rPr>
        <sz val="9"/>
        <rFont val="Calibri"/>
        <family val="1"/>
      </rPr>
      <t xml:space="preserve">Providing,  making  and  fixing  of  Door  consisting  of  1-1/2"  thick  solid  core shutter using  approved Veneer  pasted  on  both sides  of shutter  over rough wood structure frame with 1/4" thick wood lipping, all exposed wood finish with  polish,  including  polished  wooden  door  frame  ,  seasoning,  termite proofing   in   wooden   surface   area,   etc   and   wth   all   fitting   floor   hinges imported  heavy  duty  (new  star  japan  or  equivalent),  lock,  as  per  approved customized  M.S.  handles  with  deco  finish  as  per  design  on  both  sides  of shutter,  Complete  in  all  respect  and  conforming  to  the  requirements  of drawings,     specification     and     to     the     entire     satisfaction     of     the Architect/Engineer.
</t>
    </r>
    <r>
      <rPr>
        <sz val="9"/>
        <rFont val="Calibri"/>
        <family val="1"/>
      </rPr>
      <t>For payment Door size will be measured.)</t>
    </r>
  </si>
  <si>
    <r>
      <rPr>
        <sz val="9"/>
        <rFont val="Calibri"/>
        <family val="1"/>
      </rPr>
      <t>a) Conference room 2</t>
    </r>
  </si>
  <si>
    <r>
      <rPr>
        <b/>
        <sz val="9"/>
        <rFont val="Calibri"/>
        <family val="1"/>
      </rPr>
      <t>Glass Door</t>
    </r>
  </si>
  <si>
    <r>
      <rPr>
        <b/>
        <sz val="9"/>
        <rFont val="Calibri"/>
        <family val="1"/>
        <scheme val="minor"/>
      </rPr>
      <t>a)</t>
    </r>
  </si>
  <si>
    <r>
      <rPr>
        <b/>
        <sz val="9"/>
        <rFont val="Calibri"/>
        <family val="1"/>
      </rPr>
      <t>Option 01</t>
    </r>
  </si>
  <si>
    <r>
      <rPr>
        <sz val="9"/>
        <rFont val="Calibri"/>
        <family val="1"/>
      </rPr>
      <t xml:space="preserve">Providing,  fabricating  and  installation  in  position  Glass  Door,  consisting  of 12mm  thick  </t>
    </r>
    <r>
      <rPr>
        <b/>
        <sz val="9"/>
        <rFont val="Calibri"/>
        <family val="1"/>
      </rPr>
      <t xml:space="preserve">fluted  laminated  glass  </t>
    </r>
    <r>
      <rPr>
        <sz val="9"/>
        <rFont val="Calibri"/>
        <family val="1"/>
      </rPr>
      <t>with  M.S.  Frame  size  1"x2"  (Powder coating on M.S. frame), properly sealed with gasket of approved section, all fitting floor hinges imported heavy duty (new star japan or equivalent), lock, as per approved customized M.S. handles with deco finish as per design on both  sides  of  shutter  including  all   hardware's,  wastage,  silicon  sealant, lifting,  cutting,  fixing  etc.   Complete  in  all  respect  and  conforming  to  the requirements   of   drawings,   specification,   schedules   and   to   the   entire satisfaction of the Architect/Engineer.</t>
    </r>
  </si>
  <si>
    <r>
      <rPr>
        <sz val="9"/>
        <rFont val="Calibri"/>
        <family val="1"/>
      </rPr>
      <t>a) L-1, L-2, Meeting Rooms &amp; Toilet Lobby Entrance (double door)</t>
    </r>
  </si>
  <si>
    <r>
      <rPr>
        <b/>
        <sz val="9"/>
        <rFont val="Calibri"/>
        <family val="1"/>
        <scheme val="minor"/>
      </rPr>
      <t>b)</t>
    </r>
  </si>
  <si>
    <r>
      <rPr>
        <b/>
        <sz val="9"/>
        <rFont val="Calibri"/>
        <family val="1"/>
      </rPr>
      <t>Option 02</t>
    </r>
  </si>
  <si>
    <r>
      <rPr>
        <sz val="9"/>
        <rFont val="Calibri"/>
        <family val="1"/>
      </rPr>
      <t xml:space="preserve">Providing,  fabricating  and  installation  in  position  Glass  Door,  consisting  of 12mm thick </t>
    </r>
    <r>
      <rPr>
        <b/>
        <sz val="9"/>
        <rFont val="Calibri"/>
        <family val="1"/>
      </rPr>
      <t xml:space="preserve">tempered glass </t>
    </r>
    <r>
      <rPr>
        <sz val="9"/>
        <rFont val="Calibri"/>
        <family val="1"/>
      </rPr>
      <t>with M.S. Frame size 1"x2" (Powder coating on M.S. frame), properly sealed with gasket of approved section, all fitting floor hinges  imported  heavy  duty  (new  star  japan  or  equivalent),  lock,  as  per approved  customized  M.S.  handles  with  deco  finish  as  per  design  on  both sides  of  shutter  including  all  hardware's,  wastage,  silicon  sealant,  lifting, cutting,   fixing   etc.    Complete   in   all   respect   and   conforming   to   the requirements   of   drawings,   specification,   schedules   and   to   the   entire satisfaction of the Architect/Engineer.</t>
    </r>
  </si>
  <si>
    <r>
      <rPr>
        <sz val="9"/>
        <rFont val="Calibri"/>
        <family val="1"/>
        <scheme val="minor"/>
      </rPr>
      <t>Rate Only</t>
    </r>
  </si>
  <si>
    <r>
      <rPr>
        <b/>
        <sz val="9"/>
        <rFont val="Calibri"/>
        <family val="1"/>
      </rPr>
      <t>Glass Door with Antishatter Film</t>
    </r>
  </si>
  <si>
    <t>Providing,  fabricating  and  installation  in  position  Glass  Door,  consisting  of 12mm thick tempered glass with M.S. Frame size 1"x2" (Powder coating on M.S.  frame)  and  antishatter  film  pasted  on  glass  ,  properly  sealed  with gasket of approved section, all fitting floor hinges imported heavy duty (new star  japan  or  equivalent),  lock,  as  per  approved  customized  M.S.  handles with   deco   finish   as   per   design   on   both   sides   of   shutter   including   all hardware's, wastage, silicon sealant, lifting, cutting, fixing etc.   Complete in all  respect  and  conforming  to  the  requirements  of  drawings,  specification, schedules and to the entire satisfaction of the Architect/Engineer.</t>
  </si>
  <si>
    <r>
      <rPr>
        <sz val="9"/>
        <rFont val="Calibri"/>
        <family val="1"/>
      </rPr>
      <t>a) Elevator lobby</t>
    </r>
  </si>
  <si>
    <r>
      <rPr>
        <b/>
        <sz val="9"/>
        <rFont val="Calibri"/>
        <family val="1"/>
      </rPr>
      <t>Glazing</t>
    </r>
  </si>
  <si>
    <r>
      <rPr>
        <sz val="9"/>
        <rFont val="Calibri"/>
        <family val="1"/>
      </rPr>
      <t>Providing,  fabricating  and  fixing  in  position  fully  glazed   powder  coated/ deco painted M.S. Frame size 1"x2" fixed glazing as shown on the drawings, using  M.S.  frame  (size  as  per  drawing)  ,  12mm  thick  tempered  glass  by Guardian  or  equivalent  of  approved  section  fixed  on  Floor/wall/overhead beam   etc.,   as   per   shown   in   drawing   including   cost   of   all   hardware's, neoprene gasket, rubber gasket seal / silicone sealant, fixing arrangements, etc., complete in all respect as per drawing and instruction of the Architect. (For  payment  exposed  Elevation  area  will  be  measured,  Door  area  will  be deducted.)</t>
    </r>
  </si>
  <si>
    <r>
      <rPr>
        <sz val="9"/>
        <rFont val="Calibri"/>
        <family val="1"/>
      </rPr>
      <t>a) Elevator lobby ,Conference room 1,2,3,4 &amp; chairman room</t>
    </r>
  </si>
  <si>
    <r>
      <rPr>
        <b/>
        <sz val="9"/>
        <rFont val="Calibri"/>
        <family val="1"/>
      </rPr>
      <t>Openable Wooden Louver Door Shutter for D.B in Polish Finish</t>
    </r>
  </si>
  <si>
    <r>
      <rPr>
        <sz val="9"/>
        <rFont val="Calibri"/>
        <family val="1"/>
      </rPr>
      <t xml:space="preserve">Providing,  making  and  fixing  1-1/2"  thick  Openable  Wooden  Louver  Door Shutter  for  D.B  in  Polish  Finish,  comprising  of  Solid  Oak  Wood  Louvered shutter  in  polish  finish  fixed  on  wall  with  2"x4"  solid  oak  wood  frame  in polish  finish,  1"x1/2"  louvers  in  horizontally  direction  and   fixed  to  Shutter main  frame  size  4"x1/1/2"  of  solid  oak  wood  as  shown  in  detail  drawing, applying  polish  after  preparing  the  primer  with  making  base,  including  all fixing  arrangements  ,  fittings,  locking  arrangments,  handles,  tools,  cutting, polishing,  wastage,  scaffolding,  etc.,  all  necessary  hardware's  required  to complete  the  job,  etc.,  complete  in  all  respect  and  conforming  to  the requirements   of   drawings,   specification,   schedules   and   to   the   entire satisfaction of the Architect/Engineer.
</t>
    </r>
    <r>
      <rPr>
        <sz val="9"/>
        <rFont val="Calibri"/>
        <family val="1"/>
      </rPr>
      <t xml:space="preserve">(Base Rate of Hardware's Rs. 10,000/- Door).
</t>
    </r>
    <r>
      <rPr>
        <sz val="9"/>
        <rFont val="Calibri"/>
        <family val="1"/>
      </rPr>
      <t>(For payment Door frone Elevation Area will be measured one side only with out any depth and thickness)</t>
    </r>
  </si>
  <si>
    <r>
      <rPr>
        <b/>
        <sz val="9"/>
        <rFont val="Calibri"/>
        <family val="1"/>
      </rPr>
      <t>Section - 5 ( Wall Finishes)</t>
    </r>
  </si>
  <si>
    <r>
      <rPr>
        <b/>
        <sz val="9"/>
        <rFont val="Calibri"/>
        <family val="1"/>
      </rPr>
      <t>Internal Plaster Work</t>
    </r>
  </si>
  <si>
    <r>
      <rPr>
        <sz val="9"/>
        <rFont val="Calibri"/>
        <family val="1"/>
      </rPr>
      <t xml:space="preserve">Provide  and  apply  1:4  cement  sand  plaster  of  minimum  1/2"  thick  on  RCC Members / Block Walls / Ceiling surface including cost of all bends, corners, jambs of doors and windows / patta, &amp; recesses finished smooth, G.I corner beads / plaster stops (all horizontal and vertical exposed corner edges upto 8'-0"  height  from  FFL),  1'  wide  galvanized  metal  lathe  of  18  SWG  at  the junctions  of  concrete  and  block  masonry,  conduit  chases,  etc.,  fixed  with nails  and G.I. sheet strip/washer, rounded edges  where required, drip core recesses and grove making smooth / foam finished, smooth finished in line, level,  plumb,  curing,  scaffolding,  hacking  /  chipping  of  existing  surface  for bonding where necessary, etc., complete in all respect.
</t>
    </r>
    <r>
      <rPr>
        <sz val="9"/>
        <rFont val="Calibri"/>
        <family val="1"/>
      </rPr>
      <t>(For Payment exposed area will be measured)</t>
    </r>
  </si>
  <si>
    <r>
      <rPr>
        <sz val="9"/>
        <rFont val="Calibri"/>
        <family val="1"/>
      </rPr>
      <t>i) Walls</t>
    </r>
  </si>
  <si>
    <r>
      <rPr>
        <sz val="9"/>
        <rFont val="Calibri"/>
        <family val="1"/>
      </rPr>
      <t>ii) Ceiling</t>
    </r>
  </si>
  <si>
    <r>
      <rPr>
        <sz val="9"/>
        <rFont val="Calibri"/>
        <family val="1"/>
      </rPr>
      <t xml:space="preserve">All are same as above item # 5.01 but 3/4" thk instead of 1/2" thick cement
</t>
    </r>
    <r>
      <rPr>
        <sz val="9"/>
        <rFont val="Calibri"/>
        <family val="1"/>
      </rPr>
      <t>sand plaster.</t>
    </r>
  </si>
  <si>
    <r>
      <rPr>
        <b/>
        <sz val="9"/>
        <rFont val="Calibri"/>
        <family val="1"/>
      </rPr>
      <t>Texture Porcelain Tile Cladding</t>
    </r>
  </si>
  <si>
    <r>
      <rPr>
        <sz val="9"/>
        <rFont val="Calibri"/>
        <family val="1"/>
      </rPr>
      <t xml:space="preserve">Providing and fixing Texture Porcelain tile (size as per drawing) of approved color and quality as shown in the drawing over wall as per design / pattern, set  in  1/2"  thk  cement  sand  mortar  (1:4)  base  with  approved  bond  of required thickness, butt joints if required including cost of curing, cleaning, cutting,   scafolding   etc.   Complete   in   all  respect   and  conforming   to  the requirements of drawings, specification and to the entire satisfaction of the Architect/Engineer.  (This  job  will  be  coordinated  with  electrical/plumbing and air-conditioning works.)
</t>
    </r>
    <r>
      <rPr>
        <sz val="9"/>
        <rFont val="Calibri"/>
        <family val="1"/>
      </rPr>
      <t>(For Payment net Installed tile  area will  be measured  without any  depth &amp; thickness).</t>
    </r>
  </si>
  <si>
    <r>
      <rPr>
        <b/>
        <sz val="9"/>
        <rFont val="Calibri"/>
        <family val="1"/>
      </rPr>
      <t>MATERIAL CODE: PT-004 - (Only Tiles are OFM)</t>
    </r>
  </si>
  <si>
    <r>
      <rPr>
        <sz val="9"/>
        <rFont val="Calibri"/>
        <family val="1"/>
      </rPr>
      <t>PRODUCT CODE: WHITE TILE MATT</t>
    </r>
  </si>
  <si>
    <r>
      <rPr>
        <sz val="9"/>
        <rFont val="Calibri"/>
        <family val="1"/>
      </rPr>
      <t>a) Staff, Toilets &amp; abulation</t>
    </r>
  </si>
  <si>
    <r>
      <rPr>
        <b/>
        <sz val="9"/>
        <rFont val="Calibri"/>
        <family val="1"/>
      </rPr>
      <t>Porcelain Tile Terrazo Finish Cladding</t>
    </r>
  </si>
  <si>
    <r>
      <rPr>
        <sz val="9"/>
        <rFont val="Calibri"/>
        <family val="1"/>
      </rPr>
      <t xml:space="preserve">Providing  and  fixing  Porcelain  Tile  Terrazo  Finish  (size  as  per  drawing)  of approved color and quality as shown in the drawing over wall as per design / pattern, set in 1/2" thk cement sand mortar (1:4) base with approved bond of   required   thickness,    butt   joints   if   required   including   cost   of   curing, cleaning, cutting, scafolding  etc. Complete  in all respect and conforming to the requirements of drawings, specification and to the entire satisfaction of the      Architect/Engineer.      (This      job      will      be      coordinated      with electrical/plumbing and air-conditioning works.)
</t>
    </r>
    <r>
      <rPr>
        <sz val="9"/>
        <rFont val="Calibri"/>
        <family val="1"/>
      </rPr>
      <t>(For Payment net Installed tile  area will  be measured  without any  depth &amp; thickness).</t>
    </r>
  </si>
  <si>
    <r>
      <rPr>
        <b/>
        <sz val="9"/>
        <rFont val="Calibri"/>
        <family val="1"/>
      </rPr>
      <t>MATERIAL CODE: PT-003  -  (Only Tiles are OFM)</t>
    </r>
  </si>
  <si>
    <r>
      <rPr>
        <sz val="9"/>
        <rFont val="Calibri"/>
        <family val="1"/>
      </rPr>
      <t>PRODUCT CODE: Ceppostone Dark Grey</t>
    </r>
  </si>
  <si>
    <r>
      <rPr>
        <sz val="9"/>
        <rFont val="Calibri"/>
        <family val="1"/>
      </rPr>
      <t>a) Staff Toilets &amp; Toilet</t>
    </r>
  </si>
  <si>
    <r>
      <rPr>
        <sz val="9"/>
        <rFont val="Calibri"/>
        <family val="1"/>
      </rPr>
      <t>b) Ablution Seats</t>
    </r>
  </si>
  <si>
    <r>
      <rPr>
        <b/>
        <sz val="9"/>
        <rFont val="Calibri"/>
        <family val="1"/>
      </rPr>
      <t>Porcelain Tile Cladding</t>
    </r>
  </si>
  <si>
    <r>
      <rPr>
        <sz val="9"/>
        <rFont val="Calibri"/>
        <family val="1"/>
      </rPr>
      <t xml:space="preserve">Providing  and  fixing  Porcelain  tile   (size  as  per  drawing)  of  approved  color and quality as shown in the drawing over wall as per design / pattern, set in 1/2"  thk  cement  sand  mortar  (1:4)  base  with  approved  bond  of  required thickness,  butt  joints  if  required  including  cost  of  curing,  cleaning,  cutting, scafolding etc. Complete in all respect and conforming to the requirements of    drawings,    specification    and    to    the    entire    satisfaction    of    the Architect/Engineer.  (This  job  will  be  coordinated  with  electrical/plumbing and air-conditioning works.)
</t>
    </r>
    <r>
      <rPr>
        <sz val="9"/>
        <rFont val="Calibri"/>
        <family val="1"/>
      </rPr>
      <t>(For Payment net Installed tile  area will  be measured  without any  depth &amp; thickness).</t>
    </r>
  </si>
  <si>
    <r>
      <rPr>
        <b/>
        <sz val="9"/>
        <rFont val="Calibri"/>
        <family val="1"/>
      </rPr>
      <t xml:space="preserve">PT-002: Vista Grey </t>
    </r>
    <r>
      <rPr>
        <sz val="9"/>
        <rFont val="Calibri"/>
        <family val="1"/>
      </rPr>
      <t xml:space="preserve">-  </t>
    </r>
    <r>
      <rPr>
        <b/>
        <sz val="9"/>
        <rFont val="Calibri"/>
        <family val="1"/>
      </rPr>
      <t>(Only Tiles are OFM)</t>
    </r>
  </si>
  <si>
    <r>
      <rPr>
        <sz val="9"/>
        <rFont val="Calibri"/>
        <family val="1"/>
      </rPr>
      <t>a) PT-002: Executive Toilets</t>
    </r>
  </si>
  <si>
    <r>
      <rPr>
        <b/>
        <sz val="9"/>
        <rFont val="Calibri"/>
        <family val="1"/>
      </rPr>
      <t>Cement Board Cladding</t>
    </r>
  </si>
  <si>
    <r>
      <rPr>
        <sz val="9"/>
        <rFont val="Calibri"/>
        <family val="1"/>
      </rPr>
      <t>Providing  and  fixing  1/2"  thk  Cement  board  cladding  on  walls,  dry  walls, columns etc (by SCG or its equivalent) as per drawing/detail  at any height or any  floor,  including  cost  of  making  light  coves  at  the  edge  of  the  circle shaped panelling, scaffolding, G.I. frame 18/20 SWG, rough wooden framing as  per  requirement,  cleaning,  rubbing,  fixing  accessories,  cutting,  wastage etc.   complete   in   all   respects   and   conforming   to   the   requirement   of drawings,     specifications     and     to     the     entire     satisfaction     of     the Architect/Engineer.</t>
    </r>
  </si>
  <si>
    <r>
      <rPr>
        <sz val="9"/>
        <rFont val="Calibri"/>
        <family val="1"/>
      </rPr>
      <t>a) Meeting Rooms, L1 &amp; L2 Rooms</t>
    </r>
  </si>
  <si>
    <r>
      <rPr>
        <sz val="9"/>
        <rFont val="Calibri"/>
        <family val="1"/>
      </rPr>
      <t xml:space="preserve">All are same  as  above item # 5.07  but 1-1/2" thick Cement Board Cladding
</t>
    </r>
    <r>
      <rPr>
        <sz val="9"/>
        <rFont val="Calibri"/>
        <family val="1"/>
      </rPr>
      <t>instead of 1/2" thick.</t>
    </r>
  </si>
  <si>
    <r>
      <rPr>
        <sz val="9"/>
        <rFont val="Calibri"/>
        <family val="1"/>
      </rPr>
      <t>a) ExecutiveL1 &amp; L2 Rooms</t>
    </r>
  </si>
  <si>
    <r>
      <rPr>
        <b/>
        <sz val="9"/>
        <rFont val="Calibri"/>
        <family val="1"/>
      </rPr>
      <t>Wooden Strips Cladding</t>
    </r>
  </si>
  <si>
    <r>
      <rPr>
        <sz val="9"/>
        <rFont val="Calibri"/>
        <family val="1"/>
      </rPr>
      <t>Providing  and  fixing  1/2"  thk  Wooden  Strips  Ridges/Strips  Cladding  (3/4" wide ridge/strip and 1/2" gap) on walls, columns etc as per drawing/detail at any height or any floor, including cost of scaffolding, G.I. frame 18/20 SWG, rough wooden framing as per requirement, painting with base preparation, cleaning,  rubbing,  fixing  accessories,  cutting,  wastage  etc.  complete  in  all respects and conforming to the requirement of drawings, specifications and to the entire satisfaction of the  Architect/Engineer.</t>
    </r>
  </si>
  <si>
    <r>
      <rPr>
        <sz val="9"/>
        <rFont val="Calibri"/>
        <family val="1"/>
      </rPr>
      <t>a) Executive L1 &amp; L2 Rooms</t>
    </r>
  </si>
  <si>
    <r>
      <rPr>
        <b/>
        <sz val="9"/>
        <rFont val="Calibri"/>
        <family val="1"/>
      </rPr>
      <t>Internal Paint</t>
    </r>
  </si>
  <si>
    <r>
      <rPr>
        <sz val="9"/>
        <rFont val="Calibri"/>
        <family val="1"/>
      </rPr>
      <t xml:space="preserve">Providing and applying three coats of matt enamel paint (by ICI Dulux/Jotun or  equivalent)  of  approved  quality  and  shade  to  masonry  walls,  cement board,  beams, columns etc., including cost of rubbing the surface with sand paper/carborundum  stone  and  making  the  surface  smooth  up  to  required height and level,  filling the depression with wall putty, preparation of base, scafolding, cleaning the surface, all to be done in strict accordance with the manufacturer's specification.
</t>
    </r>
    <r>
      <rPr>
        <sz val="9"/>
        <rFont val="Calibri"/>
        <family val="1"/>
      </rPr>
      <t>(For Payment Exposed area will be measured).</t>
    </r>
  </si>
  <si>
    <r>
      <rPr>
        <b/>
        <sz val="9"/>
        <rFont val="Calibri"/>
        <family val="1"/>
      </rPr>
      <t>Oakwood Veneer Cladding</t>
    </r>
  </si>
  <si>
    <r>
      <rPr>
        <sz val="9"/>
        <rFont val="Calibri"/>
        <family val="1"/>
      </rPr>
      <t>Providing, making and fixing cement board on one side cladded with 2.5mm MDF  with  Oakwood  Veneer  finish   pasted  over  wall  by  using  cementex  or any  other  adhesive  as  per  drawing/detail  of  approved  quality,  design  and shade, joints to be sealed properly, at any height or any floor, including cost of  polishing,  G.I  frame,  scaffolding,  cleaning,  wastage,  termite  proofing, framing etc. complete in all respects and conforming  to the requirements of drawings,     specifications     and     to     the     entire     satisfaction     of     the Architect/Engineer.</t>
    </r>
  </si>
  <si>
    <r>
      <rPr>
        <sz val="9"/>
        <rFont val="Calibri"/>
        <family val="1"/>
      </rPr>
      <t>a) Elevator Lobby Entrance</t>
    </r>
  </si>
  <si>
    <r>
      <rPr>
        <b/>
        <sz val="9"/>
        <rFont val="Calibri"/>
        <family val="1"/>
      </rPr>
      <t>Texture Paint</t>
    </r>
  </si>
  <si>
    <t>Provide   and   apply   texture   Paint   (approved   brand)   over   Stud  Partitions /plastered surface of  approved shade &amp; quality with base preparation up to required height and level including preparing the surfaces smooth by putty filling,  Primer,  scraping  with  sand  paper,  cleaning  the  surfaces,  including mixing   the   fine   sand   (if  required)   to  achieve   the  desired   texture  etc., complete  as  per  drawings, specifications  and as  directed by  the Architects. 
For Payment exposed area will be measured.</t>
  </si>
  <si>
    <r>
      <rPr>
        <sz val="9"/>
        <rFont val="Calibri"/>
        <family val="1"/>
      </rPr>
      <t xml:space="preserve">a) Staff toilet, Toilet, Toilet lobby, pantry, Lounge, Elevator lobby (Lift walls),
</t>
    </r>
    <r>
      <rPr>
        <sz val="9"/>
        <rFont val="Calibri"/>
        <family val="1"/>
      </rPr>
      <t>L1 &amp; L2 Rooms etc, Ceiling drop</t>
    </r>
  </si>
  <si>
    <r>
      <rPr>
        <b/>
        <sz val="9"/>
        <rFont val="Calibri"/>
        <family val="1"/>
      </rPr>
      <t>Fiber Glass Cladding</t>
    </r>
  </si>
  <si>
    <r>
      <rPr>
        <sz val="9"/>
        <rFont val="Calibri"/>
        <family val="1"/>
      </rPr>
      <t xml:space="preserve">Providing  and  fixing  Fiber  Glass  Curved  Cladding  (size  as  per  drawing)  over wall  of  approved  quality,  design  and  shade,  </t>
    </r>
    <r>
      <rPr>
        <b/>
        <sz val="9"/>
        <rFont val="Calibri"/>
        <family val="1"/>
      </rPr>
      <t>supported  with  concealed  G.I Internal  framing  structure</t>
    </r>
    <r>
      <rPr>
        <sz val="9"/>
        <rFont val="Calibri"/>
        <family val="1"/>
      </rPr>
      <t xml:space="preserve">,  joints  to  be  sealed  properly  using  approved adhesive, at  any height  or any  floor, including  cost of  scaffolding, cleaning, wastage  etc.  complete  in all  respects  and  conforming   to  the requirements of    drawings,    specifications    and    to    the    entire    satisfaction    of    the Architect/Engineer.
</t>
    </r>
    <r>
      <rPr>
        <b/>
        <sz val="9"/>
        <rFont val="Calibri"/>
        <family val="1"/>
      </rPr>
      <t>(For Payment only Front Elevation Area will be Measured)</t>
    </r>
  </si>
  <si>
    <r>
      <rPr>
        <sz val="9"/>
        <rFont val="Calibri"/>
        <family val="1"/>
      </rPr>
      <t>a) Elevator Lobby</t>
    </r>
  </si>
  <si>
    <r>
      <rPr>
        <b/>
        <sz val="9"/>
        <rFont val="Calibri"/>
        <family val="1"/>
      </rPr>
      <t>ACP Cladding</t>
    </r>
  </si>
  <si>
    <r>
      <rPr>
        <sz val="9"/>
        <rFont val="Calibri"/>
        <family val="1"/>
      </rPr>
      <t>Providing and Install in position ACP sheet Cladding on  lift jambs, consisting of  ACP  sheet  as  per  approved  sample,  fixed  with  approved  commercial ply fire retardant paint (of approved manufacturer) finish inner inside as shown in  detail  drawings,  Including  cutting,  wastage,  lifting,  hardware,  adhesive, scaffolding,  etc.  complete  job  with  all  necessary  fixing  arrangements  as shown on Drawings / Details and as directed by the Architect instruction. (For   Payment   Exposed   area   will   be   measured   with-out  any   depth  and thickness)</t>
    </r>
  </si>
  <si>
    <r>
      <rPr>
        <sz val="9"/>
        <rFont val="Calibri"/>
        <family val="1"/>
      </rPr>
      <t>a) Lift Jambs</t>
    </r>
  </si>
  <si>
    <t>.</t>
  </si>
  <si>
    <r>
      <rPr>
        <b/>
        <sz val="9"/>
        <rFont val="Calibri"/>
        <family val="1"/>
      </rPr>
      <t>Curved PVC Board</t>
    </r>
  </si>
  <si>
    <r>
      <rPr>
        <sz val="9"/>
        <rFont val="Calibri"/>
        <family val="1"/>
      </rPr>
      <t>Providing,  making  and  fixing  in  position  PVC  Board  with  curved  back  wall (size as per drawings) using 3" thick G.I. framing with 1/2'' thick PVC boad on top, with Black MS edge (1/2'' X 1.5'') finished with powder coating including the   cost   of    making   provision   of   concealed   strip   light   coves,   all   fixing accessories etc. Complete in all respect and conforming to the requirements of    drawings,    specification    and    to    the    entire    satisfaction    of    the Architect/Engineer.  (  At  any  height  or  floor).  (For  Payment  Front  Elevation area will be measured with-out any depth and thickness.)</t>
    </r>
  </si>
  <si>
    <r>
      <rPr>
        <sz val="9"/>
        <rFont val="Calibri"/>
        <family val="1"/>
      </rPr>
      <t>a) Boardroom/ Conference Room</t>
    </r>
  </si>
  <si>
    <r>
      <rPr>
        <b/>
        <sz val="9"/>
        <rFont val="Calibri"/>
        <family val="1"/>
      </rPr>
      <t>Wallpaper</t>
    </r>
  </si>
  <si>
    <r>
      <rPr>
        <sz val="9"/>
        <rFont val="Calibri"/>
        <family val="1"/>
      </rPr>
      <t>Providing and fixing Wallpaper (size as per drawing) over 1/2" thick Cement Board  of  approved  quality,  design  and  shade,  joints  to  be  sealed  properly using   approved   adhesive,  at  any  height   or  any  floor,  including  cost  of scaffolding, G.I. frame, rough wooden framing as per requirement, cleaning, wastage,  overlapping  etc.  complete  in  all  respects  and  conforming   to  the requirements of drawings, specifications and to the entire satisfaction of the Architect/Engineer.</t>
    </r>
  </si>
  <si>
    <r>
      <rPr>
        <sz val="9"/>
        <rFont val="Calibri"/>
        <family val="1"/>
      </rPr>
      <t xml:space="preserve">a) Boardroom/ Conference Room, Executive Room
</t>
    </r>
    <r>
      <rPr>
        <b/>
        <sz val="9"/>
        <rFont val="Calibri"/>
        <family val="1"/>
      </rPr>
      <t>(Base rate of Wallpaper Rs.295/- Per Sft)</t>
    </r>
  </si>
  <si>
    <r>
      <rPr>
        <sz val="9"/>
        <rFont val="Calibri"/>
        <family val="1"/>
      </rPr>
      <t xml:space="preserve">All  are  same  as  above  item  #  5.18  but  Wallpaper  pasted  over  1/2"  thick bevelled Cement board.
</t>
    </r>
    <r>
      <rPr>
        <b/>
        <sz val="9"/>
        <rFont val="Calibri"/>
        <family val="1"/>
      </rPr>
      <t>(Base rate of Wallpaper Rs.295/- Per Sft)</t>
    </r>
  </si>
  <si>
    <r>
      <rPr>
        <sz val="9"/>
        <rFont val="Calibri"/>
        <family val="1"/>
      </rPr>
      <t xml:space="preserve">All  are  same  as  above  item  #  5.18  but  Wallpaper  pasted  over  PVC  Board instead of Cement board.
</t>
    </r>
    <r>
      <rPr>
        <b/>
        <sz val="9"/>
        <rFont val="Calibri"/>
        <family val="1"/>
      </rPr>
      <t>(Base rate of Wallpaper Rs.295/- Per Sft)</t>
    </r>
  </si>
  <si>
    <r>
      <rPr>
        <b/>
        <sz val="9"/>
        <rFont val="Calibri"/>
        <family val="1"/>
      </rPr>
      <t>Black MS Inlay Over Wall</t>
    </r>
  </si>
  <si>
    <r>
      <rPr>
        <sz val="9"/>
        <rFont val="Calibri"/>
        <family val="1"/>
      </rPr>
      <t>Providing and fixing Black MS Inlay over 1/2" thick PVC Board (size and type as  per  drawing)  of  approved  quality  as  per  design  /  pattern,  including  the cost of all fixing accessories etc. complete in all respects and conforming  to the requirements of drawings, specifications and to the entire satisfaction of the Architect/Engineer.</t>
    </r>
  </si>
  <si>
    <r>
      <rPr>
        <sz val="9"/>
        <rFont val="Calibri"/>
        <family val="1"/>
      </rPr>
      <t>Size: 1/2" x 1/2" thick - Box Section</t>
    </r>
  </si>
  <si>
    <r>
      <rPr>
        <sz val="9"/>
        <rFont val="Calibri"/>
        <family val="1"/>
      </rPr>
      <t>a) Boardroom/ Conference Room, Chair man room &amp;  L3 - Executive Room</t>
    </r>
  </si>
  <si>
    <r>
      <rPr>
        <sz val="9"/>
        <rFont val="Calibri"/>
        <family val="1"/>
      </rPr>
      <t xml:space="preserve">All  are  same  as  above item  # 5.21  but Black  MS Inlay  fixed over  1/2" thick
</t>
    </r>
    <r>
      <rPr>
        <sz val="9"/>
        <rFont val="Calibri"/>
        <family val="1"/>
      </rPr>
      <t>Cement board.</t>
    </r>
  </si>
  <si>
    <r>
      <rPr>
        <b/>
        <sz val="9"/>
        <rFont val="Calibri"/>
        <family val="1"/>
      </rPr>
      <t>Wooden Inlay Over Wall</t>
    </r>
  </si>
  <si>
    <r>
      <rPr>
        <sz val="9"/>
        <rFont val="Calibri"/>
        <family val="1"/>
      </rPr>
      <t>Providing and fixing Wooden Inlay Over Wall (size and type as per drawing) of  approved  quality  as  per  design  /  pattern,  including  the  cost  of  termite proofing (if req.), polishing, all fixing accessories etc. complete in all respects and conforming  to the requirements of drawings, specifications and to the entire satisfaction of the Architect/Engineer.</t>
    </r>
  </si>
  <si>
    <r>
      <rPr>
        <sz val="9"/>
        <rFont val="Calibri"/>
        <family val="1"/>
      </rPr>
      <t>Size: 1" x 1" thick</t>
    </r>
  </si>
  <si>
    <r>
      <rPr>
        <sz val="9"/>
        <rFont val="Calibri"/>
        <family val="1"/>
      </rPr>
      <t>a) Executive Room</t>
    </r>
  </si>
  <si>
    <r>
      <rPr>
        <b/>
        <sz val="9"/>
        <rFont val="Calibri"/>
        <family val="1"/>
      </rPr>
      <t>Wooden Border</t>
    </r>
  </si>
  <si>
    <r>
      <rPr>
        <sz val="9"/>
        <rFont val="Calibri"/>
        <family val="1"/>
      </rPr>
      <t>Providing   and   fixing   Wooden   Border   Over   Wall   (size   and   type   as   per drawing)  of  approved  quality  as  per  design  /  pattern,  including  the  cost  of termite proofing (if req.), polishing, all fixing accessories etc. complete in all respects  and  conforming   to  the  requirements  of  drawings,  specifications and to the entire satisfaction of the Architect/Engineer.</t>
    </r>
  </si>
  <si>
    <r>
      <rPr>
        <sz val="9"/>
        <rFont val="Calibri"/>
        <family val="1"/>
      </rPr>
      <t>Size: 2" x 1" thick</t>
    </r>
  </si>
  <si>
    <r>
      <rPr>
        <sz val="9"/>
        <rFont val="Calibri"/>
        <family val="1"/>
      </rPr>
      <t>a) Executive Room, Chairman Room &amp; Conference Room</t>
    </r>
  </si>
  <si>
    <r>
      <rPr>
        <b/>
        <sz val="9"/>
        <rFont val="Calibri"/>
        <family val="1"/>
      </rPr>
      <t>Oak Wood Ridges/Strips</t>
    </r>
  </si>
  <si>
    <r>
      <rPr>
        <sz val="9"/>
        <rFont val="Calibri"/>
        <family val="1"/>
      </rPr>
      <t>Providing  and  fixing  1/2"  thk  Oak  Wood  Ridges/Strips  Cladding  (1"  wide ridge/strip   and   1/2"   gap)   on   1/2"   thick   PVC   Board   back   wall   as   per drawing/detail  at  any  height  or  any  floor,  including  cost  of  scaffolding,  G.I. frame,   rough   wooden   framing   as   per   requirement,   painting   with   base preparation,   cleaning,   rubbing,   fixing   accessories,   cutting,   wastage   etc. complete  in  all  respects  and  conforming  to  the  requirement  of  drawings, specifications   and   to   the   entire   satisfaction   of   the    Architect/Engineer. Payment  Front  Elevation  area  will  be  measured  with-out  any  depth  and thickness.)</t>
    </r>
  </si>
  <si>
    <r>
      <rPr>
        <sz val="9"/>
        <rFont val="Calibri"/>
        <family val="1"/>
      </rPr>
      <t>a) L3 - Executive Room</t>
    </r>
  </si>
  <si>
    <r>
      <rPr>
        <b/>
        <sz val="9"/>
        <rFont val="Calibri"/>
        <family val="1"/>
      </rPr>
      <t>Wooden Cladding</t>
    </r>
  </si>
  <si>
    <r>
      <rPr>
        <sz val="9"/>
        <rFont val="Calibri"/>
        <family val="1"/>
      </rPr>
      <t>Providing and fixing Wooden Cladding (size as per drawing) over 1/2" thick Cement Board fixed with 3" thick G.I frame over wall &amp; columns of approved quality,  design  and  shade,  joints  to  be  sealed  properly  using  approved adhesive,  at  any  height  or  any  floor,  including  cost  of  scaffolding,  rough wooden framing as per requirement, cleaning, wastage, termite proofing (if req.),   polishing   etc.   complete   in   all   respects   and   conforming    to   the requirements of drawings, specifications and to the entire satisfaction of the Architect/Engineer.   Payment  Front  Elevation  area  will  be  measured  with- out any depth and thickness.)</t>
    </r>
  </si>
  <si>
    <r>
      <rPr>
        <sz val="9"/>
        <rFont val="Calibri"/>
        <family val="1"/>
      </rPr>
      <t>a)  Columns</t>
    </r>
  </si>
  <si>
    <r>
      <rPr>
        <b/>
        <sz val="9"/>
        <rFont val="Calibri"/>
        <family val="1"/>
      </rPr>
      <t>Fire-Resistant Intumescent Coating (30 minutes) on Wooden Cladding</t>
    </r>
  </si>
  <si>
    <r>
      <rPr>
        <sz val="9"/>
        <rFont val="Calibri"/>
        <family val="1"/>
      </rPr>
      <t xml:space="preserve">Providing   and   applying   Fire-Resistant   Intumescent   coating   (30   minutes protection  time)  of  approved  make  (Zahabiya  or  approved  equivalent)  on Wooden  Cladding  finished  surfaces  at  location  shown  on  drawings  or  as directed   complete   in  all  respect  as   per    drawing,  specifications   and  as instructed by the Architect/Engineer.
</t>
    </r>
    <r>
      <rPr>
        <sz val="9"/>
        <rFont val="Calibri"/>
        <family val="1"/>
      </rPr>
      <t>(For Payment Exposed area will be measured).</t>
    </r>
  </si>
  <si>
    <r>
      <rPr>
        <sz val="9"/>
        <rFont val="Calibri"/>
        <family val="1"/>
      </rPr>
      <t>(On Wooden Cladding)</t>
    </r>
  </si>
  <si>
    <r>
      <rPr>
        <b/>
        <sz val="9"/>
        <rFont val="Calibri"/>
        <family val="1"/>
      </rPr>
      <t>Blinds (Manual Operated)</t>
    </r>
  </si>
  <si>
    <r>
      <rPr>
        <sz val="9"/>
        <rFont val="Calibri"/>
        <family val="1"/>
      </rPr>
      <t xml:space="preserve">Provide and install in position Roll-up blinds (Manual Operated) in approved fabric   of   approved   sample   (Thermec   or   approved   equivalent)   including wastage,  lifting,  etc,  complete  as  as  per  drawing  and  specification  at  any level  or  height  including  cost  of  all  fixing  accessories  etc.  Complete  in  all respects conforming to the requirements of drawings and specification and to the entire satisfaction of the Architect/Engineer.
</t>
    </r>
    <r>
      <rPr>
        <sz val="9"/>
        <rFont val="Calibri"/>
        <family val="1"/>
      </rPr>
      <t>(Net Blind (including top channel) area will be measured for payment.)</t>
    </r>
  </si>
  <si>
    <r>
      <rPr>
        <sz val="9"/>
        <rFont val="Calibri"/>
        <family val="1"/>
      </rPr>
      <t>a) Blinds B-001</t>
    </r>
  </si>
  <si>
    <r>
      <rPr>
        <sz val="9"/>
        <rFont val="Calibri"/>
        <family val="1"/>
      </rPr>
      <t>b) Blackout Blinds B-002</t>
    </r>
  </si>
  <si>
    <r>
      <rPr>
        <b/>
        <sz val="9"/>
        <rFont val="Calibri"/>
        <family val="1"/>
      </rPr>
      <t>Blinds Motorized</t>
    </r>
  </si>
  <si>
    <r>
      <rPr>
        <sz val="9"/>
        <rFont val="Calibri"/>
        <family val="1"/>
      </rPr>
      <t xml:space="preserve">Provide  and  install  in  position  Roll-up  blinds  (Motorized  Operated  Blind)  in approved  fabric  of  approved  sample   (Thermec  or  approved  equivalent) including wastage, lifting, etc, complete as as per drawing and specification at any level or height including cost of all fixing accessories etc. Complete in all  respects  conforming  to  the  requirements  of  drawings  and  specification and to the entire satisfaction of the Architect/Engineer.
</t>
    </r>
    <r>
      <rPr>
        <sz val="9"/>
        <rFont val="Calibri"/>
        <family val="1"/>
      </rPr>
      <t xml:space="preserve">Net Blind (including top) area will be measured for payment.
</t>
    </r>
    <r>
      <rPr>
        <b/>
        <i/>
        <sz val="8.5"/>
        <rFont val="Calibri"/>
        <family val="1"/>
      </rPr>
      <t>Note:- (Motor for automation and electric connection will be provided by electrical contractor)</t>
    </r>
  </si>
  <si>
    <r>
      <rPr>
        <b/>
        <sz val="9"/>
        <rFont val="Calibri"/>
        <family val="1"/>
      </rPr>
      <t>Marble Works</t>
    </r>
  </si>
  <si>
    <r>
      <rPr>
        <sz val="9"/>
        <rFont val="Calibri"/>
        <family val="1"/>
      </rPr>
      <t xml:space="preserve">Providing  &amp;  fixing  of  Marble  of  specified  thickness  cladding  on  existing plastered  wall,  Column,  cement  board  cladding,  marble  to  be  fixed  with approved  quality  of  adhesive  or  fixed  with  1:4  cement  sand  mortar  in required thickness  and base with approved bond of required thickness, cut into  the  specific  size  and  pattern  as  shown  in  drawings,  ridging,  making grooves of any size with finishes surface, grouting with approved waterproof grout (Ressicheme or approved equivalent) of approved colour with curing, ss anchore, butt joints if required with approved grout &amp; color of equivalent as   per   manufacturer's   specifications   &amp;   instructions,   including   curing, cleaning, levelling, hacking / chipping of existing surface for bonding where necessary, Scaffolding, all necessary fixing  arrangement in proper manners, at any height, etc., Complete job in all respect as per drawing/detail and as directed by the Architects.
</t>
    </r>
    <r>
      <rPr>
        <sz val="9"/>
        <rFont val="Calibri"/>
        <family val="1"/>
      </rPr>
      <t xml:space="preserve">(This  job  will  be  coordinated  with  electrical/plumbing  and  air-conditioning
</t>
    </r>
    <r>
      <rPr>
        <sz val="9"/>
        <rFont val="Calibri"/>
        <family val="1"/>
      </rPr>
      <t xml:space="preserve">works.)
</t>
    </r>
    <r>
      <rPr>
        <sz val="9"/>
        <rFont val="Calibri"/>
        <family val="1"/>
      </rPr>
      <t xml:space="preserve">(For Payment net Installed Marble area will be measured without any depth &amp; thickness).
</t>
    </r>
    <r>
      <rPr>
        <i/>
        <sz val="7.5"/>
        <rFont val="Calibri"/>
        <family val="1"/>
      </rPr>
      <t xml:space="preserve">Note:- Blanco White Marble is subject to Availability  otherwise Ziarat White Marble  will be
</t>
    </r>
    <r>
      <rPr>
        <i/>
        <sz val="7.5"/>
        <rFont val="Calibri"/>
        <family val="1"/>
      </rPr>
      <t>used.</t>
    </r>
  </si>
  <si>
    <r>
      <rPr>
        <sz val="9"/>
        <rFont val="Calibri"/>
        <family val="1"/>
      </rPr>
      <t xml:space="preserve">Marble Cladding On Wall Grey Empredor Marble MA-006 (Executive Lounge)
</t>
    </r>
    <r>
      <rPr>
        <sz val="9"/>
        <rFont val="Calibri"/>
        <family val="1"/>
      </rPr>
      <t>(Base Rate of Marble Rs.1700/- Per Sft)</t>
    </r>
  </si>
  <si>
    <r>
      <rPr>
        <sz val="9"/>
        <rFont val="Calibri"/>
        <family val="1"/>
      </rPr>
      <t xml:space="preserve">Marble Cladding On Wall Grey Empredor Marble MA-006 (On wall In Arch shape of Executive Lounge)
</t>
    </r>
    <r>
      <rPr>
        <sz val="9"/>
        <rFont val="Calibri"/>
        <family val="1"/>
      </rPr>
      <t>(Base Rate of Marble Rs.1700/- Per Sft)</t>
    </r>
  </si>
  <si>
    <r>
      <rPr>
        <b/>
        <sz val="9"/>
        <rFont val="Calibri"/>
        <family val="1"/>
        <scheme val="minor"/>
      </rPr>
      <t>c)</t>
    </r>
  </si>
  <si>
    <r>
      <rPr>
        <sz val="9"/>
        <rFont val="Calibri"/>
        <family val="1"/>
      </rPr>
      <t xml:space="preserve">Marble Cladding On Wall Indian Green Marble MA-007 (On wall In Arch shape of Executive Lounge)
</t>
    </r>
    <r>
      <rPr>
        <sz val="9"/>
        <rFont val="Calibri"/>
        <family val="1"/>
      </rPr>
      <t>(Base Rate of Marble Rs.1400/- Per Sft)</t>
    </r>
  </si>
  <si>
    <r>
      <rPr>
        <b/>
        <sz val="9"/>
        <rFont val="Calibri"/>
        <family val="1"/>
        <scheme val="minor"/>
      </rPr>
      <t>d)</t>
    </r>
  </si>
  <si>
    <r>
      <rPr>
        <sz val="9"/>
        <rFont val="Calibri"/>
        <family val="1"/>
      </rPr>
      <t xml:space="preserve">Black Marquino Marble MA-003 with 2" bevelled Edging (Behind T.V walls of Conference  room 1,3,4  &amp; Chairman Room, vertical members  of conference room with glazing)
</t>
    </r>
    <r>
      <rPr>
        <sz val="9"/>
        <rFont val="Calibri"/>
        <family val="1"/>
      </rPr>
      <t>(Base Rate of Marble Rs.1900/- Per Sft)</t>
    </r>
  </si>
  <si>
    <r>
      <rPr>
        <b/>
        <sz val="9"/>
        <rFont val="Calibri"/>
        <family val="1"/>
        <scheme val="minor"/>
      </rPr>
      <t>e)</t>
    </r>
  </si>
  <si>
    <r>
      <rPr>
        <sz val="9"/>
        <rFont val="Calibri"/>
        <family val="1"/>
      </rPr>
      <t xml:space="preserve">Marble Cladding on Curved Reception Wall Black Marquino Marble MA-003
</t>
    </r>
    <r>
      <rPr>
        <sz val="9"/>
        <rFont val="Calibri"/>
        <family val="1"/>
      </rPr>
      <t xml:space="preserve">(On Curved Reception Wall)
</t>
    </r>
    <r>
      <rPr>
        <sz val="9"/>
        <rFont val="Calibri"/>
        <family val="1"/>
      </rPr>
      <t>(Base Rate of Marble Rs.1900/- Per Sft)</t>
    </r>
  </si>
  <si>
    <r>
      <rPr>
        <b/>
        <sz val="9"/>
        <rFont val="Calibri"/>
        <family val="1"/>
        <scheme val="minor"/>
      </rPr>
      <t>f)</t>
    </r>
  </si>
  <si>
    <r>
      <rPr>
        <sz val="9"/>
        <rFont val="Calibri"/>
        <family val="1"/>
      </rPr>
      <t xml:space="preserve">Marble Cladding on Door Portal with Black Marquino Marble MA-003 (On Portals of Main Doors from Elevator Lobby)
</t>
    </r>
    <r>
      <rPr>
        <sz val="9"/>
        <rFont val="Calibri"/>
        <family val="1"/>
      </rPr>
      <t>(Base Rate of Marble Rs.1900/- Per Sft)</t>
    </r>
  </si>
  <si>
    <r>
      <rPr>
        <b/>
        <sz val="9"/>
        <rFont val="Calibri"/>
        <family val="1"/>
        <scheme val="minor"/>
      </rPr>
      <t>g)</t>
    </r>
  </si>
  <si>
    <r>
      <rPr>
        <sz val="9"/>
        <rFont val="Calibri"/>
        <family val="1"/>
      </rPr>
      <t xml:space="preserve">Marble Fluting on wll with Indian Green Marble MA-012  with 1" wide 1/2" thick Flutes having Round Head.
</t>
    </r>
    <r>
      <rPr>
        <sz val="9"/>
        <rFont val="Calibri"/>
        <family val="1"/>
      </rPr>
      <t xml:space="preserve">(Conference room 1,2,3,4)
</t>
    </r>
    <r>
      <rPr>
        <sz val="9"/>
        <rFont val="Calibri"/>
        <family val="1"/>
      </rPr>
      <t>(Base Rate of Marble Rs.1400/- Per Sft)</t>
    </r>
  </si>
  <si>
    <t>h)</t>
  </si>
  <si>
    <r>
      <rPr>
        <sz val="9"/>
        <rFont val="Calibri"/>
        <family val="1"/>
      </rPr>
      <t xml:space="preserve">Marble  cladding  with  1/2"x1/2"  Ridged  Patterned  with  1/2"  gape  Marble with Arcane Grey Marble MA-004
</t>
    </r>
    <r>
      <rPr>
        <sz val="9"/>
        <rFont val="Calibri"/>
        <family val="1"/>
      </rPr>
      <t>(Base Rate of Marble Rs.2200/- Per Sft)</t>
    </r>
  </si>
  <si>
    <t>i)</t>
  </si>
  <si>
    <r>
      <rPr>
        <sz val="9"/>
        <rFont val="Calibri"/>
        <family val="1"/>
      </rPr>
      <t xml:space="preserve">Marble  Molding  on  wall  1-1/2"  Wide  3/4"  thick  Molding  in  curve  shape  of Grey Empredor Marble MA-005 having Round Head
</t>
    </r>
    <r>
      <rPr>
        <sz val="9"/>
        <rFont val="Calibri"/>
        <family val="1"/>
      </rPr>
      <t>(Base Rate of Marble Rs.1700/- Per Sft)</t>
    </r>
  </si>
  <si>
    <r>
      <rPr>
        <b/>
        <sz val="9"/>
        <rFont val="Calibri"/>
        <family val="1"/>
      </rPr>
      <t>Marble Bath Vanity</t>
    </r>
  </si>
  <si>
    <r>
      <rPr>
        <sz val="9"/>
        <rFont val="Calibri"/>
        <family val="1"/>
      </rPr>
      <t xml:space="preserve">Providing and fixing pre-polished 3/4" thick Marble vanity counter top fixed on 1/2" thick Cement Board and 3/4" thick pre-polished Marble on sides &amp; front  apron  fixed  over  1/2"  thick  Cement  Board  including  the  cost  of 6mm thick  Laminated  MDF  at  bottom  side  of  vanity,  nosing,  edging,  making provision for sink, MS framing, screws and bolts, adhesive, enamel paint on MS  work  over  a  red  oxide  coat  etc  as  per  detail  &amp;  drawing  at  any  level  or height. Complete all as per drawings, specification and entire satisfaction of Architect/Engineer.
</t>
    </r>
    <r>
      <rPr>
        <sz val="9"/>
        <rFont val="Calibri"/>
        <family val="1"/>
      </rPr>
      <t xml:space="preserve">(For  Payment  Exposed  elevation  area  of  marble  will  be  measured  without any depth and thickness)
</t>
    </r>
    <r>
      <rPr>
        <i/>
        <sz val="7.5"/>
        <rFont val="Calibri"/>
        <family val="1"/>
      </rPr>
      <t xml:space="preserve">Note:- Blanco White Marble is subject to Availability  otherwise Ziarat White Marble  will be
</t>
    </r>
    <r>
      <rPr>
        <i/>
        <sz val="7.5"/>
        <rFont val="Calibri"/>
        <family val="1"/>
      </rPr>
      <t>used.</t>
    </r>
  </si>
  <si>
    <r>
      <rPr>
        <sz val="9"/>
        <rFont val="Calibri"/>
        <family val="1"/>
      </rPr>
      <t xml:space="preserve">Marble  Top  Bath  Vanity  &amp;  Counter  Tops  with  MA-003  Black  Marquino Marble
</t>
    </r>
    <r>
      <rPr>
        <sz val="9"/>
        <rFont val="Calibri"/>
        <family val="1"/>
      </rPr>
      <t xml:space="preserve">i) EXECUTIVE TOILET VANITY
</t>
    </r>
    <r>
      <rPr>
        <sz val="9"/>
        <rFont val="Calibri"/>
        <family val="1"/>
      </rPr>
      <t>(Base Rate of Marble Rs.1900/- Per Sft)</t>
    </r>
  </si>
  <si>
    <r>
      <rPr>
        <sz val="9"/>
        <rFont val="Calibri"/>
        <family val="1"/>
      </rPr>
      <t xml:space="preserve">Marble Top Vanity Counter with MA-008 Plump Pink Marbl (UNISEX PWD TOILET VANITY )
</t>
    </r>
    <r>
      <rPr>
        <sz val="9"/>
        <rFont val="Calibri"/>
        <family val="1"/>
      </rPr>
      <t>(Base Rate of Marble Rs.1050/- Per Sft)</t>
    </r>
  </si>
  <si>
    <r>
      <rPr>
        <sz val="9"/>
        <rFont val="Calibri"/>
        <family val="1"/>
      </rPr>
      <t xml:space="preserve">Marble Top Vanity Counter with MA-008 Plump Pink Marbl ( STAFF TOILET  VANITY )
</t>
    </r>
    <r>
      <rPr>
        <sz val="9"/>
        <rFont val="Calibri"/>
        <family val="1"/>
      </rPr>
      <t>(Base Rate of Marble Rs.1050/- Per Sft)</t>
    </r>
  </si>
  <si>
    <r>
      <rPr>
        <b/>
        <sz val="9"/>
        <rFont val="Calibri"/>
        <family val="1"/>
      </rPr>
      <t>Counter Top</t>
    </r>
  </si>
  <si>
    <r>
      <rPr>
        <sz val="9"/>
        <rFont val="Calibri"/>
        <family val="1"/>
      </rPr>
      <t xml:space="preserve">Providing  and  fixing  pre-polished  3/4"  thick  Marble  Counter  top  fixed  over rough   wood   framing   with   1/8"x1/8"   including   edging,   nosing,   making provision  for sink,  nosing, edging,  adhesive, etc.  as  per  detail  &amp;  drawing  at any  level  or  height.  Complete  all  as  per  drawings,  specification  and  entire satisfaction of Architect/Engineer.
</t>
    </r>
    <r>
      <rPr>
        <sz val="9"/>
        <rFont val="Calibri"/>
        <family val="1"/>
      </rPr>
      <t xml:space="preserve">(For  Payment  Exposed  elevation  area  of  marble  will  be  measured  without any depth and thickness)
</t>
    </r>
    <r>
      <rPr>
        <i/>
        <sz val="7.5"/>
        <rFont val="Calibri"/>
        <family val="1"/>
      </rPr>
      <t>Note:- Blanco White Marble is subject to Availability  otherwise Ziarat White Marble  will be used.</t>
    </r>
  </si>
  <si>
    <r>
      <rPr>
        <sz val="9"/>
        <rFont val="Calibri"/>
        <family val="1"/>
      </rPr>
      <t xml:space="preserve">Marble Finished Counter MA-006 Grey Empredor Marble ( EXECUTIVE LOUNGE BAR COUNTER )
</t>
    </r>
    <r>
      <rPr>
        <sz val="9"/>
        <rFont val="Calibri"/>
        <family val="1"/>
      </rPr>
      <t>(Base Rate of Marble Rs.1700/- Per Sft)</t>
    </r>
  </si>
  <si>
    <r>
      <rPr>
        <sz val="9"/>
        <rFont val="Calibri"/>
        <family val="1"/>
      </rPr>
      <t xml:space="preserve">Marble Top Vanity/Counter Tops with MA-009 Ziarat/Bianco Marble (PANTRY  Counter Top)
</t>
    </r>
    <r>
      <rPr>
        <sz val="9"/>
        <rFont val="Calibri"/>
        <family val="1"/>
      </rPr>
      <t>(Base Rate of Marble Rs.1500/- Per Sft)</t>
    </r>
  </si>
  <si>
    <r>
      <rPr>
        <sz val="9"/>
        <rFont val="Calibri"/>
        <family val="1"/>
      </rPr>
      <t xml:space="preserve">Marble Top Vanity/Counter Tops with MA-009 Ziarat/Bianco Marble (Secretariat Cabinet Counter Top)
</t>
    </r>
    <r>
      <rPr>
        <sz val="9"/>
        <rFont val="Calibri"/>
        <family val="1"/>
      </rPr>
      <t>(Base Rate of Marble Rs.1500/- Per Sft)</t>
    </r>
  </si>
  <si>
    <r>
      <rPr>
        <b/>
        <sz val="9"/>
        <rFont val="Calibri"/>
        <family val="1"/>
      </rPr>
      <t>Section - 6 ( Floor Finishes)</t>
    </r>
  </si>
  <si>
    <r>
      <rPr>
        <b/>
        <sz val="9"/>
        <rFont val="Calibri"/>
        <family val="1"/>
      </rPr>
      <t>Porcelain Tile Floor</t>
    </r>
  </si>
  <si>
    <r>
      <rPr>
        <sz val="9"/>
        <rFont val="Calibri"/>
        <family val="1"/>
      </rPr>
      <t xml:space="preserve">Providing  and  laying  Porcelain  Tile  floor  using  Tile  (size  as  per  drawing)  of approved  color,  quality  and  make,  laid  in  approved  pattern,  in  slope  if required,  setting  the  tiles  with  neat  cement  mortar/dry bond,  grouting  the joints with (using PVC spacers) with approved waterproof grout (Ressicheme or approved equivalent) of approved colour, butt joints if required, including cost of treatment at the junctions of horizontal &amp; vertical surface, cutting of tile as per specified size &amp; pattern shown in the drawings, curing, cleaning, hacking  /  chipping  of  existing  surface  for  bonding  where  necessary,  etc. Complete  in  all  respect  and  conforming  to  the  requirements  of  drawings, specification and to the entire satisfaction of the Architect/Engineer.
</t>
    </r>
    <r>
      <rPr>
        <sz val="9"/>
        <rFont val="Calibri"/>
        <family val="1"/>
      </rPr>
      <t>(For Payment Net tile area will be measured.)</t>
    </r>
  </si>
  <si>
    <r>
      <rPr>
        <sz val="9"/>
        <rFont val="Calibri"/>
        <family val="1"/>
      </rPr>
      <t>(As per Legend marked in Drawings)</t>
    </r>
  </si>
  <si>
    <r>
      <rPr>
        <sz val="9"/>
        <rFont val="Calibri"/>
        <family val="1"/>
      </rPr>
      <t xml:space="preserve">PT-001 &amp; PT-005 - Porcelain Tiles - (Elevator lobby &amp; Work hall)
</t>
    </r>
    <r>
      <rPr>
        <sz val="9"/>
        <rFont val="Calibri"/>
        <family val="1"/>
      </rPr>
      <t xml:space="preserve">Product Code: Royal Beige - </t>
    </r>
    <r>
      <rPr>
        <b/>
        <sz val="9"/>
        <rFont val="Calibri"/>
        <family val="1"/>
      </rPr>
      <t>(Only Tiles are OFM, PT-001 cutting of tile in pattern is also OFM)</t>
    </r>
  </si>
  <si>
    <r>
      <rPr>
        <sz val="9"/>
        <rFont val="Calibri"/>
        <family val="1"/>
      </rPr>
      <t xml:space="preserve">PT-002 - Porcelain Tiles (Executive Toilets, Staff toilet lobby, store, Pantry) Product Code: Vista Grey - </t>
    </r>
    <r>
      <rPr>
        <b/>
        <sz val="9"/>
        <rFont val="Calibri"/>
        <family val="1"/>
      </rPr>
      <t>(Only Tiles are OFM)</t>
    </r>
  </si>
  <si>
    <r>
      <rPr>
        <sz val="9"/>
        <rFont val="Calibri"/>
        <family val="1"/>
      </rPr>
      <t xml:space="preserve">PT-003 - Porcelain Tiles (Terrazzo Finish) (Toilet Lobby, jan, abulation, staff toilet lobby)
</t>
    </r>
    <r>
      <rPr>
        <sz val="9"/>
        <rFont val="Calibri"/>
        <family val="1"/>
      </rPr>
      <t xml:space="preserve">Product Code: Ceppostone Dark Grey -  </t>
    </r>
    <r>
      <rPr>
        <b/>
        <sz val="9"/>
        <rFont val="Calibri"/>
        <family val="1"/>
      </rPr>
      <t>(Only Tiles are OFM)</t>
    </r>
  </si>
  <si>
    <r>
      <rPr>
        <b/>
        <sz val="9"/>
        <rFont val="Calibri"/>
        <family val="1"/>
      </rPr>
      <t>Marble Floor</t>
    </r>
  </si>
  <si>
    <r>
      <rPr>
        <sz val="9"/>
        <rFont val="Calibri"/>
        <family val="1"/>
      </rPr>
      <t xml:space="preserve">Providing and Laying 3/4" thick Marble of approved sample and pattern for flooring,   in   slope   if   required,   with   1:4   cement   sand  mortar   base  with approved  bond  of  required  thickness  so  as  to  achieve  a  minimum  overall finished  floor thickness  of 3'', setting  the marble with neat cement mortar, butt  joints  (if  required)  with  approved  waterproof  grout  (Ressicheme  or approved  equivalent)  as  per  manufacturer's  specifications  &amp;  instructions, including   cost   of,   cutting   as   per   recommended   size,   treatment   at   the junctions  of  horizontal  &amp;  vertical  surface,  polishing,  making  grooves  where required,  with  curing,  cleaning,  hacking  /  chipping  of  existing  surface  for bonding  where  necessary,  wastage,  etc.  Complete  in  all  respect  as  per drawing/detail and as directed by the Architect.
</t>
    </r>
    <r>
      <rPr>
        <sz val="9"/>
        <rFont val="Calibri"/>
        <family val="1"/>
      </rPr>
      <t>(For Payment Net Installed Marble area will be measured)</t>
    </r>
  </si>
  <si>
    <r>
      <rPr>
        <sz val="9"/>
        <rFont val="Calibri"/>
        <family val="1"/>
      </rPr>
      <t xml:space="preserve">MA-001 - Arcane Grey Marble (Lounge, conference 1,2,3,4 chairman room, L 3 &amp; corridor)
</t>
    </r>
    <r>
      <rPr>
        <sz val="9"/>
        <rFont val="Calibri"/>
        <family val="1"/>
      </rPr>
      <t>(Base Rate of Marble Rs.700/- Per Sft)</t>
    </r>
  </si>
  <si>
    <r>
      <rPr>
        <sz val="9"/>
        <rFont val="Calibri"/>
        <family val="1"/>
      </rPr>
      <t>MA-001 - Arcane Grey Marble Marble (Staircase, Treade, Risers, Landings) (Base Rate of Marble Rs.700/- Per Sft)</t>
    </r>
  </si>
  <si>
    <r>
      <rPr>
        <sz val="9"/>
        <rFont val="Calibri"/>
        <family val="1"/>
      </rPr>
      <t xml:space="preserve">MA-002 - Super White Marble 1'-4" wide Marble Border
</t>
    </r>
    <r>
      <rPr>
        <sz val="9"/>
        <rFont val="Calibri"/>
        <family val="1"/>
      </rPr>
      <t>(L-3-Executive room, Executive Lounge, Chairman Room) (Base Rate of Marble Rs.1600/- Per Sft)</t>
    </r>
  </si>
  <si>
    <r>
      <rPr>
        <sz val="9"/>
        <rFont val="Calibri"/>
        <family val="1"/>
      </rPr>
      <t xml:space="preserve">MA-002 - Super White Marble  0'-4" wide Marble Border (Conference 1,2,3,4)
</t>
    </r>
    <r>
      <rPr>
        <sz val="9"/>
        <rFont val="Calibri"/>
        <family val="1"/>
      </rPr>
      <t>(Base Rate of Marble Rs.1600/- Per Sft)</t>
    </r>
  </si>
  <si>
    <r>
      <rPr>
        <b/>
        <sz val="9"/>
        <rFont val="Calibri"/>
        <family val="1"/>
      </rPr>
      <t>Porcelain Tile Skirting</t>
    </r>
  </si>
  <si>
    <r>
      <rPr>
        <sz val="9"/>
        <rFont val="Calibri"/>
        <family val="1"/>
      </rPr>
      <t xml:space="preserve">Providing  and  fixing  4"  high  Porcelain  Tile  Skirting  (size  &amp;  profile  as  per drawing) of approved quality and shade, laid in approved  patterns, set with stile   bond   (or   equivalent)   and   filling   the   joints   with   stile   grout   (or equivalent), fixing as per drawing/detail, using matching color / pigment, at any height or any floor, including   cost of curing,  cleaning, rubbing, cutting etc.   complete   in   all   respects   and   conforming   to   the   requirement   of drawings,     specifications     and     to     the     entire     satisfaction     of     the Architect/Engineer.
</t>
    </r>
    <r>
      <rPr>
        <sz val="9"/>
        <rFont val="Calibri"/>
        <family val="1"/>
      </rPr>
      <t>(For Payment Net Installed running length will be measured)</t>
    </r>
  </si>
  <si>
    <r>
      <rPr>
        <sz val="9"/>
        <rFont val="Calibri"/>
        <family val="1"/>
      </rPr>
      <t xml:space="preserve">PT-001 &amp; PT-005 - Porcelain Tiles - (Elevator lobby &amp; Work hall) Product Code: Royal Beige - </t>
    </r>
    <r>
      <rPr>
        <b/>
        <sz val="9"/>
        <rFont val="Calibri"/>
        <family val="1"/>
      </rPr>
      <t>(Only Tiles are OFM)</t>
    </r>
  </si>
  <si>
    <r>
      <rPr>
        <b/>
        <sz val="9"/>
        <rFont val="Calibri"/>
        <family val="1"/>
      </rPr>
      <t>Marble Skirting</t>
    </r>
  </si>
  <si>
    <r>
      <rPr>
        <sz val="9"/>
        <rFont val="Calibri"/>
        <family val="1"/>
      </rPr>
      <t xml:space="preserve">Providing   and  fixing   Marble  Skirting   (size   &amp;  profile   as  per  drawing)  of approved  quality  and  shade,  laid in  approved   patterns,  set with  stile bond (or equivalent) and filling the joints with stile grout (or equivalent), fixing as per  drawing/detail,  using  matching  color  /  pigment,  at  any  height  or  any floor,   including    cost   of   curing,    cleaning,   rubbing,   cutting,   grinding   &amp; polishing etc. complete in all respects and conforming to the requirement of drawings,     specifications     and     to     the     entire     satisfaction     of     the Architect/Engineer.
</t>
    </r>
    <r>
      <rPr>
        <sz val="9"/>
        <rFont val="Calibri"/>
        <family val="1"/>
      </rPr>
      <t>(For Payment Net Installed running length will be measured)</t>
    </r>
  </si>
  <si>
    <r>
      <rPr>
        <sz val="9"/>
        <rFont val="Calibri"/>
        <family val="1"/>
      </rPr>
      <t xml:space="preserve">MA-001 - Arcane Grey Marble (Conference Room, Corridor) 3" high
</t>
    </r>
    <r>
      <rPr>
        <sz val="9"/>
        <rFont val="Calibri"/>
        <family val="1"/>
      </rPr>
      <t>(Base Rate of Marble Rs.700/- Per Sft)</t>
    </r>
  </si>
  <si>
    <r>
      <rPr>
        <sz val="9"/>
        <rFont val="Calibri"/>
        <family val="1"/>
      </rPr>
      <t xml:space="preserve">MA-004 - Arcane Grey Marble in Ridge pattern design 4" high
</t>
    </r>
    <r>
      <rPr>
        <sz val="9"/>
        <rFont val="Calibri"/>
        <family val="1"/>
      </rPr>
      <t>(Base Rate of Marble Rs.2250/- Per Sft)</t>
    </r>
  </si>
  <si>
    <r>
      <rPr>
        <b/>
        <sz val="9"/>
        <rFont val="Calibri"/>
        <family val="1"/>
      </rPr>
      <t>Wooden Skirting</t>
    </r>
  </si>
  <si>
    <r>
      <rPr>
        <sz val="9"/>
        <rFont val="Calibri"/>
        <family val="1"/>
      </rPr>
      <t>Providing and fixing 3" high Wooden Skirting (size &amp; profile as per drawing) of approved quality and shade, laid in approved  patterns, set with adhesive, fixing as per drawing/detail, using matching color / pigment, at any height or any   floor,   including   cost   of   cleaning,   cutting,   wastage,   polishing   and solignum  treatment  etc.  complete  in  all  respects  and  conforming  to  the requirement of  drawings, specifications and to the entire satisfaction of the Architect/Engineer.</t>
    </r>
  </si>
  <si>
    <r>
      <rPr>
        <b/>
        <sz val="9"/>
        <rFont val="Calibri"/>
        <family val="1"/>
      </rPr>
      <t>M.S. Brass Electroplated Skirting</t>
    </r>
  </si>
  <si>
    <r>
      <rPr>
        <sz val="9"/>
        <rFont val="Calibri"/>
        <family val="1"/>
      </rPr>
      <t>Providing and fixing 2" high M.S. Brass Electroplated Skirting (size  &amp; profile as  per  drawing)  of  approved  quality  and  shade,  laid  in  approved   patterns, set  with  adhesive,  fixing   as   per  drawing/detail,  using  matching   color  / pigment,  at  any  height  or  any  floor,  including  cost  of  cleaning,  cutting, wastage etc. complete in all respects and conforming to the requirement of drawings,     specifications     and     to     the     entire     satisfaction     of     the Architect/Engineer.</t>
    </r>
  </si>
  <si>
    <r>
      <rPr>
        <b/>
        <sz val="9"/>
        <rFont val="Calibri"/>
        <family val="1"/>
      </rPr>
      <t>C.C. Screed</t>
    </r>
  </si>
  <si>
    <r>
      <rPr>
        <sz val="9"/>
        <rFont val="Calibri"/>
        <family val="1"/>
      </rPr>
      <t>Providing  and  laying  2"  ~  3"  thick  1:2:4  cement  concrete  floor  smooth finished  in  required  depth  &amp;  Level  as  per  site  specification  and  limitation, laid in panels as directed, including the cost of  fiber reinforcement, curing, hacking of existing surface for bonding where necessary, etc. Complete in all respects and conforming to the requirements of drawings, specifications and to the entire satisfaction of the Architect/Engineer.</t>
    </r>
  </si>
  <si>
    <r>
      <rPr>
        <sz val="9"/>
        <rFont val="Calibri"/>
        <family val="1"/>
      </rPr>
      <t>a) Under tile/stone/carpets etc</t>
    </r>
  </si>
  <si>
    <r>
      <rPr>
        <b/>
        <sz val="9"/>
        <rFont val="Calibri"/>
        <family val="1"/>
      </rPr>
      <t>Section - 7 ( Ceiling Finishes)</t>
    </r>
  </si>
  <si>
    <r>
      <rPr>
        <sz val="9"/>
        <rFont val="Calibri"/>
        <family val="1"/>
      </rPr>
      <t xml:space="preserve">Provide  and  apply  of  three  coats  of  paint  of  approved  quality  and  shade (Berger,  ICI  )  on  Existing  Ceiling,  Slab,  Beam,  all  Visible  components  of utilities  (Plumbing,  HVAC,  electrical,  firefighting,  etc.),  over  one  coat  of primer and base preparation, upto any height and level including preparing the  surfaces  smooth  by  putty  filling,  cleaning  the  surface  et.,  complete  as per drawings, specifications and as directed by the Architect/Engineer.
</t>
    </r>
    <r>
      <rPr>
        <sz val="9"/>
        <rFont val="Calibri"/>
        <family val="1"/>
      </rPr>
      <t xml:space="preserve">Note:-
</t>
    </r>
    <r>
      <rPr>
        <sz val="9"/>
        <rFont val="Calibri"/>
        <family val="1"/>
      </rPr>
      <t>(For  payment  net  horizontal  surface  L  x  B  will  be  measured  with  out  any depth and thickness)</t>
    </r>
  </si>
  <si>
    <r>
      <rPr>
        <sz val="9"/>
        <rFont val="Calibri"/>
        <family val="1"/>
      </rPr>
      <t>i) Using Oil Based Weather Shield (Matt Enamel) for Slab &amp; Beams.</t>
    </r>
  </si>
  <si>
    <r>
      <rPr>
        <b/>
        <sz val="9"/>
        <rFont val="Calibri"/>
        <family val="1"/>
      </rPr>
      <t>Gypsum Ceiling</t>
    </r>
  </si>
  <si>
    <r>
      <rPr>
        <sz val="9"/>
        <rFont val="Calibri"/>
        <family val="1"/>
      </rPr>
      <t xml:space="preserve">Providing   and  fixing   in  position  Gypsum  Board  False   Ceiling   1/2"  thick (Elephant brand or equivalent) best quality gypsum sheet including the cost of  galvanized  iron  adjustable  clutch  wire  hanging  system  with  lindapters, horizontal   and   vertical   framework   of   approved   material,   making   (cove
</t>
    </r>
    <r>
      <rPr>
        <sz val="9"/>
        <rFont val="Calibri"/>
        <family val="1"/>
      </rPr>
      <t xml:space="preserve">/Bulkheads  /pelmet) of any size, fiber  tape on joints, provision of openings for all lights fixtures, linear grills and diffusers  and providing aluminum flush band for protection of edges/corners where ever required, minimum 3 coats of matt enamel paint (ICI / Berger/ Nippon), all hardware, wastage, cutting, lifting  etc.,  complete  in  all  respect  as  per   drawing,  specifications  and  as instructed by the Architect/Engineer.
</t>
    </r>
    <r>
      <rPr>
        <sz val="9"/>
        <rFont val="Calibri"/>
        <family val="1"/>
      </rPr>
      <t xml:space="preserve">(For payment Net horizontal surface L x B will be measured) Note:
</t>
    </r>
    <r>
      <rPr>
        <sz val="9"/>
        <rFont val="Calibri"/>
        <family val="1"/>
      </rPr>
      <t xml:space="preserve">i) No extra payment will be made for making cove/Bulkheads/pelmet of any size with same gypsum board material.
</t>
    </r>
    <r>
      <rPr>
        <sz val="9"/>
        <rFont val="Calibri"/>
        <family val="1"/>
      </rPr>
      <t xml:space="preserve">ii)  Making  pelmet  more  then  12"  depth  will  be  paid  in  separate  item  of Making Pelmet.
</t>
    </r>
    <r>
      <rPr>
        <sz val="9"/>
        <rFont val="Calibri"/>
        <family val="1"/>
      </rPr>
      <t>iii) Making MDF cove/Bulkheads/pelmet will be paid  in separate item rates.</t>
    </r>
  </si>
  <si>
    <r>
      <rPr>
        <b/>
        <sz val="9"/>
        <rFont val="Calibri"/>
        <family val="1"/>
      </rPr>
      <t>M.S. Perforated Ceiling</t>
    </r>
  </si>
  <si>
    <r>
      <rPr>
        <sz val="9"/>
        <rFont val="Calibri"/>
        <family val="1"/>
      </rPr>
      <t xml:space="preserve">Providing  &amp;  fixing  powder  coated  M.S.  Perforated  Ceiling  as  shown  on drawing   by   approved   manufacturer,   including   cost   of   powder   coated aluminum  section  (any  shape)  with  galvanized  metal  suspension  system, attachment  devices,  hanger  edge  molding,  trim  clip  and  trimming,  bulk head,  making  provision  for  light  fixture,  A/C  diffusers,  smoke  detectors, access   panel,   exhaust,   scaffolding,     etc.   Complete   in   all   respect   and conforming to the requirements of drawings, specification and to the entire satisfaction of the Architect/Engineer.
</t>
    </r>
    <r>
      <rPr>
        <sz val="9"/>
        <rFont val="Calibri"/>
        <family val="1"/>
      </rPr>
      <t xml:space="preserve">(For payment Net horizontal surface L x B will be measured) Note:
</t>
    </r>
    <r>
      <rPr>
        <sz val="9"/>
        <rFont val="Calibri"/>
        <family val="1"/>
      </rPr>
      <t xml:space="preserve">i) No extra payment will be made for making Removal Access panel with the same marerial of any size with same M.S perforated material.
</t>
    </r>
    <r>
      <rPr>
        <sz val="9"/>
        <rFont val="Calibri"/>
        <family val="1"/>
      </rPr>
      <t>ii) No extra payment will be made for making cove/Bulkheads/pelmet of any size with same M.S Perforated material.</t>
    </r>
  </si>
  <si>
    <r>
      <rPr>
        <b/>
        <sz val="9"/>
        <rFont val="Calibri"/>
        <family val="1"/>
      </rPr>
      <t>Moisture Resistant Gypsum Ceiling</t>
    </r>
  </si>
  <si>
    <r>
      <rPr>
        <sz val="9"/>
        <rFont val="Calibri"/>
        <family val="1"/>
      </rPr>
      <t xml:space="preserve">Providing  and  fixing  in  position  Moisture  Resistant   Gypsum  Board  False Ceiling 1/2" thick (Elephant brand or equivalent) best quality gypsum sheet including the cost of galvanized iron adjustable  clutch wire  hanging  system with  lindapters,  horizontal  and  vertical  framework  of  approved  material, making (cove/Bulkheads/pelmet)  of  any size, fiber tape on  joints, provision of  openings  for  all  lights  fixtures,  linear  grills  and  diffusers   and  providing aluminum flush band for protection of edges/corners  where ever required, minimum 3 coats of matt enamel paint (ICI / Berger/ Nippon), all hardware, wastage,   cutting,   lifting   etc.,   complete   in   all   respect   as   per    drawing, specifications and as instructed by the Architect/Engineer.
</t>
    </r>
    <r>
      <rPr>
        <sz val="9"/>
        <rFont val="Calibri"/>
        <family val="1"/>
      </rPr>
      <t xml:space="preserve">(For payment Net horizontal surface L x B will be measured) Note:
</t>
    </r>
    <r>
      <rPr>
        <sz val="9"/>
        <rFont val="Calibri"/>
        <family val="1"/>
      </rPr>
      <t xml:space="preserve">i) No extra payment will be made for making cove/Bulkheads/pelmet of any size with same gypsum board material.
</t>
    </r>
    <r>
      <rPr>
        <sz val="9"/>
        <rFont val="Calibri"/>
        <family val="1"/>
      </rPr>
      <t xml:space="preserve">ii)  Making  pelmet  more  then  12"  depth  will  be  paid  in  separate  item  of Making Pelmet.
</t>
    </r>
    <r>
      <rPr>
        <sz val="9"/>
        <rFont val="Calibri"/>
        <family val="1"/>
      </rPr>
      <t>iii) Making MDF cove/Bulkheads/pelmet will be paid  in separate item rates.</t>
    </r>
  </si>
  <si>
    <r>
      <rPr>
        <sz val="9"/>
        <rFont val="Calibri"/>
        <family val="1"/>
      </rPr>
      <t>a) Toilet Area , Pantry</t>
    </r>
  </si>
  <si>
    <r>
      <rPr>
        <b/>
        <sz val="9"/>
        <rFont val="Calibri"/>
        <family val="1"/>
      </rPr>
      <t>PVC Coves In Paint Finish</t>
    </r>
  </si>
  <si>
    <r>
      <rPr>
        <sz val="9"/>
        <rFont val="Calibri"/>
        <family val="1"/>
      </rPr>
      <t xml:space="preserve">Providing and fixing Cove for Lights/Curtain/Blinds etc. using 1/2" thick PVC Board  (In  any  shape  straight  or  curve),  with  G.I  framing  system  with  all necessary  fixing  arrangements  including  lindapters  &amp;  minimum  3  coats  of matt  enamel  paint  (ICI  /  Berger/  Nippon),  all  hardware,  wastage,  cutting, lifting  etc.,  complete  in  all  respect  as  per   drawing,  specifications  and  as instructed by the Architect/Engineer.
</t>
    </r>
    <r>
      <rPr>
        <sz val="9"/>
        <rFont val="Calibri"/>
        <family val="1"/>
      </rPr>
      <t>(For  Payment  Running  Length  will  be  measured  without  any  depth  and thickness)</t>
    </r>
  </si>
  <si>
    <r>
      <rPr>
        <sz val="9"/>
        <rFont val="Calibri"/>
        <family val="1"/>
      </rPr>
      <t>a) From 6" to 12" wide (Lift Lobby)</t>
    </r>
  </si>
  <si>
    <r>
      <rPr>
        <b/>
        <sz val="9"/>
        <rFont val="Calibri"/>
        <family val="1"/>
      </rPr>
      <t>MDF Coves In Paint Finish</t>
    </r>
  </si>
  <si>
    <r>
      <rPr>
        <sz val="9"/>
        <rFont val="Calibri"/>
        <family val="1"/>
      </rPr>
      <t xml:space="preserve">Providing and fixing Cove for Lights/Curtain/Blinds etc. using 3/4" thick MDF Board  with  Lamination  (In  any  shape  straight  or  curve),  with  G.I  framing system   with   all   necessary   fixing   arrangements   including   lindapters   &amp; minimum 3 coats of matt enamel paint (ICI / Berger/ Nippon), all hardware, wastage,   cutting,   lifting   etc.,   complete   in   all   respect   as   per    drawing, specifications and as instructed by the Architect/Engineer.
</t>
    </r>
    <r>
      <rPr>
        <sz val="9"/>
        <rFont val="Calibri"/>
        <family val="1"/>
      </rPr>
      <t>(For  Payment  Running  Length  will  be  measured  without  any  depth  and thickness)</t>
    </r>
  </si>
  <si>
    <r>
      <rPr>
        <sz val="9"/>
        <rFont val="Calibri"/>
        <family val="1"/>
      </rPr>
      <t xml:space="preserve">a) From 6" to 12" wide
</t>
    </r>
    <r>
      <rPr>
        <sz val="9"/>
        <rFont val="Calibri"/>
        <family val="1"/>
      </rPr>
      <t>(Lift Lobby)</t>
    </r>
  </si>
  <si>
    <r>
      <rPr>
        <b/>
        <sz val="9"/>
        <rFont val="Calibri"/>
        <family val="1"/>
      </rPr>
      <t>Cement Board Coves In Paint Finish</t>
    </r>
  </si>
  <si>
    <r>
      <rPr>
        <sz val="9"/>
        <rFont val="Calibri"/>
        <family val="1"/>
      </rPr>
      <t xml:space="preserve">Providing  and  fixing  Cove  for  Lights/Curtain/Blinds  etc.  using  1/2"  thick Cement    Board,    with    G.I    framing    system    with    all    necessary    fixing arrangements including lindapters &amp; minimum 3 coats of matt enamel paint (ICI / Berger/ Nippon), all hardware, wastage, cutting, lifting etc., complete in   all   respect   as   per    drawing,   specifications   and   as   instructed   by   the Architect/Engineer.
</t>
    </r>
    <r>
      <rPr>
        <sz val="9"/>
        <rFont val="Calibri"/>
        <family val="1"/>
      </rPr>
      <t xml:space="preserve">(For  Payment  Running  Length  will  be  measured  without  any  depth  and
</t>
    </r>
    <r>
      <rPr>
        <sz val="9"/>
        <rFont val="Calibri"/>
        <family val="1"/>
      </rPr>
      <t>thickness)</t>
    </r>
  </si>
  <si>
    <r>
      <rPr>
        <sz val="9"/>
        <rFont val="Calibri"/>
        <family val="1"/>
      </rPr>
      <t>a) From 6" to 12" wide</t>
    </r>
  </si>
  <si>
    <r>
      <rPr>
        <sz val="9"/>
        <rFont val="Calibri"/>
        <family val="1"/>
        <scheme val="minor"/>
      </rPr>
      <t>Rate only</t>
    </r>
  </si>
  <si>
    <r>
      <rPr>
        <b/>
        <sz val="9"/>
        <rFont val="Calibri"/>
        <family val="1"/>
      </rPr>
      <t>Pelmets</t>
    </r>
  </si>
  <si>
    <r>
      <rPr>
        <sz val="9"/>
        <rFont val="Calibri"/>
        <family val="1"/>
      </rPr>
      <t xml:space="preserve">Providing and fixing Pelmet more then 12" high  (Along with Curtain Wall for close  the  openings  of  false  ceilings),  using  12mm  thick  Gypsum  board  of approved  quality,  fixed  with  G.I  framing  system  with  all  necessary  fixing arrangements including cost of lindapters, minimum 3 coats of matt enamel paint   (ICI   /   Berger/   Nippon)   including   base   preparation,   all   hardware, wastage,   cutting,   lifting   etc.,   complete   in   all   respect   as   per    drawing, specifications and as instructed by the Architect/Engineer.
</t>
    </r>
    <r>
      <rPr>
        <sz val="9"/>
        <rFont val="Calibri"/>
        <family val="1"/>
      </rPr>
      <t>(For Payment Exposed area will be measured).</t>
    </r>
  </si>
  <si>
    <r>
      <rPr>
        <b/>
        <sz val="9"/>
        <rFont val="Calibri"/>
        <family val="1"/>
      </rPr>
      <t>Fire-Resistant Intumescent Coating (30 minutes)</t>
    </r>
  </si>
  <si>
    <r>
      <rPr>
        <sz val="9"/>
        <rFont val="Calibri"/>
        <family val="1"/>
      </rPr>
      <t xml:space="preserve">Providing   and   applying   Fire-Resistant   Intumescent   coating   (30   minutes protection time) of approved make (ICI / Berger / Jotun / Kansai or approved equivalent), Or Fire Resistant Paint to finished surfaces at location shown on drawings    or    as    directed    complete    in    all    respect    as    per     drawing, specifications and as instructed by the Architect/Engineer.
</t>
    </r>
    <r>
      <rPr>
        <sz val="9"/>
        <rFont val="Calibri"/>
        <family val="1"/>
      </rPr>
      <t>(For Payment Exposed area will be measured).</t>
    </r>
  </si>
  <si>
    <r>
      <rPr>
        <sz val="9"/>
        <rFont val="Calibri"/>
        <family val="1"/>
      </rPr>
      <t xml:space="preserve">(On  Existing  surface  of  Ceiling  Flushing  along  with  Curtain  Wall  in  Average
</t>
    </r>
    <r>
      <rPr>
        <sz val="9"/>
        <rFont val="Calibri"/>
        <family val="1"/>
      </rPr>
      <t>Width of 10")</t>
    </r>
  </si>
  <si>
    <t>Access Panel</t>
  </si>
  <si>
    <r>
      <t xml:space="preserve">Providing  and  fixing  2'  x  2'  Gypsum  access  panel  (Knauf  or  equivalent) comprising of 1/2" thick gypsum sheet with GI frame and suspension system with lindapters including cost of all  required fixing  arrangements, openable mechanism,  3  coats  of  matt  enamel  paint  complete  in  all  respect  as  per drawing, specifications and as instructed by the Architect/Engineer.
</t>
    </r>
    <r>
      <rPr>
        <b/>
        <sz val="9"/>
        <rFont val="Calibri"/>
        <family val="2"/>
      </rPr>
      <t>(Based on Arish brand)</t>
    </r>
  </si>
  <si>
    <r>
      <rPr>
        <sz val="9"/>
        <rFont val="Calibri"/>
        <family val="1"/>
      </rPr>
      <t>a) 8"x8" Gypsum access panel</t>
    </r>
  </si>
  <si>
    <r>
      <rPr>
        <sz val="9"/>
        <rFont val="Calibri"/>
        <family val="1"/>
      </rPr>
      <t>b) 12"x12" Gypsum access panel</t>
    </r>
  </si>
  <si>
    <r>
      <rPr>
        <sz val="9"/>
        <rFont val="Calibri"/>
        <family val="1"/>
        <scheme val="minor"/>
      </rPr>
      <t>No</t>
    </r>
  </si>
  <si>
    <r>
      <rPr>
        <sz val="9"/>
        <rFont val="Calibri"/>
        <family val="1"/>
      </rPr>
      <t>c) 15"x15" Gypsum access panel</t>
    </r>
  </si>
  <si>
    <r>
      <rPr>
        <sz val="9"/>
        <rFont val="Calibri"/>
        <family val="1"/>
      </rPr>
      <t>d) 22"x22" Gypsum access panel</t>
    </r>
  </si>
  <si>
    <r>
      <rPr>
        <sz val="9"/>
        <rFont val="Calibri"/>
        <family val="1"/>
      </rPr>
      <t xml:space="preserve">e) 24"x24" Gypsum access panel
</t>
    </r>
    <r>
      <rPr>
        <sz val="9"/>
        <rFont val="Calibri"/>
        <family val="1"/>
      </rPr>
      <t>f) 52"x31" Gypsum access panel</t>
    </r>
  </si>
  <si>
    <r>
      <rPr>
        <b/>
        <sz val="9"/>
        <rFont val="Calibri"/>
        <family val="1"/>
      </rPr>
      <t>Section - 8 (Misc. Work)</t>
    </r>
  </si>
  <si>
    <r>
      <rPr>
        <b/>
        <sz val="9"/>
        <rFont val="Calibri"/>
        <family val="1"/>
      </rPr>
      <t>Mirror</t>
    </r>
  </si>
  <si>
    <r>
      <rPr>
        <sz val="9"/>
        <rFont val="Calibri"/>
        <family val="1"/>
      </rPr>
      <t>Providing and fixing Back Lit Mirror comprising of 8mm thick Belgium mirror with  ply  backing  fixed  on  MS  Frame  of  approved  section  (Deco/Powder Coated Finish) to be fixed in existing finish wall as per drawing and detail at any  level  or  height  including  cost  of  cutting,  wastage,  all  fixing  accessorie etc.  Complete  in  all  respects  conforming  to  the  requirements  of  drawings and specification and to the entire satisfaction of the Architect/Engineer.</t>
    </r>
  </si>
  <si>
    <r>
      <rPr>
        <sz val="9"/>
        <rFont val="Calibri"/>
        <family val="1"/>
      </rPr>
      <t>Providing and fixing Back Lit Mirror comprising of 5mm thick Belgium mirror with  ply  backing  fixed  on  MS  Frame  of  approved  section  (Deco/Powder Coated Finish) to be fixed in existing finish wall as per drawing and detail at any  level  or  height  including  cost  of  cutting,  wastage,  all  fixing  accessorie etc.  Complete  in  all  respects  conforming  to  the  requirements  of  drawings and specification and to the entire satisfaction of the Architect/Engineer.</t>
    </r>
  </si>
  <si>
    <r>
      <rPr>
        <b/>
        <sz val="9"/>
        <rFont val="Calibri"/>
        <family val="1"/>
      </rPr>
      <t>Floor Mounted Cabinet</t>
    </r>
  </si>
  <si>
    <r>
      <rPr>
        <sz val="9"/>
        <rFont val="Calibri"/>
        <family val="1"/>
      </rPr>
      <t xml:space="preserve">Providing,  making  and  fixing  in  position  floor  mounted  wooden  cabinet, consisting  of 1-1/2"x  1" th  Partal wood  structure  solignum  treated internal frame,  with  3/4"  th  MDF  laminated  board  (Alnoor  or  approved  equivalent) shutter, shelfs, with approved solid wood lipping as shown in drawing as per required  size,  thickness  &amp;  design  pattern,  including  all  hardware's,  hinges, handles, lockset, wastage, cutting, lifting, polish, framing for couter top etc., Complete   all   as   per   drawings,   specification   and   entire   satisfaction   of Architect/Engineer.
</t>
    </r>
    <r>
      <rPr>
        <sz val="9"/>
        <rFont val="Calibri"/>
        <family val="1"/>
      </rPr>
      <t>(For Payment Front Elevation area will be measured with-out any depth and thickness.)</t>
    </r>
  </si>
  <si>
    <r>
      <rPr>
        <sz val="9"/>
        <rFont val="Calibri"/>
        <family val="1"/>
      </rPr>
      <t>a) Base Cabinet 2'-3" Deep.</t>
    </r>
  </si>
  <si>
    <r>
      <rPr>
        <sz val="9"/>
        <rFont val="Calibri"/>
        <family val="1"/>
      </rPr>
      <t>i) LM-001: Pantry</t>
    </r>
  </si>
  <si>
    <r>
      <rPr>
        <sz val="9"/>
        <rFont val="Calibri"/>
        <family val="1"/>
      </rPr>
      <t>ALNOOR - OAK WOOD FINISH LOOK LAMINATE 4088/ S001</t>
    </r>
  </si>
  <si>
    <r>
      <rPr>
        <sz val="9"/>
        <rFont val="Calibri"/>
        <family val="1"/>
      </rPr>
      <t>ii) LM-002: Self Service Tea/Coffee Station</t>
    </r>
  </si>
  <si>
    <r>
      <rPr>
        <sz val="9"/>
        <rFont val="Calibri"/>
        <family val="1"/>
      </rPr>
      <t>AL NOOR - BRUSHED OAK LAMINATE 2009</t>
    </r>
  </si>
  <si>
    <r>
      <rPr>
        <sz val="9"/>
        <rFont val="Calibri"/>
        <family val="1"/>
      </rPr>
      <t>iii) LM-002: Self Service Tea/Coffee Station</t>
    </r>
  </si>
  <si>
    <r>
      <rPr>
        <b/>
        <sz val="9"/>
        <rFont val="Calibri"/>
        <family val="1"/>
      </rPr>
      <t>Wall Mounted Cabinet</t>
    </r>
  </si>
  <si>
    <r>
      <rPr>
        <sz val="9"/>
        <rFont val="Calibri"/>
        <family val="1"/>
      </rPr>
      <t xml:space="preserve">Providing,  making  and  fixing  in  position  wall  hanging  mounted  wooden cabinet, consisting  of 1-1/2"x  1" th Partal wood structure  solignum treated internal  frame,  with  3/4"  th  MDF  laminated  board  (Alnoor  or  approved equivalent)  shutter,  shelfs,  with  approved  solid  wood  lipping,  glass  shutter as  shown  in  drawing  as  per  required  size,  thickness  &amp;  design  pattern, including  all  hardware's,  hinges,  handles,  lockset,  wastage,  cutting,  lifting, etc., complete.
</t>
    </r>
    <r>
      <rPr>
        <sz val="9"/>
        <rFont val="Calibri"/>
        <family val="1"/>
      </rPr>
      <t>(For Payment Front Elevation area will be measured with-out any depth and thickness.)</t>
    </r>
  </si>
  <si>
    <r>
      <rPr>
        <sz val="9"/>
        <rFont val="Calibri"/>
        <family val="1"/>
      </rPr>
      <t>a) Wall Cabinet 1'-6" Deep.</t>
    </r>
  </si>
  <si>
    <r>
      <rPr>
        <b/>
        <sz val="9"/>
        <rFont val="Calibri"/>
        <family val="1"/>
      </rPr>
      <t>Lockers with Laminate Finish Cladding</t>
    </r>
  </si>
  <si>
    <r>
      <rPr>
        <sz val="9"/>
        <rFont val="Calibri"/>
        <family val="1"/>
      </rPr>
      <t xml:space="preserve">Providing, making and installation in position 1'-6" Deep Cabinets, made-up of  1/2"  thick  MDF  board  (Al-Noor  Lasani  or  equivalent,  laminated  from inside and outside) internal partitions, case, openable shutters, shelf's, with 1/4"  thick  Oak  wood  lipping  in  polish  finish,  using  polished/painted  Partal wood  (seasoned  &amp;  termite  treaded)  internal  framing  structure,  and  back framing as deep as locker for laminate finish cladding as shown in drawings and   details,   including   best   quality   hardware's,   hinges,   handles,   lockset, lifting, cutting, wastage, scaffolding, with all necessary for working for RFID for   users   etc.   Complete   job   with   all   necessary   arrangements   as   per drawing/detail and as directed by the Architect.
</t>
    </r>
    <r>
      <rPr>
        <sz val="9"/>
        <rFont val="Calibri"/>
        <family val="1"/>
      </rPr>
      <t xml:space="preserve">(For Payment Front Elevation area will be measured with-out any depth and thickness.)
</t>
    </r>
    <r>
      <rPr>
        <sz val="9"/>
        <rFont val="Calibri"/>
        <family val="1"/>
      </rPr>
      <t>(</t>
    </r>
    <r>
      <rPr>
        <b/>
        <sz val="9"/>
        <rFont val="Calibri"/>
        <family val="1"/>
      </rPr>
      <t>Base rate for hardware is Rs. 250 per Sft Excluding the cost of RFID Lock)</t>
    </r>
  </si>
  <si>
    <r>
      <rPr>
        <sz val="9"/>
        <rFont val="Calibri"/>
        <family val="1"/>
      </rPr>
      <t xml:space="preserve">LM-002: ALNOOR - OAK WOOD FINISH LOOK LAMINATE 4088/ S001 (outer
</t>
    </r>
    <r>
      <rPr>
        <sz val="9"/>
        <rFont val="Calibri"/>
        <family val="1"/>
      </rPr>
      <t>shutters)</t>
    </r>
  </si>
  <si>
    <r>
      <rPr>
        <sz val="9"/>
        <rFont val="Calibri"/>
        <family val="1"/>
      </rPr>
      <t xml:space="preserve">LM-002: ALNOOR - OAK WOOD FINISH LOOK LAMINATE 4088/ S001 (inner
</t>
    </r>
    <r>
      <rPr>
        <sz val="9"/>
        <rFont val="Calibri"/>
        <family val="1"/>
      </rPr>
      <t>lamination)</t>
    </r>
  </si>
  <si>
    <r>
      <rPr>
        <b/>
        <sz val="9"/>
        <rFont val="Calibri"/>
        <family val="1"/>
      </rPr>
      <t>Laminate Shelf with Cabinet in Executive Room L3</t>
    </r>
  </si>
  <si>
    <r>
      <rPr>
        <sz val="9"/>
        <rFont val="Calibri"/>
        <family val="1"/>
      </rPr>
      <t xml:space="preserve">Providing, making and installation in position 1'-0" Deep Cabinets, made-up of  3/4"  thick  MDF  board  (Al-Noor  Lasani  or  equivalent,  laminated  from inside  and  outer  sides)  internal  partitions,  case,  openable  shutters,  shelf's, with  1/4"  thick  Oak  wood  lipping  in  polish  finish,  using  polished/painted Partal  wood  (seasoned  &amp;  termite  treaded)  internal  framing  structure,  1/2" PVC  Board  at  top  with  paint  finish,  complete  as  shown  in  drawings  and details, including best quality hardware's, hinges, M.S. Black powder coated handles,  lockset,  lifting,  cutting,  wastage,  scaffolding,  etc.,  Complete  job with  all  necessary  arrangements  as  per  drawing/detail  and  as  directed  by the Architect.
</t>
    </r>
    <r>
      <rPr>
        <sz val="9"/>
        <rFont val="Calibri"/>
        <family val="1"/>
      </rPr>
      <t xml:space="preserve">(For Payment Front Elevation area will be measured with-out any depth and thickness.)
</t>
    </r>
    <r>
      <rPr>
        <sz val="9"/>
        <rFont val="Calibri"/>
        <family val="1"/>
      </rPr>
      <t>(</t>
    </r>
    <r>
      <rPr>
        <b/>
        <sz val="9"/>
        <rFont val="Calibri"/>
        <family val="1"/>
      </rPr>
      <t>Base rate for hardware is Rs. 250 per Sft)</t>
    </r>
  </si>
  <si>
    <r>
      <rPr>
        <sz val="9"/>
        <rFont val="Calibri"/>
        <family val="1"/>
      </rPr>
      <t>a) Executive Room L3</t>
    </r>
  </si>
  <si>
    <r>
      <rPr>
        <sz val="9"/>
        <rFont val="Calibri"/>
        <family val="1"/>
      </rPr>
      <t xml:space="preserve">Code: AL NOOR GREEN LAMINATE 2029
</t>
    </r>
    <r>
      <rPr>
        <sz val="9"/>
        <rFont val="Calibri"/>
        <family val="1"/>
      </rPr>
      <t>NORMAL MATTE</t>
    </r>
  </si>
  <si>
    <r>
      <rPr>
        <b/>
        <sz val="9"/>
        <rFont val="Calibri"/>
        <family val="1"/>
      </rPr>
      <t>Oakwood Veneer Shelf in Executive Room L3</t>
    </r>
  </si>
  <si>
    <r>
      <rPr>
        <sz val="9"/>
        <rFont val="Calibri"/>
        <family val="1"/>
      </rPr>
      <t xml:space="preserve">Providing,  making  and  installation  in  position  shelf,  made-up  of  3/4"  thick Oakwood   Veneer   pasted   on   2.5mm   MDF   Board    (Al-Noor   Lasani   or equivalent)  internal  partitions,  shelf's,  with  1/4"  thick  Oak  wood  lipping  in polish   finish,   using   polished/painted   Partal   wood   (seasoned   &amp;   termite treaded)  internal  framing  structure,  complete  as  shown  in  drawings  and details,   including   the   cost   of   best   quality   hardware's,   polishing,   lifting, cutting,    wastage,    scaffolding,    etc.,    Complete    job    with    all    necessary arrangements as per drawing/detail and as directed by the Architect.
</t>
    </r>
    <r>
      <rPr>
        <sz val="9"/>
        <rFont val="Calibri"/>
        <family val="1"/>
      </rPr>
      <t xml:space="preserve">(For Payment Front Elevation area will be measured with-out any depth and thickness.)
</t>
    </r>
    <r>
      <rPr>
        <sz val="9"/>
        <rFont val="Calibri"/>
        <family val="1"/>
      </rPr>
      <t>(</t>
    </r>
    <r>
      <rPr>
        <b/>
        <sz val="9"/>
        <rFont val="Calibri"/>
        <family val="1"/>
      </rPr>
      <t xml:space="preserve">Base rate for hardware is Rs. </t>
    </r>
    <r>
      <rPr>
        <b/>
        <sz val="9"/>
        <color rgb="FFFF0000"/>
        <rFont val="Calibri"/>
        <family val="1"/>
      </rPr>
      <t xml:space="preserve">250 </t>
    </r>
    <r>
      <rPr>
        <b/>
        <sz val="9"/>
        <rFont val="Calibri"/>
        <family val="1"/>
      </rPr>
      <t>per Sft)</t>
    </r>
  </si>
  <si>
    <r>
      <rPr>
        <b/>
        <sz val="9"/>
        <rFont val="Calibri"/>
        <family val="1"/>
      </rPr>
      <t>Open Shelf with cabinets</t>
    </r>
  </si>
  <si>
    <r>
      <rPr>
        <sz val="9"/>
        <rFont val="Calibri"/>
        <family val="1"/>
      </rPr>
      <t xml:space="preserve">Providing,  making  and  fixing  Open  Shelves  by  using  3/4"  thick  open  shelf with polished Veneer pasted on 1/2" thick MDF with 1-1/2" high drop/ apron/lipping on front with high gloss polish finish, 6xNos of Vertical post of 3/4" dia White powder coated  M.S  pipe  of  approved  gauge  to  support the  open  shelving  fixed  on base cabinet from bottom and with false ceiling on top, base cabinet of 3/4" thick  laminated  MDF  having  Deco  paint  finish from  outer  sides  with  open able  shutters  with  same  finish  all  as  per drawing  and  detail  at  any  level  or height,  including  enamel  paint  over  a base  coat  of  red  oxide  on  all  metal framing and all fixing accessories, polish on all exposed wooden surface etc. Complete  in  all  respects conforming  to  the  requirements  of  drawings  and specification and to the entire satisfaction of the Architect/Engineer.
</t>
    </r>
    <r>
      <rPr>
        <sz val="9"/>
        <rFont val="Calibri"/>
        <family val="1"/>
      </rPr>
      <t xml:space="preserve">(For payment only front elevation area will be measured without any depth
</t>
    </r>
    <r>
      <rPr>
        <sz val="9"/>
        <rFont val="Calibri"/>
        <family val="1"/>
      </rPr>
      <t>and thickness)</t>
    </r>
  </si>
  <si>
    <r>
      <rPr>
        <sz val="9"/>
        <rFont val="Calibri"/>
        <family val="1"/>
      </rPr>
      <t>i) L1/L2 Rooms</t>
    </r>
  </si>
  <si>
    <r>
      <rPr>
        <sz val="9"/>
        <rFont val="Calibri"/>
        <family val="1"/>
      </rPr>
      <t>a) Open Shelving with M.S pipe</t>
    </r>
  </si>
  <si>
    <r>
      <rPr>
        <sz val="9"/>
        <rFont val="Calibri"/>
        <family val="1"/>
      </rPr>
      <t>b) Cabinets in Deco paint finish</t>
    </r>
  </si>
  <si>
    <r>
      <rPr>
        <b/>
        <sz val="9"/>
        <rFont val="Calibri"/>
        <family val="1"/>
      </rPr>
      <t>Reception Desk</t>
    </r>
  </si>
  <si>
    <r>
      <rPr>
        <sz val="9"/>
        <rFont val="Calibri"/>
        <family val="1"/>
      </rPr>
      <t xml:space="preserve">Providing,  making  and  fixing  Stone  Reception  Desk  of  unpolished  silbatta specified  shape   at  any  level  or  height,  comprising  of  Silbatta  stone  desk made   of   specified   shape   on   all   sides   and   top   as   shown   in   drawings supported   with   internal   M.S   framing   cladded   with   MDF/PVC   board   of approved  quality  and  thickness  in  required shape  of  desk  for  cladding  of stone  on  it  using  approved  adhesive,  base stand  framing  of  1"x1"  brass pipe  (of  approved  grade  &amp;  sample)  in  polish  finish   base   support   fixed with   internal   M.S   framing,   making   Laminated cabinet  on  back  side  using 3/4"  thick  laminated  sheet  of  approved  sample with   approved   hardware &amp;     fittings,     anti-termite     proofing,     polish     on     all   exposed      wooden surface,     painting     M.S     Framing     after     applying     Red  oxide/anti  rust coating, including cost  of all  fixing  accessories,  etc. Complete in all respects conforming  to  the  requirements  of  drawings  and  specification  and  to  the entire  satisfaction  of  the  Architect/Engineer.  (Base  rate  of  Silbatta  600  rs./
</t>
    </r>
    <r>
      <rPr>
        <sz val="9"/>
        <rFont val="Calibri"/>
        <family val="1"/>
      </rPr>
      <t>sqft)</t>
    </r>
  </si>
  <si>
    <r>
      <rPr>
        <sz val="9"/>
        <rFont val="Calibri"/>
        <family val="1"/>
        <scheme val="minor"/>
      </rPr>
      <t>Nos</t>
    </r>
  </si>
  <si>
    <r>
      <rPr>
        <b/>
        <sz val="9"/>
        <rFont val="Calibri"/>
        <family val="1"/>
      </rPr>
      <t>Executive Lounge Marble Counter</t>
    </r>
  </si>
  <si>
    <r>
      <rPr>
        <sz val="9"/>
        <rFont val="Calibri"/>
        <family val="1"/>
      </rPr>
      <t xml:space="preserve">Providing,  making  and  fixing  Executive  Lounge  Cabinet  as  per  drawing  and detail  consisting  of  1-1/2"x  1"  th  Partal  wood  structure  solignum  treated internal  frame,  with  3/4"  th  MDF  laminated  board  (Alnoor  or  approved equivalent)  shelfs,  with  approved  solid  wood  lipping,  tinted  glass  cabinet shutter as shown in drawing as per required size, thickness &amp; design pattern, including   the   cost   of   all   hardware's,   hinges,   handles,   lockset,   wastage, cutting, lifting, etc., complete.
</t>
    </r>
    <r>
      <rPr>
        <sz val="9"/>
        <rFont val="Calibri"/>
        <family val="1"/>
      </rPr>
      <t>(For Payment Front Elevation area will be measured with-out any depth and thickness.)</t>
    </r>
  </si>
  <si>
    <r>
      <rPr>
        <b/>
        <sz val="9"/>
        <rFont val="Calibri"/>
        <family val="1"/>
      </rPr>
      <t>Platforms</t>
    </r>
  </si>
  <si>
    <r>
      <rPr>
        <sz val="9"/>
        <rFont val="Calibri"/>
        <family val="1"/>
      </rPr>
      <t>Providing and laying 1:3:6 cement concrete platform, using approved graded material and Ordinary Portland Cement including cost of form work, making slops, vibrating, curing as shown on drawings, leveling, compacting, vibrating and  curing  etc.  etc  at  any  level  and  height.  complete  all  as  per  drawings, specifications and as directed by the  Architect/Engineer.</t>
    </r>
  </si>
  <si>
    <r>
      <rPr>
        <sz val="9"/>
        <rFont val="Calibri"/>
        <family val="1"/>
      </rPr>
      <t>i)3" thick in Pantry &amp; Platform for sculpture</t>
    </r>
  </si>
  <si>
    <r>
      <rPr>
        <b/>
        <sz val="9"/>
        <rFont val="Calibri"/>
        <family val="1"/>
      </rPr>
      <t>Raised Floor for Ablution Area</t>
    </r>
  </si>
  <si>
    <r>
      <rPr>
        <sz val="9"/>
        <rFont val="Calibri"/>
        <family val="1"/>
      </rPr>
      <t xml:space="preserve">Providing and laying 1:3:6 cement concrete </t>
    </r>
    <r>
      <rPr>
        <b/>
        <sz val="9"/>
        <rFont val="Calibri"/>
        <family val="1"/>
      </rPr>
      <t xml:space="preserve">Raised Floor &amp; Abluation seats </t>
    </r>
    <r>
      <rPr>
        <sz val="9"/>
        <rFont val="Calibri"/>
        <family val="1"/>
      </rPr>
      <t>for  Ablution  Area,  using  approved  graded  material  and  Ordinary  Portland Cement  including  cost  of  form  work,  making  slopes,  vibrating,  curing  as shown on drawings, leveling, compacting, vibrating and curing etc. etc at any level and height. complete all as per drawings, specifications and as directed by the  Architect/Engineer.</t>
    </r>
  </si>
  <si>
    <r>
      <rPr>
        <b/>
        <sz val="9"/>
        <rFont val="Calibri"/>
        <family val="1"/>
      </rPr>
      <t>Silbatta Stone Cladding on Planter</t>
    </r>
  </si>
  <si>
    <r>
      <rPr>
        <sz val="9"/>
        <rFont val="Calibri"/>
        <family val="1"/>
      </rPr>
      <t>Providing  and  fixing  Silbatta  Stone  Cladding  (1"  wide  ridging  with  1-1/2" wide  gap)  of  approved  color  and  quality  as  shown  in  the  drawing  over planter  wall  as  per  design  /  pattern,  set  in  cement  sand  1/2"  thick   mortar (1:4)  and  filling  the  joints  with  approved  grout,  using  matching  color  / pigment, at any height , including curing, cleaning, cutting etc.  Complete in all  respect  and  conforming  to  the  requirements  of  drawings,  specification and to the entire satisfaction of the Architect/Engineer.</t>
    </r>
  </si>
  <si>
    <r>
      <rPr>
        <sz val="9"/>
        <rFont val="Calibri"/>
        <family val="1"/>
      </rPr>
      <t xml:space="preserve">MA-011: Unpolished Silbatta)
</t>
    </r>
    <r>
      <rPr>
        <sz val="9"/>
        <rFont val="Calibri"/>
        <family val="1"/>
      </rPr>
      <t>Base Rate of Sotne Rs.500/- Per Sft)</t>
    </r>
  </si>
  <si>
    <r>
      <rPr>
        <sz val="9"/>
        <rFont val="Calibri"/>
        <family val="1"/>
      </rPr>
      <t>a) Planter Walls (Elevator Lobby)</t>
    </r>
  </si>
  <si>
    <r>
      <rPr>
        <sz val="9"/>
        <rFont val="Calibri"/>
        <family val="1"/>
      </rPr>
      <t>b) Planter coping (Elevator Lobby)</t>
    </r>
  </si>
  <si>
    <r>
      <rPr>
        <b/>
        <sz val="9"/>
        <rFont val="Calibri"/>
        <family val="1"/>
      </rPr>
      <t>Silbatta Stone Platform for Sculpture</t>
    </r>
  </si>
  <si>
    <r>
      <rPr>
        <sz val="9"/>
        <rFont val="Calibri"/>
        <family val="1"/>
      </rPr>
      <t>Providing and fixing Silbatta Stone of approved color and quality as shown in the  drawing  over  platform  for  sculpture  as  per  design  /  pattern,  set  in cement  sand  1/2"  thick   mortar  (1:4)  and  filling  the  joints  with  approved grout,  using  matching  color  /  pigment,  at  any  height  ,  including  curing, cleaning,   cutting   etc.   Complete   in   all   respect   and   conforming   to   the requirements of drawings, specification and to the entire satisfaction of the Architect/Engineer.</t>
    </r>
  </si>
  <si>
    <r>
      <rPr>
        <sz val="9"/>
        <rFont val="Calibri"/>
        <family val="1"/>
      </rPr>
      <t xml:space="preserve">MA-010: Unpolished Silbatta)
</t>
    </r>
    <r>
      <rPr>
        <sz val="9"/>
        <rFont val="Calibri"/>
        <family val="1"/>
      </rPr>
      <t>Base Rate of Sotne Rs.500/- Per Sft)</t>
    </r>
  </si>
  <si>
    <r>
      <rPr>
        <sz val="9"/>
        <rFont val="Calibri"/>
        <family val="1"/>
      </rPr>
      <t>a) Platform for sculpture</t>
    </r>
  </si>
  <si>
    <r>
      <rPr>
        <b/>
        <sz val="9"/>
        <rFont val="Calibri"/>
        <family val="1"/>
      </rPr>
      <t>Phone Booth</t>
    </r>
  </si>
  <si>
    <r>
      <rPr>
        <sz val="9"/>
        <rFont val="Calibri"/>
        <family val="1"/>
      </rPr>
      <t>Providing, making and fixing Phone booth as per  following items.</t>
    </r>
  </si>
  <si>
    <r>
      <rPr>
        <sz val="9"/>
        <rFont val="Calibri"/>
        <family val="1"/>
      </rPr>
      <t xml:space="preserve">a)   Providing,   making   and   fixing   4"   thick   Free   standing   Cement   Board Partition Wall up to any height, using 3" thick G.I steel framing system with rock wool fill inside (where required),  1/2" thick Cement board  (by SCG or its equivalent) on both side of frame, frame on floor, Framing will not be tie with structural slab/beam , including all fixing accessories and arrangements, scaffolding,   making   openings,   cutting   of   electric   switch   board,   making provision of cove of any size and shape (where required), etc., as  shown in drawing &amp; details. Complete in all respect and as instructed by the Architect. (This  job  will  be  coordinated  with  electrical/plumbing  and  air-conditioning works.)
</t>
    </r>
    <r>
      <rPr>
        <sz val="9"/>
        <rFont val="Calibri"/>
        <family val="1"/>
      </rPr>
      <t>(Making  cove  of  any  size  and  shape  will  be  deemed  to  be  included  in  this rate). (For Payment net one side exposed Partition area will be measured L x H without any depth and thickness).</t>
    </r>
  </si>
  <si>
    <r>
      <rPr>
        <sz val="9"/>
        <rFont val="Calibri"/>
        <family val="1"/>
      </rPr>
      <t xml:space="preserve">b)  Providing,  making  and  fixing  Box  Beam,  using  1/2"  thick  Cement  board (by  SCG  or  its  equivalent)  on  both  side  of  frame  and  bottom  side  of  beam and 3" or 5" thick (as per requirement) M.S/G.I or wooden frame, including cost of all fixing arrangements, fiber tape on joints, minimum 3 coats of matt enamel paint (ICI / Berger/ Nippon), primer coat, filling  if required, with all hardware's, wastage, cutting, lifting, scaffolding etc., complete in all respect as per drawings, specifications and as instructed by the Architect.
</t>
    </r>
    <r>
      <rPr>
        <sz val="9"/>
        <rFont val="Calibri"/>
        <family val="1"/>
      </rPr>
      <t>(For payment one side elevation area of beam will be measured.)</t>
    </r>
  </si>
  <si>
    <r>
      <rPr>
        <sz val="9"/>
        <rFont val="Calibri"/>
        <family val="1"/>
      </rPr>
      <t>c)   Providing,   fabricating   and   installation   in   position   Soundproof   double glazed  Glass  Door,  consisting  of  6mm  clear  tempered  +  12  mm  air  gap  + 5/5mm  temp  laminated  glass  with  M.S.  Frame  size  1"x2",  properly  sealed with gasket of approved section, all fitting floor hinges imported heavy duty of approved manufacturer, lock, as per approved customized Ms handles as per design on both sides of shutter including all hardware's, wastage, silicon sealant, lifting, cutting, fixing etc.  Complete in all respect and conforming to the  requirements  of  drawings,  specification,  schedules  and  to  the  entire satisfaction of the Architect/Engineer.</t>
    </r>
  </si>
  <si>
    <r>
      <rPr>
        <sz val="9"/>
        <rFont val="Calibri"/>
        <family val="1"/>
      </rPr>
      <t>d)  Providing,  fabricating  and  fixing  in  position  fully  glazed  powder  coated/ deco painted M.S. Frame size 1"x2" fixed sound proof double glazed glazing as  shown  on  the  drawings,  using  M.S.  frame  (size  as  per  drawing)  ,  6mm clear  tempered  +  12  mm  air  gap  +  5/5mm  tempered  laminated  glass  by Guardian  or  equivalent  of  approved  section  fixed  on  Floor/wall/overhead beam   etc.,   as   per   shown   in   drawing   including   cost   of   all   hardware's, neoprene gasket, rubber gasket seal / silicone sealant, fixing arrangements, etc., complete in all respect as per drawing and instruction of the Architect. (For  payment  exposed  Elevation  area  will  be  measured,  Door  area  will  be deducted.)</t>
    </r>
  </si>
  <si>
    <r>
      <rPr>
        <sz val="9"/>
        <rFont val="Calibri"/>
        <family val="1"/>
      </rPr>
      <t>e)  Providing  and  laying  2"  ~  3"  thick  1:2:4  cement  concrete  floor  smooth finished  in  required  depth  &amp;  Level  as  per  site  specification  and  limitation, laid in panels as directed, including the cost of  fiber reinforcement, curing, hacking of existing surface for bonding where necessary, etc. Complete in all respects and conforming to the requirements of drawings, specifications and to the entire satisfaction of the Architect/Engineer.</t>
    </r>
  </si>
  <si>
    <r>
      <rPr>
        <sz val="9"/>
        <rFont val="Calibri"/>
        <family val="1"/>
      </rPr>
      <t>f)  Providing   and  fixing   4"  high  Wooden  Skirting  (size   &amp;  profile   as   per drawing) of approved quality and shade, laid in approved  patterns, set with adhesive,  fixing  as  per  drawing/detail,  using   matching  color  /  pigment, including cost of  cleaning, cutting, polishing and solignum treatment etc.</t>
    </r>
  </si>
  <si>
    <r>
      <rPr>
        <sz val="9"/>
        <rFont val="Calibri"/>
        <family val="1"/>
      </rPr>
      <t xml:space="preserve">g)  Providing  and  fixing  in  position  Gypsum  Board  False  Ceiling  1/2"  thick (Elephant brand or equivalent) best quality gypsum sheet including the cost of  galvanized  iron  adjustable  clutch  wire  hanging  system  with  lindapters, horizontal   and   vertical   framework   of   approved   material,   making   (cove
</t>
    </r>
    <r>
      <rPr>
        <sz val="9"/>
        <rFont val="Calibri"/>
        <family val="1"/>
      </rPr>
      <t xml:space="preserve">/Bulkheads  /pelmet) of any size, fiber  tape on joints, provision of openings for all lights fixtures, linear grills and diffusers  and providing aluminum flush band for protection of edges/corners where ever required, minimum 3 coats of matt enamel paint (ICI / Berger/ Nippon), all hardware, wastage, cutting, lifting  etc.,  complete  in  all  respect  as  per   drawing,  specifications  and  as instructed by the Architect/Engineer.
</t>
    </r>
    <r>
      <rPr>
        <sz val="9"/>
        <rFont val="Calibri"/>
        <family val="1"/>
      </rPr>
      <t xml:space="preserve">(For payment Net horizontal surface L x B will be measured) Note:
</t>
    </r>
    <r>
      <rPr>
        <sz val="9"/>
        <rFont val="Calibri"/>
        <family val="1"/>
      </rPr>
      <t xml:space="preserve">i) No extra payment will be made for making cove/Bulkheads/pelmet of any size with same gypsum board material.
</t>
    </r>
    <r>
      <rPr>
        <sz val="9"/>
        <rFont val="Calibri"/>
        <family val="1"/>
      </rPr>
      <t xml:space="preserve">ii)  Making  pelmet  more  then  12"  depth  will  be  paid  in  separate  item  of Making Pelmet.
</t>
    </r>
    <r>
      <rPr>
        <sz val="9"/>
        <rFont val="Calibri"/>
        <family val="1"/>
      </rPr>
      <t>iii) Making MDF cove/Bulkheads/pelmet will be paid  in separate item rates.</t>
    </r>
  </si>
  <si>
    <r>
      <rPr>
        <sz val="9"/>
        <rFont val="Calibri"/>
        <family val="1"/>
      </rPr>
      <t xml:space="preserve">h) Providing and fixing 1" thick Fabric Tufted Panel (size as per drawing) over walls  &amp;  ceiling  of  approved  quality,  design  and  shade,  joints  to  be  sealed properly using approved adhesive, at any height or any floor, including cost of  padding  as  per  drawing  &amp;  details,  scaffolding,  G.I.  frame  18/20  SWG, rough  wooden  framing  as  per  requirement,  cleaning,  wastage,  overlapping
</t>
    </r>
    <r>
      <rPr>
        <sz val="9"/>
        <rFont val="Calibri"/>
        <family val="1"/>
      </rPr>
      <t>etc. (Base rate of fabric 110 Rs./sqft)</t>
    </r>
  </si>
  <si>
    <r>
      <rPr>
        <sz val="9"/>
        <rFont val="Calibri"/>
        <family val="1"/>
      </rPr>
      <t>a) Walls</t>
    </r>
  </si>
  <si>
    <r>
      <rPr>
        <sz val="9"/>
        <rFont val="Calibri"/>
        <family val="1"/>
      </rPr>
      <t>b) Ceiling</t>
    </r>
  </si>
  <si>
    <r>
      <rPr>
        <sz val="9"/>
        <rFont val="Calibri"/>
        <family val="1"/>
      </rPr>
      <t>i)  Providing  and  fixing  1/2"  thk  Wooden  Ridges/Strips  Cladding  (2"  wide ridge/strip and 1/2" gap) on walls, columns etc as per drawing/detail at any height  or  any  floor,  including  cost  of  scaffolding,  G.I.  frame  18/20  SWG, rough wooden framing as per requirement, painting with base preparation, cleaning, rubbing, fixing accessories, cutting, wastage, polish etc.</t>
    </r>
  </si>
  <si>
    <r>
      <rPr>
        <sz val="9"/>
        <rFont val="Calibri"/>
        <family val="1"/>
      </rPr>
      <t xml:space="preserve">j)  Providing  and  fixing  fixed  benches  with  seats  (as  per  design  mention)  as per drawing/detail at any height or any floor, including cost of Fabric Tufted Panel,   padding,   cement   board   base,   rough   wooden   framing    as   per requirement, cleaning, rubbing, fixing accessories, cutting, wastage etc. (Base
</t>
    </r>
    <r>
      <rPr>
        <sz val="9"/>
        <rFont val="Calibri"/>
        <family val="1"/>
      </rPr>
      <t>rate of fabric 110 Rs./sqft)</t>
    </r>
  </si>
  <si>
    <r>
      <rPr>
        <sz val="9"/>
        <rFont val="Calibri"/>
        <family val="1"/>
        <scheme val="minor"/>
      </rPr>
      <t>Job</t>
    </r>
  </si>
  <si>
    <r>
      <rPr>
        <b/>
        <sz val="9"/>
        <rFont val="Calibri"/>
        <family val="1"/>
      </rPr>
      <t>Tactile Floor Strip</t>
    </r>
  </si>
  <si>
    <r>
      <rPr>
        <sz val="9"/>
        <rFont val="Calibri"/>
        <family val="1"/>
      </rPr>
      <t xml:space="preserve">Providing   &amp;   fixing   of   3mm   thick   Vinyl   Tactile   Floor   Strip   (width   upto
</t>
    </r>
    <r>
      <rPr>
        <sz val="9"/>
        <rFont val="Calibri"/>
        <family val="1"/>
      </rPr>
      <t>300   mm)   for   finding   way   on   floor   laid   in  approved  patterns,  set  with adhesive,  at  any  height  or  any  floor,  including cost   of   cleaning,   cutting, wastage     etc.     Complete     in     all     respects     and   conforming   to   the requirement of  drawings, specifications and to the entire satisfaction of the Architect/Engineer.</t>
    </r>
  </si>
  <si>
    <r>
      <rPr>
        <b/>
        <sz val="9"/>
        <rFont val="Calibri"/>
        <family val="1"/>
      </rPr>
      <t>S.S. Grab Bars</t>
    </r>
  </si>
  <si>
    <r>
      <rPr>
        <sz val="9"/>
        <rFont val="Calibri"/>
        <family val="1"/>
      </rPr>
      <t>Providing &amp; fixing of S.S. Grab bars, fixed over wall at any height or any floor, including  cost  of  all  fixing  accessories  etc.  Complete  in  all  respects  and conforming to the requirement of  drawings, specifications and to the entire satisfaction of the  Architect/Engineer.</t>
    </r>
  </si>
  <si>
    <r>
      <rPr>
        <b/>
        <sz val="9"/>
        <rFont val="Calibri"/>
        <family val="1"/>
      </rPr>
      <t>Brass Finish Electroplated M.S. Columns</t>
    </r>
  </si>
  <si>
    <r>
      <rPr>
        <sz val="9"/>
        <rFont val="Calibri"/>
        <family val="1"/>
      </rPr>
      <t xml:space="preserve">Providing, making &amp; fixing  of Brass  Finish  Electroplated M.S.  Columns  fixed on Floor at any height or any floor, comprising of 4xNos of 4"dia (outer) M.S pipe of 14 gauge jointed with each other to make 8"x8" column closed from top  openings  with  Hollow  cylindrical  shape  member  of  1"  high  &amp;  10"  dia made by M.S Plate of 14 gauge fixed on top of pipes, fixed on C.C floor from bottom with M.S base plate of 10 gauge using approved quality of hardware and tie with framing of Arch shape portal from top, all M.S members should be  brass  finish  electroplated  (as  per  sample  approved)  except  base  plate (because  base  plate  will  be  fixed  under  marble  floor),  including  cost  of  all fixing   accessories   etc.   Complete   in   all  respects   and  conforming   to  the requirement of  drawings, specifications and to the entire satisfaction of the Architect/Engineer.
</t>
    </r>
    <r>
      <rPr>
        <sz val="9"/>
        <rFont val="Calibri"/>
        <family val="1"/>
      </rPr>
      <t xml:space="preserve">(For  payment  exposed  one  side  elevation  height  will  be  measured  for
</t>
    </r>
    <r>
      <rPr>
        <sz val="9"/>
        <rFont val="Calibri"/>
        <family val="1"/>
      </rPr>
      <t>payment without any depth and thickness)</t>
    </r>
  </si>
  <si>
    <r>
      <rPr>
        <sz val="9"/>
        <rFont val="Calibri"/>
        <family val="1"/>
      </rPr>
      <t>(Decorative Columns in Executive Lounge)</t>
    </r>
  </si>
  <si>
    <r>
      <rPr>
        <b/>
        <sz val="9"/>
        <rFont val="Calibri"/>
        <family val="1"/>
      </rPr>
      <t>Hard Board Protection wall with Wooden Frame For Glazing Protection</t>
    </r>
  </si>
  <si>
    <r>
      <rPr>
        <sz val="9"/>
        <rFont val="Calibri"/>
        <family val="1"/>
      </rPr>
      <t xml:space="preserve">Providing  &amp;  Fixing  of  protection  shield  consisting  of  hardboard/MDF  fixed with  rough  Partal  wood  frame  having  section   2"x2"  @  2.5ft  c/c  both  way. Complete  job with all necessary fixing  hardware's, etc. in all respect as per drawings / details and instructions of the architect.
</t>
    </r>
    <r>
      <rPr>
        <sz val="9"/>
        <rFont val="Calibri"/>
        <family val="1"/>
      </rPr>
      <t>(for Payment one side Elevation Area will be measured)</t>
    </r>
  </si>
  <si>
    <r>
      <rPr>
        <sz val="9"/>
        <rFont val="Calibri"/>
        <family val="1"/>
      </rPr>
      <t>(All Around with Curtain Wall)</t>
    </r>
  </si>
  <si>
    <r>
      <rPr>
        <sz val="9"/>
        <rFont val="Calibri"/>
        <family val="2"/>
        <scheme val="minor"/>
      </rPr>
      <t>a)</t>
    </r>
  </si>
  <si>
    <r>
      <rPr>
        <sz val="9"/>
        <rFont val="Calibri"/>
        <family val="2"/>
        <scheme val="minor"/>
      </rPr>
      <t>b)</t>
    </r>
  </si>
  <si>
    <r>
      <rPr>
        <sz val="9"/>
        <rFont val="Calibri"/>
        <family val="2"/>
        <scheme val="minor"/>
      </rPr>
      <t>Providing, making and fixing 4" thick Cement Board Partition Wall/portals up to  any  height,  using  3"  thick  G.I  steel  framing  system,   1/2"  thick  Cement board  (by SCG or its equivalent) on both side of frame, frame on floor, wall &amp;   tie   with   structural   slab/beam   (where   required),   including   all   fixing accessories   and   arrangements,   scaffolding,   making   openings,   cutting   of electric switch board, making provision of cove of any size and shape (where required), etc., as shown in drawing &amp; details. Complete in all respect and as instructed    by    the    Architect.    (This    job    will    be    coordinated    with electrical/plumbing and air-conditioning works.)
(Making  cove  of  any  size  and  shape  will  be  deemed  to  be  included  in  this rate)</t>
    </r>
  </si>
  <si>
    <r>
      <rPr>
        <sz val="9"/>
        <rFont val="Calibri"/>
        <family val="2"/>
        <scheme val="minor"/>
      </rPr>
      <t>b) 4" Thick planter walls with 1/2" Cement boards cladding on all open sides of framing.
(For  Payment  net  one  side  exposed  Partition  area  will  be  measured  L  x  H
without any depth and thickness).</t>
    </r>
  </si>
  <si>
    <r>
      <rPr>
        <sz val="9"/>
        <rFont val="Calibri"/>
        <family val="2"/>
        <scheme val="minor"/>
      </rPr>
      <t>c) 4" Thick Partition walls with 1/2" Cement boards cladding on all open sides of framing.
(For Payment net one side exposed Partition area will be measured L x H
without any depth and thickness).</t>
    </r>
  </si>
  <si>
    <r>
      <rPr>
        <b/>
        <sz val="9"/>
        <rFont val="Calibri"/>
        <family val="2"/>
        <scheme val="minor"/>
      </rPr>
      <t>Box Beams</t>
    </r>
  </si>
  <si>
    <t>Providing, making and fixing  Box Beam, using 1/2" thick Cement board  (by SCG or its equivalent) on both side of frame and bottom side of beam and 3" or 5" thick (as per requirement) M.S/G.I or wooden frame, including cost of all  fixing  arrangements,  fiber  tape  on  joints,  minimum  3  coats  of  matt enamel paint (ICI / Berger/ Nippon), primer coat, filling  if required, with all hardware's, wastage, cutting, lifting, scaffolding etc., complete in all respect as per drawings, specifications and as instructed by the Architect.
(For payment one side elevation area of beam will be measured.)</t>
  </si>
  <si>
    <r>
      <rPr>
        <sz val="9"/>
        <rFont val="Calibri"/>
        <family val="2"/>
        <scheme val="minor"/>
      </rPr>
      <t>i) For supporting of Glazing works and any other area where required</t>
    </r>
  </si>
  <si>
    <r>
      <rPr>
        <sz val="9"/>
        <rFont val="Calibri"/>
        <family val="2"/>
        <scheme val="minor"/>
      </rPr>
      <t>a) 4" thick</t>
    </r>
  </si>
  <si>
    <r>
      <rPr>
        <sz val="9"/>
        <rFont val="Calibri"/>
        <family val="2"/>
        <scheme val="minor"/>
      </rPr>
      <t>Sft</t>
    </r>
  </si>
  <si>
    <r>
      <rPr>
        <sz val="9"/>
        <rFont val="Calibri"/>
        <family val="2"/>
        <scheme val="minor"/>
      </rPr>
      <t>b) 6" thick</t>
    </r>
  </si>
  <si>
    <r>
      <rPr>
        <b/>
        <sz val="9"/>
        <rFont val="Calibri"/>
        <family val="2"/>
        <scheme val="minor"/>
      </rPr>
      <t>Section - 2 ( Metal Works )</t>
    </r>
  </si>
  <si>
    <r>
      <rPr>
        <sz val="9"/>
        <rFont val="Calibri"/>
        <family val="2"/>
        <scheme val="minor"/>
      </rPr>
      <t>Providing, fabricating  and fixing C-Shape M.S. Channels for Mounted Lights using size 6"x2" for Hanging Lights on any height, comprising of M.S Channel of  18  Gauge,  M.S  sheet  in  paint  finish  supported  with  hanging  rods  on approved  c/c  spacing  fixed  with  existing  ceiling  using  approved  hanging system,  all  M.S  member  in  3  coats  of  Matt  Enamel  Paint  (ICI  /  Berger/ Nippon) finish, making openings/Holes of required size for fixing of lights, all hardware,  wastage,  cutting,  lifting,  etc.  complete  job  with  all  necessary fixing  arrangements  as  per  shown in  drawing/detail  and  as  directed  by the Architect.  (This  job  will  be  coordinated  with  electrical/plumbing  and  air- conditioning works.)</t>
    </r>
  </si>
  <si>
    <r>
      <rPr>
        <sz val="9"/>
        <rFont val="Calibri"/>
        <family val="2"/>
        <scheme val="minor"/>
      </rPr>
      <t>Rft</t>
    </r>
  </si>
  <si>
    <r>
      <rPr>
        <sz val="9"/>
        <rFont val="Calibri"/>
        <family val="2"/>
        <scheme val="minor"/>
      </rPr>
      <t>Providing, fabricating  and fixing M.S. Pipe for Think Tank Area of approved quality &amp; shade fixed with 10" dia 1/8" thick M.S base plate fixed on existing floor from bottom and with RCC beam/ceiling from top (fixing detail as per drawing at any height &amp; floor), including cost of powder coating on M.S pipe and  supporting  plates  on  floor  &amp;  top,  painting  over  a  base  of  redoxide, cutting, welding, wastage, scaffolding and all fixing accessories &amp; hardwares, etc.   complete   in   all   respect   as   per   drawings,   specification   and   entire satisfaction of the Architect/Engineer.
(For payment running length will be measured)</t>
    </r>
  </si>
  <si>
    <r>
      <rPr>
        <sz val="9"/>
        <rFont val="Calibri"/>
        <family val="2"/>
        <scheme val="minor"/>
      </rPr>
      <t>a) Circular pipe (2" dia)</t>
    </r>
  </si>
  <si>
    <r>
      <rPr>
        <b/>
        <sz val="9"/>
        <rFont val="Calibri"/>
        <family val="2"/>
        <scheme val="minor"/>
      </rPr>
      <t>Section - 3 ( Waterproofing)</t>
    </r>
  </si>
  <si>
    <r>
      <rPr>
        <sz val="9"/>
        <rFont val="Calibri"/>
        <family val="2"/>
        <scheme val="minor"/>
      </rPr>
      <t>Providing &amp; applying of water proofing  on floor with  up to 1' feet height on wall Cementitious waterproofing treatment by brush application of Aquafin or   approved   equivalent   on   floor   and   walls   including   treatment   at   the junctions of horizontal &amp; vertical surface, etc., Complete in all respect as per drawings and instructions of the Architect. (with 10 year warranty).</t>
    </r>
  </si>
  <si>
    <r>
      <rPr>
        <b/>
        <sz val="9"/>
        <rFont val="Calibri"/>
        <family val="2"/>
        <scheme val="minor"/>
      </rPr>
      <t>a) Wet Areas/Toilets</t>
    </r>
  </si>
  <si>
    <r>
      <rPr>
        <sz val="9"/>
        <rFont val="Calibri"/>
        <family val="2"/>
        <scheme val="minor"/>
      </rPr>
      <t>a)Female Toilet</t>
    </r>
  </si>
  <si>
    <r>
      <rPr>
        <sz val="9"/>
        <rFont val="Calibri"/>
        <family val="2"/>
        <scheme val="minor"/>
      </rPr>
      <t>Providing  &amp;  applying  of  Fiber  Epoxy  Water  proofing  on  floor  &amp;  Walls  with application (Fiber-tech or approved equivalent) on floor and walls including treatment at the junctions of horizontal &amp; vertical surface, etc.,  Complete in all  respect  as  per  drawings  and  instructions  of  the  Architect.  (with  10  year warranty). (Net exposed Water proof area will be measured)</t>
    </r>
  </si>
  <si>
    <r>
      <rPr>
        <sz val="9"/>
        <rFont val="Calibri"/>
        <family val="2"/>
        <scheme val="minor"/>
      </rPr>
      <t>a) Planters</t>
    </r>
  </si>
  <si>
    <r>
      <rPr>
        <b/>
        <sz val="9"/>
        <rFont val="Calibri"/>
        <family val="2"/>
        <scheme val="minor"/>
      </rPr>
      <t>Section - 4 (Openings)</t>
    </r>
  </si>
  <si>
    <r>
      <rPr>
        <b/>
        <sz val="9"/>
        <rFont val="Calibri"/>
        <family val="2"/>
        <scheme val="minor"/>
      </rPr>
      <t>Wooden Laminate Doors</t>
    </r>
  </si>
  <si>
    <r>
      <t xml:space="preserve">Providing,  making  and  fixing  of  Door  consisting  of  1-1/2"  thick  solid  core shutter  using  approved  Lamination  on  both  sides  of  shutter  over  rough wood  structure  frame  with  1/4"  thick  wood  lipping  polish  finish,  including aluminum   door   frame   black   powder   coated   finish   incluidng   approved hardware's,   seasoning,   termite   proofing   in   wooden   surface   area,   etc. Complete  in  all  respect  and  conforming  to  the  requirements  of  drawings, specification and to the entire satisfaction of the Architect/Engineer.
</t>
    </r>
    <r>
      <rPr>
        <b/>
        <sz val="9"/>
        <rFont val="Calibri"/>
        <family val="2"/>
        <scheme val="minor"/>
      </rPr>
      <t>(Base Rate of Hardware's Rs. 15,000/- Door</t>
    </r>
    <r>
      <rPr>
        <sz val="9"/>
        <rFont val="Calibri"/>
        <family val="2"/>
        <scheme val="minor"/>
      </rPr>
      <t>).  (For payment Door Shutter size will be measured.)</t>
    </r>
  </si>
  <si>
    <t>a) Female toilet, lobby, Video room etc.</t>
  </si>
  <si>
    <r>
      <rPr>
        <sz val="9"/>
        <rFont val="Calibri"/>
        <family val="2"/>
        <scheme val="minor"/>
      </rPr>
      <t>Laminate code: 2028 NATURAL MATTE</t>
    </r>
  </si>
  <si>
    <r>
      <rPr>
        <b/>
        <sz val="9"/>
        <rFont val="Calibri"/>
        <family val="2"/>
        <scheme val="minor"/>
      </rPr>
      <t>Glass Door</t>
    </r>
  </si>
  <si>
    <r>
      <rPr>
        <b/>
        <sz val="9"/>
        <rFont val="Calibri"/>
        <family val="2"/>
        <scheme val="minor"/>
      </rPr>
      <t>a)</t>
    </r>
  </si>
  <si>
    <r>
      <rPr>
        <b/>
        <sz val="9"/>
        <rFont val="Calibri"/>
        <family val="2"/>
        <scheme val="minor"/>
      </rPr>
      <t>Option 01</t>
    </r>
  </si>
  <si>
    <r>
      <rPr>
        <sz val="9"/>
        <rFont val="Calibri"/>
        <family val="2"/>
        <scheme val="minor"/>
      </rPr>
      <t xml:space="preserve">Providing,  fabricating  and  installation  in  position  Glass  Door,  consisting  of 12mm  thick  </t>
    </r>
    <r>
      <rPr>
        <b/>
        <sz val="9"/>
        <rFont val="Calibri"/>
        <family val="2"/>
        <scheme val="minor"/>
      </rPr>
      <t xml:space="preserve">fluted  laminated  glass  </t>
    </r>
    <r>
      <rPr>
        <sz val="9"/>
        <rFont val="Calibri"/>
        <family val="2"/>
        <scheme val="minor"/>
      </rPr>
      <t>with  M.S.  Frame  size  1"x2"  (Powder coating on M.S. frame), properly sealed with gasket of approved section, all fitting floor hinges imported heavy duty (new star japan or equivalent), lock, as per approved customized M.S. handles with deco finish as per design on both  sides  of  shutter  including  all   hardware's,  wastage,  silicon  sealant, lifting,  cutting,  fixing  etc.   Complete  in  all  respect  and  conforming  to  the requirements   of   drawings,   specification,   schedules   and   to   the   entire satisfaction of the Architect/Engineer.</t>
    </r>
  </si>
  <si>
    <r>
      <rPr>
        <sz val="9"/>
        <rFont val="Calibri"/>
        <family val="2"/>
        <scheme val="minor"/>
      </rPr>
      <t>a)  Collab Zone</t>
    </r>
  </si>
  <si>
    <r>
      <rPr>
        <b/>
        <sz val="9"/>
        <rFont val="Calibri"/>
        <family val="2"/>
        <scheme val="minor"/>
      </rPr>
      <t>b)</t>
    </r>
  </si>
  <si>
    <r>
      <rPr>
        <b/>
        <sz val="9"/>
        <rFont val="Calibri"/>
        <family val="2"/>
        <scheme val="minor"/>
      </rPr>
      <t>Option 02</t>
    </r>
  </si>
  <si>
    <r>
      <t xml:space="preserve">Providing,  fabricating  and  installation  in  position  Glass  Door,  consisting  of 12mm thick </t>
    </r>
    <r>
      <rPr>
        <b/>
        <sz val="9"/>
        <rFont val="Calibri"/>
        <family val="2"/>
        <scheme val="minor"/>
      </rPr>
      <t xml:space="preserve">tempered glass </t>
    </r>
    <r>
      <rPr>
        <sz val="9"/>
        <rFont val="Calibri"/>
        <family val="2"/>
        <scheme val="minor"/>
      </rPr>
      <t>with M.S. Frame size 1"x2" (Powder coating on M.S. frame), properly sealed with gasket of approved section, all fitting floor hinges  imported  heavy  duty  (new  star  japan  or  equivalent),  lock,  as  per approved  customized  M.S.  handles  with  deco  finish  as  per  design  on  both sides  of  shutter  including  all  hardware's,  wastage,  silicon  sealant,  lifting, cutting,   fixing   etc.    Complete   in   all   respect   and   conforming   to   the requirements   of   drawings,   specification,   schedules   and   to   the   entire satisfaction of the Architect/Engineer.</t>
    </r>
  </si>
  <si>
    <r>
      <rPr>
        <sz val="9"/>
        <rFont val="Calibri"/>
        <family val="2"/>
        <scheme val="minor"/>
      </rPr>
      <t>Rate Only</t>
    </r>
  </si>
  <si>
    <r>
      <rPr>
        <b/>
        <sz val="9"/>
        <rFont val="Calibri"/>
        <family val="2"/>
        <scheme val="minor"/>
      </rPr>
      <t>Sound Proof Glass Door</t>
    </r>
  </si>
  <si>
    <t>Providing,  fabricating  and  installation  in  position  Soundproof  Glass  Door, consisting   of   glass   (6mm   clear   tempered   +   12   mm   air   gap   +   5/5mm tempered  laminated glass)  by Guardian  or equivalent  with M.S.  Frame size 1"x2"  (Powder  coating  on  M.S.  Frame),  properly  sealed  with  gasket  of approved  section,  all  fitting  floor  hinges  imported  heavy  duty  (new  star japan  or  equivalent),  lock,  as  per  approved  customized  M.S.  handles  with deco  finish  as  per  design  on  both  sides  of  shutter  including  all hardware's, wastage,  silicon  sealant,  lifting,  cutting,  fixing  etc.   Complete  in  all  respect and  conforming  to  the  requirements  of  drawings,  specification,  schedules and to the entire satisfaction of the Architect/Engineer.</t>
  </si>
  <si>
    <r>
      <rPr>
        <sz val="9"/>
        <rFont val="Calibri"/>
        <family val="2"/>
        <scheme val="minor"/>
      </rPr>
      <t>a) Quite Room</t>
    </r>
  </si>
  <si>
    <r>
      <rPr>
        <b/>
        <sz val="9"/>
        <rFont val="Calibri"/>
        <family val="2"/>
        <scheme val="minor"/>
      </rPr>
      <t>Soundproof Glazing</t>
    </r>
  </si>
  <si>
    <t>Providing, fabricating and fixing in position fully glazed powder coated/ deco painted  M.S.  Frame  size  1"x2"  fixed  sound  proof  glazing  as  shown  on  the drawings, using M.S. frame (size as per drawing), (6mm clear tempered + 12 mm air gap + 5/5mm tempered laminated glass) by Guardian or equivalent of approved  section fixed on  Floor/wall/overhead beam  etc., as  per shown in drawing including cost of all hardware's, neoprene gasket, rubber gasket seal  /  silicone  sealant,  fixing  arrangements,  etc.,  complete  in  all  respect  as per drawing and instruction of the Architect.
(For  payment  exposed  Elevation  area  will  be  measured,  Door  area  will  be deducted.)</t>
  </si>
  <si>
    <t>Glass Railing</t>
  </si>
  <si>
    <r>
      <rPr>
        <sz val="9"/>
        <rFont val="Calibri"/>
        <family val="2"/>
        <scheme val="minor"/>
      </rPr>
      <t>Providing and fixing glass railing 3'-6" high with black MS handrail fix in glass, glass  fix  through  metal  bracket  using  8mm  thick  tempered  glass  including cost  of  rubber  gasket,  angle  etc  as  per  detail  &amp;  drawing.  Complete  in  all respects    conforming    to    the    requirement    of     drawings,    design    and specifications and to the  entire satisfaction of the Architect/Engineer.</t>
    </r>
  </si>
  <si>
    <r>
      <rPr>
        <b/>
        <sz val="9"/>
        <rFont val="Calibri"/>
        <family val="2"/>
        <scheme val="minor"/>
      </rPr>
      <t>Openable Wooden Louver Door Shutter for D.B in Polish Finish</t>
    </r>
  </si>
  <si>
    <r>
      <rPr>
        <sz val="9"/>
        <rFont val="Calibri"/>
        <family val="2"/>
        <scheme val="minor"/>
      </rPr>
      <t>Providing,  making  and  fixing  1-1/2"  thick  Openable  Wooden  Louver  Door Shutter  for  D.B  in  Polish  Finish,  comprising  of  Solid  Oak  Wood  Louvered shutter  in  polish  finish  fixed  on  wall  with  2"x4"  solid  oak  wood  frame  in polish  finish,  1"x1/2"  louvers  in  horizontally  direction  and   fixed  to  Shutter main  frame  size  4"x1/1/2"  of  solid  oak  wood  as  shown  in  detail  drawing, applying  polish  after  preparing  the  primer  with  making  base,  including  all fixing  arrangements  ,  fittings,  locking  arrangments,  handles,  tools,  cutting, polishing,  wastage,  scaffolding,  etc.,  all  necessary  hardware's  required  to complete  the  job,  etc.,  complete  in  all  respect  and  conforming  to  the requirements   of   drawings,   specification,   schedules   and   to   the   entire satisfaction of the Architect/Engineer.
(Base Rate of Hardware's Rs. 10,000/- Door).
(For payment Door frone Elevation Area will be measured one side only with out any depth and thickness)</t>
    </r>
  </si>
  <si>
    <r>
      <rPr>
        <b/>
        <sz val="9"/>
        <rFont val="Calibri"/>
        <family val="2"/>
        <scheme val="minor"/>
      </rPr>
      <t>Section - 5 ( Wall Finishes)</t>
    </r>
  </si>
  <si>
    <t>Provide  and  apply  1:4  cement  sand  plaster  of  minimum  1/2"  thick  on  RCC Members / Block Walls / Ceiling surface including cost of all bends, corners, jambs of doors and windows / patta, &amp; recesses finished smooth, G.I corner beads / plaster stops (all horizontal and vertical exposed corner edges upto 8'-0"  height  from  FFL),  1'  wide  galvanized  metal  lathe  of  18  SWG  at  the junctions  of  concrete  and  block  masonry,  conduit  chases,  etc.,  fixed  with nails  and G.I. sheet strip/washer, rounded edges  where required, drip core recesses and grove making smooth / foam finished, smooth finished in line, level,  plumb,  curing,  scaffolding,  hacking  /  chipping  of  existing  surface  for bonding where necessary, etc., complete in all respect.
(For Payment exposed area will be measured)</t>
  </si>
  <si>
    <r>
      <rPr>
        <sz val="9"/>
        <rFont val="Calibri"/>
        <family val="2"/>
        <scheme val="minor"/>
      </rPr>
      <t>ii) Ceiling</t>
    </r>
  </si>
  <si>
    <r>
      <rPr>
        <sz val="9"/>
        <rFont val="Calibri"/>
        <family val="2"/>
        <scheme val="minor"/>
      </rPr>
      <t>All are same as above item # 5.01 but with 2" thk groove in plaster.</t>
    </r>
  </si>
  <si>
    <r>
      <rPr>
        <sz val="9"/>
        <rFont val="Calibri"/>
        <family val="2"/>
        <scheme val="minor"/>
      </rPr>
      <t>All are same as above item # 5.01 but 3/4" thk instead of 1/2" thick cement sand plaster.</t>
    </r>
  </si>
  <si>
    <r>
      <rPr>
        <sz val="9"/>
        <rFont val="Calibri"/>
        <family val="2"/>
        <scheme val="minor"/>
      </rPr>
      <t>i) Walls</t>
    </r>
  </si>
  <si>
    <r>
      <rPr>
        <b/>
        <sz val="9"/>
        <rFont val="Calibri"/>
        <family val="2"/>
        <scheme val="minor"/>
      </rPr>
      <t>Texture Porcelain Tile Cladding</t>
    </r>
  </si>
  <si>
    <r>
      <rPr>
        <sz val="9"/>
        <rFont val="Calibri"/>
        <family val="2"/>
        <scheme val="minor"/>
      </rPr>
      <t>Providing and fixing Texture Porcelain tile (size as per drawing) of approved color and quality as shown in the drawing over wall as per design / pattern, set  in  1/2"  thk  cement  sand  mortar  (1:4)  base  with  approved  bond  of required thickness, butt joints if required including cost of curing, cleaning, cutting,   scafolding   etc.   Complete   in   all  respect   and  conforming   to  the requirements of drawings, specification and to the entire satisfaction of the Architect/Engineer.  (This  job  will  be  coordinated  with  electrical/plumbing and air-conditioning works.)
(For Payment net Installed tile  area will  be measured  without any  depth &amp; thickness).</t>
    </r>
  </si>
  <si>
    <r>
      <rPr>
        <b/>
        <sz val="9"/>
        <rFont val="Calibri"/>
        <family val="2"/>
        <scheme val="minor"/>
      </rPr>
      <t>MATERIAL CODE: PT-004 - (Only Tiles are OFM)</t>
    </r>
  </si>
  <si>
    <t>a) Female Toilet</t>
  </si>
  <si>
    <r>
      <rPr>
        <sz val="9"/>
        <rFont val="Calibri"/>
        <family val="2"/>
        <scheme val="minor"/>
      </rPr>
      <t>Providing  and  fixing  Porcelain  Tile  Terrazo  Finish  (size  as  per  drawing)  of approved color and quality as shown in the drawing over wall as per design / pattern, set in 1/2" thk cement sand mortar (1:4) base with approved bond of   required   thickness,    butt   joints   if   required   including   cost   of   curing, cleaning, cutting, scafolding  etc. Complete  in all respect and conforming to the requirements of drawings, specification and to the entire satisfaction of the      Architect/Engineer.      (This      job      will      be      coordinated      with electrical/plumbing and air-conditioning works.)
(For Payment net Installed tile  area will  be measured  without any  depth &amp; thickness).</t>
    </r>
  </si>
  <si>
    <r>
      <rPr>
        <b/>
        <sz val="9"/>
        <rFont val="Calibri"/>
        <family val="2"/>
        <scheme val="minor"/>
      </rPr>
      <t>MATERIAL CODE: PT-003  -  (Only Tiles are OFM)</t>
    </r>
  </si>
  <si>
    <r>
      <rPr>
        <sz val="9"/>
        <rFont val="Calibri"/>
        <family val="2"/>
        <scheme val="minor"/>
      </rPr>
      <t>PRODUCT CODE: Ceppostone Dark Grey</t>
    </r>
  </si>
  <si>
    <r>
      <rPr>
        <b/>
        <sz val="9"/>
        <rFont val="Calibri"/>
        <family val="2"/>
        <scheme val="minor"/>
      </rPr>
      <t>Internal Paint</t>
    </r>
  </si>
  <si>
    <t>Providing and applying three coats of matt enamel paint (by ICI Dulux/Jotun or  equivalent)  of  approved  quality  and  shade  to  masonry  walls,  cement board,  beams, columns etc., including cost of rubbing the surface with sand paper/carborundum  stone  and  making  the  surface  smooth  up  to  required height and level,  filling the depression with wall putty, preparation of base, scafolding, cleaning the surface, all to be done in strict accordance with the manufacturer's specification.
(For Payment Exposed area will be measured).</t>
  </si>
  <si>
    <t>All are same as above item # 5.06 but Paint in Gradients.</t>
  </si>
  <si>
    <r>
      <rPr>
        <b/>
        <sz val="9"/>
        <rFont val="Calibri"/>
        <family val="2"/>
        <scheme val="minor"/>
      </rPr>
      <t>Fabric Panel</t>
    </r>
  </si>
  <si>
    <r>
      <rPr>
        <sz val="9"/>
        <rFont val="Calibri"/>
        <family val="2"/>
        <scheme val="minor"/>
      </rPr>
      <t>Providing  and  fixing  2"  thick  Fabric  Tufted  Panel  (size  as  per  drawing)  over 1/2"  thick  Cement  Board  (by  The  Fabric  Project  or  its  equivalent)  and  MS Black  powder  coated  base  support  pipe  of  approved  quality,  design  and shade, joints to be sealed properly using approved adhesive, at any height or any floor, including cost of padding as per drawing &amp; details, scaffolding, G.I. frame  18/20  SWG,  rough  wooden  framing  as  per  requirement,  cleaning, wastage, overlapping, termite proofing (if req.) etc. complete in all respects and conforming  to the requirements of drawings, specifications and to the entire satisfaction of the Architect/Engineer.
(Front elevation Area of Panel will measure for payment) (Base Rate of Fabirc is Rs.110/- Per Sft)</t>
    </r>
  </si>
  <si>
    <r>
      <rPr>
        <sz val="9"/>
        <rFont val="Calibri"/>
        <family val="2"/>
        <scheme val="minor"/>
      </rPr>
      <t>a) Low height Wall</t>
    </r>
  </si>
  <si>
    <r>
      <rPr>
        <b/>
        <sz val="9"/>
        <rFont val="Calibri"/>
        <family val="2"/>
        <scheme val="minor"/>
      </rPr>
      <t>Texture Paint</t>
    </r>
  </si>
  <si>
    <t>Provide   and   apply   texture   Paint   (approved   brand)   over   Stud  Partitions /plastered surface of  approved shade &amp; quality with base preparation up to required height and level including preparing the surfaces smooth by putty filling,  Primer,  scraping  with  sand  paper,  cleaning  the  surfaces,  including mixing   the   fine   sand   (if  required)   to  achieve   the  desired   texture  etc., complete  as  per  drawings, specifications  and as  directed by  the Architects. For Payment exposed area will be measured.</t>
  </si>
  <si>
    <r>
      <rPr>
        <b/>
        <sz val="9"/>
        <rFont val="Calibri"/>
        <family val="2"/>
        <scheme val="minor"/>
      </rPr>
      <t>Wooden Cladding On Columns</t>
    </r>
  </si>
  <si>
    <r>
      <rPr>
        <sz val="9"/>
        <rFont val="Calibri"/>
        <family val="2"/>
        <scheme val="minor"/>
      </rPr>
      <t>Providing and fixing Wooden Cladding (size as per drawing) over 1/2" thick Cement Board fixed with 3" thick G.I frame over wall &amp; columns of approved quality,  design  and  shade,  joints  to  be  sealed  properly  using  approved adhesive,  at  any  height  or  any  floor,  including  cost  of  scaffolding,  rough wooden framing as per requirement, cleaning, wastage, termite proofing (if req.),   polishing   etc.   complete   in   all   respects   and   conforming    to   the requirements of drawings, specifications and to the entire satisfaction of the Architect/Engineer.   Payment  Front  Elevation  area  will  be  measured  with- out any depth and thickness.)</t>
    </r>
  </si>
  <si>
    <t>a) Corridor Columns</t>
  </si>
  <si>
    <r>
      <rPr>
        <b/>
        <sz val="9"/>
        <rFont val="Calibri"/>
        <family val="2"/>
        <scheme val="minor"/>
      </rPr>
      <t>Fire-Resistant Intumescent Coating (30 minutes)</t>
    </r>
  </si>
  <si>
    <r>
      <rPr>
        <sz val="9"/>
        <rFont val="Calibri"/>
        <family val="2"/>
        <scheme val="minor"/>
      </rPr>
      <t>Providing   and   applying   Fire-Resistant   Intumescent   coating   (30   minutes protection time) of approved make (ICI / Berger / Jotun / Kansai or approved equivalent), Or Fire Resistant Paint to finished surfaces at location shown on drawings    or    as    directed    complete    in    all    respect    as    per     drawing, specifications and as instructed by the Architect/Engineer.
(For Payment Exposed area will be measured).</t>
    </r>
  </si>
  <si>
    <r>
      <rPr>
        <sz val="9"/>
        <rFont val="Calibri"/>
        <family val="2"/>
        <scheme val="minor"/>
      </rPr>
      <t>a) On Wooden Cladded Surface</t>
    </r>
  </si>
  <si>
    <r>
      <rPr>
        <b/>
        <sz val="9"/>
        <rFont val="Calibri"/>
        <family val="2"/>
        <scheme val="minor"/>
      </rPr>
      <t>Blinds (Manual Operated)</t>
    </r>
  </si>
  <si>
    <t>Provide and install in position Roll-up blinds (Manual Operated) in approved fabric   of   approved   sample   (Thermec   or   approved   equivalent)   including wastage,  lifting,  etc,  complete  as  as  per  drawing  and  specification  at  any level  or  height  including  cost  of  all  fixing  accessories  etc.  Complete  in  all respects conforming to the requirements of drawings and specification and to the entire satisfaction of the Architect/Engineer.
(Net Blind (including top channel) area will be measured for payment.)</t>
  </si>
  <si>
    <r>
      <rPr>
        <sz val="9"/>
        <rFont val="Calibri"/>
        <family val="2"/>
        <scheme val="minor"/>
      </rPr>
      <t>a) Blinds B-001</t>
    </r>
  </si>
  <si>
    <r>
      <rPr>
        <sz val="10"/>
        <rFont val="Calibri"/>
        <family val="2"/>
        <scheme val="minor"/>
      </rPr>
      <t>Sft</t>
    </r>
  </si>
  <si>
    <r>
      <rPr>
        <sz val="9"/>
        <rFont val="Calibri"/>
        <family val="2"/>
        <scheme val="minor"/>
      </rPr>
      <t>b) Blackout Blinds B-002</t>
    </r>
  </si>
  <si>
    <r>
      <rPr>
        <b/>
        <sz val="9"/>
        <rFont val="Calibri"/>
        <family val="2"/>
        <scheme val="minor"/>
      </rPr>
      <t>Marble Bath Vanity</t>
    </r>
  </si>
  <si>
    <r>
      <rPr>
        <sz val="9"/>
        <rFont val="Calibri"/>
        <family val="2"/>
        <scheme val="minor"/>
      </rPr>
      <t xml:space="preserve">Providing and fixing pre-polished 3/4" thick Marble vanity counter top fixed on 1/2" thick Cement Board and 3/4" thick pre-polished Marble on sides &amp; front  apron  fixed  over  1/2"  thick  Cement  Board  including  the  cost  of 6mm thick  Laminated  MDF  at  bottom  side  of  vanity,  nosing,  edging,  making provision for sink, MS framing, screws and bolts, adhesive, enamel paint on MS  work  over  a  red  oxide  coat  etc  as  per  detail  &amp;  drawing  at  any  level  or height. Complete all as per drawings, specification and entire satisfaction of Architect/Engineer.
(For  Payment  Exposed  elevation  area  of  marble  will  be  measured  without any depth and thickness)
</t>
    </r>
    <r>
      <rPr>
        <i/>
        <sz val="7.5"/>
        <rFont val="Calibri"/>
        <family val="2"/>
        <scheme val="minor"/>
      </rPr>
      <t>Note:- Blanco White Marble is subject to Availability  otherwise Ziarat White Marble  will be
used.</t>
    </r>
  </si>
  <si>
    <r>
      <rPr>
        <sz val="9"/>
        <rFont val="Calibri"/>
        <family val="2"/>
        <scheme val="minor"/>
      </rPr>
      <t>Marble Top Vanity Counter with MA-008 Plump Pink Marbl
(Base Rate of Marble Rs.1050/- Per Sft)</t>
    </r>
  </si>
  <si>
    <r>
      <rPr>
        <b/>
        <sz val="9"/>
        <rFont val="Calibri"/>
        <family val="2"/>
        <scheme val="minor"/>
      </rPr>
      <t>Section - 6 ( Floor Finishes)</t>
    </r>
  </si>
  <si>
    <r>
      <rPr>
        <b/>
        <sz val="9"/>
        <rFont val="Calibri"/>
        <family val="2"/>
        <scheme val="minor"/>
      </rPr>
      <t>Porcelain Tile Floor</t>
    </r>
  </si>
  <si>
    <r>
      <rPr>
        <sz val="9"/>
        <rFont val="Calibri"/>
        <family val="2"/>
        <scheme val="minor"/>
      </rPr>
      <t>Providing  and  laying  Porcelain  Tile  floor  using  Tile  (size  as  per  drawing)  of approved  color,  quality  and  make,  laid  in  approved  pattern,  in  slope  if required,  setting  the  tiles  with  neat  cement  mortar/dry bond,  grouting  the joints with (using PVC spacers) with approved waterproof grout (Ressicheme or approved equivalent) of approved colour, butt joints if required, including cost of treatment at the junctions of horizontal &amp; vertical surface, cutting of tile as per specified size &amp; pattern shown in the drawings, curing, cleaning, hacking  /  chipping  of  existing  surface  for  bonding  where  necessary,  etc. Complete  in  all  respect  and  conforming  to  the  requirements  of  drawings, specification and to the entire satisfaction of the Architect/Engineer.
(For Payment Net tile area will be measured.)</t>
    </r>
  </si>
  <si>
    <r>
      <rPr>
        <sz val="9"/>
        <rFont val="Calibri"/>
        <family val="2"/>
        <scheme val="minor"/>
      </rPr>
      <t>(As per Legend marked in Drawings)</t>
    </r>
  </si>
  <si>
    <r>
      <t xml:space="preserve">PT-002 - Porcelain Tiles </t>
    </r>
    <r>
      <rPr>
        <b/>
        <sz val="9"/>
        <rFont val="Calibri"/>
        <family val="2"/>
        <scheme val="minor"/>
      </rPr>
      <t>(Locker , lobby ,video room etc)
Product Code: Vista Grey -  (Only Tiles are OFM)</t>
    </r>
  </si>
  <si>
    <r>
      <rPr>
        <sz val="9"/>
        <rFont val="Calibri"/>
        <family val="2"/>
        <scheme val="minor"/>
      </rPr>
      <t xml:space="preserve">PT-003 - Porcelain Tiles (Terrazzo Finish) </t>
    </r>
    <r>
      <rPr>
        <b/>
        <sz val="9"/>
        <rFont val="Calibri"/>
        <family val="2"/>
        <scheme val="minor"/>
      </rPr>
      <t>(Female Toilet)
Product Code: Ceppostone Dark Grey - (Only Tiles are OFM)</t>
    </r>
  </si>
  <si>
    <r>
      <rPr>
        <b/>
        <sz val="9"/>
        <rFont val="Calibri"/>
        <family val="2"/>
        <scheme val="minor"/>
      </rPr>
      <t>C.C. Screed</t>
    </r>
  </si>
  <si>
    <r>
      <rPr>
        <sz val="9"/>
        <rFont val="Calibri"/>
        <family val="2"/>
        <scheme val="minor"/>
      </rPr>
      <t>a) Under tile/stone/carpets etc</t>
    </r>
  </si>
  <si>
    <r>
      <rPr>
        <b/>
        <sz val="9"/>
        <rFont val="Calibri"/>
        <family val="2"/>
        <scheme val="minor"/>
      </rPr>
      <t>Amphitheatre Steps in Collab Zone</t>
    </r>
  </si>
  <si>
    <r>
      <rPr>
        <sz val="9"/>
        <rFont val="Calibri"/>
        <family val="2"/>
        <scheme val="minor"/>
      </rPr>
      <t>Providing  and  making  of  amphitheatre  steps  for  collab  zone  by  using  1/2" thick  cement  board  &amp;  M.S.  Angle  frame,  plates,  bolts,  screws,  all  fixing accessories,  adhesive,  finishing,  cutting  etc.  Complete  in  all  respect  and conforming to the requirements of drawings, specification and to the entire satisfaction of the Architect/Engineer. (Surface area measure for payment)</t>
    </r>
  </si>
  <si>
    <r>
      <rPr>
        <b/>
        <sz val="9"/>
        <rFont val="Calibri"/>
        <family val="2"/>
        <scheme val="minor"/>
      </rPr>
      <t>Tufted Fabric Cushion Seats</t>
    </r>
  </si>
  <si>
    <r>
      <rPr>
        <sz val="9"/>
        <rFont val="Calibri"/>
        <family val="2"/>
        <scheme val="minor"/>
      </rPr>
      <t>Providing,  making  and  laying  18"x18"  cushion  seats  having  Tufted  Fabric Cladded in collab zone (size and type as per drawing) of approved color and quality  as  per  design  /  pattern.  Complete  in  all  respect  and  conforming  to the requirements of drawings, specification and to the entire satisfaction of the Architect/Engineer. (Base rate of fabric: 110 Rs./sqft)</t>
    </r>
  </si>
  <si>
    <r>
      <rPr>
        <sz val="9"/>
        <rFont val="Calibri"/>
        <family val="2"/>
        <scheme val="minor"/>
      </rPr>
      <t>Nos</t>
    </r>
  </si>
  <si>
    <r>
      <rPr>
        <b/>
        <sz val="9"/>
        <rFont val="Calibri"/>
        <family val="2"/>
        <scheme val="minor"/>
      </rPr>
      <t>Section - 7 ( Ceiling Finishes)</t>
    </r>
  </si>
  <si>
    <r>
      <rPr>
        <sz val="9"/>
        <rFont val="Calibri"/>
        <family val="2"/>
        <scheme val="minor"/>
      </rPr>
      <t>Provide  and  apply  of  three  coats  of  paint  of  approved  quality  and  shade (Berger,  ICI  )  on  Existing  Ceiling,  Slab,  Beam,  all  Visible  components  of utilities  (Plumbing,  HVAC,  electrical,  firefighting,  etc.),  over  one  coat  of primer and base preparation, upto any height and level including preparing the  surfaces  smooth  by  putty  filling,  cleaning  the  surface  et.,  complete  as per drawings, specifications and as directed by the Architect/Engineer.
Note:-
(For  payment  net  horizontal  surface  L  x  B  will  be  measured  with  out  any depth and thickness)</t>
    </r>
  </si>
  <si>
    <r>
      <rPr>
        <sz val="9"/>
        <rFont val="Calibri"/>
        <family val="2"/>
        <scheme val="minor"/>
      </rPr>
      <t>i) Using Oil Based Weather Shield (Matt Enamel) for Slab &amp; Beams.</t>
    </r>
  </si>
  <si>
    <r>
      <rPr>
        <b/>
        <sz val="9"/>
        <rFont val="Calibri"/>
        <family val="2"/>
        <scheme val="minor"/>
      </rPr>
      <t>Gypsum Ceiling</t>
    </r>
  </si>
  <si>
    <r>
      <rPr>
        <sz val="9"/>
        <rFont val="Calibri"/>
        <family val="2"/>
        <scheme val="minor"/>
      </rPr>
      <t>Providing   and  fixing   in  position  Gypsum  Board  False   Ceiling   1/2"  thick (Elephant brand or equivalent) best quality gypsum sheet including the cost of  galvanized  iron  adjustable  clutch  wire  hanging  system  with  lindapters, horizontal   and   vertical   framework   of   approved   material,   making   (cove
/Bulkheads  /pelmet) of any size, fiber  tape on joints, provision of openings for all lights fixtures, linear grills and diffusers  and providing aluminum flush band for protection of edges/corners where ever required, minimum 3 coats of matt enamel paint (ICI / Berger/ Nippon), all hardware, wastage, cutting, lifting  etc.,  complete  in  all  respect  as  per   drawing,  specifications  and  as instructed by the Architect/Engineer.
(For payment Net horizontal surface L x B will be measured) Note:
i) No extra payment will be made for making cove/Bulkheads/pelmet of any size with same gypsum board material.
ii)  Making  pelmet  more  then  12"  depth  will  be  paid  in  separate  item  of Making Pelmet.
iii) Making MDF cove/Bulkheads/pelmet will be paid  in separate item rates.</t>
    </r>
  </si>
  <si>
    <r>
      <rPr>
        <b/>
        <sz val="9"/>
        <rFont val="Calibri"/>
        <family val="2"/>
        <scheme val="minor"/>
      </rPr>
      <t>Acoustic Panels</t>
    </r>
  </si>
  <si>
    <t>Providing  &amp;  fixing  Acoustic  Panels  (as  per  specified  size)  (by  The  Fabric Project  or  its  equivalent)  suspended  from  ceiling  as  shown  on  drawing  of approved   manufacturer   (shape   as   per   design),   including   the   cost   of perforated  MDF/Cement Board, foam layers on both side and fabric, metal suspension system, scaffolding etc.  Complete in all respect and conforming to the requirements of drawings, specification and to the entire satisfaction of the Architect/Engineer. (Base rate of fabric: 110 Rs./sqft)</t>
  </si>
  <si>
    <r>
      <rPr>
        <sz val="9"/>
        <rFont val="Calibri"/>
        <family val="2"/>
        <scheme val="minor"/>
      </rPr>
      <t>i) Type A (2'-4" x 3'-6")</t>
    </r>
  </si>
  <si>
    <r>
      <rPr>
        <sz val="9"/>
        <rFont val="Calibri"/>
        <family val="2"/>
        <scheme val="minor"/>
      </rPr>
      <t>No</t>
    </r>
  </si>
  <si>
    <r>
      <rPr>
        <sz val="9"/>
        <rFont val="Calibri"/>
        <family val="2"/>
        <scheme val="minor"/>
      </rPr>
      <t>ii) Type B (3'-0" x 2'-2")</t>
    </r>
  </si>
  <si>
    <r>
      <rPr>
        <b/>
        <sz val="9"/>
        <rFont val="Calibri"/>
        <family val="2"/>
        <scheme val="minor"/>
      </rPr>
      <t>Moisture Resistant Gypsum Ceiling</t>
    </r>
  </si>
  <si>
    <r>
      <rPr>
        <sz val="9"/>
        <rFont val="Calibri"/>
        <family val="2"/>
        <scheme val="minor"/>
      </rPr>
      <t>Providing  and  fixing  in  position  Moisture  Resistant   Gypsum  Board  False Ceiling 1/2" thick (Elephant brand or equivalent) best quality gypsum sheet including the cost of galvanized iron adjustable  clutch wire  hanging  system with  lindapters,  horizontal  and  vertical  framework  of  approved  material, making (cove/Bulkheads/pelmet)  of  any size, fiber tape on  joints, provision of  openings  for  all  lights  fixtures,  linear  grills  and  diffusers   and  providing aluminum flush band for protection of edges/corners  where ever required, minimum 3 coats of matt enamel paint (ICI / Berger/ Nippon), all hardware, wastage,   cutting,   lifting   etc.,   complete   in   all   respect   as   per    drawing, specifications and as instructed by the Architect/Engineer.
(For payment Net horizontal surface L x B will be measured) Note:
i) No extra payment will be made for making cove/Bulkheads/pelmet of any size with same gypsum board material.
ii)  Making  pelmet  more  then  12"  depth  will  be  paid  in  separate  item  of Making Pelmet.
iii) Making MDF cove/Bulkheads/pelmet will be paid  in separate item rates.</t>
    </r>
  </si>
  <si>
    <r>
      <rPr>
        <sz val="9"/>
        <rFont val="Calibri"/>
        <family val="2"/>
        <scheme val="minor"/>
      </rPr>
      <t>a) Toilet Area , Pantry</t>
    </r>
  </si>
  <si>
    <r>
      <rPr>
        <b/>
        <sz val="9"/>
        <rFont val="Calibri"/>
        <family val="2"/>
        <scheme val="minor"/>
      </rPr>
      <t>M.S. Perforated Ceiling</t>
    </r>
  </si>
  <si>
    <t>Providing  &amp;  fixing  powder  coated  M.S.  Perforated  Ceiling  as  shown  on drawing   by   approved   manufacturer,   including   cost   of   powder   coated aluminum  section  (any  shape)  with  galvanized  metal  suspension  system, attachment  devices,  hanger  edge  molding,  trim  clip  and  trimming,  bulk head,  making  provision  for  light  fixture,  A/C  diffusers,  smoke  detectors, access   panel,   exhaust,   scaffolding,     etc.   Complete   in   all   respect   and conforming to the requirements of drawings, specification and to the entire satisfaction of the Architect/Engineer.
(For payment Net horizontal surface L x B will be measured) Note:
i) No extra payment will be made for making Removable Access  panel with the same marerial of any size with same M.S perforated material.
ii) No extra payment will be made for making cove/Bulkheads/pelmet of any size with same M.S Perforated material.</t>
  </si>
  <si>
    <r>
      <rPr>
        <sz val="9"/>
        <rFont val="Calibri"/>
        <family val="2"/>
        <scheme val="minor"/>
      </rPr>
      <t>Providing and fixing Cove for Lights/Curtain/Blinds etc. using 1/2" thick PVC Board  (In  any  shape  straight  or  curve),  with  G.I  framing  system  with  all necessary  fixing  arrangements  including  lindapters  &amp;  minimum  3  coats  of matt  enamel  paint  (ICI  /  Berger/  Nippon),  all  hardware,  wastage,  cutting, lifting  etc.,  complete  in  all  respect  as  per   drawing,  specifications  and  as instructed by the Architect/Engineer.
(For  Payment  Running  Length  will  be  measured  without  any  depth  and thickness)</t>
    </r>
  </si>
  <si>
    <r>
      <rPr>
        <b/>
        <sz val="9"/>
        <rFont val="Calibri"/>
        <family val="2"/>
        <scheme val="minor"/>
      </rPr>
      <t>MDF Coves In Paint Finish</t>
    </r>
  </si>
  <si>
    <r>
      <rPr>
        <sz val="9"/>
        <rFont val="Calibri"/>
        <family val="2"/>
        <scheme val="minor"/>
      </rPr>
      <t>Providing and fixing Cove for Lights/Curtain/Blinds etc. using 3/4" thick MDF Board  with  Lamination  (In  any  shape  straight  or  curve),  with  G.I  framing system   with   all   necessary   fixing   arrangements   including   lindapters   &amp; minimum 3 coats of matt enamel paint (ICI / Berger/ Nippon), all hardware, wastage,   cutting,   lifting   etc.,   complete   in   all   respect   as   per    drawing, specifications and as instructed by the Architect/Engineer.
(For  Payment  Running  Length  will  be  measured  without  any  depth  and thickness)</t>
    </r>
  </si>
  <si>
    <r>
      <rPr>
        <sz val="9"/>
        <rFont val="Calibri"/>
        <family val="2"/>
        <scheme val="minor"/>
      </rPr>
      <t>a) From 6" to 12" wide
(Lift Lobby)</t>
    </r>
  </si>
  <si>
    <r>
      <rPr>
        <sz val="9"/>
        <rFont val="Calibri"/>
        <family val="2"/>
        <scheme val="minor"/>
      </rPr>
      <t>Rate only</t>
    </r>
  </si>
  <si>
    <r>
      <rPr>
        <b/>
        <sz val="9"/>
        <rFont val="Calibri"/>
        <family val="2"/>
        <scheme val="minor"/>
      </rPr>
      <t>Cement Board Coves In Paint Finish</t>
    </r>
  </si>
  <si>
    <t>Providing  and  fixing  Cove  for  Lights/Curtain/Blinds  etc.  using  1/2"  thick Cement    Board,    with    G.I    framing    system    with    all    necessary    fixing arrangements including lindapters &amp; minimum 3 coats of matt enamel paint (ICI / Berger/ Nippon), all hardware, wastage, cutting, lifting etc., complete in   all   respect   as   per    drawing,   specifications   and   as   instructed   by   the Architect/Engineer.
(For  Payment  Running  Length  will  be  measured  without  any  depth  and thickness)</t>
  </si>
  <si>
    <r>
      <rPr>
        <sz val="9"/>
        <rFont val="Calibri"/>
        <family val="2"/>
        <scheme val="minor"/>
      </rPr>
      <t>a) From 6" to 12" wide</t>
    </r>
  </si>
  <si>
    <r>
      <rPr>
        <b/>
        <sz val="9"/>
        <rFont val="Calibri"/>
        <family val="2"/>
        <scheme val="minor"/>
      </rPr>
      <t>Pelmets</t>
    </r>
  </si>
  <si>
    <r>
      <rPr>
        <sz val="9"/>
        <rFont val="Calibri"/>
        <family val="2"/>
        <scheme val="minor"/>
      </rPr>
      <t>Providing and fixing Pelmet more then 12" high  (Along with Curtain Wall for close  the  openings  of  false  ceilings),  using  12mm  thick  Gypsum  board  of approved  quality,  fixed  with  G.I  framing  system  with  all  necessary  fixing arrangements including cost of lindapters, minimum 3 coats of matt enamel paint   (ICI   /   Berger/   Nippon)   including   base   preparation,   all   hardware, wastage,   cutting,   lifting   etc.,   complete   in   all   respect   as   per    drawing, specifications and as instructed by the Architect/Engineer.
(For Payment Exposed area will be measured).</t>
    </r>
  </si>
  <si>
    <t>(On  Existing  surface  of  Ceiling  Flushing  along  with  Curtain  Wall  in  Average
Width of 10")</t>
  </si>
  <si>
    <r>
      <t xml:space="preserve">Providing  and fixing  Gypsum  access  panel  (Knauf or  equivalent) comprising of  1/2"  thick  gypsum  sheet  with  G.I  frame  and  suspension  system  with lindapters   including   cost   of   all   required   fixing   arrangements,   openable mechanism,  3  coats  of  matt  enamel  paint  complete  in  all  respect  as  per drawing, specifications and as instructed by the Architect/Engineer.
</t>
    </r>
    <r>
      <rPr>
        <b/>
        <sz val="9"/>
        <rFont val="Calibri"/>
        <family val="2"/>
        <scheme val="minor"/>
      </rPr>
      <t>(Based on Arish brand)</t>
    </r>
  </si>
  <si>
    <r>
      <rPr>
        <sz val="9"/>
        <rFont val="Calibri"/>
        <family val="2"/>
        <scheme val="minor"/>
      </rPr>
      <t>b) 12"x12" Gypsum access panel</t>
    </r>
  </si>
  <si>
    <r>
      <rPr>
        <sz val="9"/>
        <rFont val="Calibri"/>
        <family val="2"/>
        <scheme val="minor"/>
      </rPr>
      <t>c) 15"x15" Gypsum access panel</t>
    </r>
  </si>
  <si>
    <r>
      <rPr>
        <sz val="9"/>
        <rFont val="Calibri"/>
        <family val="2"/>
        <scheme val="minor"/>
      </rPr>
      <t>d) 22"x22" Gypsum access panel</t>
    </r>
  </si>
  <si>
    <t>e) 24"x24" Gypsum access panel</t>
  </si>
  <si>
    <r>
      <rPr>
        <b/>
        <sz val="9"/>
        <rFont val="Calibri"/>
        <family val="2"/>
        <scheme val="minor"/>
      </rPr>
      <t>Section - 8 (Misc. Work)</t>
    </r>
  </si>
  <si>
    <r>
      <rPr>
        <b/>
        <sz val="9"/>
        <rFont val="Calibri"/>
        <family val="2"/>
        <scheme val="minor"/>
      </rPr>
      <t>Back Lit Mirror</t>
    </r>
  </si>
  <si>
    <r>
      <rPr>
        <sz val="9"/>
        <rFont val="Calibri"/>
        <family val="2"/>
        <scheme val="minor"/>
      </rPr>
      <t>Providing and fixing Back Lit Mirror comprising of 8mm thick Belgium mirror with  ply  backing  fixed  on  MS  Frame  of  approved  section  (Deco/Powder Coated Finish) to be fixed in existing finish wall as per drawing and detail at any  level  or  height  including  cost  of  cutting,  wastage,  all  fixing  accessorie etc.  Complete  in  all  respects  conforming  to  the  requirements  of  drawings and specification and to the entire satisfaction of the Architect/Engineer.</t>
    </r>
  </si>
  <si>
    <r>
      <rPr>
        <sz val="9"/>
        <rFont val="Calibri"/>
        <family val="2"/>
        <scheme val="minor"/>
      </rPr>
      <t>Providing and fixing Back Lit Mirror comprising of 5mm thick Belgium mirror with  ply  backing  fixed  on  MS  Frame  of  approved  section  (Deco/Powder Coated Finish) to be fixed in existing finish wall as per drawing and detail at any  level  or  height  including  cost  of  cutting,  wastage,  all  fixing  accessorie etc.  Complete  in  all  respects  conforming  to  the  requirements  of  drawings and specification and to the entire satisfaction of the Architect/Engineer.</t>
    </r>
  </si>
  <si>
    <r>
      <rPr>
        <b/>
        <sz val="9"/>
        <rFont val="Calibri"/>
        <family val="2"/>
        <scheme val="minor"/>
      </rPr>
      <t>Lockers with Laminate Finish Cladding</t>
    </r>
  </si>
  <si>
    <r>
      <rPr>
        <sz val="9"/>
        <rFont val="Calibri"/>
        <family val="2"/>
        <scheme val="minor"/>
      </rPr>
      <t>Providing, making and installation in position 1'-6" Deep Cabinets, made-up of  1/2"  thick  MDF  board  (Al-Noor  Lasani  or  equivalent,  laminated  from inside and outside) internal partitions, case, openable shutters, shelf's, with 1/4"  thick  Oak  wood  lipping  in  polish  finish,  using  polished/painted  Partal wood  (seasoned  &amp;  termite  treaded)  internal  framing  structure,  and  back framing as deep as locker for laminate finish cladding as shown in drawings and   details,   including   best   quality   hardware's,   hinges,   handles,   lockset, lifting, cutting, wastage, scaffolding, with all necessary for working for RFID for   users   etc.   Complete   job   with   all   necessary   arrangements   as   per drawing/detail and as directed by the Architect.
(For Payment Front Elevation area will be measured with-out any depth and thickness.)
(</t>
    </r>
    <r>
      <rPr>
        <b/>
        <sz val="9"/>
        <rFont val="Calibri"/>
        <family val="2"/>
        <scheme val="minor"/>
      </rPr>
      <t>Base rate for hardware is Rs. 250 per Sft Excluding the cost of RFID Lock)</t>
    </r>
  </si>
  <si>
    <r>
      <rPr>
        <sz val="9"/>
        <rFont val="Calibri"/>
        <family val="2"/>
        <scheme val="minor"/>
      </rPr>
      <t>LM-002: ALNOOR - OAK WOOD FINISH LOOK LAMINATE 4088/ S001 (outer
shutters)</t>
    </r>
  </si>
  <si>
    <r>
      <rPr>
        <sz val="9"/>
        <rFont val="Calibri"/>
        <family val="2"/>
        <scheme val="minor"/>
      </rPr>
      <t>LM-002: ALNOOR - OAK WOOD FINISH LOOK LAMINATE 4088/ S001 (inner
lamination)</t>
    </r>
  </si>
  <si>
    <r>
      <rPr>
        <b/>
        <sz val="9"/>
        <rFont val="Calibri"/>
        <family val="2"/>
        <scheme val="minor"/>
      </rPr>
      <t>Floor Mounted Cabinet</t>
    </r>
  </si>
  <si>
    <t>Providing,  making  and  fixing  in  position  floor  mounted  wooden  cabinet, consisting  of 1-1/2"x  1" th  Partal wood  structure  solignum  treated internal frame,  with  3/4"  th  MDF  laminated  board  (Alnoor  or  approved  equivalent) shutter, shelfs, with approved solid wood lipping as shown in drawing as per required  size,  thickness  &amp;  design  pattern,  including  all  hardware's,  hinges, handles, lockset, wastage, cutting, lifting, polish, framing for couter top etc., Complete   all   as   per   drawings,   specification   and   entire   satisfaction   of Architect/Engineer.
(For Payment Front Elevation area will be measured with-out any depth and thickness.)</t>
  </si>
  <si>
    <r>
      <rPr>
        <sz val="9"/>
        <rFont val="Calibri"/>
        <family val="2"/>
        <scheme val="minor"/>
      </rPr>
      <t>a) Base Cabinet 2'-3" Deep.</t>
    </r>
  </si>
  <si>
    <r>
      <rPr>
        <sz val="9"/>
        <rFont val="Calibri"/>
        <family val="2"/>
        <scheme val="minor"/>
      </rPr>
      <t>i) LM-002: Self Service Tea/Coffee Station</t>
    </r>
  </si>
  <si>
    <r>
      <rPr>
        <b/>
        <sz val="9"/>
        <rFont val="Calibri"/>
        <family val="2"/>
        <scheme val="minor"/>
      </rPr>
      <t>Wall Mounted Cabinet</t>
    </r>
  </si>
  <si>
    <r>
      <rPr>
        <sz val="9"/>
        <rFont val="Calibri"/>
        <family val="2"/>
        <scheme val="minor"/>
      </rPr>
      <t>Providing,  making  and  fixing  in  position  wall  hanging  mounted  wooden cabinet, consisting  of 1-1/2"x  1" th Partal wood structure  solignum treated internal  frame,  with  3/4"  th  MDF  laminated  board  (Alnoor  or  approved equivalent)  shutter,  shelfs,  with  approved  solid  wood  lipping,  glass  shutter as  shown  in  drawing  as  per  required  size,  thickness  &amp;  design  pattern, including  all  hardware's,  hinges,  handles,  lockset,  wastage,  cutting,  lifting, etc., complete.
(For Payment Front Elevation area will be measured with-out any depth and thickness.)</t>
    </r>
  </si>
  <si>
    <t>i) LM-002: Self Service Tea/Coffee Station</t>
  </si>
  <si>
    <r>
      <rPr>
        <b/>
        <sz val="9"/>
        <rFont val="Calibri"/>
        <family val="2"/>
        <scheme val="minor"/>
      </rPr>
      <t>Laminate Finish Cabinet for Record Room</t>
    </r>
  </si>
  <si>
    <r>
      <rPr>
        <sz val="9"/>
        <rFont val="Calibri"/>
        <family val="2"/>
        <scheme val="minor"/>
      </rPr>
      <t>Providing, making and installation in position 1'-6" Deep Cabinets, made-up of  1/2"  thick  MDF  board  (Al-Noor  Lasani  or  equivalent,  laminated  from inside and outside) internal partitions, case, openable shutters, shelf's, with 1/4"  thick  Oak  wood  lipping  in  polish  finish,  using  polished/painted  Partal wood  (seasoned  &amp;  termite  treaded)  internal  framing  structure,  and  back framing as deep as locker for laminate finish cladding as shown in drawings and   details,   including   best   quality   hardware's,   hinges,   handles,   lockset, lifting,  cutting,  wastage,  scaffolding,  etc.  Complete  job  with  all  necessary arrangements as per drawing/detail and as directed by the Architect.
(For Payment Front Elevation area will be measured with-out any depth and thickness.)
(</t>
    </r>
    <r>
      <rPr>
        <b/>
        <sz val="9"/>
        <rFont val="Calibri"/>
        <family val="2"/>
        <scheme val="minor"/>
      </rPr>
      <t>Base rate for hardware is Rs. 250 per Sft)</t>
    </r>
  </si>
  <si>
    <r>
      <rPr>
        <b/>
        <sz val="9"/>
        <rFont val="Calibri"/>
        <family val="2"/>
        <scheme val="minor"/>
      </rPr>
      <t>Sliding White Boards</t>
    </r>
  </si>
  <si>
    <r>
      <rPr>
        <sz val="9"/>
        <rFont val="Calibri"/>
        <family val="2"/>
        <scheme val="minor"/>
      </rPr>
      <t>Providing  and  fixing  Sliding  White  Boards  of  specified  size  using  4"  thick fixed dry wall in G.I. frame (18/20 SWG), cladded in cement board and white plastic finish  (white board on one side)  as  per  drawing  and  specification  at any level or height including cost of MS frame on edges (deco paint finish on all  exposed  area)  and  all  fixing  accessories  etc.  Complete  in  all  respects conforming  to  the  requirements  of  drawings  and  specification  and  to  the entire satisfaction of the Architect/Engineer.</t>
    </r>
  </si>
  <si>
    <r>
      <rPr>
        <sz val="9"/>
        <rFont val="Calibri"/>
        <family val="2"/>
        <scheme val="minor"/>
      </rPr>
      <t>i) Size 3'-0" x 8'-8"</t>
    </r>
  </si>
  <si>
    <r>
      <rPr>
        <b/>
        <sz val="9"/>
        <rFont val="Calibri"/>
        <family val="2"/>
        <scheme val="minor"/>
      </rPr>
      <t>Filling in Sunken Area</t>
    </r>
  </si>
  <si>
    <t>Providing  and  laying  1:3:6  cement  concrete  filling  in  sunken  area,  using approved  graded  material  and  Ordinary  Portland  Cement  including  cost  of form work, making slopes, vibrating, curing as shown on drawings, leveling, compacting, vibrating and curing etc.  etc at any level and height.  complete all as per drawings, specifications and as directed by the  Architect/Engineer.</t>
  </si>
  <si>
    <r>
      <rPr>
        <sz val="9"/>
        <rFont val="Calibri"/>
        <family val="2"/>
        <scheme val="minor"/>
      </rPr>
      <t>Providing &amp; fixing of S.S. Grab bars, fixed over wall at any height or any floor, including  cost  of  all  fixing  accessories  etc.  Complete  in  all  respects  and conforming to the requirement of  drawings, specifications and to the entire satisfaction of the  Architect/Engineer.</t>
    </r>
  </si>
  <si>
    <r>
      <rPr>
        <sz val="9"/>
        <rFont val="Calibri"/>
        <family val="2"/>
        <scheme val="minor"/>
      </rPr>
      <t>Providing  &amp;  Fixing  of  protection  shield  consisting  of  hardboard/MDF  fixed with  rough  Partal  wood  frame  having  section   2"x2"  @  2.5ft  c/c  both  way. Complete  job with all necessary fixing  hardware's, etc. in all respect as per drawings / details and instructions of the architect.
(for Payment one side Elevation Area will be measured)</t>
    </r>
  </si>
  <si>
    <r>
      <rPr>
        <sz val="9"/>
        <rFont val="Calibri"/>
        <family val="2"/>
        <scheme val="minor"/>
      </rPr>
      <t>(All Around with Curtain Wall)</t>
    </r>
  </si>
  <si>
    <t>SUMMARY 
19A FLOOR</t>
  </si>
  <si>
    <t>TOTAL COST OF ID WORKS LEVEL 19A</t>
  </si>
  <si>
    <t>INTERIOR DESIGN WORK  - Level 19B</t>
  </si>
  <si>
    <t>SUMMARY 
19B FLOOR</t>
  </si>
  <si>
    <t>19A Floor</t>
  </si>
  <si>
    <t>19B Floor</t>
  </si>
  <si>
    <t>Cement Board cladding 1/2" th</t>
  </si>
  <si>
    <t>(Item taken In 19A Abstract)</t>
  </si>
  <si>
    <t>ENGRO THF 19B FLOOR</t>
  </si>
  <si>
    <t>ENGRO THF 19A FLOOR</t>
  </si>
  <si>
    <t>MEASUREMENT SHEET 19A FLOOR</t>
  </si>
  <si>
    <t>MEASUREMENT SHEET 19B FLOOR</t>
  </si>
  <si>
    <t>Summary - 19th-B Floor</t>
  </si>
  <si>
    <t>Amount (Rs.)</t>
  </si>
  <si>
    <t>4th Floor</t>
  </si>
  <si>
    <t>Self Leveling Works - 19th-B Floor</t>
  </si>
  <si>
    <t>Demolition Work - 19th-B Floor</t>
  </si>
  <si>
    <t>3/4" to 1" thick Plaster on Wall -19th-B Floor</t>
  </si>
  <si>
    <t xml:space="preserve">BILL OF QUANTITIES                    </t>
  </si>
  <si>
    <t>DEMOLITION, SELF LEVELING &amp; PLASTER WORKS -19th-B Floor</t>
  </si>
  <si>
    <t>Demolition Works</t>
  </si>
  <si>
    <t>Note:</t>
  </si>
  <si>
    <t>a)  Before quoting the rates  please detail  visit of  site, drawings and  thoroughly  study  the  material  and  nature  of  dismantling  / demolishing and repairing work.</t>
  </si>
  <si>
    <t>b)  All methods  for removing/dismantling  of below  items cover all  labor,  equipment  and  techniques  and  disposal  of  all  debris out   side   the   Dolmen   city   limits   or   as   directed   by   the Architect/Engineer.</t>
  </si>
  <si>
    <t>c) All work to be carried out as per instruction and satisfaction of Architect.   All   dismantling/Demolition/   removal   will   be   done carefully and make sure not to Damage the Existing building and people during the process. Cordon off work area before start the work.</t>
  </si>
  <si>
    <t>Dismantling/Removing of block masonry wall of any thickness &amp; size   with  plaster   (at  any   level  or   height),  including   cost  of disposal of rubbish material out side the Dolmen City limits or as directed by the Architect/Engineer.  complete  in all  respect and conforming to the requirement of drawings, specification and to the entire satisfaction of the Architect/Engineer.</t>
  </si>
  <si>
    <t>a) Block Masonry</t>
  </si>
  <si>
    <t>Removal  of wall Plaster or Bond of any thickness (at any level or height),  including  cost  of  disposal  of  rubbish  material  out  side the Dolmen City limits or as directed by the Architect/Engineer. complete  in  all  respect  and  conforming  to  the  requirement  of drawings,  specification  and  to  the  entire  satisfaction  of  the Architect/Engineer.</t>
  </si>
  <si>
    <t>Removal  of  all  type  of  tile  cladding  on  wall  with  base  (of  any thickness)  over  block  masonry   wall  (at  any  level  or  height) including   cost   of   removing   of   skirting   ,  disposal   of   rubbish material  out  side  the  Dolmen  City  limits  or  as  directed  by  the Architect/Engineer.  complete  in  all  respect  and  conforming  to the  requirement  of  drawings,  specification  and  to  the  entire satisfaction of the Architect/Engineer.</t>
  </si>
  <si>
    <t>Removing of doors with frame any size, shape &amp; material (at any level) including cost of disposal of rubbish material out side the Dolmen  City  limits  or  as  directed  by  the  Architect/Engineer. complete  in  all  respect  and  conforming  to  the  requirement  of drawings,  specification  and  to  the  entire  satisfaction  of  the Architect/Engineer.</t>
  </si>
  <si>
    <t>Removal of floor tiles with base (of any thickness) (at any level) including   cost   of   disposal   of   rubbish   material   out   side   the Dolmen  City  limits  or  as  directed  by  the  Architect/Engineer. complete  in  all  respect  and  conforming  to  the  requirement  of drawings,  specification  and  to  the  entire  satisfaction  of  the Architect/Engineer.</t>
  </si>
  <si>
    <t>Removal  of  CC  floor  base  (of  any   thickness)  (at   any  level) including   cost   of   disposal   of   rubbish   material   out   side   the Dolmen  City  limits  or  as  directed  by  the  Architect/Engineer. complete  in  all  respect  and  conforming  to  the  requirement  of drawings,  specification  and  to  the  entire  satisfaction  of  the Architect/Engineer.</t>
  </si>
  <si>
    <t>Removal   of   Bond/   Cementitious   mortar   on   floor   (of   any thickness)  (at  any  level)  including  cost  of  disposal  of  rubbish material  out  side  the  Dolmen  City  limits  or  as  directed  by  the Architect/Engineer.  complete  in  all  respect  and  conforming  to the  requirement  of  drawings,  specification  and  to  the  entire satisfaction of the Architect/Engineer.</t>
  </si>
  <si>
    <t>Removing  /  scraping  of  existing  paint  from  ceiling,  projection and wall, including disposal of rubbish out side the Dolmen City limits  or  as  directed  by  the  Architect/Engineer.  complete  in  all respect   and   conforming   to   the   requirement   of   drawings, specification     and     to     the     entire     satisfaction     of     the Architect/Engineer.</t>
  </si>
  <si>
    <t>Removing  of  False  Ceiling  or  framing  of  any  material  with  its hanging systems/ frame etc at any level &amp; height including cost of disposal of rubbish material out side the Dolmen City limits or as  directed  by  the  Architect/Engineer.  complete  in  all  respect and  conforming  to  the  requirement  of  drawings,  specification and to the entire satisfaction of the Architect/Engineer.</t>
  </si>
  <si>
    <t>ENGRO THF ANNEXURE 19A FLOOR</t>
  </si>
  <si>
    <t>deduct column area</t>
  </si>
  <si>
    <t>Summary - 19th-A Floor</t>
  </si>
  <si>
    <t>Self Leveling Works - 19th-A Floor</t>
  </si>
  <si>
    <t>Demolition Work - 19th-A Floor</t>
  </si>
  <si>
    <t>3/4" to 1" thick Plaster on Wall -19th-A Floor</t>
  </si>
  <si>
    <t>DEMOLITION, SELF LEVELING &amp; PLASTER WORKS -19th-A Floor</t>
  </si>
  <si>
    <t>Summary - 4th Floor</t>
  </si>
  <si>
    <t>Self Leveling Works - 4th Floor</t>
  </si>
  <si>
    <t>Demolition Work - 4th Floor</t>
  </si>
  <si>
    <t>3/4" to 1" thick Plaster on Wall - 4th Floor</t>
  </si>
  <si>
    <t xml:space="preserve">DEMOLITION, SELF LEVELING &amp; PLASTER WORKS - 4TH FLOOR       </t>
  </si>
  <si>
    <t>Removing  /  scraping  of  existing  paint  from  ceiling,  projection and wall, including disposal of rubbish out side the Dolmen City limits  or  as  directed  by  the  Architect/Engineer.  complete  in  all respect   and   conforming   to   the   requirement of drawings, specification and to the entire satisfaction of the Architect/Engineer.</t>
  </si>
  <si>
    <t>Summary - 6th Floor</t>
  </si>
  <si>
    <t>Self Leveling Works - 6th Floor</t>
  </si>
  <si>
    <t>Demolition Work - 6th Floor</t>
  </si>
  <si>
    <t>3/4" to 1" thick Plaster on Wall - 6th Floor</t>
  </si>
  <si>
    <t xml:space="preserve">DEMOLITION, SELF LEVELING &amp; PLASTER WORKS - 6TH FLOOR       </t>
  </si>
  <si>
    <r>
      <rPr>
        <sz val="9"/>
        <rFont val="Calibri"/>
        <family val="2"/>
        <scheme val="minor"/>
      </rPr>
      <t>a)  Before quoting the rates  please detail  visit of  site, drawings and  thoroughly  study  the  material  and  nature  of  dismantling  /
demolishing and repairing work.</t>
    </r>
  </si>
  <si>
    <r>
      <rPr>
        <sz val="9"/>
        <rFont val="Calibri"/>
        <family val="2"/>
        <scheme val="minor"/>
      </rPr>
      <t>b)  All methods  for removing/dismantling  of below  items cover all  labor,  equipment  and  techniques  and  disposal  of  all  debris out   side   the   Dolmen   city   limits   or   as   directed   by   the
Architect/Engineer.</t>
    </r>
  </si>
  <si>
    <r>
      <rPr>
        <sz val="9"/>
        <rFont val="Calibri"/>
        <family val="2"/>
        <scheme val="minor"/>
      </rPr>
      <t>Dismantling/Removing of block masonry wall of any thickness &amp; size   with  plaster   (at  any   level  or   height),  including   cost  of disposal of rubbish material out side the Dolmen City limits or as directed by the Architect/Engineer.  complete  in all  respect and conforming to the requirement of drawings, specification and to the entire satisfaction of the Architect/Engineer.</t>
    </r>
  </si>
  <si>
    <r>
      <rPr>
        <sz val="9"/>
        <rFont val="Calibri"/>
        <family val="2"/>
        <scheme val="minor"/>
      </rPr>
      <t>Removal  of  all  type  of  tile  cladding  on  wall  with  base  (of  any thickness)  over  block  masonry   wall  (at  any  level  or  height) including   cost   of   removing   of   skirting   ,  disposal   of   rubbish material  out  side  the  Dolmen  City  limits  or  as  directed  by  the Architect/Engineer.  complete  in  all  respect  and  conforming  to the  requirement  of  drawings,  specification  and  to  the  entire satisfaction of the Architect/Engineer.</t>
    </r>
  </si>
  <si>
    <r>
      <rPr>
        <sz val="9"/>
        <rFont val="Calibri"/>
        <family val="2"/>
        <scheme val="minor"/>
      </rPr>
      <t>Removal   of   Bond/   Cementitious   mortar   on   floor   (of   any thickness)  (at  any  level)  including  cost  of  disposal  of  rubbish material  out  side  the  Dolmen  City  limits  or  as  directed  by  the Architect/Engineer.  complete  in  all  respect  and  conforming  to the  requirement  of  drawings,  specification  and  to  the  entire satisfaction of the Architect/Engineer.</t>
    </r>
  </si>
  <si>
    <t>Removing  /  scraping  of  existing  paint  from  ceiling,  projection and wall, including disposal of rubbish out side the Dolmen City limits  or  as  directed  by  the  Architect/Engineer.  complete  in  all respect   and   conforming to the requirement   of   drawings, specification and to the entire satisfaction of  the Architect/Engineer.</t>
  </si>
  <si>
    <r>
      <rPr>
        <sz val="9"/>
        <rFont val="Calibri"/>
        <family val="2"/>
        <scheme val="minor"/>
      </rPr>
      <t>Removing  of  False  Ceiling  or  framing  of  any  material  with  its hanging systems/ frame etc at any level &amp; height including cost of disposal of rubbish material out side the Dolmen City limits or as  directed  by  the  Architect/Engineer.  complete  in  all  respect and  conforming  to  the  requirement  of  drawings,  specification and to the entire satisfaction of the Architect/Engineer.</t>
    </r>
  </si>
  <si>
    <t>DEMOLITION, SELF LEVELING &amp; PLASTER WORKS  (Annexure-04)</t>
  </si>
  <si>
    <t>DEMOLITION, SELF LEVELING &amp; PLASTER WORKS  (Annexure-03)</t>
  </si>
  <si>
    <t>DEMOLITION, SELF LEVELING &amp; PLASTER WORKS  (Annexure-02)</t>
  </si>
  <si>
    <t>DEMOLITION, SELF LEVELING &amp; PLASTER WORKS (Annexure-01)</t>
  </si>
  <si>
    <t>6th Floor</t>
  </si>
  <si>
    <t>Self Leveling Works</t>
  </si>
  <si>
    <r>
      <t>Under   Vinyl    &amp;   Carpet    Flooring   with   applying   self   leveling compound  @  3mm  thickness  (F.Ball  &amp;  Co  Red  Bag  U.K)  as  per specifications   of   the   manufacturers   and   instructed   by   the Architect.
(</t>
    </r>
    <r>
      <rPr>
        <b/>
        <sz val="8.5"/>
        <rFont val="Calibri"/>
        <family val="2"/>
        <scheme val="minor"/>
      </rPr>
      <t>Rate Base on SIKA)</t>
    </r>
  </si>
  <si>
    <r>
      <t>Under   Vinyl    &amp;   Carpet    Flooring   with   applying   self   leveling compound  @  3mm  thickness  (F.Ball  &amp;  Co  Red  Bag  U.K)  as  per specifications   of   the   manufacturers   and   instructed   by   the
Architect.
(</t>
    </r>
    <r>
      <rPr>
        <b/>
        <sz val="8.5"/>
        <rFont val="Calibri"/>
        <family val="2"/>
        <scheme val="minor"/>
      </rPr>
      <t>Rate Base on SIKA)</t>
    </r>
  </si>
  <si>
    <r>
      <t>Under   Vinyl    &amp;   Carpet    Flooring   with   applying   self   leveling compound  @  3mm  thickness  (F.Ball  &amp;  Co  Red  Bag  U.K)  as  per specifications   of   the   manufacturers   and   instructed   by   the Architect.
(</t>
    </r>
    <r>
      <rPr>
        <b/>
        <sz val="10"/>
        <rFont val="Calibri"/>
        <family val="2"/>
      </rPr>
      <t>Rate Base on SIKA)</t>
    </r>
  </si>
  <si>
    <t>3/4" to 1" thick Plaster on wall</t>
  </si>
  <si>
    <r>
      <rPr>
        <sz val="10"/>
        <rFont val="Calibri"/>
        <family val="2"/>
      </rPr>
      <t>Provide  and  apply  1:4  cement  sand  plaster  of  minimum  3/4"  to  1" thick on RCC Members / Block Walls / Ceiling surface including cost of all  bends,  corners,  jambs  of  doors  and  windows  /  patta,  &amp;  recesses finished  smooth,  G.I  corner  beads  /  plaster  stops  (all  horizontal  and vertical  exposed  corner  edges  upto  8'-0"  height  from  FFL),  1'  wide galvanized  metal  lathe  of  18  SWG  at  the  junctions  of  concrete  and block  masonry,  conduit  chases,  etc.,  fixed  with  nails  and  G.I.  sheet strip/washer,  rounded  edges  where  required,  drip  core  recesses  and grove  making  smooth  /  foam  finished,  smooth  finished  in  line,  level, plumb,  curing,  scaffolding,  hacking  /  chipping  of  existing  surface  for bonding where necessary, etc., complete in all respect.
(For Payment exposed area will be measured)</t>
    </r>
  </si>
  <si>
    <r>
      <rPr>
        <sz val="10"/>
        <rFont val="Calibri"/>
        <family val="2"/>
        <scheme val="minor"/>
      </rPr>
      <t>Provide  and  apply  1:4  cement  sand  plaster  of  minimum  3/4"  to  1" thick on RCC Members / Block Walls / Ceiling surface including cost of all  bends,  corners,  jambs  of  doors  and  windows  /  patta,  &amp;  recesses finished  smooth,  G.I  corner  beads  /  plaster  stops  (all  horizontal  and vertical  exposed  corner  edges  upto  8'-0"  height  from  FFL),  1'  wide galvanized  metal  lathe  of  18  SWG  at  the  junctions  of  concrete  and block  masonry,  conduit  chases,  etc.,  fixed  with  nails  and  G.I.  sheet strip/washer,  rounded  edges  where  required,  drip  core  recesses  and grove  making  smooth  /  foam  finished,  smooth  finished  in  line,  level, plumb,  curing,  scaffolding,  hacking  /  chipping  of  existing  surface  for bonding where necessary, etc., complete in all respect.
(For Payment exposed area will be measured)</t>
    </r>
  </si>
  <si>
    <r>
      <rPr>
        <sz val="8.5"/>
        <rFont val="Calibri"/>
        <family val="2"/>
        <scheme val="minor"/>
      </rPr>
      <t>Provide  and  apply  1:4  cement  sand  plaster  of  minimum  3/4"  to  1" thick on RCC Members / Block Walls / Ceiling surface including cost of all  bends,  corners,  jambs  of  doors  and  windows  /  patta,  &amp;  recesses finished  smooth,  G.I  corner  beads  /  plaster  stops  (all  horizontal  and vertical  exposed  corner  edges  upto  8'-0"  height  from  FFL),  1'  wide galvanized  metal  lathe  of  18  SWG  at  the  junctions  of  concrete  and block  masonry,  conduit  chases,  etc.,  fixed  with  nails  and  G.I.  sheet strip/washer,  rounded  edges  where  required,  drip  core  recesses  and grove  making  smooth  /  foam  finished,  smooth  finished  in  line,  level, plumb,  curing,  scaffolding,  hacking  /  chipping  of  existing  surface  for bonding where necessary, etc., complete in all respect.
(For Payment exposed area will be measured)</t>
    </r>
  </si>
  <si>
    <t>Item</t>
  </si>
  <si>
    <t>SUMMARY ANNEXURE 
4TH FLOOR</t>
  </si>
  <si>
    <t>SUMMARY ANNEXURE 
6TH FLOOR</t>
  </si>
  <si>
    <t>SUMMARY ANNEXURE 
19A FLOOR</t>
  </si>
  <si>
    <t>SUMMARY ANNEXURE 
19B FLOOR</t>
  </si>
  <si>
    <t>ABSTRACT ANNEXURE
4TH FLOOR</t>
  </si>
  <si>
    <t>ABSTRACT ANNEXURE
6TH FLOOR</t>
  </si>
  <si>
    <t>ABSTRACT ANNEXURE
19A FLOOR</t>
  </si>
  <si>
    <t>ABSTRACT ANNEXURE
19B FLOOR</t>
  </si>
  <si>
    <t>ANNEXURE MEASUREMENT SHEET 19A FLOOR</t>
  </si>
  <si>
    <t>1.04) Beam box</t>
  </si>
  <si>
    <t>19B floor</t>
  </si>
  <si>
    <t>P5</t>
  </si>
  <si>
    <t>P6</t>
  </si>
  <si>
    <t>ADDITIONAL ITEM</t>
  </si>
  <si>
    <t xml:space="preserve">Total Additional item </t>
  </si>
  <si>
    <r>
      <t>Variation of silbatta stone cladding on planter</t>
    </r>
    <r>
      <rPr>
        <b/>
        <sz val="9"/>
        <color rgb="FFFF0000"/>
        <rFont val="Calibri"/>
        <family val="2"/>
      </rPr>
      <t xml:space="preserve"> (VO - ID08)</t>
    </r>
  </si>
  <si>
    <r>
      <t xml:space="preserve">Waterproofing in toilets </t>
    </r>
    <r>
      <rPr>
        <b/>
        <sz val="9"/>
        <color rgb="FFFF0000"/>
        <rFont val="Calibri"/>
        <family val="2"/>
      </rPr>
      <t>(VO - ID06)</t>
    </r>
  </si>
  <si>
    <r>
      <t xml:space="preserve">MS Column dismantled </t>
    </r>
    <r>
      <rPr>
        <b/>
        <sz val="9"/>
        <color rgb="FFFF0000"/>
        <rFont val="Calibri"/>
        <family val="2"/>
      </rPr>
      <t>(VO - ID07)</t>
    </r>
  </si>
  <si>
    <r>
      <t xml:space="preserve">Dismantling of 18inch floor </t>
    </r>
    <r>
      <rPr>
        <b/>
        <sz val="9"/>
        <color rgb="FFFF0000"/>
        <rFont val="Calibri"/>
        <family val="2"/>
      </rPr>
      <t>(VO - ID12)</t>
    </r>
  </si>
  <si>
    <t>2.03) Dismantling of tile cladding</t>
  </si>
  <si>
    <t>bath room entrnace area</t>
  </si>
  <si>
    <t>1.03 a) Beam Box</t>
  </si>
  <si>
    <t>1.02 a) Partition wall 4" th</t>
  </si>
  <si>
    <t>SKETCHES
2ND RUNNING BILL</t>
  </si>
  <si>
    <r>
      <rPr>
        <sz val="12"/>
        <rFont val="Times New Roman"/>
        <family val="1"/>
      </rPr>
      <t>Sft</t>
    </r>
  </si>
  <si>
    <r>
      <t xml:space="preserve">Black marine ply </t>
    </r>
    <r>
      <rPr>
        <b/>
        <sz val="9"/>
        <color rgb="FFFF0000"/>
        <rFont val="Calibri"/>
        <family val="2"/>
      </rPr>
      <t>(VO - ID20)</t>
    </r>
  </si>
  <si>
    <t>¾" Marine Ply for Scaffolding</t>
  </si>
  <si>
    <r>
      <t xml:space="preserve">MS Scaffolding </t>
    </r>
    <r>
      <rPr>
        <b/>
        <sz val="9"/>
        <color rgb="FFFF0000"/>
        <rFont val="Calibri"/>
        <family val="2"/>
      </rPr>
      <t>(VO - ID21)</t>
    </r>
  </si>
  <si>
    <t>Single Day MS Scaffolding Rent</t>
  </si>
  <si>
    <t>Deco paint on Building façade</t>
  </si>
  <si>
    <r>
      <t xml:space="preserve">Deco paint on Alucobond Surface </t>
    </r>
    <r>
      <rPr>
        <b/>
        <sz val="9"/>
        <color rgb="FFFF0000"/>
        <rFont val="Calibri"/>
        <family val="2"/>
      </rPr>
      <t>(VO - ID22)</t>
    </r>
  </si>
  <si>
    <r>
      <t xml:space="preserve">MS Platform with removal of ply </t>
    </r>
    <r>
      <rPr>
        <b/>
        <sz val="9"/>
        <color rgb="FFFF0000"/>
        <rFont val="Calibri"/>
        <family val="2"/>
      </rPr>
      <t>(VO - ID23)</t>
    </r>
  </si>
  <si>
    <t xml:space="preserve">Supply and installation of Executive lounge 2mm MS plate with 1-1/2” x 1-1/2” angle on MS platform and removing the existing ply complete in all respect. </t>
  </si>
  <si>
    <r>
      <t xml:space="preserve">MS Platform with accessories </t>
    </r>
    <r>
      <rPr>
        <b/>
        <sz val="9"/>
        <color rgb="FFFF0000"/>
        <rFont val="Calibri"/>
        <family val="2"/>
      </rPr>
      <t>(VO - ID24)</t>
    </r>
  </si>
  <si>
    <t>Supply and installation Executive floor of 22 Guage G.I Trapezoidal profile sheet with pipe, girder, angle and dismantling of existing finishes complete in all respect.</t>
  </si>
  <si>
    <r>
      <t xml:space="preserve">Glass railing </t>
    </r>
    <r>
      <rPr>
        <b/>
        <sz val="9"/>
        <color rgb="FFFF0000"/>
        <rFont val="Calibri"/>
        <family val="2"/>
      </rPr>
      <t>(VO - ID26)</t>
    </r>
  </si>
  <si>
    <t>Dismantling and removal of already installed railing including debris /surplus lifting, shifting, transportation etc., complete in all repsect and as diretced by the Architect.</t>
  </si>
  <si>
    <t>Supply and installation of 36" high Glass Railing consisting of natural anodize approved powder coated finish Aluminum 'U' profile fixed on existing surface with 8mm + 1.52mm PVB layer + 8mm tempered clear glass including all hardware, wastage, cutting, lifting, gasket, spacer, etc., complete in all respect.</t>
  </si>
  <si>
    <t>Providing and install in position MS Hand grab consisting of 2" x 1" x 16 Swg. MS tube laser cutted for fixing over glass approved shade deco finish over a coat of primer including all hardware., wastage, cutting, lifting, shifting, etc., complete in all respect and as directed.</t>
  </si>
  <si>
    <r>
      <t xml:space="preserve">Bevelled Column cladding </t>
    </r>
    <r>
      <rPr>
        <b/>
        <sz val="9"/>
        <color rgb="FFFF0000"/>
        <rFont val="Calibri"/>
        <family val="2"/>
      </rPr>
      <t>(VO - ID28)</t>
    </r>
  </si>
  <si>
    <t>2" thick Bevelled Column Cladding having 3" bevelled edges Polish Finish</t>
  </si>
  <si>
    <r>
      <t xml:space="preserve">MS Scaffolding for ceiling </t>
    </r>
    <r>
      <rPr>
        <b/>
        <sz val="9"/>
        <color rgb="FFFF0000"/>
        <rFont val="Calibri"/>
        <family val="2"/>
      </rPr>
      <t>(VO - ID29)</t>
    </r>
  </si>
  <si>
    <t xml:space="preserve">MS Scaffolding for Double Height Ceiling – 19B </t>
  </si>
  <si>
    <t>UNIT</t>
  </si>
  <si>
    <t>M/S. GULAHMED ENERGY LTD.</t>
  </si>
  <si>
    <t>Renovation Works of Right Wing</t>
  </si>
  <si>
    <t>ASPL</t>
  </si>
  <si>
    <t>ADDITIONAL ITEMS</t>
  </si>
  <si>
    <t>a</t>
  </si>
  <si>
    <t>b</t>
  </si>
  <si>
    <r>
      <rPr>
        <b/>
        <sz val="7.5"/>
        <rFont val="Tahoma"/>
        <family val="2"/>
      </rPr>
      <t>S.#</t>
    </r>
  </si>
  <si>
    <r>
      <rPr>
        <b/>
        <sz val="7.5"/>
        <rFont val="Tahoma"/>
        <family val="2"/>
      </rPr>
      <t>ITEM DESCRIPTION</t>
    </r>
  </si>
  <si>
    <r>
      <rPr>
        <b/>
        <sz val="7.5"/>
        <rFont val="Tahoma"/>
        <family val="2"/>
      </rPr>
      <t>INSTALLATION (Rs.)</t>
    </r>
  </si>
  <si>
    <r>
      <rPr>
        <b/>
        <sz val="7.5"/>
        <rFont val="Tahoma"/>
        <family val="2"/>
      </rPr>
      <t xml:space="preserve">SECTION - A
</t>
    </r>
    <r>
      <rPr>
        <sz val="7.5"/>
        <rFont val="Verdana"/>
        <family val="2"/>
      </rPr>
      <t>GENERAL REQUIREMENTS FOR HVAC SYSTEM</t>
    </r>
  </si>
  <si>
    <r>
      <rPr>
        <b/>
        <sz val="7.5"/>
        <rFont val="Tahoma"/>
        <family val="2"/>
      </rPr>
      <t xml:space="preserve">SECTION - B
</t>
    </r>
    <r>
      <rPr>
        <sz val="7.5"/>
        <rFont val="Verdana"/>
        <family val="2"/>
      </rPr>
      <t>OPERATION &amp; MAINTENANCE FOR HVAC SYSTEM</t>
    </r>
  </si>
  <si>
    <r>
      <rPr>
        <b/>
        <sz val="7.5"/>
        <rFont val="Tahoma"/>
        <family val="2"/>
      </rPr>
      <t xml:space="preserve">SECTION - C
</t>
    </r>
    <r>
      <rPr>
        <sz val="7.5"/>
        <rFont val="Verdana"/>
        <family val="2"/>
      </rPr>
      <t>COMMON WORKS RESULTS FOR HVAC SYSTEM</t>
    </r>
  </si>
  <si>
    <r>
      <rPr>
        <b/>
        <sz val="7.5"/>
        <rFont val="Tahoma"/>
        <family val="2"/>
      </rPr>
      <t xml:space="preserve">SECTION - D
</t>
    </r>
    <r>
      <rPr>
        <sz val="7.5"/>
        <rFont val="Verdana"/>
        <family val="2"/>
      </rPr>
      <t>HVAC INSULATION</t>
    </r>
  </si>
  <si>
    <r>
      <rPr>
        <b/>
        <sz val="7.5"/>
        <rFont val="Tahoma"/>
        <family val="2"/>
      </rPr>
      <t xml:space="preserve">SECTION - E
</t>
    </r>
    <r>
      <rPr>
        <sz val="7.5"/>
        <rFont val="Verdana"/>
        <family val="2"/>
      </rPr>
      <t>COMMISSIONING OF HVAC</t>
    </r>
  </si>
  <si>
    <r>
      <rPr>
        <b/>
        <sz val="7.5"/>
        <rFont val="Tahoma"/>
        <family val="2"/>
      </rPr>
      <t xml:space="preserve">SECTION - F
</t>
    </r>
    <r>
      <rPr>
        <sz val="7.5"/>
        <rFont val="Verdana"/>
        <family val="2"/>
      </rPr>
      <t>REFRIGERANT PIPING</t>
    </r>
  </si>
  <si>
    <r>
      <rPr>
        <b/>
        <sz val="7.5"/>
        <rFont val="Tahoma"/>
        <family val="2"/>
      </rPr>
      <t xml:space="preserve">SECTION - G
</t>
    </r>
    <r>
      <rPr>
        <sz val="7.5"/>
        <rFont val="Verdana"/>
        <family val="2"/>
      </rPr>
      <t>HVAC DUCTS &amp; CASING</t>
    </r>
  </si>
  <si>
    <r>
      <rPr>
        <b/>
        <sz val="7.5"/>
        <rFont val="Tahoma"/>
        <family val="2"/>
      </rPr>
      <t xml:space="preserve">SECTION - H
</t>
    </r>
    <r>
      <rPr>
        <sz val="7.5"/>
        <rFont val="Verdana"/>
        <family val="2"/>
      </rPr>
      <t>AIR DUCT ACCESSORIES</t>
    </r>
  </si>
  <si>
    <r>
      <rPr>
        <b/>
        <sz val="7.5"/>
        <rFont val="Tahoma"/>
        <family val="2"/>
      </rPr>
      <t xml:space="preserve">SECTION - I
</t>
    </r>
    <r>
      <rPr>
        <sz val="7.5"/>
        <rFont val="Verdana"/>
        <family val="2"/>
      </rPr>
      <t>HVAC FANS</t>
    </r>
  </si>
  <si>
    <r>
      <rPr>
        <b/>
        <sz val="7.5"/>
        <rFont val="Tahoma"/>
        <family val="2"/>
      </rPr>
      <t xml:space="preserve">SECTION - J
</t>
    </r>
    <r>
      <rPr>
        <sz val="7.5"/>
        <rFont val="Verdana"/>
        <family val="2"/>
      </rPr>
      <t>AIR OUTLETS &amp; INLETS</t>
    </r>
  </si>
  <si>
    <r>
      <rPr>
        <b/>
        <sz val="7.5"/>
        <rFont val="Tahoma"/>
        <family val="2"/>
      </rPr>
      <t xml:space="preserve">SECTION - K
</t>
    </r>
    <r>
      <rPr>
        <sz val="7.5"/>
        <rFont val="Verdana"/>
        <family val="2"/>
      </rPr>
      <t>DECENTRALIZED UNITARY HVAC EQUIPMENT</t>
    </r>
  </si>
  <si>
    <r>
      <rPr>
        <b/>
        <sz val="7.5"/>
        <rFont val="Tahoma"/>
        <family val="2"/>
      </rPr>
      <t xml:space="preserve">SECTION - L
</t>
    </r>
    <r>
      <rPr>
        <sz val="7.5"/>
        <rFont val="Verdana"/>
        <family val="2"/>
      </rPr>
      <t>MAINTENANCE WORKS</t>
    </r>
  </si>
  <si>
    <r>
      <rPr>
        <b/>
        <sz val="7.5"/>
        <rFont val="Tahoma"/>
        <family val="2"/>
      </rPr>
      <t>Total Amount (Rs.)</t>
    </r>
  </si>
  <si>
    <r>
      <rPr>
        <b/>
        <sz val="6.5"/>
        <rFont val="Tahoma"/>
        <family val="2"/>
      </rPr>
      <t>S.#</t>
    </r>
  </si>
  <si>
    <r>
      <rPr>
        <b/>
        <sz val="6.5"/>
        <rFont val="Tahoma"/>
        <family val="2"/>
      </rPr>
      <t>ITEM DESCRIPTION</t>
    </r>
  </si>
  <si>
    <r>
      <rPr>
        <b/>
        <sz val="6.5"/>
        <rFont val="Tahoma"/>
        <family val="2"/>
      </rPr>
      <t>QTY</t>
    </r>
  </si>
  <si>
    <r>
      <rPr>
        <b/>
        <sz val="6.5"/>
        <rFont val="Tahoma"/>
        <family val="2"/>
      </rPr>
      <t>UNIT</t>
    </r>
  </si>
  <si>
    <r>
      <rPr>
        <b/>
        <sz val="6.5"/>
        <rFont val="Tahoma"/>
        <family val="2"/>
      </rPr>
      <t>SUPPLY</t>
    </r>
  </si>
  <si>
    <r>
      <rPr>
        <b/>
        <sz val="6.5"/>
        <rFont val="Tahoma"/>
        <family val="2"/>
      </rPr>
      <t>INSTALLATION</t>
    </r>
  </si>
  <si>
    <r>
      <rPr>
        <b/>
        <sz val="6.5"/>
        <rFont val="Tahoma"/>
        <family val="2"/>
      </rPr>
      <t>TOTAL (Rs.)</t>
    </r>
  </si>
  <si>
    <r>
      <rPr>
        <b/>
        <sz val="6.5"/>
        <rFont val="Tahoma"/>
        <family val="2"/>
      </rPr>
      <t xml:space="preserve">RATE
</t>
    </r>
    <r>
      <rPr>
        <b/>
        <sz val="6.5"/>
        <rFont val="Tahoma"/>
        <family val="2"/>
      </rPr>
      <t>(Rs.)</t>
    </r>
  </si>
  <si>
    <r>
      <rPr>
        <b/>
        <sz val="6.5"/>
        <rFont val="Tahoma"/>
        <family val="2"/>
      </rPr>
      <t xml:space="preserve">AMOUNT
</t>
    </r>
    <r>
      <rPr>
        <b/>
        <sz val="6.5"/>
        <rFont val="Tahoma"/>
        <family val="2"/>
      </rPr>
      <t>(Rs.)</t>
    </r>
  </si>
  <si>
    <r>
      <rPr>
        <b/>
        <sz val="6.5"/>
        <rFont val="Tahoma"/>
        <family val="2"/>
      </rPr>
      <t xml:space="preserve">SECTION - A
</t>
    </r>
    <r>
      <rPr>
        <b/>
        <sz val="6.5"/>
        <rFont val="Tahoma"/>
        <family val="2"/>
      </rPr>
      <t>GENERAL REQUIREMENTS FOR HVAC SYSTEM</t>
    </r>
  </si>
  <si>
    <r>
      <rPr>
        <sz val="6.5"/>
        <rFont val="Verdana"/>
        <family val="2"/>
      </rPr>
      <t>Making of Shop Drawings with sectional details complete in all respect for complete HVAC Systems as per Specifications</t>
    </r>
  </si>
  <si>
    <r>
      <rPr>
        <sz val="6.5"/>
        <rFont val="Verdana"/>
        <family val="2"/>
      </rPr>
      <t>Job</t>
    </r>
  </si>
  <si>
    <r>
      <rPr>
        <sz val="6.5"/>
        <rFont val="Verdana"/>
        <family val="2"/>
      </rPr>
      <t>Making  of  As  Built  Drawings  with  sectional  details  complete  in  all  respect  for complete HVAC Systems as per Specifications</t>
    </r>
  </si>
  <si>
    <r>
      <rPr>
        <sz val="6.5"/>
        <rFont val="Verdana"/>
        <family val="2"/>
      </rPr>
      <t>Shifting of equipment from Ground Floor to respective locations..</t>
    </r>
  </si>
  <si>
    <r>
      <rPr>
        <sz val="6.5"/>
        <rFont val="Verdana"/>
        <family val="2"/>
      </rPr>
      <t>Excavation and backfilling the earth  for pipe  works as  required to  complete the HVAC Works as per Drawings and Specifications.</t>
    </r>
  </si>
  <si>
    <r>
      <rPr>
        <sz val="6.5"/>
        <rFont val="Verdana"/>
        <family val="2"/>
      </rPr>
      <t>Dismentaling  and  Re-Location  of  existing  of  VRF  A/C  Units  as  installed  on  site complete in all respects as per drawings.</t>
    </r>
  </si>
  <si>
    <r>
      <rPr>
        <sz val="6.5"/>
        <rFont val="Verdana"/>
        <family val="2"/>
      </rPr>
      <t>Dismentaling of existing Fresh &amp; Exhaust Air Ducts with air devices as installed on site complete in all respects. Preparation of Inventory list of dismantled items for client submission and handing over dismantled items to location as per client instruction.</t>
    </r>
  </si>
  <si>
    <r>
      <rPr>
        <sz val="6.5"/>
        <rFont val="Verdana"/>
        <family val="2"/>
      </rPr>
      <t>Dismentaling of existing Damaged copper piping as installed on site complete in all respects. Preparation of Inventory list of dismantled items for client submission and handing over dismantled items to location as per client instruction.</t>
    </r>
  </si>
  <si>
    <r>
      <rPr>
        <sz val="6.5"/>
        <rFont val="Verdana"/>
        <family val="2"/>
      </rPr>
      <t>Dismentaling  of  existing  Damaged  insulation  as  installed  on  site  complete  in  all respects. Preparation of Inventory list of dismantled items for client submission and handing over dismantled items to location as per client instruction.</t>
    </r>
  </si>
  <si>
    <r>
      <rPr>
        <sz val="6.5"/>
        <rFont val="Verdana"/>
        <family val="2"/>
      </rPr>
      <t>Contractor  to  list  and  price  below  with  quantities  any  additional  item(s)  and/or quantities which are not included but required to complete the lumpsum  tender price for this section of works. Should the tenderer fail to insert any item(s) and/or quantities here, it will be deemed that this lumpsum price for the tender includes all items and no subsequent cliams for any additional item will be entertained.</t>
    </r>
  </si>
  <si>
    <r>
      <rPr>
        <b/>
        <sz val="6.5"/>
        <rFont val="Tahoma"/>
        <family val="2"/>
      </rPr>
      <t xml:space="preserve">Total Amount (Rs.) Sec - A
</t>
    </r>
    <r>
      <rPr>
        <sz val="6.5"/>
        <rFont val="Verdana"/>
        <family val="2"/>
      </rPr>
      <t>(CARRIED FORWARD TO SUMMARY)</t>
    </r>
  </si>
  <si>
    <r>
      <rPr>
        <b/>
        <sz val="6.5"/>
        <rFont val="Tahoma"/>
        <family val="2"/>
      </rPr>
      <t xml:space="preserve">SECTION - B
</t>
    </r>
    <r>
      <rPr>
        <b/>
        <sz val="6.5"/>
        <rFont val="Tahoma"/>
        <family val="2"/>
      </rPr>
      <t>OPERATION &amp; MAINTENANCE FOR HVAC SYSTEM</t>
    </r>
  </si>
  <si>
    <r>
      <rPr>
        <b/>
        <sz val="6.5"/>
        <rFont val="Tahoma"/>
        <family val="2"/>
      </rPr>
      <t xml:space="preserve">Operation and maintenance </t>
    </r>
    <r>
      <rPr>
        <sz val="6.5"/>
        <rFont val="Verdana"/>
        <family val="2"/>
      </rPr>
      <t>of HVAC System</t>
    </r>
  </si>
  <si>
    <r>
      <rPr>
        <sz val="6.5"/>
        <rFont val="Verdana"/>
        <family val="2"/>
      </rPr>
      <t>a</t>
    </r>
  </si>
  <si>
    <r>
      <rPr>
        <sz val="6.5"/>
        <rFont val="Verdana"/>
        <family val="2"/>
      </rPr>
      <t>One month test run</t>
    </r>
  </si>
  <si>
    <r>
      <rPr>
        <sz val="6.5"/>
        <rFont val="Verdana"/>
        <family val="2"/>
      </rPr>
      <t>b</t>
    </r>
  </si>
  <si>
    <r>
      <rPr>
        <sz val="6.5"/>
        <rFont val="Verdana"/>
        <family val="2"/>
      </rPr>
      <t>Operation of mainteance of HVAC System for one year</t>
    </r>
  </si>
  <si>
    <r>
      <rPr>
        <sz val="6.5"/>
        <rFont val="Verdana"/>
        <family val="2"/>
      </rPr>
      <t>c</t>
    </r>
  </si>
  <si>
    <r>
      <rPr>
        <sz val="6.5"/>
        <rFont val="Verdana"/>
        <family val="2"/>
      </rPr>
      <t>Special tools and instruments for operation and maineance</t>
    </r>
  </si>
  <si>
    <r>
      <rPr>
        <b/>
        <sz val="6.5"/>
        <rFont val="Tahoma"/>
        <family val="2"/>
      </rPr>
      <t xml:space="preserve">Total Amount (Rs.) Sec - B
</t>
    </r>
    <r>
      <rPr>
        <sz val="6.5"/>
        <rFont val="Verdana"/>
        <family val="2"/>
      </rPr>
      <t>(CARRIED FORWARD TO SUMMARY)</t>
    </r>
  </si>
  <si>
    <r>
      <rPr>
        <b/>
        <sz val="6.5"/>
        <rFont val="Tahoma"/>
        <family val="2"/>
      </rPr>
      <t xml:space="preserve">SECTION - C
</t>
    </r>
    <r>
      <rPr>
        <b/>
        <sz val="6.5"/>
        <rFont val="Tahoma"/>
        <family val="2"/>
      </rPr>
      <t>COMMON WORKS RESULTS FOR HVAC SYSTEM</t>
    </r>
  </si>
  <si>
    <r>
      <rPr>
        <b/>
        <sz val="6.5"/>
        <rFont val="Tahoma"/>
        <family val="2"/>
      </rPr>
      <t>Wires, Cables, Conduites and Cable Tray</t>
    </r>
  </si>
  <si>
    <r>
      <rPr>
        <sz val="6.5"/>
        <rFont val="Verdana"/>
        <family val="2"/>
      </rPr>
      <t>Supply and installation of cables,  conduites for power supply and earthing from isolators to AC equipment.  Control cable between indoor and outdoor unit and control cable for Fresh Air Unit with cable tray. Complete in all respect as per drawings and specifications.</t>
    </r>
  </si>
  <si>
    <r>
      <rPr>
        <b/>
        <sz val="6.5"/>
        <rFont val="Tahoma"/>
        <family val="2"/>
      </rPr>
      <t>Hangers and Supports for HVAC Ducting</t>
    </r>
  </si>
  <si>
    <r>
      <rPr>
        <sz val="6.5"/>
        <rFont val="Verdana"/>
        <family val="2"/>
      </rPr>
      <t>Supply and Installation of hangers and supports for HVAC ducting complete in all respect as per drawings and specifications.</t>
    </r>
  </si>
  <si>
    <r>
      <rPr>
        <b/>
        <sz val="6.5"/>
        <rFont val="Tahoma"/>
        <family val="2"/>
      </rPr>
      <t>Hangers and Supports for Refrigerant Piping</t>
    </r>
  </si>
  <si>
    <r>
      <rPr>
        <sz val="6.5"/>
        <rFont val="Verdana"/>
        <family val="2"/>
      </rPr>
      <t>Supply and Installation hangers and supports for refrigerant piping complete in all respect as per drawings and specifications.</t>
    </r>
  </si>
  <si>
    <r>
      <rPr>
        <b/>
        <sz val="6.5"/>
        <rFont val="Tahoma"/>
        <family val="2"/>
      </rPr>
      <t>Hangers and Supports for HVAC Equipment</t>
    </r>
  </si>
  <si>
    <r>
      <rPr>
        <sz val="6.5"/>
        <rFont val="Verdana"/>
        <family val="2"/>
      </rPr>
      <t>Supply and Installation of hangers and supports for HVAC equipment complete in all respect as per drawings and specifications.</t>
    </r>
  </si>
  <si>
    <r>
      <rPr>
        <b/>
        <sz val="6.5"/>
        <rFont val="Tahoma"/>
        <family val="2"/>
      </rPr>
      <t>Identification for HVAC Ducting, Piping and Equipment</t>
    </r>
  </si>
  <si>
    <r>
      <rPr>
        <sz val="6.5"/>
        <rFont val="Verdana"/>
        <family val="2"/>
      </rPr>
      <t>Supply and Installation of identification for HVAC  ducting, piping and equipment complete in all respect as per drawings and specifications.</t>
    </r>
  </si>
  <si>
    <r>
      <rPr>
        <b/>
        <sz val="6.5"/>
        <rFont val="Tahoma"/>
        <family val="2"/>
      </rPr>
      <t>Fire Stopping</t>
    </r>
  </si>
  <si>
    <r>
      <rPr>
        <sz val="6.5"/>
        <rFont val="Verdana"/>
        <family val="2"/>
      </rPr>
      <t>Supply and Installation  of Fire stopping  complete in all respect as per drawings and specifications.</t>
    </r>
  </si>
  <si>
    <r>
      <rPr>
        <b/>
        <sz val="6.5"/>
        <rFont val="Tahoma"/>
        <family val="2"/>
      </rPr>
      <t xml:space="preserve">Total Amount (Rs.) Sec - C
</t>
    </r>
    <r>
      <rPr>
        <sz val="6.5"/>
        <rFont val="Verdana"/>
        <family val="2"/>
      </rPr>
      <t>(CARRIED FORWARD TO SUMMARY)</t>
    </r>
  </si>
  <si>
    <r>
      <rPr>
        <b/>
        <sz val="6.5"/>
        <rFont val="Tahoma"/>
        <family val="2"/>
      </rPr>
      <t xml:space="preserve">SECTION - D
</t>
    </r>
    <r>
      <rPr>
        <b/>
        <sz val="6.5"/>
        <rFont val="Tahoma"/>
        <family val="2"/>
      </rPr>
      <t>HVAC INSULATION</t>
    </r>
  </si>
  <si>
    <r>
      <rPr>
        <b/>
        <sz val="6.5"/>
        <rFont val="Tahoma"/>
        <family val="2"/>
      </rPr>
      <t>Duct Insulation</t>
    </r>
  </si>
  <si>
    <r>
      <rPr>
        <sz val="6.5"/>
        <rFont val="Verdana"/>
        <family val="2"/>
      </rPr>
      <t xml:space="preserve">Supply and installation of 12 mm thick XLPE Insulation of density 28 kg/m3 with Aluminum jacketing for Internal G.I. sheet metal ducts complete in all respect as per
</t>
    </r>
    <r>
      <rPr>
        <sz val="6.5"/>
        <rFont val="Verdana"/>
        <family val="2"/>
      </rPr>
      <t>schedule, specifications and drawings.</t>
    </r>
  </si>
  <si>
    <r>
      <rPr>
        <sz val="6.5"/>
        <rFont val="Verdana"/>
        <family val="2"/>
      </rPr>
      <t>Sq.ft</t>
    </r>
  </si>
  <si>
    <r>
      <rPr>
        <b/>
        <sz val="6.5"/>
        <rFont val="Tahoma"/>
        <family val="2"/>
      </rPr>
      <t>Refrigerant pipe insulation</t>
    </r>
  </si>
  <si>
    <r>
      <rPr>
        <sz val="6.5"/>
        <rFont val="Verdana"/>
        <family val="2"/>
      </rPr>
      <t>Supply and installation of 12 mm thick Pre-moulded Foam Pipe and valve Insulation complete in all respect as per schedule, specifications and drawings.</t>
    </r>
  </si>
  <si>
    <r>
      <rPr>
        <sz val="6.5"/>
        <rFont val="Verdana"/>
        <family val="2"/>
      </rPr>
      <t>3/8" Diameter</t>
    </r>
  </si>
  <si>
    <r>
      <rPr>
        <sz val="6.5"/>
        <rFont val="Verdana"/>
        <family val="2"/>
      </rPr>
      <t>Rft</t>
    </r>
  </si>
  <si>
    <r>
      <rPr>
        <sz val="6.5"/>
        <rFont val="Verdana"/>
        <family val="2"/>
      </rPr>
      <t>1/4" Diameter</t>
    </r>
  </si>
  <si>
    <r>
      <rPr>
        <sz val="6.5"/>
        <rFont val="Verdana"/>
        <family val="2"/>
      </rPr>
      <t>1/2" Diameter</t>
    </r>
  </si>
  <si>
    <r>
      <rPr>
        <sz val="6.5"/>
        <rFont val="Verdana"/>
        <family val="2"/>
      </rPr>
      <t>d</t>
    </r>
  </si>
  <si>
    <r>
      <rPr>
        <sz val="6.5"/>
        <rFont val="Verdana"/>
        <family val="2"/>
      </rPr>
      <t>5/8" Diameter</t>
    </r>
  </si>
  <si>
    <r>
      <rPr>
        <sz val="6.5"/>
        <rFont val="Verdana"/>
        <family val="2"/>
      </rPr>
      <t>e</t>
    </r>
  </si>
  <si>
    <r>
      <rPr>
        <sz val="6.5"/>
        <rFont val="Verdana"/>
        <family val="2"/>
      </rPr>
      <t>3/4" Diameter</t>
    </r>
  </si>
  <si>
    <r>
      <rPr>
        <sz val="6.5"/>
        <rFont val="Verdana"/>
        <family val="2"/>
      </rPr>
      <t>f</t>
    </r>
  </si>
  <si>
    <r>
      <rPr>
        <sz val="6.5"/>
        <rFont val="Verdana"/>
        <family val="2"/>
      </rPr>
      <t>7/8" Diameter</t>
    </r>
  </si>
  <si>
    <r>
      <rPr>
        <sz val="6.5"/>
        <rFont val="Verdana"/>
        <family val="2"/>
      </rPr>
      <t>g</t>
    </r>
  </si>
  <si>
    <r>
      <rPr>
        <sz val="6.5"/>
        <rFont val="Verdana"/>
        <family val="2"/>
      </rPr>
      <t>1-1/8" Diameter</t>
    </r>
  </si>
  <si>
    <r>
      <rPr>
        <sz val="6.5"/>
        <rFont val="Verdana"/>
        <family val="2"/>
      </rPr>
      <t>h</t>
    </r>
  </si>
  <si>
    <r>
      <rPr>
        <sz val="6.5"/>
        <rFont val="Verdana"/>
        <family val="2"/>
      </rPr>
      <t>1-3/8" Diameter</t>
    </r>
  </si>
  <si>
    <r>
      <rPr>
        <sz val="6.5"/>
        <rFont val="Verdana"/>
        <family val="2"/>
      </rPr>
      <t>i</t>
    </r>
  </si>
  <si>
    <r>
      <rPr>
        <sz val="6.5"/>
        <rFont val="Verdana"/>
        <family val="2"/>
      </rPr>
      <t>1-7/8" Diameter</t>
    </r>
  </si>
  <si>
    <r>
      <rPr>
        <b/>
        <sz val="6.5"/>
        <rFont val="Tahoma"/>
        <family val="2"/>
      </rPr>
      <t>Condensate Drain Insulation</t>
    </r>
  </si>
  <si>
    <r>
      <rPr>
        <sz val="6.5"/>
        <rFont val="Verdana"/>
        <family val="2"/>
      </rPr>
      <t>Supply and installation of 6 mm thick Pre-moulded Armaflex Pipe Insulation complete in all respect as per schedule, specifications and drawings.</t>
    </r>
  </si>
  <si>
    <r>
      <rPr>
        <sz val="6.5"/>
        <rFont val="Verdana"/>
        <family val="2"/>
      </rPr>
      <t>20 mm (3/4 inch) Diameter</t>
    </r>
  </si>
  <si>
    <r>
      <rPr>
        <sz val="6.5"/>
        <rFont val="Verdana"/>
        <family val="2"/>
      </rPr>
      <t>25 mm (1 inch) Diameter</t>
    </r>
  </si>
  <si>
    <r>
      <rPr>
        <sz val="6.5"/>
        <rFont val="Verdana"/>
        <family val="2"/>
      </rPr>
      <t>32 mm (1-1/4 inch) Diameter</t>
    </r>
  </si>
  <si>
    <r>
      <rPr>
        <sz val="6.5"/>
        <rFont val="Verdana"/>
        <family val="2"/>
      </rPr>
      <t>38 mm (1-1/2 inch) Diameter</t>
    </r>
  </si>
  <si>
    <r>
      <rPr>
        <sz val="6.5"/>
        <rFont val="Verdana"/>
        <family val="2"/>
      </rPr>
      <t>50 mm (2 inch) Diameter</t>
    </r>
  </si>
  <si>
    <r>
      <rPr>
        <b/>
        <sz val="6.5"/>
        <rFont val="Tahoma"/>
        <family val="2"/>
      </rPr>
      <t xml:space="preserve">Total Amount (Rs.) Sec - D
</t>
    </r>
    <r>
      <rPr>
        <sz val="6.5"/>
        <rFont val="Verdana"/>
        <family val="2"/>
      </rPr>
      <t>(CARRIED FORWARD TO SUMMARY)</t>
    </r>
  </si>
  <si>
    <r>
      <rPr>
        <b/>
        <sz val="6.5"/>
        <rFont val="Tahoma"/>
        <family val="2"/>
      </rPr>
      <t xml:space="preserve">SECTION - E
</t>
    </r>
    <r>
      <rPr>
        <b/>
        <sz val="6.5"/>
        <rFont val="Tahoma"/>
        <family val="2"/>
      </rPr>
      <t>COMMISSIONING OF HVAC</t>
    </r>
  </si>
  <si>
    <r>
      <rPr>
        <sz val="6.5"/>
        <rFont val="Verdana"/>
        <family val="2"/>
      </rPr>
      <t>Testing, Adjusting and balancing for HVAC systems</t>
    </r>
  </si>
  <si>
    <r>
      <rPr>
        <sz val="6.5"/>
        <rFont val="Verdana"/>
        <family val="2"/>
      </rPr>
      <t>Testing, balancing and commissioning of HVAC system complete in all respect including one month test run, measurement and recording of pressure and electrical data and submission of technical/operation manual, LOG book for each related equipment as per specifications and drawings.</t>
    </r>
  </si>
  <si>
    <r>
      <rPr>
        <b/>
        <sz val="6.5"/>
        <rFont val="Tahoma"/>
        <family val="2"/>
      </rPr>
      <t xml:space="preserve">Total Amount (Rs.) Sec - E
</t>
    </r>
    <r>
      <rPr>
        <sz val="6.5"/>
        <rFont val="Verdana"/>
        <family val="2"/>
      </rPr>
      <t>(CARRIED FORWARD TO SUMMARY)</t>
    </r>
  </si>
  <si>
    <r>
      <rPr>
        <b/>
        <sz val="6.5"/>
        <rFont val="Tahoma"/>
        <family val="2"/>
      </rPr>
      <t xml:space="preserve">SECTION - F
</t>
    </r>
    <r>
      <rPr>
        <b/>
        <sz val="6.5"/>
        <rFont val="Tahoma"/>
        <family val="2"/>
      </rPr>
      <t>REFRIGERANT PIPING</t>
    </r>
  </si>
  <si>
    <r>
      <rPr>
        <b/>
        <sz val="6.5"/>
        <rFont val="Tahoma"/>
        <family val="2"/>
      </rPr>
      <t>Refrigerant piping</t>
    </r>
  </si>
  <si>
    <r>
      <rPr>
        <sz val="6.5"/>
        <rFont val="Verdana"/>
        <family val="2"/>
      </rPr>
      <t>Supply, Installation, testing &amp; Commissioning of refrigerant piping with valves, fittings, Y-joint and specialities complete in all respect as per drawings and specifications.</t>
    </r>
  </si>
  <si>
    <r>
      <rPr>
        <b/>
        <sz val="6.5"/>
        <rFont val="Tahoma"/>
        <family val="2"/>
      </rPr>
      <t>Condensate Drain piping</t>
    </r>
  </si>
  <si>
    <r>
      <rPr>
        <sz val="6.5"/>
        <rFont val="Verdana"/>
        <family val="2"/>
      </rPr>
      <t>Supply, Installation, testing &amp; Commissioning of Condensate Drain Piping UPVC Class- D piping with valves, fittings and specialities complete in all respect as per drawings and specifications.</t>
    </r>
  </si>
  <si>
    <r>
      <rPr>
        <b/>
        <sz val="6.5"/>
        <rFont val="Tahoma"/>
        <family val="2"/>
      </rPr>
      <t xml:space="preserve">Total Amount (Rs.) Sec - F
</t>
    </r>
    <r>
      <rPr>
        <sz val="6.5"/>
        <rFont val="Verdana"/>
        <family val="2"/>
      </rPr>
      <t>(CARRIED FORWARD TO SUMMARY)</t>
    </r>
  </si>
  <si>
    <r>
      <rPr>
        <b/>
        <sz val="6.5"/>
        <rFont val="Tahoma"/>
        <family val="2"/>
      </rPr>
      <t xml:space="preserve">SECTION - G
</t>
    </r>
    <r>
      <rPr>
        <b/>
        <sz val="6.5"/>
        <rFont val="Tahoma"/>
        <family val="2"/>
      </rPr>
      <t>HVAC DUCTS &amp; CASING</t>
    </r>
  </si>
  <si>
    <r>
      <rPr>
        <sz val="6.5"/>
        <rFont val="Verdana"/>
        <family val="2"/>
      </rPr>
      <t>Medium/Low pressure G.I. sheet metal ducting</t>
    </r>
  </si>
  <si>
    <r>
      <rPr>
        <sz val="6.5"/>
        <rFont val="Verdana"/>
        <family val="2"/>
      </rPr>
      <t>Supply, Installation, testing &amp; Commissioning of medium/low pressure G.I. sheet metal ducting complete in all respect as per drawings and specifications.</t>
    </r>
  </si>
  <si>
    <r>
      <rPr>
        <sz val="6.5"/>
        <rFont val="Verdana"/>
        <family val="2"/>
      </rPr>
      <t>24 gauge</t>
    </r>
  </si>
  <si>
    <r>
      <rPr>
        <b/>
        <sz val="6.5"/>
        <rFont val="Tahoma"/>
        <family val="2"/>
      </rPr>
      <t>Access door for Fresh Air Unit</t>
    </r>
  </si>
  <si>
    <r>
      <rPr>
        <sz val="6.5"/>
        <rFont val="Verdana"/>
        <family val="2"/>
      </rPr>
      <t>Supply, Installation, testing &amp; Commissioning of access door for Fresh air unit and Cassette type units complete in all respect as per drawings and specifications.</t>
    </r>
  </si>
  <si>
    <r>
      <rPr>
        <sz val="6.5"/>
        <rFont val="Verdana"/>
        <family val="2"/>
      </rPr>
      <t>Nos</t>
    </r>
  </si>
  <si>
    <r>
      <rPr>
        <b/>
        <sz val="6.5"/>
        <rFont val="Tahoma"/>
        <family val="2"/>
      </rPr>
      <t xml:space="preserve">Total Amount (Rs.) Sec - G
</t>
    </r>
    <r>
      <rPr>
        <sz val="6.5"/>
        <rFont val="Verdana"/>
        <family val="2"/>
      </rPr>
      <t>(CARRIED FORWARD TO SUMMARY)</t>
    </r>
  </si>
  <si>
    <r>
      <rPr>
        <b/>
        <sz val="6.5"/>
        <rFont val="Tahoma"/>
        <family val="2"/>
      </rPr>
      <t xml:space="preserve">SECTION - H
</t>
    </r>
    <r>
      <rPr>
        <b/>
        <sz val="6.5"/>
        <rFont val="Tahoma"/>
        <family val="2"/>
      </rPr>
      <t>AIR DUCT ACCESSORIES</t>
    </r>
  </si>
  <si>
    <r>
      <rPr>
        <b/>
        <sz val="6.5"/>
        <rFont val="Tahoma"/>
        <family val="2"/>
      </rPr>
      <t>Dampers</t>
    </r>
  </si>
  <si>
    <r>
      <rPr>
        <sz val="6.5"/>
        <rFont val="Verdana"/>
        <family val="2"/>
      </rPr>
      <t>Supply, Installation, Testing &amp; Commissioning of dampers complete in all respect as per drawings and specifications.</t>
    </r>
  </si>
  <si>
    <r>
      <rPr>
        <b/>
        <sz val="6.5"/>
        <rFont val="Tahoma"/>
        <family val="2"/>
      </rPr>
      <t>Volume Control Damper</t>
    </r>
  </si>
  <si>
    <r>
      <rPr>
        <sz val="6.5"/>
        <rFont val="Verdana"/>
        <family val="2"/>
      </rPr>
      <t>16"x6"</t>
    </r>
  </si>
  <si>
    <r>
      <rPr>
        <sz val="6.5"/>
        <rFont val="Verdana"/>
        <family val="2"/>
      </rPr>
      <t>14"x8"</t>
    </r>
  </si>
  <si>
    <r>
      <rPr>
        <sz val="6.5"/>
        <rFont val="Verdana"/>
        <family val="2"/>
      </rPr>
      <t>No</t>
    </r>
  </si>
  <si>
    <r>
      <rPr>
        <sz val="6.5"/>
        <rFont val="Verdana"/>
        <family val="2"/>
      </rPr>
      <t>12"x8"</t>
    </r>
  </si>
  <si>
    <r>
      <rPr>
        <b/>
        <sz val="6.5"/>
        <rFont val="Tahoma"/>
        <family val="2"/>
      </rPr>
      <t>Fire Damper</t>
    </r>
  </si>
  <si>
    <r>
      <rPr>
        <b/>
        <sz val="6.5"/>
        <rFont val="Tahoma"/>
        <family val="2"/>
      </rPr>
      <t>Flexible Connectors</t>
    </r>
  </si>
  <si>
    <r>
      <rPr>
        <sz val="6.5"/>
        <rFont val="Verdana"/>
        <family val="2"/>
      </rPr>
      <t>Supply, Installation, testing &amp; Commissioning of flexible connectors between blower section and air duct complete in all respect as per drawings and specifications.</t>
    </r>
  </si>
  <si>
    <r>
      <rPr>
        <b/>
        <sz val="6.5"/>
        <rFont val="Tahoma"/>
        <family val="2"/>
      </rPr>
      <t>Flexible Duct</t>
    </r>
  </si>
  <si>
    <r>
      <rPr>
        <sz val="6.5"/>
        <rFont val="Verdana"/>
        <family val="2"/>
      </rPr>
      <t>Supply, Installation, testing &amp; Commissioning of flexible duct complete in all respect as per drawings and specifications.</t>
    </r>
  </si>
  <si>
    <r>
      <rPr>
        <sz val="6.5"/>
        <rFont val="Verdana"/>
        <family val="2"/>
      </rPr>
      <t>150 mm (6 inch) Diameter</t>
    </r>
  </si>
  <si>
    <r>
      <rPr>
        <sz val="6.5"/>
        <rFont val="Verdana"/>
        <family val="2"/>
      </rPr>
      <t>600 mm (24 inch) Diameter. For VRF outdoor unit</t>
    </r>
  </si>
  <si>
    <r>
      <rPr>
        <b/>
        <sz val="6.5"/>
        <rFont val="Tahoma"/>
        <family val="2"/>
      </rPr>
      <t xml:space="preserve">Total Amount (Rs.) Sec - H
</t>
    </r>
    <r>
      <rPr>
        <sz val="6.5"/>
        <rFont val="Verdana"/>
        <family val="2"/>
      </rPr>
      <t>(CARRIED FORWARD TO SUMMARY)</t>
    </r>
  </si>
  <si>
    <r>
      <rPr>
        <b/>
        <sz val="6.5"/>
        <rFont val="Tahoma"/>
        <family val="2"/>
      </rPr>
      <t xml:space="preserve">SECTION - I
</t>
    </r>
    <r>
      <rPr>
        <b/>
        <sz val="6.5"/>
        <rFont val="Tahoma"/>
        <family val="2"/>
      </rPr>
      <t>HVAC FANS</t>
    </r>
  </si>
  <si>
    <r>
      <rPr>
        <sz val="6.5"/>
        <rFont val="Verdana"/>
        <family val="2"/>
      </rPr>
      <t>Blowers and fans</t>
    </r>
  </si>
  <si>
    <r>
      <rPr>
        <sz val="6.5"/>
        <rFont val="Verdana"/>
        <family val="2"/>
      </rPr>
      <t>Supply, Installation, testing &amp; Commissioning of blowers and fans with SS impailer complete in all respect as per drawings and specifications.</t>
    </r>
  </si>
  <si>
    <r>
      <rPr>
        <b/>
        <sz val="6.5"/>
        <rFont val="Tahoma"/>
        <family val="2"/>
      </rPr>
      <t>Centrifgual fans (cabinet type)</t>
    </r>
  </si>
  <si>
    <r>
      <rPr>
        <sz val="6.5"/>
        <rFont val="Verdana"/>
        <family val="2"/>
      </rPr>
      <t>750 Cfm &amp; 1" ESP</t>
    </r>
  </si>
  <si>
    <r>
      <rPr>
        <sz val="6.5"/>
        <rFont val="Verdana"/>
        <family val="2"/>
      </rPr>
      <t>260 Cfm &amp; 0.5" ESP</t>
    </r>
  </si>
  <si>
    <r>
      <rPr>
        <sz val="6.5"/>
        <rFont val="Verdana"/>
        <family val="2"/>
      </rPr>
      <t>240 Cfm &amp; 0.5" ESP</t>
    </r>
  </si>
  <si>
    <r>
      <rPr>
        <sz val="6.5"/>
        <rFont val="Verdana"/>
        <family val="2"/>
      </rPr>
      <t>200 Cfm &amp; 0.5" ESP</t>
    </r>
  </si>
  <si>
    <r>
      <rPr>
        <b/>
        <sz val="6.5"/>
        <rFont val="Tahoma"/>
        <family val="2"/>
      </rPr>
      <t xml:space="preserve">Total Amount (Rs.) Sec - I
</t>
    </r>
    <r>
      <rPr>
        <sz val="6.5"/>
        <rFont val="Verdana"/>
        <family val="2"/>
      </rPr>
      <t>(CARRIED FORWARD TO SUMMARY)</t>
    </r>
  </si>
  <si>
    <r>
      <rPr>
        <b/>
        <sz val="6.5"/>
        <rFont val="Tahoma"/>
        <family val="2"/>
      </rPr>
      <t xml:space="preserve">SECTION - J
</t>
    </r>
    <r>
      <rPr>
        <b/>
        <sz val="6.5"/>
        <rFont val="Tahoma"/>
        <family val="2"/>
      </rPr>
      <t>AIR OUTLETS &amp; INLETS</t>
    </r>
  </si>
  <si>
    <r>
      <rPr>
        <b/>
        <sz val="6.5"/>
        <rFont val="Tahoma"/>
        <family val="2"/>
      </rPr>
      <t>Diffusers, Registers, and Grilles</t>
    </r>
  </si>
  <si>
    <r>
      <rPr>
        <sz val="6.5"/>
        <rFont val="Verdana"/>
        <family val="2"/>
      </rPr>
      <t>Supply, Installation, testing &amp; Commissioning of Diffusers, Registers and Grilles complete in all respect as per drawings and specifications.</t>
    </r>
  </si>
  <si>
    <r>
      <rPr>
        <b/>
        <sz val="6.5"/>
        <rFont val="Tahoma"/>
        <family val="2"/>
      </rPr>
      <t>Fresh Air Diffuser (FAD)</t>
    </r>
  </si>
  <si>
    <r>
      <rPr>
        <sz val="6.5"/>
        <rFont val="Verdana"/>
        <family val="2"/>
      </rPr>
      <t>150x150 (6"x6")</t>
    </r>
  </si>
  <si>
    <r>
      <rPr>
        <sz val="6.5"/>
        <rFont val="Verdana"/>
        <family val="2"/>
      </rPr>
      <t>225x225 (9"x9)</t>
    </r>
  </si>
  <si>
    <r>
      <rPr>
        <b/>
        <sz val="6.5"/>
        <rFont val="Tahoma"/>
        <family val="2"/>
      </rPr>
      <t>Exhaust Air Register (EAR)</t>
    </r>
  </si>
  <si>
    <r>
      <rPr>
        <b/>
        <sz val="6.5"/>
        <rFont val="Tahoma"/>
        <family val="2"/>
      </rPr>
      <t>Fresh air intake louver</t>
    </r>
  </si>
  <si>
    <r>
      <rPr>
        <sz val="6.5"/>
        <rFont val="Verdana"/>
        <family val="2"/>
      </rPr>
      <t>500x250 ( 20"x10")</t>
    </r>
  </si>
  <si>
    <r>
      <rPr>
        <sz val="6.5"/>
        <rFont val="Verdana"/>
        <family val="2"/>
      </rPr>
      <t>300x250 ( 12"x10")</t>
    </r>
  </si>
  <si>
    <r>
      <rPr>
        <b/>
        <sz val="6.5"/>
        <rFont val="Tahoma"/>
        <family val="2"/>
      </rPr>
      <t>Exhaust air louver</t>
    </r>
  </si>
  <si>
    <r>
      <rPr>
        <sz val="6.5"/>
        <rFont val="Verdana"/>
        <family val="2"/>
      </rPr>
      <t>600x250 (24"x10")</t>
    </r>
  </si>
  <si>
    <r>
      <rPr>
        <sz val="6.5"/>
        <rFont val="Verdana"/>
        <family val="2"/>
      </rPr>
      <t>300x200 (12"x8")</t>
    </r>
  </si>
  <si>
    <r>
      <rPr>
        <b/>
        <sz val="6.5"/>
        <rFont val="Tahoma"/>
        <family val="2"/>
      </rPr>
      <t xml:space="preserve">Total Amount (Rs.) Sec - J
</t>
    </r>
    <r>
      <rPr>
        <sz val="6.5"/>
        <rFont val="Verdana"/>
        <family val="2"/>
      </rPr>
      <t>(CARRIED FORWARD TO SUMMARY)</t>
    </r>
  </si>
  <si>
    <r>
      <rPr>
        <b/>
        <sz val="6.5"/>
        <rFont val="Tahoma"/>
        <family val="2"/>
      </rPr>
      <t xml:space="preserve">SECTION - K
</t>
    </r>
    <r>
      <rPr>
        <b/>
        <sz val="6.5"/>
        <rFont val="Tahoma"/>
        <family val="2"/>
      </rPr>
      <t>DECENTRALIZED UNITARY HVAC EQUIPMENTEquipment</t>
    </r>
  </si>
  <si>
    <r>
      <rPr>
        <b/>
        <sz val="6.5"/>
        <rFont val="Tahoma"/>
        <family val="2"/>
      </rPr>
      <t>Mini Split Air-Conditioners</t>
    </r>
  </si>
  <si>
    <r>
      <rPr>
        <sz val="6.5"/>
        <rFont val="Verdana"/>
        <family val="2"/>
      </rPr>
      <t>Supply, testing &amp; Commissioning of Mini Split Inverter type  Air-Conditioners complete in all respect as per drawings and specifications.</t>
    </r>
  </si>
  <si>
    <r>
      <rPr>
        <sz val="6.5"/>
        <rFont val="Verdana"/>
        <family val="2"/>
      </rPr>
      <t>1.5 TR (For UPS Room)</t>
    </r>
  </si>
  <si>
    <r>
      <rPr>
        <b/>
        <sz val="6.5"/>
        <rFont val="Tahoma"/>
        <family val="2"/>
      </rPr>
      <t>Variable Refrigerant Flow (VRF) System</t>
    </r>
  </si>
  <si>
    <r>
      <rPr>
        <sz val="6.5"/>
        <rFont val="Verdana"/>
        <family val="2"/>
      </rPr>
      <t>Supply, installation, testing &amp; Commissioning of Inverter based Variable Refrigerant Flow (VRF) System complete in all respect as per drawings and specifications.</t>
    </r>
  </si>
  <si>
    <r>
      <rPr>
        <b/>
        <sz val="6.5"/>
        <rFont val="Tahoma"/>
        <family val="2"/>
      </rPr>
      <t>Fresh air processing ducted indoor unit(s).</t>
    </r>
  </si>
  <si>
    <r>
      <rPr>
        <sz val="6.5"/>
        <rFont val="Verdana"/>
        <family val="2"/>
      </rPr>
      <t>VRF-FAIU (3.5 TR)</t>
    </r>
  </si>
  <si>
    <r>
      <rPr>
        <b/>
        <sz val="6.5"/>
        <rFont val="Tahoma"/>
        <family val="2"/>
      </rPr>
      <t>Wall Mounted indoor unit(s).</t>
    </r>
  </si>
  <si>
    <r>
      <rPr>
        <b/>
        <sz val="6.5"/>
        <rFont val="Tahoma"/>
        <family val="2"/>
      </rPr>
      <t>VRF-WMIU (1.5 TR)</t>
    </r>
  </si>
  <si>
    <r>
      <rPr>
        <b/>
        <sz val="6.5"/>
        <rFont val="Tahoma"/>
        <family val="2"/>
      </rPr>
      <t>Central Controller</t>
    </r>
  </si>
  <si>
    <r>
      <rPr>
        <sz val="6.5"/>
        <rFont val="Verdana"/>
        <family val="2"/>
      </rPr>
      <t>Central Controller to control VRF air conditioning system, including  BACnet BMS gateway, work station with 17 inch monitor and one high speed printer.</t>
    </r>
  </si>
  <si>
    <r>
      <rPr>
        <b/>
        <sz val="6.5"/>
        <rFont val="Tahoma"/>
        <family val="2"/>
      </rPr>
      <t xml:space="preserve">Total Amount (Rs.) Sec - K
</t>
    </r>
    <r>
      <rPr>
        <sz val="6.5"/>
        <rFont val="Verdana"/>
        <family val="2"/>
      </rPr>
      <t>(CARRIED FORWARD TO SUMMARY)</t>
    </r>
  </si>
  <si>
    <r>
      <rPr>
        <b/>
        <sz val="6.5"/>
        <rFont val="Tahoma"/>
        <family val="2"/>
      </rPr>
      <t xml:space="preserve">SECTION - L
</t>
    </r>
    <r>
      <rPr>
        <b/>
        <sz val="6.5"/>
        <rFont val="Tahoma"/>
        <family val="2"/>
      </rPr>
      <t>MAINTENANCE WORKS</t>
    </r>
  </si>
  <si>
    <r>
      <rPr>
        <b/>
        <sz val="6.5"/>
        <rFont val="Tahoma"/>
        <family val="2"/>
      </rPr>
      <t>Outdoor Units</t>
    </r>
  </si>
  <si>
    <r>
      <rPr>
        <sz val="6.5"/>
        <rFont val="Verdana"/>
        <family val="2"/>
      </rPr>
      <t xml:space="preserve">Unit 1 (GMV-PDM-280 WNA/B-M): · Identified Issues: · Oil valve leak · 4-way valve leak
</t>
    </r>
    <r>
      <rPr>
        <sz val="6.5"/>
        <rFont val="Verdana"/>
        <family val="2"/>
      </rPr>
      <t>·  Assessment:  ·  Both  compressors  are  operational.  ·  Electronic  control  cards  are functioning correctly. · Urgent Attention Required: Oil valve and 4-way valve leaks observed, necessitating  immediate  repair. ·  Recommendation:  Master  servicing  is advised to address all identified issues comprehensively.</t>
    </r>
  </si>
  <si>
    <r>
      <rPr>
        <sz val="6.5"/>
        <rFont val="Verdana"/>
        <family val="2"/>
      </rPr>
      <t>Unit 2 (GMV-PDM-400 WNA/B-M): · Identified Issues: · Solenoid valve leak · 4-way valve  leak  ·  Communication  wire  damage  ·  Assessment:  ·  Compressors  are functioning within normal parameters. · Control cards are intact. · Urgent Attention Required: Solenoid valve leak, 4-way valve leak, and communication wire damage demand immediate attention to ensure system stability. · Recommendation: Master servicing is necessary to rectify all identified issues comprehensively.</t>
    </r>
  </si>
  <si>
    <r>
      <rPr>
        <sz val="6.5"/>
        <rFont val="Verdana"/>
        <family val="2"/>
      </rPr>
      <t>Unit 3 (GMV-PDM-450 WNA/B-M): · Identified Issues: · Condenser side leak · Three solenoid valves in poor condition · Oil valve leak · Assessment: · Compressors are operating within acceptable parameters. · Control  cards are functional. · Urgent Attention Required: Condenser side leak and deteriorating solenoid valves pose a risk to system efficiency and performance. · Recommendation: Comprehensive master servicing  is  imperative  to  address  all  identified  issues  and  ensure  optimal  system functionality.</t>
    </r>
  </si>
  <si>
    <r>
      <rPr>
        <sz val="6.5"/>
        <rFont val="Verdana"/>
        <family val="2"/>
      </rPr>
      <t xml:space="preserve">Unit 4 (GMV-PDM-280 WNA/B-M): · Identified Issues: · Condenser side leak · Oil valve leak · 4-way valve leak · Assessment: · Compressors are operational. · Control cards are functioning correctly. · Urgent Attention Required: Condenser side leak, oil valve leak, and 4-way valve leak necessitate immediate repair to prevent further damage.
</t>
    </r>
    <r>
      <rPr>
        <sz val="6.5"/>
        <rFont val="Verdana"/>
        <family val="2"/>
      </rPr>
      <t>·  Recommendation:  Master  servicing  is  advised  to  address  all  identified  issues comprehensively.</t>
    </r>
  </si>
  <si>
    <r>
      <rPr>
        <sz val="6.5"/>
        <rFont val="Verdana"/>
        <family val="2"/>
      </rPr>
      <t xml:space="preserve">Unit 5 (GMV-PDM-280 WNA/B-M): · Identified Issues: · 4-way valve leak · Assessment: · Compressor is operational. · Control cards are intact. · Urgent Attention Required: 4- way valve leak observed, necessitating immediate repair to ensure system efficiency.
</t>
    </r>
    <r>
      <rPr>
        <sz val="6.5"/>
        <rFont val="Verdana"/>
        <family val="2"/>
      </rPr>
      <t>·  Recommendation:  Master  servicing  is  necessary  to  rectify  the  identified  issue comprehensively.</t>
    </r>
  </si>
  <si>
    <r>
      <rPr>
        <b/>
        <sz val="6.5"/>
        <rFont val="Tahoma"/>
        <family val="2"/>
      </rPr>
      <t>Indoor Units</t>
    </r>
  </si>
  <si>
    <r>
      <rPr>
        <sz val="6.5"/>
        <rFont val="Verdana"/>
        <family val="2"/>
      </rPr>
      <t xml:space="preserve">GMVR71G/NAG-K (5 Units): · Identified Issues: · IT coils need replacement for all units.
</t>
    </r>
    <r>
      <rPr>
        <sz val="6.5"/>
        <rFont val="Verdana"/>
        <family val="2"/>
      </rPr>
      <t>·  Assessment:  ·  The  coils  are  deteriorated  and  no  longer  functioning  optimally. · Urgent Attention Required: Replacement  of IT  coils is  necessary  to  ensure proper heating and cooling functionality. · Recommendation: Immediate replacement of IT coils for all five units is advised.</t>
    </r>
  </si>
  <si>
    <r>
      <rPr>
        <sz val="6.5"/>
        <rFont val="Verdana"/>
        <family val="2"/>
      </rPr>
      <t>GMVR36G/NAG-K (2 Units): · Identified Issues: · Two indoor coils need replacement for both  units.  ·  Assessment:  ·  The  identified  coils  are  damaged  and  affecting  unit performance. · Urgent Attention Required: Replacement of two coils for each unit is necessary to restore optimal operation. · Recommendation: Immediate replacement of coils for both units is advised.</t>
    </r>
  </si>
  <si>
    <r>
      <rPr>
        <sz val="6.5"/>
        <rFont val="Verdana"/>
        <family val="2"/>
      </rPr>
      <t>GMVR71T/NAG-K (2 Units): · Identified Issues: · Two coils need replacement for both units.  ·  Assessment:  ·  The  coils  are  in  need  of  replacement  due  to  damage  or deterioration. · Urgent Attention Required: Replacement of two coils for each unit is necessary   to   maintain   efficient   operation.   ·   Recommendation:   Immediate replacement of coils for both units is advised.</t>
    </r>
  </si>
  <si>
    <r>
      <rPr>
        <sz val="6.5"/>
        <rFont val="Verdana"/>
        <family val="2"/>
      </rPr>
      <t xml:space="preserve">GMVR56G/NAG-K (3 Units): · Identified Issues: · Three coils need replacement for all units. · Assessment: · The coils are in poor condition and impacting unit performance.
</t>
    </r>
    <r>
      <rPr>
        <sz val="6.5"/>
        <rFont val="Verdana"/>
        <family val="2"/>
      </rPr>
      <t>· Urgent Attention Required: Replacement of three coils for each unit is necessary to ensure proper functioning. · Recommendation: Immediate replacement of coils for all three units is advised</t>
    </r>
  </si>
  <si>
    <r>
      <rPr>
        <b/>
        <sz val="6.5"/>
        <rFont val="Tahoma"/>
        <family val="2"/>
      </rPr>
      <t xml:space="preserve">Total Amount (Rs.) Sec - L
</t>
    </r>
    <r>
      <rPr>
        <sz val="6.5"/>
        <rFont val="Verdana"/>
        <family val="2"/>
      </rPr>
      <t>(CARRIED FORWARD TO SUMMARY)</t>
    </r>
  </si>
  <si>
    <t>SUPPLY</t>
  </si>
  <si>
    <t>INSTALLATION</t>
  </si>
  <si>
    <t>v</t>
  </si>
  <si>
    <t>HVAC Work</t>
  </si>
  <si>
    <t>SUPPLY 
(Rs.)</t>
  </si>
  <si>
    <t>TOTAL 
(Rs.)</t>
  </si>
  <si>
    <r>
      <t xml:space="preserve">Repairing and spare parts of existing units including supply of 4-way valve, cut off valve, refrigerent etc. </t>
    </r>
    <r>
      <rPr>
        <b/>
        <sz val="6.5"/>
        <color rgb="FFFF0000"/>
        <rFont val="Verdana"/>
        <family val="2"/>
      </rPr>
      <t>(HV-01)</t>
    </r>
  </si>
  <si>
    <t>Repairing and spare parts of existing units</t>
  </si>
  <si>
    <r>
      <t>Additional works for VRF outdoor units</t>
    </r>
    <r>
      <rPr>
        <b/>
        <sz val="6.5"/>
        <color rgb="FFFF0000"/>
        <rFont val="Tahoma"/>
        <family val="2"/>
      </rPr>
      <t xml:space="preserve"> (HV-02)</t>
    </r>
  </si>
  <si>
    <t>Making existing as built drawings of VRF system.</t>
  </si>
  <si>
    <t>Making new piping layout tree for Gree (copper sizing) of system.</t>
  </si>
  <si>
    <t>Removal of installed indoor units service / pressure tesr of evaporator coil reassembled and reintalled after wood work.</t>
  </si>
  <si>
    <t>Supply and installation of isolation valve for indoor units (Gas + Liquid)
Note: Gree will decide to install or not.</t>
  </si>
  <si>
    <t>1/4" Dia</t>
  </si>
  <si>
    <t>3/8" Dia</t>
  </si>
  <si>
    <t>1/2" Dia</t>
  </si>
  <si>
    <t>5/8" Dia</t>
  </si>
  <si>
    <t>3/4" Dia</t>
  </si>
  <si>
    <t>Removal and dismantle of copper pipes power /controls cable including Regging lifting and shifitng of VRF condensing units at new location including supply and installation of newpran pads.</t>
  </si>
  <si>
    <t>Removal of exisitng VRF condenser exhaust air GI sheet metal ducts and reinstallation of GI sheet metal ducts with new fittings hanger &amp; supports including exhaust fans connections.</t>
  </si>
  <si>
    <t>Providing and installation of ventilation fan 42" x 42" for fresh air (for condensing unit)</t>
  </si>
  <si>
    <t>Providing and fixing of flexible duct connector for condenser discharge.</t>
  </si>
  <si>
    <t>Cleaning and painting (Primer + Epoxy) existing checker plates and platform for installation of condensing units</t>
  </si>
  <si>
    <t>Reconnecting of power / control wire for condensing units for relocated units.</t>
  </si>
  <si>
    <r>
      <t xml:space="preserve">Supply &amp; installation of Cassette type unit for Executive Director Room. </t>
    </r>
    <r>
      <rPr>
        <b/>
        <sz val="6.5"/>
        <color rgb="FFFF0000"/>
        <rFont val="Tahoma"/>
        <family val="2"/>
      </rPr>
      <t>(HV-03)</t>
    </r>
  </si>
  <si>
    <t>Supply of Gree Brand cassette type indoor unit of capacity 2.0 TR</t>
  </si>
  <si>
    <t>Supply of Y. Branches</t>
  </si>
  <si>
    <r>
      <t xml:space="preserve">Supply and installation of extra work to be carried out for VRF Outdoor units complete in all respect. </t>
    </r>
    <r>
      <rPr>
        <b/>
        <sz val="6.5"/>
        <color rgb="FFFF0000"/>
        <rFont val="Tahoma"/>
        <family val="2"/>
      </rPr>
      <t>(HV-04)</t>
    </r>
  </si>
  <si>
    <t>Removal of installed indoor units wall mounted /cassette type
a. Dismantle of evaporator coil from indoor unit.
b. Wash with Karchar pump
c. Pressurized with nitrogen and test leak.
d. Satisfaction of leak test reassembled evaporator coil.
e. Clean all body and related parts.
f. Reassemble with evaporator coil and assembled whole unit.
g. Reassemble with evaporator coil and assembled whole unit.</t>
  </si>
  <si>
    <t>c</t>
  </si>
  <si>
    <t>Reinstallation of wall mounted / cassette units at their new desired location.</t>
  </si>
  <si>
    <t>d</t>
  </si>
  <si>
    <t>Supply and installation of isolation valve for indoor units (Gas + Liquid)</t>
  </si>
  <si>
    <t>After installation of copper piping, flushing with nitrogen and freon.</t>
  </si>
  <si>
    <t>Dismantle of copper pipes, power / controls cable from VRF condensing units.</t>
  </si>
  <si>
    <t>Regging, liftings and shifting of VRF condensing unit at new location.</t>
  </si>
  <si>
    <t>Cleaning of checker plates and metal frame with grinder and steel brush. Painting (Primer + Epoxy) on checker plates and metal frame.</t>
  </si>
  <si>
    <t>Reconnecting of power / control wires for condensing units for relocated units.</t>
  </si>
  <si>
    <t>Providing and installation of G4 Filer for fresh air units. 24 x 10</t>
  </si>
  <si>
    <t>Providing and installation of motorized damper for fresh air units. 24 x 10</t>
  </si>
  <si>
    <t>Cir</t>
  </si>
  <si>
    <t>i</t>
  </si>
  <si>
    <t>ii</t>
  </si>
  <si>
    <t>iii</t>
  </si>
  <si>
    <t>iv</t>
  </si>
  <si>
    <t>e</t>
  </si>
  <si>
    <t>f</t>
  </si>
  <si>
    <t>g</t>
  </si>
  <si>
    <t>h</t>
  </si>
  <si>
    <t>j</t>
  </si>
  <si>
    <t>k</t>
  </si>
  <si>
    <t>l</t>
  </si>
  <si>
    <t>m</t>
  </si>
  <si>
    <t>TOTAL AMOUNT OF ADDITIONAL HVAC ITEMS (Rs.)</t>
  </si>
  <si>
    <t>S.#</t>
  </si>
  <si>
    <t>ITEM DESCRIPTION</t>
  </si>
  <si>
    <t>SUPPLY
(Rs.)</t>
  </si>
  <si>
    <t>INSTALLATION
(Rs.)</t>
  </si>
  <si>
    <t>TOTAL
(Rs.)</t>
  </si>
  <si>
    <r>
      <t xml:space="preserve">SECTION - A
</t>
    </r>
    <r>
      <rPr>
        <sz val="11"/>
        <color theme="1"/>
        <rFont val="Century Gothic"/>
        <family val="2"/>
      </rPr>
      <t>GENERAL REQUIREMENTS FOR FIRE SUPPRESSION SYSTEM</t>
    </r>
  </si>
  <si>
    <r>
      <t xml:space="preserve">SECTION - B
</t>
    </r>
    <r>
      <rPr>
        <sz val="11"/>
        <rFont val="Century Gothic"/>
        <family val="2"/>
      </rPr>
      <t>OPERATION AND MAINTENANCE FOR FIRE SUPPRESSION SYSTEM</t>
    </r>
  </si>
  <si>
    <r>
      <t xml:space="preserve">SECTION - C
</t>
    </r>
    <r>
      <rPr>
        <sz val="11"/>
        <color theme="1"/>
        <rFont val="Century Gothic"/>
        <family val="2"/>
      </rPr>
      <t>COMMON WORK RESULTS FOR FIRE SUPPRESSION SYSTEM</t>
    </r>
  </si>
  <si>
    <r>
      <t xml:space="preserve">SECTION - D
</t>
    </r>
    <r>
      <rPr>
        <sz val="11"/>
        <color theme="1"/>
        <rFont val="Century Gothic"/>
        <family val="2"/>
      </rPr>
      <t>TESTING, BALANCING &amp; COMMISSIONING FOR FIRE SUPPRESSION SYSTEM</t>
    </r>
  </si>
  <si>
    <r>
      <t xml:space="preserve">SECTION - E
</t>
    </r>
    <r>
      <rPr>
        <sz val="11"/>
        <color theme="1"/>
        <rFont val="Century Gothic"/>
        <family val="2"/>
      </rPr>
      <t>INSTRUMENTS AND CONTROLS FOR FIRE SUPPRESSION SYSTEM</t>
    </r>
  </si>
  <si>
    <r>
      <t xml:space="preserve">SECTION - F
</t>
    </r>
    <r>
      <rPr>
        <sz val="11"/>
        <color theme="1"/>
        <rFont val="Century Gothic"/>
        <family val="2"/>
      </rPr>
      <t>FIRE SUPPRESSION WATER-SERVICE PIPING</t>
    </r>
  </si>
  <si>
    <r>
      <t xml:space="preserve">SECTION - G
</t>
    </r>
    <r>
      <rPr>
        <sz val="11"/>
        <color theme="1"/>
        <rFont val="Century Gothic"/>
        <family val="2"/>
      </rPr>
      <t>FIRE SUPPRESSION SPRINKLER SYSTEM</t>
    </r>
  </si>
  <si>
    <r>
      <t xml:space="preserve">SECTION - H
</t>
    </r>
    <r>
      <rPr>
        <sz val="11"/>
        <color theme="1"/>
        <rFont val="Century Gothic"/>
        <family val="2"/>
      </rPr>
      <t>FIRE EXTINGUISHING SYSTEM</t>
    </r>
  </si>
  <si>
    <t>Total Amount (Rs.)</t>
  </si>
  <si>
    <t>RATE
(Rs.)</t>
  </si>
  <si>
    <t>AMOUNT
(Rs.)</t>
  </si>
  <si>
    <t>SECTION - A
GENERAL REQUIREMENTS FOR FIRE SUPPRESSION SYSTEM</t>
  </si>
  <si>
    <r>
      <rPr>
        <b/>
        <sz val="11"/>
        <color theme="1"/>
        <rFont val="Century Gothic"/>
        <family val="2"/>
      </rPr>
      <t>Making of Shop Drawings</t>
    </r>
    <r>
      <rPr>
        <sz val="11"/>
        <color theme="1"/>
        <rFont val="Century Gothic"/>
        <family val="2"/>
      </rPr>
      <t xml:space="preserve"> with sectional details complete in all respect for complete Fire suppression Systems as per Specifications </t>
    </r>
  </si>
  <si>
    <r>
      <rPr>
        <b/>
        <sz val="11"/>
        <color theme="1"/>
        <rFont val="Century Gothic"/>
        <family val="2"/>
      </rPr>
      <t>Making of As Built Drawings</t>
    </r>
    <r>
      <rPr>
        <sz val="11"/>
        <color theme="1"/>
        <rFont val="Century Gothic"/>
        <family val="2"/>
      </rPr>
      <t xml:space="preserve"> with sectional details complete in all respect for complete Fire suppression Systems as per Specifications</t>
    </r>
  </si>
  <si>
    <r>
      <rPr>
        <b/>
        <sz val="11"/>
        <color theme="1"/>
        <rFont val="Century Gothic"/>
        <family val="2"/>
      </rPr>
      <t>Contractor to list and price</t>
    </r>
    <r>
      <rPr>
        <sz val="11"/>
        <color theme="1"/>
        <rFont val="Century Gothic"/>
        <family val="2"/>
      </rPr>
      <t xml:space="preserve"> below with quantities any additional item(s) and/or quantities which are not included but required to complete the lumpsum tender price for this section of works. Should the tenderer fail to insert any item(s) and/or quantities here, it will be deemed that this lumpsum price for the tender includes all items and no subsequent cliams for any additional item will be entertained. </t>
    </r>
  </si>
  <si>
    <r>
      <t xml:space="preserve">Total Amount (Rs.) Sec - A
</t>
    </r>
    <r>
      <rPr>
        <sz val="11"/>
        <rFont val="Century Gothic"/>
        <family val="2"/>
      </rPr>
      <t>(CARRIED FORWARD TO SUMMARY)</t>
    </r>
  </si>
  <si>
    <t>SECTION - B
OPERATION AND MAINTENANCE FOR FIRE SUPPRESSION SYSTEM</t>
  </si>
  <si>
    <t>Operation and maintenance of fire suppression system for one year.</t>
  </si>
  <si>
    <r>
      <t xml:space="preserve">Total Amount (Rs.) Sec - B
</t>
    </r>
    <r>
      <rPr>
        <sz val="11"/>
        <rFont val="Century Gothic"/>
        <family val="2"/>
      </rPr>
      <t>(CARRIED FORWARD TO SUMMARY)</t>
    </r>
  </si>
  <si>
    <t>SECTION - C
COMMON WORK RESULTS FOR FIRE SUPPRESSION SYSTEM</t>
  </si>
  <si>
    <t>Wire, cables, conduites and cable tray</t>
  </si>
  <si>
    <r>
      <rPr>
        <b/>
        <sz val="11"/>
        <rFont val="Century Gothic"/>
        <family val="2"/>
      </rPr>
      <t>Supply and installation of of wire, cables, conduits and cable tray</t>
    </r>
    <r>
      <rPr>
        <sz val="11"/>
        <rFont val="Century Gothic"/>
        <family val="2"/>
      </rPr>
      <t xml:space="preserve"> for power supply, earthing and controls of fire suppression system complete in all respect as per drawings and specifications. </t>
    </r>
  </si>
  <si>
    <t xml:space="preserve">Pressure gauges </t>
  </si>
  <si>
    <r>
      <rPr>
        <b/>
        <sz val="11"/>
        <rFont val="Century Gothic"/>
        <family val="2"/>
      </rPr>
      <t>Supply and installation of pressure gauges</t>
    </r>
    <r>
      <rPr>
        <sz val="11"/>
        <rFont val="Century Gothic"/>
        <family val="2"/>
      </rPr>
      <t xml:space="preserve"> for fire suppression system complete in all respect as per specifications and drawings.</t>
    </r>
  </si>
  <si>
    <t>Valves</t>
  </si>
  <si>
    <r>
      <rPr>
        <b/>
        <sz val="11"/>
        <rFont val="Century Gothic"/>
        <family val="2"/>
      </rPr>
      <t>Supply and installation of valves</t>
    </r>
    <r>
      <rPr>
        <sz val="11"/>
        <rFont val="Century Gothic"/>
        <family val="2"/>
      </rPr>
      <t xml:space="preserve"> for water based fire suppression system complete in all respect as per drawings and specifications.</t>
    </r>
  </si>
  <si>
    <t>Valves For Sprinkler Riser (Main)</t>
  </si>
  <si>
    <t xml:space="preserve">3 inch (75 mm ) diameter OS&amp;Y Gate Valve </t>
  </si>
  <si>
    <t xml:space="preserve">Pressure regulating valves </t>
  </si>
  <si>
    <t>3 inch (75 mm ) dia, Class 150, Inlet Pressure 250 PSI</t>
  </si>
  <si>
    <t xml:space="preserve">ZCV Test Drain valves </t>
  </si>
  <si>
    <t xml:space="preserve">1 inch (25 mm) dia </t>
  </si>
  <si>
    <t>Hangers and supports</t>
  </si>
  <si>
    <r>
      <rPr>
        <b/>
        <sz val="11"/>
        <rFont val="Century Gothic"/>
        <family val="2"/>
      </rPr>
      <t>Supply and installation of hangers and supports</t>
    </r>
    <r>
      <rPr>
        <sz val="11"/>
        <rFont val="Century Gothic"/>
        <family val="2"/>
      </rPr>
      <t xml:space="preserve"> for fire suppression piping and equipment complete in all respect as per drawings and specifications. </t>
    </r>
  </si>
  <si>
    <t>Painting and identification works</t>
  </si>
  <si>
    <r>
      <rPr>
        <b/>
        <sz val="11"/>
        <rFont val="Century Gothic"/>
        <family val="2"/>
      </rPr>
      <t>Painting and identification works</t>
    </r>
    <r>
      <rPr>
        <sz val="11"/>
        <rFont val="Century Gothic"/>
        <family val="2"/>
      </rPr>
      <t xml:space="preserve"> of all components, supports, hangers &amp; brackets etc. complete in all respect as per drawings and specifications. </t>
    </r>
  </si>
  <si>
    <t>Fire stopping</t>
  </si>
  <si>
    <r>
      <rPr>
        <b/>
        <sz val="11"/>
        <rFont val="Century Gothic"/>
        <family val="2"/>
      </rPr>
      <t>Supply and installation of fire stopping system</t>
    </r>
    <r>
      <rPr>
        <sz val="11"/>
        <rFont val="Century Gothic"/>
        <family val="2"/>
      </rPr>
      <t xml:space="preserve"> complete in all respect as per drawings and specifications.</t>
    </r>
  </si>
  <si>
    <r>
      <t xml:space="preserve">Total Amount (Rs.) Sec - C
</t>
    </r>
    <r>
      <rPr>
        <sz val="11"/>
        <rFont val="Century Gothic"/>
        <family val="2"/>
      </rPr>
      <t>(CARRIED FORWARD TO SUMMARY)</t>
    </r>
  </si>
  <si>
    <t>SECTION - D
TESTING, BALANCING &amp; COMMISSIONING FOR FIRE SUPPRESSION SYSTEM</t>
  </si>
  <si>
    <t>Testing, balancing and commissioning</t>
  </si>
  <si>
    <t xml:space="preserve">Testing, balancing and commissioning of fire suppression system complete in all respect including one month test run, measurement and recording of pressure and electrical data and submission of technical/operation manual, LOG book for each related equipment as per specifications and drawings. </t>
  </si>
  <si>
    <t>Pressure testing of existing fire suppression system network at 7 Bar.</t>
  </si>
  <si>
    <t>Inspection for operation of existing Fire hose cabinet.</t>
  </si>
  <si>
    <r>
      <t xml:space="preserve">Total Amount (Rs.) Sec - D
</t>
    </r>
    <r>
      <rPr>
        <sz val="11"/>
        <rFont val="Century Gothic"/>
        <family val="2"/>
      </rPr>
      <t>(CARRIED FORWARD TO SUMMARY)</t>
    </r>
  </si>
  <si>
    <t>SECTION - E
INSTRUMENTS AND CONTROLS FOR FIRE SUPPRESSION SYSTEM</t>
  </si>
  <si>
    <t>Instruments and Controls for fire suppression system</t>
  </si>
  <si>
    <t>Zone control valves assembly complete with butterfly valve, water flow switch with supervisory switch (temper switch), pressure gauge, 40 mm sectional drain valve with union and corrosion resistant orifice, butterfuly control valve with supervisory switch as per specifications and drawings.</t>
  </si>
  <si>
    <t>3 inch (75 mm ) dia</t>
  </si>
  <si>
    <r>
      <t xml:space="preserve">Total Amount (Rs.) Sec - E
</t>
    </r>
    <r>
      <rPr>
        <sz val="11"/>
        <rFont val="Century Gothic"/>
        <family val="2"/>
      </rPr>
      <t>(CARRIED FORWARD TO SUMMARY)</t>
    </r>
  </si>
  <si>
    <t>SECTION - F
FIRE SUPPRESSION WATER-SERVICE PIPING</t>
  </si>
  <si>
    <t>Fire Suppression Water-Service Piping</t>
  </si>
  <si>
    <t>MS piping</t>
  </si>
  <si>
    <t xml:space="preserve">Supply and installation of ASTM A53 and A120 Schedule 40 MS piping with fittings and specials for fire protection system, including all cutting, fixing, laying through walls and roofs and making good complete in all respect as per drawings and specifications. </t>
  </si>
  <si>
    <t>25 mm (1 inch) Diameter</t>
  </si>
  <si>
    <t>32 mm (1-1/4 inch) Diameter</t>
  </si>
  <si>
    <t>38 mm (1-1/2 inch) Diameter</t>
  </si>
  <si>
    <t>50 mm (2 inch) Diameter</t>
  </si>
  <si>
    <t>62 mm (2-1/2 inch) Diameter</t>
  </si>
  <si>
    <t>75 mm (3 inch) Diameter</t>
  </si>
  <si>
    <r>
      <t xml:space="preserve">Total Amount (Rs.) Sec - F
</t>
    </r>
    <r>
      <rPr>
        <sz val="11"/>
        <rFont val="Century Gothic"/>
        <family val="2"/>
      </rPr>
      <t>(CARRIED FORWARD TO SUMMARY)</t>
    </r>
  </si>
  <si>
    <t>SECTION - G
FIRE SUPPRESSION SPRINKLER SYSTEM</t>
  </si>
  <si>
    <t>Wet-pipe sprinkler system</t>
  </si>
  <si>
    <t>Supply and installation of wet-pipe sprinkler system complete in all respect as per drawings and specifications</t>
  </si>
  <si>
    <t xml:space="preserve">Concealed Sprinkler Head 1/2" 68 Deg, Standard Response, Brass Finish, complete with Escuteon plate 1/2" Crome Finish  (k=5.6, orifice 1/2") </t>
  </si>
  <si>
    <r>
      <t xml:space="preserve">Total Amount (Rs.) Sec - G
</t>
    </r>
    <r>
      <rPr>
        <sz val="11"/>
        <rFont val="Century Gothic"/>
        <family val="2"/>
      </rPr>
      <t>(CARRIED FORWARD TO SUMMARY)</t>
    </r>
  </si>
  <si>
    <t>SECTION - H
FIRE EXTINGUISHING SYSTEM</t>
  </si>
  <si>
    <t xml:space="preserve">Portable Fire Extinguishers </t>
  </si>
  <si>
    <t>Carbondi Oxide Fire Extinguishers</t>
  </si>
  <si>
    <t xml:space="preserve">Supply and installation of 5KG Carbondi Oxide Fire Extinguishers complete in all respect as per drawings and specifications. </t>
  </si>
  <si>
    <t xml:space="preserve">Dry Powder Fire Extinguishers </t>
  </si>
  <si>
    <t xml:space="preserve">Supply and installation of 4.5 KG Dry Powder Fire Exitinguishers complete in all respect as per drawings and specifications. </t>
  </si>
  <si>
    <t>K-Type Fire Extinguishers</t>
  </si>
  <si>
    <t xml:space="preserve">Supply and installation of 6 Liter K Type Fire Extinguishers complete in all respect as per drawings and specifications. </t>
  </si>
  <si>
    <t>Ceiling Mounted Dry Powder Fire Extinguishers for Server &amp; Ups Room</t>
  </si>
  <si>
    <t xml:space="preserve">Supply and installation of Ceiling Mounted Dry Powder Fire Extinguishers  system complete in all respect as per drawings and specifications. </t>
  </si>
  <si>
    <r>
      <t xml:space="preserve">Total Amount (Rs.) Sec - H
</t>
    </r>
    <r>
      <rPr>
        <sz val="11"/>
        <rFont val="Century Gothic"/>
        <family val="2"/>
      </rPr>
      <t>(CARRIED FORWARD TO SUMMARY)</t>
    </r>
  </si>
  <si>
    <t>Fire Fighting Work</t>
  </si>
  <si>
    <t>Location : Al-Tijarah Centre Shahrah-e-Faisal Rd Karachi</t>
  </si>
  <si>
    <t>Project : GULAHMED ENERGY LTD.</t>
  </si>
  <si>
    <t>HVAC WORKS</t>
  </si>
  <si>
    <t>Subject : HVAC WORKS BILL SUMMARY</t>
  </si>
  <si>
    <t>FF WORKS</t>
  </si>
  <si>
    <t>Subject : FIRE FIGHTING WORKS BILL SUMMARY</t>
  </si>
  <si>
    <t>Verified Amount</t>
  </si>
  <si>
    <t>Consolidated Bill ( 1st, 2nd, &amp; 3rd )</t>
  </si>
  <si>
    <t>Consolidated Summary ( 1st, 2nd, &amp; 3rd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</si>
</sst>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_);_(* \(#,##0\);_(* &quot;-&quot;_);_(@_)"/>
    <numFmt numFmtId="165" formatCode="_(* #,##0.00_);_(* \(#,##0.00\);_(* &quot;-&quot;??_);_(@_)"/>
    <numFmt numFmtId="166" formatCode="_(* #,##0_);_(* \(#,##0\);_(* &quot;-&quot;??_);_(@_)"/>
    <numFmt numFmtId="167" formatCode="[$-10409]d\ mmmm\ yyyy;@"/>
    <numFmt numFmtId="168" formatCode="_(* #,##0.000_);_(* \(#,##0.000\);_(* &quot;-&quot;??_);_(@_)"/>
    <numFmt numFmtId="169" formatCode="_ * #,##0_ ;_ * \-#,##0_ ;_ * &quot;-&quot;??_ ;_ @_ "/>
    <numFmt numFmtId="170" formatCode="_-* #,##0_-;\-* #,##0_-;_-* &quot;-&quot;??_-;_-@_-"/>
    <numFmt numFmtId="171" formatCode="[$]dd\-mmm\-yyyy;@"/>
    <numFmt numFmtId="172" formatCode="_-* #,##0.0_-;\-* #,##0.0_-;_-* &quot;-&quot;??_-;_-@_-"/>
  </numFmts>
  <fonts count="117">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name val="Calibri"/>
      <family val="2"/>
    </font>
    <font>
      <b/>
      <sz val="9"/>
      <color rgb="FF000000"/>
      <name val="Calibri"/>
      <family val="2"/>
    </font>
    <font>
      <sz val="9"/>
      <name val="Calibri"/>
      <family val="2"/>
    </font>
    <font>
      <sz val="9"/>
      <color rgb="FF000000"/>
      <name val="Calibri"/>
      <family val="2"/>
    </font>
    <font>
      <sz val="10"/>
      <name val="Calibri"/>
      <family val="2"/>
    </font>
    <font>
      <sz val="10"/>
      <color rgb="FF000000"/>
      <name val="Times New Roman"/>
      <family val="1"/>
    </font>
    <font>
      <sz val="10"/>
      <color rgb="FF000000"/>
      <name val="Calibri"/>
      <family val="2"/>
    </font>
    <font>
      <b/>
      <sz val="9"/>
      <color rgb="FFFF0000"/>
      <name val="Calibri"/>
      <family val="2"/>
    </font>
    <font>
      <sz val="10"/>
      <color rgb="FF000000"/>
      <name val="Times New Roman"/>
      <family val="1"/>
    </font>
    <font>
      <sz val="10"/>
      <name val="Arial"/>
      <family val="2"/>
    </font>
    <font>
      <sz val="9"/>
      <color theme="1"/>
      <name val="Times New Roman"/>
      <family val="1"/>
    </font>
    <font>
      <sz val="11"/>
      <color theme="1"/>
      <name val="Times New Roman"/>
      <family val="1"/>
    </font>
    <font>
      <sz val="10"/>
      <color theme="2" tint="-0.749992370372631"/>
      <name val="Times New Roman"/>
      <family val="1"/>
    </font>
    <font>
      <b/>
      <sz val="12"/>
      <color theme="1"/>
      <name val="Times New Roman"/>
      <family val="1"/>
    </font>
    <font>
      <b/>
      <sz val="10"/>
      <name val="Arial"/>
      <family val="2"/>
    </font>
    <font>
      <sz val="11"/>
      <color theme="1"/>
      <name val="Palatino Linotype"/>
      <family val="1"/>
    </font>
    <font>
      <b/>
      <sz val="10"/>
      <color theme="1"/>
      <name val="Times New Roman"/>
      <family val="1"/>
    </font>
    <font>
      <sz val="14"/>
      <name val="Times New Roman"/>
      <family val="1"/>
    </font>
    <font>
      <sz val="12"/>
      <name val="Times New Roman"/>
      <family val="1"/>
    </font>
    <font>
      <sz val="10"/>
      <name val="Century Gothic"/>
      <family val="2"/>
    </font>
    <font>
      <b/>
      <sz val="16"/>
      <name val="Times New Roman"/>
      <family val="1"/>
    </font>
    <font>
      <b/>
      <sz val="14"/>
      <name val="Times New Roman"/>
      <family val="1"/>
    </font>
    <font>
      <b/>
      <sz val="11"/>
      <name val="Arial"/>
      <family val="2"/>
    </font>
    <font>
      <b/>
      <sz val="11"/>
      <name val="Cambria"/>
      <family val="1"/>
      <scheme val="major"/>
    </font>
    <font>
      <b/>
      <sz val="11"/>
      <color rgb="FFFF0000"/>
      <name val="Cambria"/>
      <family val="1"/>
      <scheme val="major"/>
    </font>
    <font>
      <sz val="11"/>
      <color theme="1"/>
      <name val="Arial Narrow"/>
      <family val="2"/>
    </font>
    <font>
      <sz val="11"/>
      <color rgb="FFFF0000"/>
      <name val="Arial Narrow"/>
      <family val="2"/>
    </font>
    <font>
      <sz val="10"/>
      <name val="Arial Black"/>
      <family val="2"/>
    </font>
    <font>
      <b/>
      <sz val="11"/>
      <name val="Calibri"/>
      <family val="2"/>
    </font>
    <font>
      <b/>
      <u/>
      <sz val="12"/>
      <name val="Calibri"/>
      <family val="2"/>
    </font>
    <font>
      <sz val="11"/>
      <name val="Calibri"/>
      <family val="2"/>
    </font>
    <font>
      <sz val="11"/>
      <color rgb="FFFF0000"/>
      <name val="Calibri"/>
      <family val="2"/>
    </font>
    <font>
      <sz val="10"/>
      <color rgb="FFFF0000"/>
      <name val="Calibri"/>
      <family val="2"/>
    </font>
    <font>
      <b/>
      <sz val="10"/>
      <name val="Calibri"/>
      <family val="2"/>
    </font>
    <font>
      <sz val="11"/>
      <color theme="1"/>
      <name val="Calibri"/>
      <family val="2"/>
    </font>
    <font>
      <sz val="10"/>
      <color theme="1"/>
      <name val="Arial Narrow"/>
      <family val="2"/>
    </font>
    <font>
      <b/>
      <sz val="11"/>
      <color rgb="FFFF0000"/>
      <name val="Calibri"/>
      <family val="2"/>
    </font>
    <font>
      <sz val="11"/>
      <color theme="1"/>
      <name val="Avalon"/>
    </font>
    <font>
      <sz val="8"/>
      <name val="Times New Roman"/>
      <family val="1"/>
    </font>
    <font>
      <b/>
      <sz val="28"/>
      <name val="Avalon"/>
    </font>
    <font>
      <b/>
      <sz val="10"/>
      <color rgb="FF000000"/>
      <name val="Calibri"/>
      <family val="2"/>
    </font>
    <font>
      <b/>
      <sz val="10.5"/>
      <name val="Calibri"/>
      <family val="1"/>
    </font>
    <font>
      <b/>
      <sz val="9"/>
      <name val="Calibri"/>
      <family val="1"/>
      <scheme val="minor"/>
    </font>
    <font>
      <sz val="9"/>
      <color rgb="FF000000"/>
      <name val="Calibri"/>
      <family val="1"/>
      <scheme val="minor"/>
    </font>
    <font>
      <b/>
      <sz val="9"/>
      <name val="Calibri"/>
      <family val="1"/>
    </font>
    <font>
      <b/>
      <sz val="9"/>
      <color rgb="FF000000"/>
      <name val="Calibri"/>
      <family val="1"/>
      <scheme val="minor"/>
    </font>
    <font>
      <sz val="9"/>
      <name val="Calibri"/>
      <family val="1"/>
    </font>
    <font>
      <sz val="9"/>
      <name val="Calibri"/>
      <family val="1"/>
      <scheme val="minor"/>
    </font>
    <font>
      <sz val="10"/>
      <name val="Calibri"/>
      <family val="1"/>
    </font>
    <font>
      <b/>
      <i/>
      <sz val="8.5"/>
      <name val="Calibri"/>
      <family val="1"/>
    </font>
    <font>
      <i/>
      <sz val="7.5"/>
      <name val="Calibri"/>
      <family val="1"/>
    </font>
    <font>
      <b/>
      <sz val="9"/>
      <color rgb="FFFF0000"/>
      <name val="Calibri"/>
      <family val="1"/>
    </font>
    <font>
      <b/>
      <sz val="10.5"/>
      <name val="Calibri"/>
      <family val="2"/>
      <scheme val="minor"/>
    </font>
    <font>
      <b/>
      <sz val="9"/>
      <name val="Calibri"/>
      <family val="2"/>
      <scheme val="minor"/>
    </font>
    <font>
      <sz val="9"/>
      <color rgb="FF000000"/>
      <name val="Calibri"/>
      <family val="2"/>
      <scheme val="minor"/>
    </font>
    <font>
      <sz val="10"/>
      <color rgb="FF000000"/>
      <name val="Calibri"/>
      <family val="2"/>
      <scheme val="minor"/>
    </font>
    <font>
      <b/>
      <sz val="9"/>
      <color rgb="FF000000"/>
      <name val="Calibri"/>
      <family val="2"/>
      <scheme val="minor"/>
    </font>
    <font>
      <sz val="9"/>
      <name val="Calibri"/>
      <family val="2"/>
      <scheme val="minor"/>
    </font>
    <font>
      <sz val="10"/>
      <name val="Calibri"/>
      <family val="2"/>
      <scheme val="minor"/>
    </font>
    <font>
      <i/>
      <sz val="7.5"/>
      <name val="Calibri"/>
      <family val="2"/>
      <scheme val="minor"/>
    </font>
    <font>
      <b/>
      <sz val="12"/>
      <color rgb="FFFF0000"/>
      <name val="Calibri"/>
      <family val="2"/>
    </font>
    <font>
      <sz val="12"/>
      <color rgb="FF000000"/>
      <name val="Times New Roman"/>
      <family val="1"/>
    </font>
    <font>
      <sz val="12"/>
      <color rgb="FFFF0000"/>
      <name val="Times New Roman"/>
      <family val="1"/>
    </font>
    <font>
      <b/>
      <sz val="8"/>
      <color rgb="FF000000"/>
      <name val="Calibri"/>
      <family val="2"/>
    </font>
    <font>
      <sz val="8"/>
      <color rgb="FF000000"/>
      <name val="Calibri"/>
      <family val="2"/>
    </font>
    <font>
      <b/>
      <sz val="8"/>
      <color rgb="FF000000"/>
      <name val="Calibri"/>
      <family val="2"/>
      <scheme val="minor"/>
    </font>
    <font>
      <sz val="8"/>
      <color rgb="FF000000"/>
      <name val="Calibri"/>
      <family val="2"/>
      <scheme val="minor"/>
    </font>
    <font>
      <b/>
      <sz val="8.5"/>
      <name val="Calibri"/>
      <family val="2"/>
      <scheme val="minor"/>
    </font>
    <font>
      <b/>
      <sz val="8.5"/>
      <color rgb="FF000000"/>
      <name val="Calibri"/>
      <family val="2"/>
      <scheme val="minor"/>
    </font>
    <font>
      <sz val="8.5"/>
      <name val="Calibri"/>
      <family val="2"/>
      <scheme val="minor"/>
    </font>
    <font>
      <sz val="8.5"/>
      <color rgb="FF000000"/>
      <name val="Calibri"/>
      <family val="2"/>
      <scheme val="minor"/>
    </font>
    <font>
      <sz val="12"/>
      <color theme="1"/>
      <name val="Times New Roman"/>
      <family val="1"/>
    </font>
    <font>
      <sz val="10"/>
      <color theme="1"/>
      <name val="Calibri"/>
      <family val="2"/>
    </font>
    <font>
      <b/>
      <sz val="12"/>
      <name val="Times New Roman"/>
      <family val="1"/>
    </font>
    <font>
      <sz val="10"/>
      <name val="Times New Roman"/>
      <family val="1"/>
    </font>
    <font>
      <b/>
      <sz val="10"/>
      <color rgb="FF000000"/>
      <name val="Times New Roman"/>
      <family val="1"/>
    </font>
    <font>
      <b/>
      <sz val="10"/>
      <name val="Tahoma"/>
      <family val="2"/>
    </font>
    <font>
      <b/>
      <sz val="7.5"/>
      <name val="Tahoma"/>
      <family val="2"/>
    </font>
    <font>
      <sz val="7.5"/>
      <color rgb="FF000000"/>
      <name val="Verdana"/>
      <family val="2"/>
    </font>
    <font>
      <sz val="7.5"/>
      <name val="Verdana"/>
      <family val="2"/>
    </font>
    <font>
      <sz val="8.5"/>
      <color rgb="FF000000"/>
      <name val="Verdana"/>
      <family val="2"/>
    </font>
    <font>
      <sz val="8.5"/>
      <name val="Verdana"/>
      <family val="2"/>
    </font>
    <font>
      <b/>
      <sz val="8.5"/>
      <color rgb="FF000000"/>
      <name val="Tahoma"/>
      <family val="2"/>
    </font>
    <font>
      <b/>
      <sz val="6.5"/>
      <name val="Tahoma"/>
      <family val="2"/>
    </font>
    <font>
      <sz val="6.5"/>
      <color rgb="FF000000"/>
      <name val="Verdana"/>
      <family val="2"/>
    </font>
    <font>
      <sz val="6.5"/>
      <name val="Verdana"/>
      <family val="2"/>
    </font>
    <font>
      <b/>
      <sz val="7"/>
      <color rgb="FF000000"/>
      <name val="Tahoma"/>
      <family val="2"/>
    </font>
    <font>
      <sz val="10"/>
      <color theme="1"/>
      <name val="Times New Roman"/>
      <family val="1"/>
    </font>
    <font>
      <sz val="10"/>
      <color theme="1"/>
      <name val="Palatino Linotype"/>
      <family val="1"/>
    </font>
    <font>
      <b/>
      <sz val="9"/>
      <name val="Tahoma"/>
      <family val="2"/>
    </font>
    <font>
      <b/>
      <sz val="9"/>
      <color theme="1"/>
      <name val="Tahoma"/>
      <family val="2"/>
    </font>
    <font>
      <b/>
      <sz val="6.5"/>
      <name val="Verdana"/>
      <family val="2"/>
    </font>
    <font>
      <b/>
      <sz val="6.5"/>
      <color rgb="FFFF0000"/>
      <name val="Verdana"/>
      <family val="2"/>
    </font>
    <font>
      <b/>
      <sz val="6.5"/>
      <color rgb="FFFF0000"/>
      <name val="Tahoma"/>
      <family val="2"/>
    </font>
    <font>
      <b/>
      <sz val="6.5"/>
      <color rgb="FF000000"/>
      <name val="Verdana"/>
      <family val="2"/>
    </font>
    <font>
      <sz val="6.5"/>
      <name val="Tahoma"/>
      <family val="2"/>
    </font>
    <font>
      <b/>
      <sz val="11"/>
      <color theme="1"/>
      <name val="Century Gothic"/>
      <family val="2"/>
    </font>
    <font>
      <sz val="11"/>
      <color theme="1"/>
      <name val="Century Gothic"/>
      <family val="2"/>
    </font>
    <font>
      <b/>
      <sz val="11"/>
      <name val="Century Gothic"/>
      <family val="2"/>
    </font>
    <font>
      <sz val="11"/>
      <name val="Century Gothic"/>
      <family val="2"/>
    </font>
    <font>
      <b/>
      <sz val="10"/>
      <color theme="1"/>
      <name val="Tahoma"/>
      <family val="2"/>
    </font>
    <font>
      <sz val="11"/>
      <name val="Times New Roman"/>
      <family val="1"/>
    </font>
    <font>
      <sz val="8"/>
      <color rgb="FF000000"/>
      <name val="Times New Roman"/>
      <family val="1"/>
    </font>
    <font>
      <sz val="7"/>
      <name val="Times New Roman"/>
      <family val="1"/>
    </font>
    <font>
      <sz val="7"/>
      <color rgb="FF000000"/>
      <name val="Times New Roman"/>
      <family val="1"/>
    </font>
    <font>
      <sz val="12"/>
      <color theme="1"/>
      <name val="Calibri"/>
      <family val="2"/>
      <scheme val="minor"/>
    </font>
    <font>
      <sz val="9"/>
      <name val="Times New Roman"/>
      <family val="1"/>
    </font>
  </fonts>
  <fills count="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indexed="9"/>
        <bgColor indexed="64"/>
      </patternFill>
    </fill>
    <fill>
      <patternFill patternType="solid">
        <fgColor theme="0" tint="-4.9989318521683403E-2"/>
        <bgColor indexed="64"/>
      </patternFill>
    </fill>
  </fills>
  <borders count="10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rgb="FF000000"/>
      </left>
      <right/>
      <top/>
      <bottom/>
      <diagonal/>
    </border>
    <border>
      <left style="thin">
        <color rgb="FF000000"/>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right style="thin">
        <color indexed="64"/>
      </right>
      <top style="medium">
        <color indexed="64"/>
      </top>
      <bottom style="thin">
        <color indexed="64"/>
      </bottom>
      <diagonal/>
    </border>
    <border>
      <left/>
      <right style="thin">
        <color rgb="FF000000"/>
      </right>
      <top style="thin">
        <color rgb="FF000000"/>
      </top>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bottom style="thin">
        <color rgb="FF000000"/>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bottom style="double">
        <color indexed="64"/>
      </bottom>
      <diagonal/>
    </border>
    <border>
      <left style="thin">
        <color rgb="FF000000"/>
      </left>
      <right style="medium">
        <color indexed="64"/>
      </right>
      <top style="thin">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style="thin">
        <color indexed="64"/>
      </top>
      <bottom/>
      <diagonal/>
    </border>
    <border>
      <left/>
      <right style="thin">
        <color rgb="FF000000"/>
      </right>
      <top/>
      <bottom style="thin">
        <color rgb="FF000000"/>
      </bottom>
      <diagonal/>
    </border>
    <border>
      <left/>
      <right style="thin">
        <color rgb="FF000000"/>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bottom/>
      <diagonal/>
    </border>
    <border>
      <left style="thin">
        <color rgb="FF000000"/>
      </left>
      <right style="medium">
        <color indexed="64"/>
      </right>
      <top/>
      <bottom/>
      <diagonal/>
    </border>
    <border>
      <left style="thin">
        <color rgb="FF000000"/>
      </left>
      <right style="thin">
        <color rgb="FF000000"/>
      </right>
      <top style="thin">
        <color indexed="64"/>
      </top>
      <bottom style="thin">
        <color indexed="64"/>
      </bottom>
      <diagonal/>
    </border>
    <border>
      <left style="thin">
        <color rgb="FF000000"/>
      </left>
      <right style="medium">
        <color indexed="64"/>
      </right>
      <top style="thin">
        <color indexed="64"/>
      </top>
      <bottom style="thin">
        <color indexed="64"/>
      </bottom>
      <diagonal/>
    </border>
    <border>
      <left/>
      <right style="thin">
        <color rgb="FF000000"/>
      </right>
      <top style="thin">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rgb="FF000000"/>
      </top>
      <bottom style="thin">
        <color rgb="FF000000"/>
      </bottom>
      <diagonal/>
    </border>
    <border>
      <left style="thin">
        <color rgb="FF000000"/>
      </left>
      <right/>
      <top style="thin">
        <color indexed="64"/>
      </top>
      <bottom style="thin">
        <color indexed="64"/>
      </bottom>
      <diagonal/>
    </border>
    <border>
      <left style="medium">
        <color indexed="64"/>
      </left>
      <right style="thin">
        <color rgb="FF000000"/>
      </right>
      <top style="thin">
        <color indexed="64"/>
      </top>
      <bottom style="thin">
        <color indexed="64"/>
      </bottom>
      <diagonal/>
    </border>
    <border>
      <left/>
      <right style="thin">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rgb="FF000000"/>
      </top>
      <bottom style="medium">
        <color indexed="64"/>
      </bottom>
      <diagonal/>
    </border>
    <border>
      <left style="thin">
        <color rgb="FF000000"/>
      </left>
      <right style="medium">
        <color indexed="64"/>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medium">
        <color indexed="64"/>
      </left>
      <right style="thin">
        <color rgb="FF000000"/>
      </right>
      <top style="thin">
        <color rgb="FF000000"/>
      </top>
      <bottom style="thin">
        <color indexed="64"/>
      </bottom>
      <diagonal/>
    </border>
    <border>
      <left style="thin">
        <color indexed="64"/>
      </left>
      <right style="thin">
        <color indexed="64"/>
      </right>
      <top style="hair">
        <color indexed="64"/>
      </top>
      <bottom/>
      <diagonal/>
    </border>
    <border>
      <left style="thin">
        <color indexed="64"/>
      </left>
      <right style="medium">
        <color indexed="64"/>
      </right>
      <top/>
      <bottom style="thin">
        <color indexed="64"/>
      </bottom>
      <diagonal/>
    </border>
    <border>
      <left/>
      <right/>
      <top/>
      <bottom style="thin">
        <color rgb="FF000000"/>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rgb="FF000000"/>
      </left>
      <right style="thin">
        <color indexed="64"/>
      </right>
      <top style="thin">
        <color rgb="FF000000"/>
      </top>
      <bottom style="thin">
        <color indexed="64"/>
      </bottom>
      <diagonal/>
    </border>
    <border>
      <left/>
      <right/>
      <top style="thin">
        <color rgb="FF000000"/>
      </top>
      <bottom style="thin">
        <color rgb="FF000000"/>
      </bottom>
      <diagonal/>
    </border>
    <border>
      <left style="medium">
        <color indexed="64"/>
      </left>
      <right style="thin">
        <color indexed="64"/>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right style="medium">
        <color indexed="64"/>
      </right>
      <top style="medium">
        <color indexed="64"/>
      </top>
      <bottom style="thin">
        <color indexed="64"/>
      </bottom>
      <diagonal/>
    </border>
    <border>
      <left style="medium">
        <color indexed="64"/>
      </left>
      <right style="thin">
        <color rgb="FF000000"/>
      </right>
      <top style="medium">
        <color indexed="64"/>
      </top>
      <bottom style="thin">
        <color indexed="64"/>
      </bottom>
      <diagonal/>
    </border>
    <border>
      <left style="thin">
        <color rgb="FF000000"/>
      </left>
      <right style="thin">
        <color rgb="FF000000"/>
      </right>
      <top style="medium">
        <color indexed="64"/>
      </top>
      <bottom style="thin">
        <color indexed="64"/>
      </bottom>
      <diagonal/>
    </border>
    <border>
      <left style="thin">
        <color rgb="FF000000"/>
      </left>
      <right/>
      <top style="thin">
        <color rgb="FF000000"/>
      </top>
      <bottom style="thin">
        <color indexed="64"/>
      </bottom>
      <diagonal/>
    </border>
    <border>
      <left style="thin">
        <color rgb="FF000000"/>
      </left>
      <right style="medium">
        <color indexed="64"/>
      </right>
      <top/>
      <bottom style="thin">
        <color indexed="64"/>
      </bottom>
      <diagonal/>
    </border>
    <border>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style="thin">
        <color rgb="FF000000"/>
      </left>
      <right/>
      <top/>
      <bottom style="thin">
        <color indexed="64"/>
      </bottom>
      <diagonal/>
    </border>
    <border>
      <left style="medium">
        <color indexed="64"/>
      </left>
      <right style="thin">
        <color rgb="FF000000"/>
      </right>
      <top/>
      <bottom style="thin">
        <color indexed="64"/>
      </bottom>
      <diagonal/>
    </border>
  </borders>
  <cellStyleXfs count="73">
    <xf numFmtId="0" fontId="0" fillId="0" borderId="0"/>
    <xf numFmtId="165" fontId="15" fillId="0" borderId="0" applyFont="0" applyFill="0" applyBorder="0" applyAlignment="0" applyProtection="0"/>
    <xf numFmtId="9" fontId="18" fillId="0" borderId="0" applyFont="0" applyFill="0" applyBorder="0" applyAlignment="0" applyProtection="0"/>
    <xf numFmtId="0" fontId="19" fillId="0" borderId="0"/>
    <xf numFmtId="168" fontId="19" fillId="0" borderId="0" applyFont="0" applyFill="0" applyBorder="0" applyAlignment="0" applyProtection="0"/>
    <xf numFmtId="169" fontId="19" fillId="0" borderId="0" applyFont="0" applyFill="0" applyBorder="0" applyAlignment="0" applyProtection="0"/>
    <xf numFmtId="165" fontId="29" fillId="0" borderId="0" applyFont="0" applyFill="0" applyBorder="0" applyAlignment="0" applyProtection="0"/>
    <xf numFmtId="0" fontId="29" fillId="0" borderId="0"/>
    <xf numFmtId="165" fontId="29"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19" fillId="0" borderId="0"/>
    <xf numFmtId="39" fontId="48" fillId="0" borderId="0"/>
    <xf numFmtId="0" fontId="8" fillId="0" borderId="0"/>
    <xf numFmtId="0" fontId="19" fillId="0" borderId="0"/>
    <xf numFmtId="165" fontId="29" fillId="0" borderId="0" applyFont="0" applyFill="0" applyBorder="0" applyAlignment="0" applyProtection="0"/>
    <xf numFmtId="9" fontId="29" fillId="0" borderId="0" applyFont="0" applyFill="0" applyBorder="0" applyAlignment="0" applyProtection="0"/>
    <xf numFmtId="0" fontId="15" fillId="0" borderId="0"/>
    <xf numFmtId="9" fontId="15"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43" fontId="15" fillId="0" borderId="0" applyFont="0" applyFill="0" applyBorder="0" applyAlignment="0" applyProtection="0"/>
    <xf numFmtId="0" fontId="7" fillId="0" borderId="0"/>
    <xf numFmtId="0" fontId="6" fillId="0" borderId="0"/>
    <xf numFmtId="165" fontId="6" fillId="0" borderId="0" applyFont="0" applyFill="0" applyBorder="0" applyAlignment="0" applyProtection="0"/>
    <xf numFmtId="0" fontId="84" fillId="0" borderId="0"/>
    <xf numFmtId="0" fontId="5" fillId="0" borderId="0"/>
    <xf numFmtId="43" fontId="5" fillId="0" borderId="0" applyFont="0" applyFill="0" applyBorder="0" applyAlignment="0" applyProtection="0"/>
    <xf numFmtId="0" fontId="4" fillId="0" borderId="0"/>
    <xf numFmtId="0" fontId="3" fillId="0" borderId="0"/>
    <xf numFmtId="165" fontId="3" fillId="0" borderId="0" applyFont="0" applyFill="0" applyBorder="0" applyAlignment="0" applyProtection="0"/>
    <xf numFmtId="0" fontId="3" fillId="0" borderId="0"/>
    <xf numFmtId="0" fontId="2" fillId="0" borderId="0"/>
    <xf numFmtId="165" fontId="2" fillId="0" borderId="0" applyFont="0" applyFill="0" applyBorder="0" applyAlignment="0" applyProtection="0"/>
    <xf numFmtId="0" fontId="2" fillId="0" borderId="0"/>
    <xf numFmtId="0" fontId="28" fillId="0" borderId="0"/>
    <xf numFmtId="165" fontId="19" fillId="0" borderId="0" applyFont="0" applyFill="0" applyBorder="0" applyAlignment="0" applyProtection="0"/>
    <xf numFmtId="165" fontId="29" fillId="0" borderId="0" applyFont="0" applyFill="0" applyBorder="0" applyAlignment="0" applyProtection="0"/>
    <xf numFmtId="165" fontId="2" fillId="0" borderId="0" applyFont="0" applyFill="0" applyBorder="0" applyAlignment="0" applyProtection="0"/>
    <xf numFmtId="165" fontId="29"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0" fontId="15" fillId="0" borderId="0"/>
    <xf numFmtId="0" fontId="2" fillId="0" borderId="0"/>
    <xf numFmtId="0" fontId="2" fillId="0" borderId="0"/>
    <xf numFmtId="0" fontId="29" fillId="0" borderId="0"/>
    <xf numFmtId="0" fontId="19" fillId="0" borderId="0"/>
    <xf numFmtId="0" fontId="29" fillId="0" borderId="0"/>
    <xf numFmtId="0" fontId="2" fillId="0" borderId="0"/>
    <xf numFmtId="0" fontId="2" fillId="0" borderId="0"/>
    <xf numFmtId="0" fontId="2" fillId="0" borderId="0"/>
    <xf numFmtId="0" fontId="15" fillId="0" borderId="0"/>
    <xf numFmtId="0" fontId="2" fillId="0" borderId="0"/>
    <xf numFmtId="0" fontId="115" fillId="0" borderId="0"/>
    <xf numFmtId="0" fontId="2" fillId="0" borderId="0"/>
    <xf numFmtId="0" fontId="15" fillId="0" borderId="0"/>
    <xf numFmtId="9" fontId="19" fillId="0" borderId="0" applyFont="0" applyFill="0" applyBorder="0" applyAlignment="0" applyProtection="0"/>
    <xf numFmtId="9" fontId="15"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cellStyleXfs>
  <cellXfs count="1167">
    <xf numFmtId="0" fontId="0" fillId="0" borderId="0" xfId="0" applyAlignment="1">
      <alignment horizontal="left" vertical="top"/>
    </xf>
    <xf numFmtId="2" fontId="10" fillId="0" borderId="1" xfId="0" applyNumberFormat="1" applyFont="1" applyBorder="1" applyAlignment="1">
      <alignment horizontal="justify" vertical="top" wrapText="1"/>
    </xf>
    <xf numFmtId="2" fontId="12" fillId="0" borderId="1" xfId="0" applyNumberFormat="1" applyFont="1" applyBorder="1" applyAlignment="1">
      <alignment horizontal="justify" vertical="top" wrapText="1"/>
    </xf>
    <xf numFmtId="2" fontId="11" fillId="0" borderId="1" xfId="0" applyNumberFormat="1" applyFont="1" applyBorder="1" applyAlignment="1">
      <alignment horizontal="center" vertical="center" shrinkToFit="1"/>
    </xf>
    <xf numFmtId="0" fontId="16" fillId="0" borderId="0" xfId="0" applyFont="1" applyAlignment="1">
      <alignment horizontal="left" vertical="top"/>
    </xf>
    <xf numFmtId="166" fontId="16" fillId="0" borderId="0" xfId="1" applyNumberFormat="1" applyFont="1" applyAlignment="1">
      <alignment horizontal="left" vertical="top"/>
    </xf>
    <xf numFmtId="0" fontId="16" fillId="0" borderId="0" xfId="0" applyFont="1" applyAlignment="1">
      <alignment horizontal="center" vertical="center"/>
    </xf>
    <xf numFmtId="2" fontId="16" fillId="0" borderId="3" xfId="0" applyNumberFormat="1" applyFont="1" applyBorder="1" applyAlignment="1">
      <alignment horizontal="justify" vertical="top" wrapText="1"/>
    </xf>
    <xf numFmtId="166" fontId="16" fillId="0" borderId="0" xfId="1" applyNumberFormat="1" applyFont="1" applyFill="1" applyBorder="1" applyAlignment="1">
      <alignment horizontal="left" vertical="top"/>
    </xf>
    <xf numFmtId="0" fontId="20" fillId="0" borderId="0" xfId="3" applyFont="1" applyAlignment="1">
      <alignment horizontal="center" vertical="center"/>
    </xf>
    <xf numFmtId="3" fontId="19" fillId="3" borderId="0" xfId="3" applyNumberFormat="1" applyFont="1" applyFill="1" applyAlignment="1">
      <alignment horizontal="right" vertical="center"/>
    </xf>
    <xf numFmtId="0" fontId="20" fillId="3" borderId="0" xfId="3" applyFont="1" applyFill="1" applyAlignment="1">
      <alignment horizontal="center"/>
    </xf>
    <xf numFmtId="0" fontId="22" fillId="0" borderId="0" xfId="3" applyFont="1" applyAlignment="1"/>
    <xf numFmtId="0" fontId="22" fillId="3" borderId="0" xfId="3" applyFont="1" applyFill="1" applyAlignment="1"/>
    <xf numFmtId="3" fontId="19" fillId="3" borderId="0" xfId="3" applyNumberFormat="1" applyFont="1" applyFill="1" applyAlignment="1">
      <alignment horizontal="center" vertical="center"/>
    </xf>
    <xf numFmtId="165" fontId="24" fillId="3" borderId="0" xfId="1" applyFont="1" applyFill="1" applyAlignment="1">
      <alignment horizontal="center" vertical="center"/>
    </xf>
    <xf numFmtId="167" fontId="26" fillId="0" borderId="0" xfId="3" applyNumberFormat="1" applyFont="1" applyAlignment="1">
      <alignment horizontal="right" vertical="center"/>
    </xf>
    <xf numFmtId="3" fontId="24" fillId="2" borderId="6" xfId="3" applyNumberFormat="1" applyFont="1" applyFill="1" applyBorder="1" applyAlignment="1">
      <alignment horizontal="center" vertical="center" wrapText="1"/>
    </xf>
    <xf numFmtId="3" fontId="24" fillId="2" borderId="13" xfId="3" applyNumberFormat="1" applyFont="1" applyFill="1" applyBorder="1" applyAlignment="1">
      <alignment horizontal="center" vertical="center" wrapText="1"/>
    </xf>
    <xf numFmtId="3" fontId="24" fillId="2" borderId="6" xfId="4" applyNumberFormat="1" applyFont="1" applyFill="1" applyBorder="1" applyAlignment="1">
      <alignment horizontal="center" vertical="center" wrapText="1"/>
    </xf>
    <xf numFmtId="1" fontId="27" fillId="4" borderId="17" xfId="4" applyNumberFormat="1" applyFont="1" applyFill="1" applyBorder="1" applyAlignment="1">
      <alignment horizontal="center" vertical="top"/>
    </xf>
    <xf numFmtId="1" fontId="27" fillId="4" borderId="18" xfId="3" applyNumberFormat="1" applyFont="1" applyFill="1" applyBorder="1" applyAlignment="1">
      <alignment horizontal="center"/>
    </xf>
    <xf numFmtId="1" fontId="27" fillId="4" borderId="19" xfId="3" applyNumberFormat="1" applyFont="1" applyFill="1" applyBorder="1" applyAlignment="1">
      <alignment horizontal="center"/>
    </xf>
    <xf numFmtId="169" fontId="28" fillId="0" borderId="20" xfId="5" applyNumberFormat="1" applyFont="1" applyBorder="1" applyAlignment="1">
      <alignment horizontal="center"/>
    </xf>
    <xf numFmtId="1" fontId="28" fillId="3" borderId="21" xfId="3" applyNumberFormat="1" applyFont="1" applyFill="1" applyBorder="1" applyAlignment="1">
      <alignment horizontal="center"/>
    </xf>
    <xf numFmtId="1" fontId="28" fillId="3" borderId="22" xfId="3" applyNumberFormat="1" applyFont="1" applyFill="1" applyBorder="1" applyAlignment="1">
      <alignment horizontal="center"/>
    </xf>
    <xf numFmtId="1" fontId="28" fillId="0" borderId="20" xfId="4" applyNumberFormat="1" applyFont="1" applyFill="1" applyBorder="1" applyAlignment="1">
      <alignment horizontal="center" vertical="top"/>
    </xf>
    <xf numFmtId="3" fontId="24" fillId="3" borderId="7" xfId="4" applyNumberFormat="1" applyFont="1" applyFill="1" applyBorder="1" applyAlignment="1">
      <alignment horizontal="center"/>
    </xf>
    <xf numFmtId="165" fontId="24" fillId="3" borderId="7" xfId="1" applyFont="1" applyFill="1" applyBorder="1" applyAlignment="1">
      <alignment horizontal="center"/>
    </xf>
    <xf numFmtId="1" fontId="28" fillId="0" borderId="20" xfId="4" applyNumberFormat="1" applyFont="1" applyFill="1" applyBorder="1" applyAlignment="1">
      <alignment horizontal="center"/>
    </xf>
    <xf numFmtId="1" fontId="30" fillId="5" borderId="32" xfId="3" applyNumberFormat="1" applyFont="1" applyFill="1" applyBorder="1" applyAlignment="1">
      <alignment vertical="center"/>
    </xf>
    <xf numFmtId="1" fontId="30" fillId="5" borderId="33" xfId="3" applyNumberFormat="1" applyFont="1" applyFill="1" applyBorder="1" applyAlignment="1">
      <alignment horizontal="right" vertical="center"/>
    </xf>
    <xf numFmtId="1" fontId="30" fillId="5" borderId="33" xfId="3" applyNumberFormat="1" applyFont="1" applyFill="1" applyBorder="1" applyAlignment="1">
      <alignment horizontal="center" vertical="center"/>
    </xf>
    <xf numFmtId="165" fontId="30" fillId="5" borderId="33" xfId="3" applyNumberFormat="1" applyFont="1" applyFill="1" applyBorder="1" applyAlignment="1">
      <alignment vertical="center"/>
    </xf>
    <xf numFmtId="165" fontId="30" fillId="5" borderId="22" xfId="3" applyNumberFormat="1" applyFont="1" applyFill="1" applyBorder="1" applyAlignment="1">
      <alignment vertical="center"/>
    </xf>
    <xf numFmtId="166" fontId="31" fillId="5" borderId="20" xfId="1" applyNumberFormat="1" applyFont="1" applyFill="1" applyBorder="1" applyAlignment="1">
      <alignment vertical="center"/>
    </xf>
    <xf numFmtId="166" fontId="31" fillId="5" borderId="7" xfId="1" applyNumberFormat="1" applyFont="1" applyFill="1" applyBorder="1" applyAlignment="1">
      <alignment vertical="center"/>
    </xf>
    <xf numFmtId="166" fontId="31" fillId="5" borderId="22" xfId="1" applyNumberFormat="1" applyFont="1" applyFill="1" applyBorder="1" applyAlignment="1">
      <alignment vertical="center"/>
    </xf>
    <xf numFmtId="0" fontId="28" fillId="5" borderId="0" xfId="3" applyFont="1" applyFill="1" applyAlignment="1">
      <alignment horizontal="center"/>
    </xf>
    <xf numFmtId="0" fontId="28" fillId="0" borderId="0" xfId="3" applyFont="1" applyAlignment="1">
      <alignment horizontal="center" vertical="center"/>
    </xf>
    <xf numFmtId="1" fontId="31" fillId="5" borderId="20" xfId="3" applyNumberFormat="1" applyFont="1" applyFill="1" applyBorder="1" applyAlignment="1">
      <alignment vertical="center"/>
    </xf>
    <xf numFmtId="0" fontId="32" fillId="3" borderId="0" xfId="3" applyFont="1" applyFill="1" applyBorder="1" applyAlignment="1">
      <alignment vertical="center"/>
    </xf>
    <xf numFmtId="165" fontId="24" fillId="3" borderId="0" xfId="6" applyFont="1" applyFill="1" applyBorder="1" applyAlignment="1">
      <alignment horizontal="center" vertical="center"/>
    </xf>
    <xf numFmtId="165" fontId="24" fillId="3" borderId="0" xfId="6" applyFont="1" applyFill="1" applyBorder="1" applyAlignment="1">
      <alignment horizontal="right" vertical="center"/>
    </xf>
    <xf numFmtId="165" fontId="33" fillId="3" borderId="0" xfId="6" applyFont="1" applyFill="1" applyBorder="1" applyAlignment="1">
      <alignment horizontal="center" vertical="center"/>
    </xf>
    <xf numFmtId="0" fontId="29" fillId="0" borderId="0" xfId="7"/>
    <xf numFmtId="0" fontId="33" fillId="3" borderId="0" xfId="3" applyFont="1" applyFill="1" applyBorder="1" applyAlignment="1">
      <alignment horizontal="center" vertical="center"/>
    </xf>
    <xf numFmtId="0" fontId="32" fillId="3" borderId="0" xfId="3" applyFont="1" applyFill="1" applyBorder="1" applyAlignment="1">
      <alignment horizontal="right" vertical="center"/>
    </xf>
    <xf numFmtId="0" fontId="24" fillId="3" borderId="0" xfId="3" applyFont="1" applyFill="1" applyAlignment="1">
      <alignment horizontal="center" vertical="center"/>
    </xf>
    <xf numFmtId="0" fontId="33" fillId="3" borderId="34" xfId="3" applyFont="1" applyFill="1" applyBorder="1" applyAlignment="1">
      <alignment horizontal="center" vertical="center"/>
    </xf>
    <xf numFmtId="0" fontId="24" fillId="3" borderId="11" xfId="3" applyFont="1" applyFill="1" applyBorder="1" applyAlignment="1">
      <alignment horizontal="center" vertical="center"/>
    </xf>
    <xf numFmtId="0" fontId="24" fillId="3" borderId="12" xfId="3" applyFont="1" applyFill="1" applyBorder="1" applyAlignment="1">
      <alignment horizontal="left" vertical="center"/>
    </xf>
    <xf numFmtId="0" fontId="24" fillId="3" borderId="12" xfId="3" applyFont="1" applyFill="1" applyBorder="1" applyAlignment="1">
      <alignment horizontal="center" vertical="center"/>
    </xf>
    <xf numFmtId="3" fontId="24" fillId="3" borderId="12" xfId="8" applyNumberFormat="1" applyFont="1" applyFill="1" applyBorder="1" applyAlignment="1">
      <alignment horizontal="right" vertical="center"/>
    </xf>
    <xf numFmtId="3" fontId="24" fillId="3" borderId="13" xfId="8" applyNumberFormat="1" applyFont="1" applyFill="1" applyBorder="1" applyAlignment="1">
      <alignment horizontal="right" vertical="center"/>
    </xf>
    <xf numFmtId="0" fontId="24" fillId="3" borderId="0" xfId="3" applyFont="1" applyFill="1" applyAlignment="1">
      <alignment horizontal="center"/>
    </xf>
    <xf numFmtId="0" fontId="24" fillId="3" borderId="0" xfId="3" applyFont="1" applyFill="1" applyBorder="1"/>
    <xf numFmtId="165" fontId="19" fillId="3" borderId="0" xfId="6" applyFont="1" applyFill="1" applyBorder="1" applyAlignment="1">
      <alignment horizontal="center"/>
    </xf>
    <xf numFmtId="0" fontId="24" fillId="3" borderId="35" xfId="3" applyFont="1" applyFill="1" applyBorder="1"/>
    <xf numFmtId="166" fontId="19" fillId="3" borderId="35" xfId="6" applyNumberFormat="1" applyFont="1" applyFill="1" applyBorder="1" applyAlignment="1">
      <alignment horizontal="center"/>
    </xf>
    <xf numFmtId="165" fontId="34" fillId="3" borderId="0" xfId="6" applyFont="1" applyFill="1" applyBorder="1" applyAlignment="1">
      <alignment horizontal="left" vertical="center"/>
    </xf>
    <xf numFmtId="0" fontId="24" fillId="3" borderId="0" xfId="3" applyFont="1" applyFill="1"/>
    <xf numFmtId="166" fontId="19" fillId="3" borderId="0" xfId="6" applyNumberFormat="1" applyFont="1" applyFill="1" applyBorder="1" applyAlignment="1">
      <alignment horizontal="center"/>
    </xf>
    <xf numFmtId="0" fontId="24" fillId="3" borderId="11" xfId="3" applyFont="1" applyFill="1" applyBorder="1" applyAlignment="1">
      <alignment horizontal="left" vertical="center"/>
    </xf>
    <xf numFmtId="164" fontId="24" fillId="3" borderId="12" xfId="3" applyNumberFormat="1" applyFont="1" applyFill="1" applyBorder="1" applyAlignment="1">
      <alignment horizontal="center" vertical="center"/>
    </xf>
    <xf numFmtId="164" fontId="24" fillId="3" borderId="13" xfId="3" applyNumberFormat="1" applyFont="1" applyFill="1" applyBorder="1" applyAlignment="1">
      <alignment horizontal="left" vertical="center"/>
    </xf>
    <xf numFmtId="0" fontId="29" fillId="0" borderId="0" xfId="7" applyAlignment="1">
      <alignment horizontal="center"/>
    </xf>
    <xf numFmtId="165" fontId="29" fillId="0" borderId="0" xfId="6"/>
    <xf numFmtId="2" fontId="19" fillId="0" borderId="0" xfId="7" applyNumberFormat="1" applyFont="1" applyFill="1" applyBorder="1" applyAlignment="1">
      <alignment horizontal="center"/>
    </xf>
    <xf numFmtId="0" fontId="37" fillId="0" borderId="0" xfId="7" applyFont="1" applyFill="1" applyAlignment="1">
      <alignment horizontal="center"/>
    </xf>
    <xf numFmtId="0" fontId="29" fillId="0" borderId="0" xfId="7" applyFont="1" applyFill="1"/>
    <xf numFmtId="2" fontId="29" fillId="0" borderId="0" xfId="7" applyNumberFormat="1" applyFont="1" applyFill="1"/>
    <xf numFmtId="2" fontId="29" fillId="0" borderId="0" xfId="7" applyNumberFormat="1" applyFont="1" applyFill="1" applyAlignment="1">
      <alignment horizontal="center"/>
    </xf>
    <xf numFmtId="0" fontId="24" fillId="0" borderId="6" xfId="7" applyFont="1" applyFill="1" applyBorder="1" applyAlignment="1">
      <alignment horizontal="center" vertical="center" wrapText="1"/>
    </xf>
    <xf numFmtId="0" fontId="24" fillId="0" borderId="6" xfId="7" applyFont="1" applyFill="1" applyBorder="1" applyAlignment="1">
      <alignment horizontal="center" vertical="center"/>
    </xf>
    <xf numFmtId="2" fontId="24" fillId="0" borderId="6" xfId="7" applyNumberFormat="1" applyFont="1" applyFill="1" applyBorder="1" applyAlignment="1">
      <alignment horizontal="center" vertical="center"/>
    </xf>
    <xf numFmtId="2" fontId="24" fillId="0" borderId="0" xfId="7" applyNumberFormat="1" applyFont="1" applyFill="1" applyBorder="1" applyAlignment="1">
      <alignment horizontal="center"/>
    </xf>
    <xf numFmtId="0" fontId="14" fillId="0" borderId="36" xfId="7" applyFont="1" applyFill="1" applyBorder="1" applyAlignment="1">
      <alignment horizontal="center"/>
    </xf>
    <xf numFmtId="0" fontId="14" fillId="0" borderId="36" xfId="7" applyFont="1" applyFill="1" applyBorder="1" applyAlignment="1">
      <alignment horizontal="right"/>
    </xf>
    <xf numFmtId="2" fontId="14" fillId="0" borderId="36" xfId="7" applyNumberFormat="1" applyFont="1" applyFill="1" applyBorder="1" applyAlignment="1">
      <alignment horizontal="center"/>
    </xf>
    <xf numFmtId="2" fontId="14" fillId="0" borderId="0" xfId="7" applyNumberFormat="1" applyFont="1" applyFill="1" applyBorder="1" applyAlignment="1">
      <alignment horizontal="center"/>
    </xf>
    <xf numFmtId="0" fontId="38" fillId="0" borderId="36" xfId="7" applyFont="1" applyFill="1" applyBorder="1" applyAlignment="1">
      <alignment horizontal="center"/>
    </xf>
    <xf numFmtId="0" fontId="39" fillId="0" borderId="36" xfId="7" applyFont="1" applyFill="1" applyBorder="1" applyAlignment="1">
      <alignment horizontal="center" vertical="center"/>
    </xf>
    <xf numFmtId="0" fontId="40" fillId="0" borderId="36" xfId="7" applyFont="1" applyFill="1" applyBorder="1" applyAlignment="1">
      <alignment horizontal="center"/>
    </xf>
    <xf numFmtId="2" fontId="40" fillId="0" borderId="36" xfId="7" applyNumberFormat="1" applyFont="1" applyFill="1" applyBorder="1" applyAlignment="1">
      <alignment horizontal="center"/>
    </xf>
    <xf numFmtId="0" fontId="38" fillId="0" borderId="36" xfId="7" applyFont="1" applyFill="1" applyBorder="1" applyAlignment="1">
      <alignment horizontal="left" vertical="center"/>
    </xf>
    <xf numFmtId="0" fontId="40" fillId="0" borderId="36" xfId="7" applyFont="1" applyFill="1" applyBorder="1" applyAlignment="1">
      <alignment horizontal="left" indent="1"/>
    </xf>
    <xf numFmtId="0" fontId="41" fillId="0" borderId="36" xfId="7" applyFont="1" applyFill="1" applyBorder="1" applyAlignment="1">
      <alignment horizontal="center"/>
    </xf>
    <xf numFmtId="0" fontId="41" fillId="0" borderId="36" xfId="7" applyFont="1" applyFill="1" applyBorder="1" applyAlignment="1">
      <alignment horizontal="left" indent="1"/>
    </xf>
    <xf numFmtId="2" fontId="41" fillId="0" borderId="36" xfId="7" applyNumberFormat="1" applyFont="1" applyFill="1" applyBorder="1" applyAlignment="1">
      <alignment horizontal="center"/>
    </xf>
    <xf numFmtId="2" fontId="42" fillId="0" borderId="0" xfId="7" applyNumberFormat="1" applyFont="1" applyFill="1" applyBorder="1" applyAlignment="1">
      <alignment horizontal="center"/>
    </xf>
    <xf numFmtId="2" fontId="14" fillId="0" borderId="37" xfId="7" applyNumberFormat="1" applyFont="1" applyFill="1" applyBorder="1" applyAlignment="1">
      <alignment horizontal="center"/>
    </xf>
    <xf numFmtId="2" fontId="40" fillId="0" borderId="0" xfId="7" applyNumberFormat="1" applyFont="1" applyFill="1" applyBorder="1" applyAlignment="1">
      <alignment horizontal="center"/>
    </xf>
    <xf numFmtId="0" fontId="43" fillId="0" borderId="36" xfId="7" applyFont="1" applyFill="1" applyBorder="1" applyAlignment="1">
      <alignment horizontal="left"/>
    </xf>
    <xf numFmtId="2" fontId="43" fillId="0" borderId="0" xfId="7" applyNumberFormat="1" applyFont="1" applyFill="1" applyBorder="1" applyAlignment="1">
      <alignment horizontal="center"/>
    </xf>
    <xf numFmtId="0" fontId="44" fillId="0" borderId="36" xfId="7" applyFont="1" applyFill="1" applyBorder="1" applyAlignment="1">
      <alignment horizontal="center"/>
    </xf>
    <xf numFmtId="2" fontId="44" fillId="0" borderId="36" xfId="7" applyNumberFormat="1" applyFont="1" applyFill="1" applyBorder="1" applyAlignment="1">
      <alignment horizontal="center"/>
    </xf>
    <xf numFmtId="0" fontId="46" fillId="0" borderId="36" xfId="7" applyFont="1" applyFill="1" applyBorder="1" applyAlignment="1">
      <alignment horizontal="center"/>
    </xf>
    <xf numFmtId="0" fontId="43" fillId="0" borderId="36" xfId="7" applyFont="1" applyFill="1" applyBorder="1" applyAlignment="1">
      <alignment horizontal="center"/>
    </xf>
    <xf numFmtId="1" fontId="27" fillId="0" borderId="17" xfId="4" applyNumberFormat="1" applyFont="1" applyFill="1" applyBorder="1" applyAlignment="1">
      <alignment horizontal="center" vertical="top"/>
    </xf>
    <xf numFmtId="1" fontId="27" fillId="0" borderId="18" xfId="3" applyNumberFormat="1" applyFont="1" applyFill="1" applyBorder="1" applyAlignment="1">
      <alignment horizontal="center"/>
    </xf>
    <xf numFmtId="1" fontId="27" fillId="0" borderId="19" xfId="3" applyNumberFormat="1" applyFont="1" applyFill="1" applyBorder="1" applyAlignment="1">
      <alignment horizontal="center"/>
    </xf>
    <xf numFmtId="0" fontId="47" fillId="2" borderId="40" xfId="12" applyFont="1" applyFill="1" applyBorder="1" applyAlignment="1">
      <alignment vertical="center"/>
    </xf>
    <xf numFmtId="0" fontId="47" fillId="2" borderId="41" xfId="12" applyFont="1" applyFill="1" applyBorder="1" applyAlignment="1">
      <alignment vertical="center"/>
    </xf>
    <xf numFmtId="0" fontId="47" fillId="2" borderId="42" xfId="12" applyFont="1" applyFill="1" applyBorder="1" applyAlignment="1">
      <alignment vertical="center"/>
    </xf>
    <xf numFmtId="0" fontId="19" fillId="0" borderId="0" xfId="12"/>
    <xf numFmtId="0" fontId="47" fillId="2" borderId="43" xfId="12" applyFont="1" applyFill="1" applyBorder="1" applyAlignment="1">
      <alignment vertical="center"/>
    </xf>
    <xf numFmtId="39" fontId="49" fillId="7" borderId="18" xfId="13" applyFont="1" applyFill="1" applyBorder="1" applyAlignment="1">
      <alignment horizontal="center" vertical="center" wrapText="1"/>
    </xf>
    <xf numFmtId="0" fontId="47" fillId="2" borderId="44" xfId="12" applyFont="1" applyFill="1" applyBorder="1" applyAlignment="1">
      <alignment vertical="center"/>
    </xf>
    <xf numFmtId="0" fontId="47" fillId="2" borderId="45" xfId="12" applyFont="1" applyFill="1" applyBorder="1" applyAlignment="1">
      <alignment vertical="center"/>
    </xf>
    <xf numFmtId="0" fontId="47" fillId="2" borderId="34" xfId="12" applyFont="1" applyFill="1" applyBorder="1" applyAlignment="1">
      <alignment vertical="center"/>
    </xf>
    <xf numFmtId="0" fontId="47" fillId="2" borderId="15" xfId="12" applyFont="1" applyFill="1" applyBorder="1" applyAlignment="1">
      <alignment vertical="center"/>
    </xf>
    <xf numFmtId="0" fontId="8" fillId="0" borderId="0" xfId="14"/>
    <xf numFmtId="164" fontId="24" fillId="3" borderId="0" xfId="3" applyNumberFormat="1" applyFont="1" applyFill="1" applyBorder="1" applyAlignment="1">
      <alignment horizontal="center" vertical="center"/>
    </xf>
    <xf numFmtId="0" fontId="16" fillId="0" borderId="0" xfId="18" applyFont="1" applyAlignment="1">
      <alignment horizontal="left" vertical="top"/>
    </xf>
    <xf numFmtId="0" fontId="25" fillId="0" borderId="0" xfId="18" applyFont="1" applyBorder="1" applyAlignment="1">
      <alignment horizontal="right" vertical="center"/>
    </xf>
    <xf numFmtId="0" fontId="16" fillId="0" borderId="0" xfId="18" applyFont="1" applyAlignment="1">
      <alignment horizontal="center" vertical="center"/>
    </xf>
    <xf numFmtId="0" fontId="16" fillId="0" borderId="1" xfId="18" applyFont="1" applyBorder="1" applyAlignment="1">
      <alignment horizontal="center" vertical="center" wrapText="1"/>
    </xf>
    <xf numFmtId="2" fontId="10" fillId="0" borderId="1" xfId="18" applyNumberFormat="1" applyFont="1" applyBorder="1" applyAlignment="1">
      <alignment horizontal="justify" vertical="top" wrapText="1"/>
    </xf>
    <xf numFmtId="9" fontId="19" fillId="3" borderId="23" xfId="19" applyFont="1" applyFill="1" applyBorder="1" applyAlignment="1">
      <alignment horizontal="right" vertical="center"/>
    </xf>
    <xf numFmtId="2" fontId="12" fillId="0" borderId="1" xfId="18" applyNumberFormat="1" applyFont="1" applyBorder="1" applyAlignment="1">
      <alignment horizontal="justify" vertical="top" wrapText="1"/>
    </xf>
    <xf numFmtId="2" fontId="10" fillId="0" borderId="4" xfId="18" applyNumberFormat="1" applyFont="1" applyBorder="1" applyAlignment="1">
      <alignment horizontal="justify" vertical="top" wrapText="1"/>
    </xf>
    <xf numFmtId="2" fontId="12" fillId="0" borderId="3" xfId="18" applyNumberFormat="1" applyFont="1" applyBorder="1" applyAlignment="1">
      <alignment horizontal="justify" vertical="top" wrapText="1"/>
    </xf>
    <xf numFmtId="2" fontId="12" fillId="0" borderId="7" xfId="18" applyNumberFormat="1" applyFont="1" applyBorder="1" applyAlignment="1">
      <alignment horizontal="justify" vertical="top" wrapText="1"/>
    </xf>
    <xf numFmtId="0" fontId="16" fillId="0" borderId="1" xfId="18" applyFont="1" applyBorder="1" applyAlignment="1">
      <alignment horizontal="center" wrapText="1"/>
    </xf>
    <xf numFmtId="2" fontId="12" fillId="0" borderId="4" xfId="18" applyNumberFormat="1" applyFont="1" applyBorder="1" applyAlignment="1">
      <alignment horizontal="justify" vertical="top" wrapText="1"/>
    </xf>
    <xf numFmtId="0" fontId="35" fillId="0" borderId="0" xfId="20" applyFont="1" applyAlignment="1">
      <alignment horizontal="center" vertical="center"/>
    </xf>
    <xf numFmtId="0" fontId="36" fillId="0" borderId="0" xfId="20" applyFont="1" applyAlignment="1">
      <alignment horizontal="center" vertical="center"/>
    </xf>
    <xf numFmtId="0" fontId="35" fillId="0" borderId="0" xfId="20" applyFont="1"/>
    <xf numFmtId="0" fontId="35" fillId="0" borderId="0" xfId="20" applyFont="1" applyAlignment="1">
      <alignment horizontal="center"/>
    </xf>
    <xf numFmtId="0" fontId="36" fillId="0" borderId="0" xfId="20" applyFont="1" applyAlignment="1">
      <alignment horizontal="center"/>
    </xf>
    <xf numFmtId="0" fontId="35" fillId="0" borderId="0" xfId="20" applyFont="1" applyAlignment="1"/>
    <xf numFmtId="165" fontId="40" fillId="0" borderId="36" xfId="21" applyFont="1" applyFill="1" applyBorder="1" applyAlignment="1">
      <alignment horizontal="center"/>
    </xf>
    <xf numFmtId="165" fontId="41" fillId="0" borderId="36" xfId="21" applyFont="1" applyFill="1" applyBorder="1" applyAlignment="1">
      <alignment horizontal="center"/>
    </xf>
    <xf numFmtId="165" fontId="43" fillId="0" borderId="38" xfId="21" applyFont="1" applyFill="1" applyBorder="1" applyAlignment="1">
      <alignment horizontal="center"/>
    </xf>
    <xf numFmtId="0" fontId="36" fillId="0" borderId="0" xfId="20" applyFont="1"/>
    <xf numFmtId="0" fontId="35" fillId="0" borderId="0" xfId="20" applyFont="1" applyAlignment="1">
      <alignment horizontal="justify" vertical="justify"/>
    </xf>
    <xf numFmtId="0" fontId="45" fillId="0" borderId="0" xfId="20" applyFont="1" applyAlignment="1">
      <alignment horizontal="center"/>
    </xf>
    <xf numFmtId="166" fontId="35" fillId="0" borderId="0" xfId="22" applyNumberFormat="1" applyFont="1"/>
    <xf numFmtId="3" fontId="24" fillId="2" borderId="13" xfId="4" applyNumberFormat="1" applyFont="1" applyFill="1" applyBorder="1" applyAlignment="1">
      <alignment horizontal="center" vertical="center" wrapText="1"/>
    </xf>
    <xf numFmtId="3" fontId="24" fillId="2" borderId="13" xfId="4" applyNumberFormat="1" applyFont="1" applyFill="1" applyBorder="1" applyAlignment="1">
      <alignment horizontal="center" vertical="center" wrapText="1"/>
    </xf>
    <xf numFmtId="166" fontId="53" fillId="0" borderId="0" xfId="1" applyNumberFormat="1" applyFont="1" applyAlignment="1">
      <alignment horizontal="left" vertical="top"/>
    </xf>
    <xf numFmtId="0" fontId="15" fillId="0" borderId="0" xfId="18" applyAlignment="1">
      <alignment horizontal="left" vertical="top"/>
    </xf>
    <xf numFmtId="0" fontId="15" fillId="0" borderId="0" xfId="18" applyAlignment="1">
      <alignment horizontal="center" vertical="center"/>
    </xf>
    <xf numFmtId="0" fontId="55" fillId="0" borderId="4" xfId="18" applyFont="1" applyBorder="1" applyAlignment="1">
      <alignment horizontal="center" vertical="center" wrapText="1"/>
    </xf>
    <xf numFmtId="2" fontId="15" fillId="0" borderId="4" xfId="18" applyNumberFormat="1" applyBorder="1" applyAlignment="1">
      <alignment horizontal="justify" vertical="top" wrapText="1"/>
    </xf>
    <xf numFmtId="0" fontId="53" fillId="0" borderId="4" xfId="18" applyFont="1" applyBorder="1" applyAlignment="1">
      <alignment horizontal="center" vertical="center" wrapText="1"/>
    </xf>
    <xf numFmtId="166" fontId="53" fillId="0" borderId="4" xfId="1" applyNumberFormat="1" applyFont="1" applyFill="1" applyBorder="1" applyAlignment="1">
      <alignment horizontal="right" vertical="center" wrapText="1"/>
    </xf>
    <xf numFmtId="166" fontId="53" fillId="0" borderId="4" xfId="1" applyNumberFormat="1" applyFont="1" applyFill="1" applyBorder="1" applyAlignment="1">
      <alignment horizontal="right" wrapText="1"/>
    </xf>
    <xf numFmtId="0" fontId="55" fillId="0" borderId="1" xfId="18" applyFont="1" applyBorder="1" applyAlignment="1">
      <alignment horizontal="center" vertical="center" wrapText="1"/>
    </xf>
    <xf numFmtId="0" fontId="53" fillId="0" borderId="1" xfId="18" applyFont="1" applyBorder="1" applyAlignment="1">
      <alignment horizontal="center" vertical="center" wrapText="1"/>
    </xf>
    <xf numFmtId="166" fontId="53" fillId="0" borderId="1" xfId="1" applyNumberFormat="1" applyFont="1" applyFill="1" applyBorder="1" applyAlignment="1">
      <alignment horizontal="right" vertical="center" wrapText="1"/>
    </xf>
    <xf numFmtId="166" fontId="53" fillId="0" borderId="1" xfId="1" applyNumberFormat="1" applyFont="1" applyFill="1" applyBorder="1" applyAlignment="1">
      <alignment horizontal="right" wrapText="1"/>
    </xf>
    <xf numFmtId="2" fontId="55" fillId="0" borderId="1" xfId="18" applyNumberFormat="1" applyFont="1" applyBorder="1" applyAlignment="1">
      <alignment horizontal="center" vertical="center" shrinkToFit="1"/>
    </xf>
    <xf numFmtId="0" fontId="52" fillId="0" borderId="1" xfId="18" applyFont="1" applyBorder="1" applyAlignment="1">
      <alignment horizontal="center" vertical="center" wrapText="1"/>
    </xf>
    <xf numFmtId="0" fontId="57" fillId="0" borderId="1" xfId="18" applyFont="1" applyBorder="1" applyAlignment="1">
      <alignment horizontal="center" vertical="center" wrapText="1"/>
    </xf>
    <xf numFmtId="166" fontId="53" fillId="0" borderId="1" xfId="1" applyNumberFormat="1" applyFont="1" applyFill="1" applyBorder="1" applyAlignment="1">
      <alignment horizontal="right" vertical="center" shrinkToFit="1"/>
    </xf>
    <xf numFmtId="2" fontId="15" fillId="0" borderId="1" xfId="18" applyNumberFormat="1" applyBorder="1" applyAlignment="1">
      <alignment horizontal="justify" vertical="top" wrapText="1"/>
    </xf>
    <xf numFmtId="0" fontId="55" fillId="0" borderId="3" xfId="18" applyFont="1" applyBorder="1" applyAlignment="1">
      <alignment horizontal="center" vertical="center" wrapText="1"/>
    </xf>
    <xf numFmtId="0" fontId="57" fillId="0" borderId="3" xfId="18" applyFont="1" applyBorder="1" applyAlignment="1">
      <alignment horizontal="center" vertical="center" wrapText="1"/>
    </xf>
    <xf numFmtId="166" fontId="53" fillId="0" borderId="3" xfId="1" applyNumberFormat="1" applyFont="1" applyFill="1" applyBorder="1" applyAlignment="1">
      <alignment horizontal="right" vertical="center" shrinkToFit="1"/>
    </xf>
    <xf numFmtId="0" fontId="55" fillId="0" borderId="7" xfId="18" applyFont="1" applyBorder="1" applyAlignment="1">
      <alignment horizontal="center" vertical="center" wrapText="1"/>
    </xf>
    <xf numFmtId="2" fontId="15" fillId="0" borderId="7" xfId="18" applyNumberFormat="1" applyBorder="1" applyAlignment="1">
      <alignment horizontal="justify" vertical="top" wrapText="1"/>
    </xf>
    <xf numFmtId="0" fontId="53" fillId="0" borderId="7" xfId="18" applyFont="1" applyBorder="1" applyAlignment="1">
      <alignment horizontal="center" vertical="center" wrapText="1"/>
    </xf>
    <xf numFmtId="166" fontId="53" fillId="0" borderId="7" xfId="1" applyNumberFormat="1" applyFont="1" applyFill="1" applyBorder="1" applyAlignment="1">
      <alignment horizontal="right" vertical="center" wrapText="1"/>
    </xf>
    <xf numFmtId="166" fontId="53" fillId="0" borderId="7" xfId="1" applyNumberFormat="1" applyFont="1" applyFill="1" applyBorder="1" applyAlignment="1">
      <alignment horizontal="right" wrapText="1"/>
    </xf>
    <xf numFmtId="2" fontId="10" fillId="0" borderId="7" xfId="18" applyNumberFormat="1" applyFont="1" applyBorder="1" applyAlignment="1">
      <alignment horizontal="left" vertical="top" wrapText="1"/>
    </xf>
    <xf numFmtId="2" fontId="15" fillId="0" borderId="3" xfId="18" applyNumberFormat="1" applyBorder="1" applyAlignment="1">
      <alignment horizontal="justify" vertical="top" wrapText="1"/>
    </xf>
    <xf numFmtId="0" fontId="53" fillId="0" borderId="3" xfId="18" applyFont="1" applyBorder="1" applyAlignment="1">
      <alignment horizontal="center" vertical="center" wrapText="1"/>
    </xf>
    <xf numFmtId="166" fontId="53" fillId="0" borderId="3" xfId="1" applyNumberFormat="1" applyFont="1" applyFill="1" applyBorder="1" applyAlignment="1">
      <alignment horizontal="right" vertical="center" wrapText="1"/>
    </xf>
    <xf numFmtId="0" fontId="57" fillId="0" borderId="1" xfId="18" applyFont="1" applyBorder="1" applyAlignment="1">
      <alignment horizontal="center" wrapText="1"/>
    </xf>
    <xf numFmtId="166" fontId="53" fillId="0" borderId="1" xfId="1" applyNumberFormat="1" applyFont="1" applyFill="1" applyBorder="1" applyAlignment="1">
      <alignment horizontal="right" shrinkToFit="1"/>
    </xf>
    <xf numFmtId="166" fontId="53" fillId="0" borderId="3" xfId="1" applyNumberFormat="1" applyFont="1" applyFill="1" applyBorder="1" applyAlignment="1">
      <alignment horizontal="right" shrinkToFit="1"/>
    </xf>
    <xf numFmtId="2" fontId="10" fillId="0" borderId="7" xfId="18" applyNumberFormat="1" applyFont="1" applyBorder="1" applyAlignment="1">
      <alignment horizontal="left" vertical="center" wrapText="1"/>
    </xf>
    <xf numFmtId="2" fontId="10" fillId="0" borderId="7" xfId="18" applyNumberFormat="1" applyFont="1" applyBorder="1" applyAlignment="1">
      <alignment horizontal="justify" vertical="top" wrapText="1"/>
    </xf>
    <xf numFmtId="2" fontId="55" fillId="0" borderId="7" xfId="18" applyNumberFormat="1" applyFont="1" applyBorder="1" applyAlignment="1">
      <alignment horizontal="center" vertical="center" shrinkToFit="1"/>
    </xf>
    <xf numFmtId="0" fontId="57" fillId="0" borderId="4" xfId="18" applyFont="1" applyBorder="1" applyAlignment="1">
      <alignment horizontal="center" vertical="center" wrapText="1"/>
    </xf>
    <xf numFmtId="166" fontId="53" fillId="0" borderId="4" xfId="1" applyNumberFormat="1" applyFont="1" applyFill="1" applyBorder="1" applyAlignment="1">
      <alignment horizontal="right" vertical="center" shrinkToFit="1"/>
    </xf>
    <xf numFmtId="166" fontId="53" fillId="0" borderId="4" xfId="1" applyNumberFormat="1" applyFont="1" applyFill="1" applyBorder="1" applyAlignment="1">
      <alignment horizontal="right" shrinkToFit="1"/>
    </xf>
    <xf numFmtId="166" fontId="53" fillId="0" borderId="1" xfId="1" applyNumberFormat="1" applyFont="1" applyFill="1" applyBorder="1" applyAlignment="1">
      <alignment vertical="center" shrinkToFit="1"/>
    </xf>
    <xf numFmtId="166" fontId="57" fillId="0" borderId="1" xfId="1" applyNumberFormat="1" applyFont="1" applyFill="1" applyBorder="1" applyAlignment="1">
      <alignment horizontal="right" vertical="center" wrapText="1"/>
    </xf>
    <xf numFmtId="2" fontId="56" fillId="0" borderId="1" xfId="18" applyNumberFormat="1" applyFont="1" applyBorder="1" applyAlignment="1">
      <alignment horizontal="justify" vertical="top" wrapText="1"/>
    </xf>
    <xf numFmtId="166" fontId="53" fillId="0" borderId="1" xfId="1" applyNumberFormat="1" applyFont="1" applyFill="1" applyBorder="1" applyAlignment="1">
      <alignment shrinkToFit="1"/>
    </xf>
    <xf numFmtId="0" fontId="55" fillId="0" borderId="3" xfId="18" applyFont="1" applyBorder="1" applyAlignment="1">
      <alignment vertical="center" wrapText="1"/>
    </xf>
    <xf numFmtId="0" fontId="55" fillId="0" borderId="4" xfId="18" applyFont="1" applyBorder="1" applyAlignment="1">
      <alignment vertical="center" wrapText="1"/>
    </xf>
    <xf numFmtId="0" fontId="57" fillId="0" borderId="3" xfId="18" applyFont="1" applyBorder="1" applyAlignment="1">
      <alignment horizontal="center" wrapText="1"/>
    </xf>
    <xf numFmtId="0" fontId="53" fillId="0" borderId="1" xfId="18" applyFont="1" applyBorder="1" applyAlignment="1">
      <alignment horizontal="center" wrapText="1"/>
    </xf>
    <xf numFmtId="2" fontId="58" fillId="0" borderId="1" xfId="18" applyNumberFormat="1" applyFont="1" applyBorder="1" applyAlignment="1">
      <alignment horizontal="justify" vertical="top" wrapText="1"/>
    </xf>
    <xf numFmtId="0" fontId="53" fillId="0" borderId="3" xfId="18" applyFont="1" applyBorder="1" applyAlignment="1">
      <alignment horizontal="center" wrapText="1"/>
    </xf>
    <xf numFmtId="0" fontId="53" fillId="0" borderId="4" xfId="18" applyFont="1" applyBorder="1" applyAlignment="1">
      <alignment horizontal="center" wrapText="1"/>
    </xf>
    <xf numFmtId="166" fontId="53" fillId="0" borderId="1" xfId="1" applyNumberFormat="1" applyFont="1" applyFill="1" applyBorder="1" applyAlignment="1">
      <alignment horizontal="center" vertical="center" shrinkToFit="1"/>
    </xf>
    <xf numFmtId="0" fontId="52" fillId="0" borderId="4" xfId="18" applyFont="1" applyBorder="1" applyAlignment="1">
      <alignment horizontal="center" vertical="center" wrapText="1"/>
    </xf>
    <xf numFmtId="166" fontId="53" fillId="0" borderId="3" xfId="1" applyNumberFormat="1" applyFont="1" applyFill="1" applyBorder="1" applyAlignment="1">
      <alignment wrapText="1"/>
    </xf>
    <xf numFmtId="2" fontId="55" fillId="0" borderId="3" xfId="18" applyNumberFormat="1" applyFont="1" applyBorder="1" applyAlignment="1">
      <alignment horizontal="center" vertical="center" shrinkToFit="1"/>
    </xf>
    <xf numFmtId="2" fontId="56" fillId="0" borderId="2" xfId="18" applyNumberFormat="1" applyFont="1" applyBorder="1" applyAlignment="1">
      <alignment horizontal="justify" vertical="top" wrapText="1"/>
    </xf>
    <xf numFmtId="2" fontId="12" fillId="0" borderId="2" xfId="18" applyNumberFormat="1" applyFont="1" applyBorder="1" applyAlignment="1">
      <alignment horizontal="justify" vertical="top" wrapText="1"/>
    </xf>
    <xf numFmtId="2" fontId="12" fillId="0" borderId="28" xfId="18" applyNumberFormat="1" applyFont="1" applyBorder="1" applyAlignment="1">
      <alignment horizontal="justify" vertical="top" wrapText="1"/>
    </xf>
    <xf numFmtId="0" fontId="55" fillId="0" borderId="9" xfId="18" applyFont="1" applyBorder="1" applyAlignment="1">
      <alignment horizontal="center" vertical="center" wrapText="1"/>
    </xf>
    <xf numFmtId="0" fontId="57" fillId="0" borderId="2" xfId="18" applyFont="1" applyBorder="1" applyAlignment="1">
      <alignment horizontal="center" vertical="center" wrapText="1"/>
    </xf>
    <xf numFmtId="0" fontId="55" fillId="0" borderId="10" xfId="18" applyFont="1" applyBorder="1" applyAlignment="1">
      <alignment horizontal="center" vertical="center" wrapText="1"/>
    </xf>
    <xf numFmtId="2" fontId="15" fillId="0" borderId="5" xfId="18" applyNumberFormat="1" applyBorder="1" applyAlignment="1">
      <alignment horizontal="justify" vertical="top" wrapText="1"/>
    </xf>
    <xf numFmtId="166" fontId="57" fillId="0" borderId="1" xfId="1" applyNumberFormat="1" applyFont="1" applyFill="1" applyBorder="1" applyAlignment="1">
      <alignment horizontal="right" wrapText="1"/>
    </xf>
    <xf numFmtId="2" fontId="54" fillId="0" borderId="1" xfId="18" applyNumberFormat="1" applyFont="1" applyBorder="1" applyAlignment="1">
      <alignment horizontal="justify" vertical="top" wrapText="1"/>
    </xf>
    <xf numFmtId="166" fontId="53" fillId="0" borderId="1" xfId="1" applyNumberFormat="1" applyFont="1" applyFill="1" applyBorder="1" applyAlignment="1">
      <alignment horizontal="center" vertical="center" wrapText="1"/>
    </xf>
    <xf numFmtId="0" fontId="57" fillId="0" borderId="4" xfId="18" applyFont="1" applyBorder="1" applyAlignment="1">
      <alignment horizontal="center" wrapText="1"/>
    </xf>
    <xf numFmtId="0" fontId="53" fillId="0" borderId="7" xfId="18" applyFont="1" applyBorder="1" applyAlignment="1">
      <alignment horizontal="center" wrapText="1"/>
    </xf>
    <xf numFmtId="0" fontId="57" fillId="0" borderId="7" xfId="18" applyFont="1" applyBorder="1" applyAlignment="1">
      <alignment horizontal="center" vertical="center" wrapText="1"/>
    </xf>
    <xf numFmtId="166" fontId="53" fillId="0" borderId="7" xfId="1" applyNumberFormat="1" applyFont="1" applyFill="1" applyBorder="1" applyAlignment="1">
      <alignment horizontal="right" vertical="center" shrinkToFit="1"/>
    </xf>
    <xf numFmtId="2" fontId="15" fillId="0" borderId="2" xfId="18" applyNumberFormat="1" applyBorder="1" applyAlignment="1">
      <alignment horizontal="justify" vertical="top" wrapText="1"/>
    </xf>
    <xf numFmtId="2" fontId="55" fillId="0" borderId="4" xfId="18" applyNumberFormat="1" applyFont="1" applyBorder="1" applyAlignment="1">
      <alignment horizontal="center" vertical="center" shrinkToFit="1"/>
    </xf>
    <xf numFmtId="0" fontId="55" fillId="0" borderId="5" xfId="18" applyFont="1" applyBorder="1" applyAlignment="1">
      <alignment vertical="center" wrapText="1"/>
    </xf>
    <xf numFmtId="166" fontId="53" fillId="0" borderId="7" xfId="1" applyNumberFormat="1" applyFont="1" applyFill="1" applyBorder="1" applyAlignment="1">
      <alignment horizontal="right" shrinkToFit="1"/>
    </xf>
    <xf numFmtId="0" fontId="55" fillId="0" borderId="7" xfId="18" applyFont="1" applyBorder="1" applyAlignment="1">
      <alignment vertical="center" wrapText="1"/>
    </xf>
    <xf numFmtId="0" fontId="57" fillId="0" borderId="7" xfId="18" applyFont="1" applyBorder="1" applyAlignment="1">
      <alignment horizontal="center" wrapText="1"/>
    </xf>
    <xf numFmtId="0" fontId="55" fillId="0" borderId="5" xfId="18" applyFont="1" applyBorder="1" applyAlignment="1">
      <alignment horizontal="center" vertical="center" wrapText="1"/>
    </xf>
    <xf numFmtId="0" fontId="53" fillId="0" borderId="5" xfId="18" applyFont="1" applyBorder="1" applyAlignment="1">
      <alignment horizontal="center" vertical="center" wrapText="1"/>
    </xf>
    <xf numFmtId="166" fontId="53" fillId="0" borderId="5" xfId="1" applyNumberFormat="1" applyFont="1" applyFill="1" applyBorder="1" applyAlignment="1">
      <alignment horizontal="right" vertical="center" wrapText="1"/>
    </xf>
    <xf numFmtId="0" fontId="55" fillId="0" borderId="7" xfId="18" applyFont="1" applyBorder="1" applyAlignment="1">
      <alignment horizontal="center" vertical="center"/>
    </xf>
    <xf numFmtId="2" fontId="15" fillId="0" borderId="7" xfId="18" applyNumberFormat="1" applyBorder="1" applyAlignment="1">
      <alignment horizontal="justify" vertical="top"/>
    </xf>
    <xf numFmtId="0" fontId="53" fillId="0" borderId="7" xfId="18" applyFont="1" applyBorder="1" applyAlignment="1">
      <alignment horizontal="center" vertical="center"/>
    </xf>
    <xf numFmtId="166" fontId="53" fillId="0" borderId="7" xfId="1" applyNumberFormat="1" applyFont="1" applyFill="1" applyBorder="1" applyAlignment="1">
      <alignment horizontal="right" vertical="center"/>
    </xf>
    <xf numFmtId="0" fontId="53" fillId="0" borderId="7" xfId="18" applyFont="1" applyBorder="1" applyAlignment="1">
      <alignment horizontal="center"/>
    </xf>
    <xf numFmtId="166" fontId="53" fillId="0" borderId="7" xfId="1" applyNumberFormat="1" applyFont="1" applyFill="1" applyBorder="1" applyAlignment="1">
      <alignment horizontal="right"/>
    </xf>
    <xf numFmtId="2" fontId="56" fillId="0" borderId="7" xfId="18" applyNumberFormat="1" applyFont="1" applyBorder="1" applyAlignment="1">
      <alignment horizontal="justify" vertical="top" wrapText="1"/>
    </xf>
    <xf numFmtId="0" fontId="55" fillId="0" borderId="48" xfId="18" applyFont="1" applyBorder="1" applyAlignment="1">
      <alignment horizontal="center" vertical="center"/>
    </xf>
    <xf numFmtId="2" fontId="15" fillId="0" borderId="48" xfId="18" applyNumberFormat="1" applyBorder="1" applyAlignment="1">
      <alignment horizontal="justify" vertical="top"/>
    </xf>
    <xf numFmtId="0" fontId="53" fillId="0" borderId="48" xfId="18" applyFont="1" applyBorder="1" applyAlignment="1">
      <alignment horizontal="center" vertical="center"/>
    </xf>
    <xf numFmtId="166" fontId="53" fillId="0" borderId="48" xfId="1" applyNumberFormat="1" applyFont="1" applyFill="1" applyBorder="1" applyAlignment="1">
      <alignment horizontal="right" vertical="center"/>
    </xf>
    <xf numFmtId="0" fontId="55" fillId="0" borderId="0" xfId="18" applyFont="1" applyAlignment="1">
      <alignment horizontal="center" vertical="center"/>
    </xf>
    <xf numFmtId="2" fontId="15" fillId="0" borderId="0" xfId="18" applyNumberFormat="1" applyAlignment="1">
      <alignment horizontal="justify" vertical="top"/>
    </xf>
    <xf numFmtId="0" fontId="53" fillId="0" borderId="0" xfId="18" applyFont="1" applyAlignment="1">
      <alignment horizontal="center" vertical="center"/>
    </xf>
    <xf numFmtId="166" fontId="53" fillId="0" borderId="0" xfId="1" applyNumberFormat="1" applyFont="1" applyFill="1" applyBorder="1" applyAlignment="1">
      <alignment horizontal="right" vertical="top"/>
    </xf>
    <xf numFmtId="166" fontId="64" fillId="0" borderId="0" xfId="1" applyNumberFormat="1" applyFont="1" applyAlignment="1">
      <alignment horizontal="left" vertical="top"/>
    </xf>
    <xf numFmtId="0" fontId="65" fillId="0" borderId="0" xfId="18" applyFont="1" applyAlignment="1">
      <alignment horizontal="left" vertical="top"/>
    </xf>
    <xf numFmtId="0" fontId="65" fillId="0" borderId="0" xfId="18" applyFont="1" applyAlignment="1">
      <alignment horizontal="center" vertical="center"/>
    </xf>
    <xf numFmtId="0" fontId="66" fillId="0" borderId="4" xfId="18" applyFont="1" applyBorder="1" applyAlignment="1">
      <alignment horizontal="center" vertical="center" wrapText="1"/>
    </xf>
    <xf numFmtId="2" fontId="65" fillId="0" borderId="4" xfId="18" applyNumberFormat="1" applyFont="1" applyBorder="1" applyAlignment="1">
      <alignment horizontal="justify" vertical="top" wrapText="1"/>
    </xf>
    <xf numFmtId="0" fontId="64" fillId="0" borderId="4" xfId="18" applyFont="1" applyBorder="1" applyAlignment="1">
      <alignment horizontal="center" vertical="center" wrapText="1"/>
    </xf>
    <xf numFmtId="0" fontId="66" fillId="0" borderId="1" xfId="18" applyFont="1" applyBorder="1" applyAlignment="1">
      <alignment horizontal="center" vertical="center" wrapText="1"/>
    </xf>
    <xf numFmtId="2" fontId="63" fillId="0" borderId="1" xfId="18" applyNumberFormat="1" applyFont="1" applyBorder="1" applyAlignment="1">
      <alignment horizontal="justify" vertical="top" wrapText="1"/>
    </xf>
    <xf numFmtId="0" fontId="64" fillId="0" borderId="1" xfId="18" applyFont="1" applyBorder="1" applyAlignment="1">
      <alignment horizontal="center" vertical="center" wrapText="1"/>
    </xf>
    <xf numFmtId="2" fontId="66" fillId="0" borderId="1" xfId="18" applyNumberFormat="1" applyFont="1" applyBorder="1" applyAlignment="1">
      <alignment horizontal="center" vertical="center" shrinkToFit="1"/>
    </xf>
    <xf numFmtId="2" fontId="67" fillId="0" borderId="1" xfId="18" applyNumberFormat="1" applyFont="1" applyBorder="1" applyAlignment="1">
      <alignment horizontal="justify" vertical="top" wrapText="1"/>
    </xf>
    <xf numFmtId="0" fontId="63" fillId="0" borderId="1" xfId="18" applyFont="1" applyBorder="1" applyAlignment="1">
      <alignment horizontal="center" vertical="center" wrapText="1"/>
    </xf>
    <xf numFmtId="0" fontId="67" fillId="0" borderId="1" xfId="18" applyFont="1" applyBorder="1" applyAlignment="1">
      <alignment horizontal="center" vertical="center" wrapText="1"/>
    </xf>
    <xf numFmtId="2" fontId="65" fillId="0" borderId="1" xfId="18" applyNumberFormat="1" applyFont="1" applyBorder="1" applyAlignment="1">
      <alignment horizontal="justify" vertical="top" wrapText="1"/>
    </xf>
    <xf numFmtId="0" fontId="66" fillId="0" borderId="3" xfId="18" applyFont="1" applyBorder="1" applyAlignment="1">
      <alignment horizontal="center" vertical="center" wrapText="1"/>
    </xf>
    <xf numFmtId="2" fontId="67" fillId="0" borderId="3" xfId="18" applyNumberFormat="1" applyFont="1" applyBorder="1" applyAlignment="1">
      <alignment horizontal="justify" vertical="top" wrapText="1"/>
    </xf>
    <xf numFmtId="0" fontId="64" fillId="0" borderId="3" xfId="18" applyFont="1" applyBorder="1" applyAlignment="1">
      <alignment horizontal="center" vertical="center" wrapText="1"/>
    </xf>
    <xf numFmtId="0" fontId="66" fillId="0" borderId="5" xfId="18" applyFont="1" applyBorder="1" applyAlignment="1">
      <alignment horizontal="center" vertical="center" wrapText="1"/>
    </xf>
    <xf numFmtId="2" fontId="67" fillId="0" borderId="5" xfId="18" applyNumberFormat="1" applyFont="1" applyBorder="1" applyAlignment="1">
      <alignment horizontal="justify" vertical="top" wrapText="1"/>
    </xf>
    <xf numFmtId="0" fontId="67" fillId="0" borderId="5" xfId="18" applyFont="1" applyBorder="1" applyAlignment="1">
      <alignment horizontal="center" vertical="center" wrapText="1"/>
    </xf>
    <xf numFmtId="0" fontId="66" fillId="0" borderId="7" xfId="18" applyFont="1" applyBorder="1" applyAlignment="1">
      <alignment horizontal="center" vertical="center" wrapText="1"/>
    </xf>
    <xf numFmtId="2" fontId="65" fillId="0" borderId="7" xfId="18" applyNumberFormat="1" applyFont="1" applyBorder="1" applyAlignment="1">
      <alignment horizontal="justify" vertical="top" wrapText="1"/>
    </xf>
    <xf numFmtId="0" fontId="64" fillId="0" borderId="7" xfId="18" applyFont="1" applyBorder="1" applyAlignment="1">
      <alignment horizontal="center" vertical="center" wrapText="1"/>
    </xf>
    <xf numFmtId="2" fontId="63" fillId="0" borderId="7" xfId="18" applyNumberFormat="1" applyFont="1" applyBorder="1" applyAlignment="1">
      <alignment horizontal="left" vertical="top" wrapText="1"/>
    </xf>
    <xf numFmtId="0" fontId="64" fillId="0" borderId="4" xfId="18" applyFont="1" applyBorder="1" applyAlignment="1">
      <alignment horizontal="center" wrapText="1"/>
    </xf>
    <xf numFmtId="2" fontId="66" fillId="0" borderId="3" xfId="18" applyNumberFormat="1" applyFont="1" applyBorder="1" applyAlignment="1">
      <alignment horizontal="center" vertical="center" shrinkToFit="1"/>
    </xf>
    <xf numFmtId="2" fontId="63" fillId="0" borderId="3" xfId="18" applyNumberFormat="1" applyFont="1" applyBorder="1" applyAlignment="1">
      <alignment horizontal="justify" vertical="top" wrapText="1"/>
    </xf>
    <xf numFmtId="0" fontId="64" fillId="0" borderId="7" xfId="18" applyFont="1" applyBorder="1" applyAlignment="1">
      <alignment horizontal="center" wrapText="1"/>
    </xf>
    <xf numFmtId="2" fontId="65" fillId="0" borderId="5" xfId="18" applyNumberFormat="1" applyFont="1" applyBorder="1" applyAlignment="1">
      <alignment horizontal="justify" vertical="top" wrapText="1"/>
    </xf>
    <xf numFmtId="0" fontId="64" fillId="0" borderId="5" xfId="18" applyFont="1" applyBorder="1" applyAlignment="1">
      <alignment horizontal="center" vertical="center" wrapText="1"/>
    </xf>
    <xf numFmtId="2" fontId="67" fillId="0" borderId="4" xfId="18" applyNumberFormat="1" applyFont="1" applyBorder="1" applyAlignment="1">
      <alignment horizontal="justify" vertical="top" wrapText="1"/>
    </xf>
    <xf numFmtId="0" fontId="67" fillId="0" borderId="4" xfId="18" applyFont="1" applyBorder="1" applyAlignment="1">
      <alignment horizontal="center" wrapText="1"/>
    </xf>
    <xf numFmtId="0" fontId="67" fillId="0" borderId="3" xfId="18" applyFont="1" applyBorder="1" applyAlignment="1">
      <alignment horizontal="center" vertical="center" wrapText="1"/>
    </xf>
    <xf numFmtId="2" fontId="63" fillId="0" borderId="7" xfId="18" applyNumberFormat="1" applyFont="1" applyBorder="1" applyAlignment="1">
      <alignment horizontal="left" vertical="center" wrapText="1"/>
    </xf>
    <xf numFmtId="2" fontId="63" fillId="0" borderId="7" xfId="18" applyNumberFormat="1" applyFont="1" applyBorder="1" applyAlignment="1">
      <alignment horizontal="justify" vertical="top" wrapText="1"/>
    </xf>
    <xf numFmtId="2" fontId="66" fillId="0" borderId="7" xfId="18" applyNumberFormat="1" applyFont="1" applyBorder="1" applyAlignment="1">
      <alignment horizontal="center" vertical="center" shrinkToFit="1"/>
    </xf>
    <xf numFmtId="0" fontId="67" fillId="0" borderId="4" xfId="18" applyFont="1" applyBorder="1" applyAlignment="1">
      <alignment horizontal="center" vertical="center" wrapText="1"/>
    </xf>
    <xf numFmtId="0" fontId="67" fillId="0" borderId="1" xfId="18" applyFont="1" applyBorder="1" applyAlignment="1">
      <alignment horizontal="center" wrapText="1"/>
    </xf>
    <xf numFmtId="2" fontId="65" fillId="0" borderId="3" xfId="18" applyNumberFormat="1" applyFont="1" applyBorder="1" applyAlignment="1">
      <alignment horizontal="justify" vertical="top" wrapText="1"/>
    </xf>
    <xf numFmtId="0" fontId="64" fillId="0" borderId="1" xfId="18" applyFont="1" applyBorder="1" applyAlignment="1">
      <alignment horizontal="center" wrapText="1"/>
    </xf>
    <xf numFmtId="0" fontId="67" fillId="0" borderId="3" xfId="18" applyFont="1" applyBorder="1" applyAlignment="1">
      <alignment horizontal="center" wrapText="1"/>
    </xf>
    <xf numFmtId="2" fontId="63" fillId="0" borderId="4" xfId="18" applyNumberFormat="1" applyFont="1" applyBorder="1" applyAlignment="1">
      <alignment horizontal="justify" vertical="top" wrapText="1"/>
    </xf>
    <xf numFmtId="2" fontId="66" fillId="0" borderId="4" xfId="18" applyNumberFormat="1" applyFont="1" applyBorder="1" applyAlignment="1">
      <alignment horizontal="center" vertical="center" shrinkToFit="1"/>
    </xf>
    <xf numFmtId="2" fontId="68" fillId="0" borderId="1" xfId="18" applyNumberFormat="1" applyFont="1" applyBorder="1" applyAlignment="1">
      <alignment horizontal="justify" vertical="top" wrapText="1"/>
    </xf>
    <xf numFmtId="0" fontId="64" fillId="0" borderId="3" xfId="18" applyFont="1" applyBorder="1" applyAlignment="1">
      <alignment horizontal="center" wrapText="1"/>
    </xf>
    <xf numFmtId="0" fontId="63" fillId="0" borderId="4" xfId="18" applyFont="1" applyBorder="1" applyAlignment="1">
      <alignment horizontal="center" vertical="center" wrapText="1"/>
    </xf>
    <xf numFmtId="0" fontId="66" fillId="0" borderId="0" xfId="18" applyFont="1" applyAlignment="1">
      <alignment horizontal="center" vertical="center"/>
    </xf>
    <xf numFmtId="2" fontId="65" fillId="0" borderId="0" xfId="18" applyNumberFormat="1" applyFont="1" applyAlignment="1">
      <alignment horizontal="justify" vertical="top"/>
    </xf>
    <xf numFmtId="0" fontId="64" fillId="0" borderId="0" xfId="18" applyFont="1" applyAlignment="1">
      <alignment horizontal="center" vertical="center"/>
    </xf>
    <xf numFmtId="166" fontId="64" fillId="0" borderId="0" xfId="1" applyNumberFormat="1" applyFont="1" applyFill="1" applyBorder="1" applyAlignment="1">
      <alignment horizontal="right" vertical="top"/>
    </xf>
    <xf numFmtId="165" fontId="53" fillId="0" borderId="1" xfId="1" applyFont="1" applyFill="1" applyBorder="1" applyAlignment="1">
      <alignment horizontal="right" vertical="center" shrinkToFit="1"/>
    </xf>
    <xf numFmtId="165" fontId="53" fillId="0" borderId="1" xfId="1" applyFont="1" applyFill="1" applyBorder="1" applyAlignment="1">
      <alignment horizontal="right" vertical="center" wrapText="1"/>
    </xf>
    <xf numFmtId="165" fontId="53" fillId="0" borderId="3" xfId="1" applyFont="1" applyFill="1" applyBorder="1" applyAlignment="1">
      <alignment horizontal="right" vertical="center" shrinkToFit="1"/>
    </xf>
    <xf numFmtId="165" fontId="53" fillId="0" borderId="7" xfId="1" applyFont="1" applyFill="1" applyBorder="1" applyAlignment="1">
      <alignment horizontal="right" vertical="center" wrapText="1"/>
    </xf>
    <xf numFmtId="165" fontId="53" fillId="0" borderId="4" xfId="1" applyFont="1" applyFill="1" applyBorder="1" applyAlignment="1">
      <alignment horizontal="right" vertical="center" wrapText="1"/>
    </xf>
    <xf numFmtId="165" fontId="53" fillId="0" borderId="3" xfId="1" applyFont="1" applyFill="1" applyBorder="1" applyAlignment="1">
      <alignment horizontal="right" vertical="center" wrapText="1"/>
    </xf>
    <xf numFmtId="165" fontId="53" fillId="0" borderId="1" xfId="1" applyFont="1" applyFill="1" applyBorder="1" applyAlignment="1">
      <alignment horizontal="right" shrinkToFit="1"/>
    </xf>
    <xf numFmtId="165" fontId="53" fillId="0" borderId="4" xfId="1" applyFont="1" applyFill="1" applyBorder="1" applyAlignment="1">
      <alignment horizontal="right" vertical="center" shrinkToFit="1"/>
    </xf>
    <xf numFmtId="165" fontId="53" fillId="0" borderId="1" xfId="1" applyFont="1" applyFill="1" applyBorder="1" applyAlignment="1">
      <alignment vertical="center" shrinkToFit="1"/>
    </xf>
    <xf numFmtId="165" fontId="57" fillId="0" borderId="1" xfId="1" applyFont="1" applyFill="1" applyBorder="1" applyAlignment="1">
      <alignment horizontal="right" vertical="center" wrapText="1"/>
    </xf>
    <xf numFmtId="165" fontId="53" fillId="0" borderId="3" xfId="1" applyFont="1" applyFill="1" applyBorder="1" applyAlignment="1">
      <alignment horizontal="right" shrinkToFit="1"/>
    </xf>
    <xf numFmtId="165" fontId="53" fillId="0" borderId="1" xfId="1" applyFont="1" applyFill="1" applyBorder="1" applyAlignment="1">
      <alignment horizontal="right" wrapText="1"/>
    </xf>
    <xf numFmtId="165" fontId="53" fillId="0" borderId="3" xfId="1" applyFont="1" applyFill="1" applyBorder="1" applyAlignment="1">
      <alignment horizontal="right" wrapText="1"/>
    </xf>
    <xf numFmtId="165" fontId="53" fillId="0" borderId="4" xfId="1" applyFont="1" applyFill="1" applyBorder="1" applyAlignment="1">
      <alignment horizontal="right" wrapText="1"/>
    </xf>
    <xf numFmtId="165" fontId="53" fillId="0" borderId="1" xfId="1" applyFont="1" applyFill="1" applyBorder="1" applyAlignment="1">
      <alignment horizontal="center" vertical="center" shrinkToFit="1"/>
    </xf>
    <xf numFmtId="165" fontId="53" fillId="0" borderId="1" xfId="1" applyFont="1" applyFill="1" applyBorder="1" applyAlignment="1">
      <alignment shrinkToFit="1"/>
    </xf>
    <xf numFmtId="165" fontId="53" fillId="0" borderId="3" xfId="1" applyFont="1" applyFill="1" applyBorder="1" applyAlignment="1">
      <alignment wrapText="1"/>
    </xf>
    <xf numFmtId="165" fontId="57" fillId="0" borderId="1" xfId="1" applyFont="1" applyFill="1" applyBorder="1" applyAlignment="1">
      <alignment horizontal="right" wrapText="1"/>
    </xf>
    <xf numFmtId="165" fontId="53" fillId="0" borderId="1" xfId="1" applyFont="1" applyFill="1" applyBorder="1" applyAlignment="1">
      <alignment horizontal="center" vertical="center" wrapText="1"/>
    </xf>
    <xf numFmtId="165" fontId="53" fillId="0" borderId="4" xfId="1" applyFont="1" applyFill="1" applyBorder="1" applyAlignment="1">
      <alignment horizontal="right" shrinkToFit="1"/>
    </xf>
    <xf numFmtId="165" fontId="53" fillId="0" borderId="7" xfId="1" applyFont="1" applyFill="1" applyBorder="1" applyAlignment="1">
      <alignment horizontal="right" wrapText="1"/>
    </xf>
    <xf numFmtId="165" fontId="53" fillId="0" borderId="7" xfId="1" applyFont="1" applyFill="1" applyBorder="1" applyAlignment="1">
      <alignment horizontal="right" vertical="center" shrinkToFit="1"/>
    </xf>
    <xf numFmtId="165" fontId="53" fillId="0" borderId="7" xfId="1" applyFont="1" applyFill="1" applyBorder="1" applyAlignment="1">
      <alignment horizontal="right" shrinkToFit="1"/>
    </xf>
    <xf numFmtId="165" fontId="53" fillId="0" borderId="5" xfId="1" applyFont="1" applyFill="1" applyBorder="1" applyAlignment="1">
      <alignment horizontal="right" vertical="center" wrapText="1"/>
    </xf>
    <xf numFmtId="165" fontId="53" fillId="0" borderId="7" xfId="1" applyFont="1" applyFill="1" applyBorder="1" applyAlignment="1">
      <alignment horizontal="right" vertical="center"/>
    </xf>
    <xf numFmtId="165" fontId="53" fillId="0" borderId="7" xfId="1" applyFont="1" applyFill="1" applyBorder="1" applyAlignment="1">
      <alignment horizontal="right"/>
    </xf>
    <xf numFmtId="9" fontId="20" fillId="3" borderId="0" xfId="2" applyFont="1" applyFill="1" applyAlignment="1">
      <alignment horizontal="center"/>
    </xf>
    <xf numFmtId="9" fontId="22" fillId="3" borderId="0" xfId="2" applyFont="1" applyFill="1" applyAlignment="1"/>
    <xf numFmtId="9" fontId="26" fillId="0" borderId="0" xfId="2" applyFont="1" applyAlignment="1">
      <alignment horizontal="right" vertical="center"/>
    </xf>
    <xf numFmtId="9" fontId="27" fillId="4" borderId="17" xfId="2" applyFont="1" applyFill="1" applyBorder="1" applyAlignment="1">
      <alignment horizontal="center"/>
    </xf>
    <xf numFmtId="9" fontId="28" fillId="3" borderId="20" xfId="2" applyFont="1" applyFill="1" applyBorder="1" applyAlignment="1">
      <alignment horizontal="center"/>
    </xf>
    <xf numFmtId="9" fontId="24" fillId="3" borderId="20" xfId="2" applyFont="1" applyFill="1" applyBorder="1" applyAlignment="1">
      <alignment horizontal="center"/>
    </xf>
    <xf numFmtId="9" fontId="28" fillId="0" borderId="20" xfId="2" applyFont="1" applyBorder="1" applyAlignment="1">
      <alignment horizontal="center"/>
    </xf>
    <xf numFmtId="9" fontId="28" fillId="0" borderId="20" xfId="2" applyFont="1" applyFill="1" applyBorder="1" applyAlignment="1">
      <alignment horizontal="center" vertical="top"/>
    </xf>
    <xf numFmtId="9" fontId="28" fillId="0" borderId="20" xfId="2" applyFont="1" applyFill="1" applyBorder="1" applyAlignment="1">
      <alignment horizontal="center"/>
    </xf>
    <xf numFmtId="9" fontId="16" fillId="0" borderId="0" xfId="2" applyFont="1" applyFill="1" applyBorder="1" applyAlignment="1">
      <alignment horizontal="left" vertical="top"/>
    </xf>
    <xf numFmtId="165" fontId="28" fillId="0" borderId="21" xfId="1" applyFont="1" applyFill="1" applyBorder="1" applyAlignment="1">
      <alignment horizontal="center" vertical="top"/>
    </xf>
    <xf numFmtId="165" fontId="28" fillId="0" borderId="7" xfId="1" applyFont="1" applyBorder="1" applyAlignment="1">
      <alignment horizontal="center"/>
    </xf>
    <xf numFmtId="165" fontId="28" fillId="0" borderId="7" xfId="1" applyFont="1" applyFill="1" applyBorder="1" applyAlignment="1">
      <alignment horizontal="center" vertical="top"/>
    </xf>
    <xf numFmtId="165" fontId="28" fillId="0" borderId="50" xfId="1" applyFont="1" applyFill="1" applyBorder="1" applyAlignment="1">
      <alignment horizontal="center"/>
    </xf>
    <xf numFmtId="165" fontId="28" fillId="0" borderId="51" xfId="1" applyFont="1" applyFill="1" applyBorder="1" applyAlignment="1">
      <alignment horizontal="center"/>
    </xf>
    <xf numFmtId="166" fontId="53" fillId="0" borderId="24" xfId="1" applyNumberFormat="1" applyFont="1" applyFill="1" applyBorder="1" applyAlignment="1">
      <alignment horizontal="right" vertical="top" wrapText="1"/>
    </xf>
    <xf numFmtId="166" fontId="53" fillId="0" borderId="24" xfId="1" applyNumberFormat="1" applyFont="1" applyFill="1" applyBorder="1" applyAlignment="1">
      <alignment horizontal="right" vertical="top" shrinkToFit="1"/>
    </xf>
    <xf numFmtId="166" fontId="53" fillId="0" borderId="24" xfId="1" applyNumberFormat="1" applyFont="1" applyFill="1" applyBorder="1" applyAlignment="1">
      <alignment horizontal="right" wrapText="1"/>
    </xf>
    <xf numFmtId="166" fontId="53" fillId="0" borderId="24" xfId="1" applyNumberFormat="1" applyFont="1" applyFill="1" applyBorder="1" applyAlignment="1">
      <alignment horizontal="right" vertical="center" wrapText="1"/>
    </xf>
    <xf numFmtId="166" fontId="53" fillId="0" borderId="25" xfId="1" applyNumberFormat="1" applyFont="1" applyFill="1" applyBorder="1" applyAlignment="1">
      <alignment horizontal="right" vertical="top" shrinkToFit="1"/>
    </xf>
    <xf numFmtId="166" fontId="53" fillId="0" borderId="26" xfId="1" applyNumberFormat="1" applyFont="1" applyFill="1" applyBorder="1" applyAlignment="1">
      <alignment horizontal="right" wrapText="1"/>
    </xf>
    <xf numFmtId="166" fontId="53" fillId="0" borderId="10" xfId="1" applyNumberFormat="1" applyFont="1" applyFill="1" applyBorder="1" applyAlignment="1">
      <alignment horizontal="right" wrapText="1"/>
    </xf>
    <xf numFmtId="166" fontId="53" fillId="0" borderId="25" xfId="1" applyNumberFormat="1" applyFont="1" applyFill="1" applyBorder="1" applyAlignment="1">
      <alignment horizontal="right" vertical="top" wrapText="1"/>
    </xf>
    <xf numFmtId="166" fontId="53" fillId="0" borderId="24" xfId="1" applyNumberFormat="1" applyFont="1" applyFill="1" applyBorder="1" applyAlignment="1">
      <alignment horizontal="right" shrinkToFit="1"/>
    </xf>
    <xf numFmtId="166" fontId="53" fillId="0" borderId="26" xfId="1" applyNumberFormat="1" applyFont="1" applyFill="1" applyBorder="1" applyAlignment="1">
      <alignment horizontal="right" vertical="top" wrapText="1"/>
    </xf>
    <xf numFmtId="166" fontId="53" fillId="0" borderId="10" xfId="1" applyNumberFormat="1" applyFont="1" applyFill="1" applyBorder="1" applyAlignment="1">
      <alignment horizontal="right" vertical="top" shrinkToFit="1"/>
    </xf>
    <xf numFmtId="166" fontId="53" fillId="0" borderId="25" xfId="1" applyNumberFormat="1" applyFont="1" applyFill="1" applyBorder="1" applyAlignment="1">
      <alignment horizontal="right" wrapText="1"/>
    </xf>
    <xf numFmtId="166" fontId="53" fillId="0" borderId="24" xfId="1" applyNumberFormat="1" applyFont="1" applyFill="1" applyBorder="1" applyAlignment="1">
      <alignment vertical="center" shrinkToFit="1"/>
    </xf>
    <xf numFmtId="166" fontId="53" fillId="0" borderId="10" xfId="1" applyNumberFormat="1" applyFont="1" applyFill="1" applyBorder="1" applyAlignment="1">
      <alignment horizontal="right" vertical="top" wrapText="1"/>
    </xf>
    <xf numFmtId="166" fontId="53" fillId="0" borderId="25" xfId="1" applyNumberFormat="1" applyFont="1" applyFill="1" applyBorder="1" applyAlignment="1">
      <alignment horizontal="right" shrinkToFit="1"/>
    </xf>
    <xf numFmtId="166" fontId="53" fillId="0" borderId="24" xfId="1" applyNumberFormat="1" applyFont="1" applyFill="1" applyBorder="1" applyAlignment="1">
      <alignment horizontal="right" vertical="center" shrinkToFit="1"/>
    </xf>
    <xf numFmtId="166" fontId="53" fillId="0" borderId="10" xfId="1" applyNumberFormat="1" applyFont="1" applyFill="1" applyBorder="1" applyAlignment="1">
      <alignment horizontal="right" vertical="center" shrinkToFit="1"/>
    </xf>
    <xf numFmtId="166" fontId="53" fillId="0" borderId="24" xfId="1" applyNumberFormat="1" applyFont="1" applyFill="1" applyBorder="1" applyAlignment="1">
      <alignment shrinkToFit="1"/>
    </xf>
    <xf numFmtId="166" fontId="53" fillId="0" borderId="25" xfId="1" applyNumberFormat="1" applyFont="1" applyFill="1" applyBorder="1" applyAlignment="1">
      <alignment wrapText="1"/>
    </xf>
    <xf numFmtId="166" fontId="57" fillId="0" borderId="24" xfId="1" applyNumberFormat="1" applyFont="1" applyFill="1" applyBorder="1" applyAlignment="1">
      <alignment horizontal="right" vertical="center" wrapText="1"/>
    </xf>
    <xf numFmtId="166" fontId="57" fillId="0" borderId="24" xfId="1" applyNumberFormat="1" applyFont="1" applyFill="1" applyBorder="1" applyAlignment="1">
      <alignment horizontal="right" wrapText="1"/>
    </xf>
    <xf numFmtId="166" fontId="53" fillId="0" borderId="24" xfId="1" applyNumberFormat="1" applyFont="1" applyFill="1" applyBorder="1" applyAlignment="1">
      <alignment horizontal="center" vertical="center" shrinkToFit="1"/>
    </xf>
    <xf numFmtId="166" fontId="53" fillId="0" borderId="24" xfId="1" applyNumberFormat="1" applyFont="1" applyFill="1" applyBorder="1" applyAlignment="1">
      <alignment horizontal="center" vertical="center" wrapText="1"/>
    </xf>
    <xf numFmtId="166" fontId="53" fillId="0" borderId="10" xfId="1" applyNumberFormat="1" applyFont="1" applyFill="1" applyBorder="1" applyAlignment="1">
      <alignment horizontal="right" shrinkToFit="1"/>
    </xf>
    <xf numFmtId="166" fontId="53" fillId="0" borderId="26" xfId="1" applyNumberFormat="1" applyFont="1" applyFill="1" applyBorder="1" applyAlignment="1">
      <alignment horizontal="right" vertical="top" shrinkToFit="1"/>
    </xf>
    <xf numFmtId="166" fontId="53" fillId="0" borderId="26" xfId="1" applyNumberFormat="1" applyFont="1" applyFill="1" applyBorder="1" applyAlignment="1">
      <alignment horizontal="right" shrinkToFit="1"/>
    </xf>
    <xf numFmtId="166" fontId="53" fillId="0" borderId="10" xfId="1" applyNumberFormat="1" applyFont="1" applyFill="1" applyBorder="1" applyAlignment="1">
      <alignment horizontal="center" wrapText="1"/>
    </xf>
    <xf numFmtId="166" fontId="53" fillId="0" borderId="9" xfId="1" applyNumberFormat="1" applyFont="1" applyFill="1" applyBorder="1" applyAlignment="1">
      <alignment horizontal="right" wrapText="1"/>
    </xf>
    <xf numFmtId="166" fontId="53" fillId="0" borderId="26" xfId="1" applyNumberFormat="1" applyFont="1" applyFill="1" applyBorder="1" applyAlignment="1">
      <alignment horizontal="right" vertical="top"/>
    </xf>
    <xf numFmtId="166" fontId="53" fillId="0" borderId="26" xfId="1" applyNumberFormat="1" applyFont="1" applyFill="1" applyBorder="1" applyAlignment="1">
      <alignment horizontal="right"/>
    </xf>
    <xf numFmtId="166" fontId="53" fillId="0" borderId="52" xfId="1" applyNumberFormat="1" applyFont="1" applyFill="1" applyBorder="1" applyAlignment="1">
      <alignment horizontal="right" vertical="top"/>
    </xf>
    <xf numFmtId="166" fontId="53" fillId="0" borderId="21" xfId="1" applyNumberFormat="1" applyFont="1" applyFill="1" applyBorder="1" applyAlignment="1">
      <alignment horizontal="right" vertical="center"/>
    </xf>
    <xf numFmtId="165" fontId="28" fillId="0" borderId="22" xfId="1" applyFont="1" applyFill="1" applyBorder="1" applyAlignment="1">
      <alignment horizontal="center" vertical="top"/>
    </xf>
    <xf numFmtId="165" fontId="28" fillId="0" borderId="22" xfId="1" applyFont="1" applyFill="1" applyBorder="1" applyAlignment="1">
      <alignment horizontal="center"/>
    </xf>
    <xf numFmtId="166" fontId="53" fillId="0" borderId="29" xfId="1" applyNumberFormat="1" applyFont="1" applyFill="1" applyBorder="1" applyAlignment="1">
      <alignment horizontal="right" vertical="center" wrapText="1"/>
    </xf>
    <xf numFmtId="165" fontId="53" fillId="0" borderId="58" xfId="1" applyFont="1" applyFill="1" applyBorder="1" applyAlignment="1">
      <alignment horizontal="right" vertical="center" shrinkToFit="1"/>
    </xf>
    <xf numFmtId="165" fontId="53" fillId="0" borderId="58" xfId="1" applyFont="1" applyFill="1" applyBorder="1" applyAlignment="1">
      <alignment horizontal="right" vertical="center" wrapText="1"/>
    </xf>
    <xf numFmtId="166" fontId="53" fillId="0" borderId="29" xfId="1" applyNumberFormat="1" applyFont="1" applyFill="1" applyBorder="1" applyAlignment="1">
      <alignment horizontal="right" vertical="center" shrinkToFit="1"/>
    </xf>
    <xf numFmtId="166" fontId="53" fillId="0" borderId="30" xfId="1" applyNumberFormat="1" applyFont="1" applyFill="1" applyBorder="1" applyAlignment="1">
      <alignment horizontal="right" vertical="center" shrinkToFit="1"/>
    </xf>
    <xf numFmtId="166" fontId="53" fillId="0" borderId="20" xfId="1" applyNumberFormat="1" applyFont="1" applyFill="1" applyBorder="1" applyAlignment="1">
      <alignment horizontal="right" vertical="center" wrapText="1"/>
    </xf>
    <xf numFmtId="165" fontId="53" fillId="0" borderId="39" xfId="1" applyFont="1" applyFill="1" applyBorder="1" applyAlignment="1">
      <alignment horizontal="right" vertical="center" shrinkToFit="1"/>
    </xf>
    <xf numFmtId="166" fontId="53" fillId="0" borderId="31" xfId="1" applyNumberFormat="1" applyFont="1" applyFill="1" applyBorder="1" applyAlignment="1">
      <alignment horizontal="right" vertical="center" wrapText="1"/>
    </xf>
    <xf numFmtId="165" fontId="53" fillId="0" borderId="23" xfId="1" applyFont="1" applyFill="1" applyBorder="1" applyAlignment="1">
      <alignment horizontal="right" vertical="center" wrapText="1"/>
    </xf>
    <xf numFmtId="165" fontId="53" fillId="0" borderId="59" xfId="1" applyFont="1" applyFill="1" applyBorder="1" applyAlignment="1">
      <alignment horizontal="right" vertical="center" wrapText="1"/>
    </xf>
    <xf numFmtId="166" fontId="53" fillId="0" borderId="30" xfId="1" applyNumberFormat="1" applyFont="1" applyFill="1" applyBorder="1" applyAlignment="1">
      <alignment horizontal="right" vertical="center" wrapText="1"/>
    </xf>
    <xf numFmtId="165" fontId="53" fillId="0" borderId="39" xfId="1" applyFont="1" applyFill="1" applyBorder="1" applyAlignment="1">
      <alignment horizontal="right" vertical="center" wrapText="1"/>
    </xf>
    <xf numFmtId="166" fontId="53" fillId="0" borderId="29" xfId="1" applyNumberFormat="1" applyFont="1" applyFill="1" applyBorder="1" applyAlignment="1">
      <alignment horizontal="right" shrinkToFit="1"/>
    </xf>
    <xf numFmtId="165" fontId="53" fillId="0" borderId="58" xfId="1" applyFont="1" applyFill="1" applyBorder="1" applyAlignment="1">
      <alignment horizontal="right" shrinkToFit="1"/>
    </xf>
    <xf numFmtId="166" fontId="53" fillId="0" borderId="31" xfId="1" applyNumberFormat="1" applyFont="1" applyFill="1" applyBorder="1" applyAlignment="1">
      <alignment horizontal="right" vertical="center" shrinkToFit="1"/>
    </xf>
    <xf numFmtId="165" fontId="53" fillId="0" borderId="59" xfId="1" applyFont="1" applyFill="1" applyBorder="1" applyAlignment="1">
      <alignment horizontal="right" vertical="center" shrinkToFit="1"/>
    </xf>
    <xf numFmtId="166" fontId="53" fillId="0" borderId="29" xfId="1" applyNumberFormat="1" applyFont="1" applyFill="1" applyBorder="1" applyAlignment="1">
      <alignment vertical="center" shrinkToFit="1"/>
    </xf>
    <xf numFmtId="165" fontId="53" fillId="0" borderId="58" xfId="1" applyFont="1" applyFill="1" applyBorder="1" applyAlignment="1">
      <alignment vertical="center" shrinkToFit="1"/>
    </xf>
    <xf numFmtId="166" fontId="57" fillId="0" borderId="29" xfId="1" applyNumberFormat="1" applyFont="1" applyFill="1" applyBorder="1" applyAlignment="1">
      <alignment horizontal="right" vertical="center" wrapText="1"/>
    </xf>
    <xf numFmtId="165" fontId="57" fillId="0" borderId="58" xfId="1" applyFont="1" applyFill="1" applyBorder="1" applyAlignment="1">
      <alignment horizontal="right" vertical="center" wrapText="1"/>
    </xf>
    <xf numFmtId="166" fontId="53" fillId="0" borderId="30" xfId="1" applyNumberFormat="1" applyFont="1" applyFill="1" applyBorder="1" applyAlignment="1">
      <alignment horizontal="right" shrinkToFit="1"/>
    </xf>
    <xf numFmtId="165" fontId="53" fillId="0" borderId="39" xfId="1" applyFont="1" applyFill="1" applyBorder="1" applyAlignment="1">
      <alignment horizontal="right" shrinkToFit="1"/>
    </xf>
    <xf numFmtId="166" fontId="53" fillId="0" borderId="29" xfId="1" applyNumberFormat="1" applyFont="1" applyFill="1" applyBorder="1" applyAlignment="1">
      <alignment horizontal="right" wrapText="1"/>
    </xf>
    <xf numFmtId="165" fontId="53" fillId="0" borderId="58" xfId="1" applyFont="1" applyFill="1" applyBorder="1" applyAlignment="1">
      <alignment horizontal="right" wrapText="1"/>
    </xf>
    <xf numFmtId="166" fontId="53" fillId="0" borderId="30" xfId="1" applyNumberFormat="1" applyFont="1" applyFill="1" applyBorder="1" applyAlignment="1">
      <alignment horizontal="right" wrapText="1"/>
    </xf>
    <xf numFmtId="166" fontId="53" fillId="0" borderId="31" xfId="1" applyNumberFormat="1" applyFont="1" applyFill="1" applyBorder="1" applyAlignment="1">
      <alignment horizontal="right" wrapText="1"/>
    </xf>
    <xf numFmtId="165" fontId="53" fillId="0" borderId="59" xfId="1" applyFont="1" applyFill="1" applyBorder="1" applyAlignment="1">
      <alignment horizontal="right" wrapText="1"/>
    </xf>
    <xf numFmtId="166" fontId="53" fillId="0" borderId="29" xfId="1" applyNumberFormat="1" applyFont="1" applyFill="1" applyBorder="1" applyAlignment="1">
      <alignment horizontal="center" vertical="center" shrinkToFit="1"/>
    </xf>
    <xf numFmtId="165" fontId="53" fillId="0" borderId="58" xfId="1" applyFont="1" applyFill="1" applyBorder="1" applyAlignment="1">
      <alignment horizontal="center" vertical="center" shrinkToFit="1"/>
    </xf>
    <xf numFmtId="166" fontId="53" fillId="0" borderId="29" xfId="1" applyNumberFormat="1" applyFont="1" applyFill="1" applyBorder="1" applyAlignment="1">
      <alignment shrinkToFit="1"/>
    </xf>
    <xf numFmtId="166" fontId="53" fillId="0" borderId="30" xfId="1" applyNumberFormat="1" applyFont="1" applyFill="1" applyBorder="1" applyAlignment="1">
      <alignment wrapText="1"/>
    </xf>
    <xf numFmtId="165" fontId="53" fillId="0" borderId="58" xfId="1" applyFont="1" applyFill="1" applyBorder="1" applyAlignment="1">
      <alignment shrinkToFit="1"/>
    </xf>
    <xf numFmtId="165" fontId="53" fillId="0" borderId="39" xfId="1" applyFont="1" applyFill="1" applyBorder="1" applyAlignment="1">
      <alignment wrapText="1"/>
    </xf>
    <xf numFmtId="166" fontId="57" fillId="0" borderId="29" xfId="1" applyNumberFormat="1" applyFont="1" applyFill="1" applyBorder="1" applyAlignment="1">
      <alignment horizontal="right" wrapText="1"/>
    </xf>
    <xf numFmtId="165" fontId="57" fillId="0" borderId="58" xfId="1" applyFont="1" applyFill="1" applyBorder="1" applyAlignment="1">
      <alignment horizontal="right" wrapText="1"/>
    </xf>
    <xf numFmtId="166" fontId="53" fillId="0" borderId="29" xfId="1" applyNumberFormat="1" applyFont="1" applyFill="1" applyBorder="1" applyAlignment="1">
      <alignment horizontal="center" vertical="center" wrapText="1"/>
    </xf>
    <xf numFmtId="165" fontId="53" fillId="0" borderId="58" xfId="1" applyFont="1" applyFill="1" applyBorder="1" applyAlignment="1">
      <alignment horizontal="center" vertical="center" wrapText="1"/>
    </xf>
    <xf numFmtId="166" fontId="53" fillId="0" borderId="31" xfId="1" applyNumberFormat="1" applyFont="1" applyFill="1" applyBorder="1" applyAlignment="1">
      <alignment horizontal="right" shrinkToFit="1"/>
    </xf>
    <xf numFmtId="165" fontId="53" fillId="0" borderId="59" xfId="1" applyFont="1" applyFill="1" applyBorder="1" applyAlignment="1">
      <alignment horizontal="right" shrinkToFit="1"/>
    </xf>
    <xf numFmtId="166" fontId="53" fillId="0" borderId="20" xfId="1" applyNumberFormat="1" applyFont="1" applyFill="1" applyBorder="1" applyAlignment="1">
      <alignment horizontal="right" wrapText="1"/>
    </xf>
    <xf numFmtId="166" fontId="53" fillId="0" borderId="20" xfId="1" applyNumberFormat="1" applyFont="1" applyFill="1" applyBorder="1" applyAlignment="1">
      <alignment horizontal="right" vertical="center" shrinkToFit="1"/>
    </xf>
    <xf numFmtId="165" fontId="53" fillId="0" borderId="23" xfId="1" applyFont="1" applyFill="1" applyBorder="1" applyAlignment="1">
      <alignment horizontal="right" wrapText="1"/>
    </xf>
    <xf numFmtId="165" fontId="53" fillId="0" borderId="23" xfId="1" applyFont="1" applyFill="1" applyBorder="1" applyAlignment="1">
      <alignment horizontal="right" vertical="center" shrinkToFit="1"/>
    </xf>
    <xf numFmtId="166" fontId="53" fillId="0" borderId="20" xfId="1" applyNumberFormat="1" applyFont="1" applyFill="1" applyBorder="1" applyAlignment="1">
      <alignment horizontal="right" shrinkToFit="1"/>
    </xf>
    <xf numFmtId="165" fontId="53" fillId="0" borderId="23" xfId="1" applyFont="1" applyFill="1" applyBorder="1" applyAlignment="1">
      <alignment horizontal="right" shrinkToFit="1"/>
    </xf>
    <xf numFmtId="166" fontId="53" fillId="0" borderId="60" xfId="1" applyNumberFormat="1" applyFont="1" applyFill="1" applyBorder="1" applyAlignment="1">
      <alignment horizontal="right" vertical="center" wrapText="1"/>
    </xf>
    <xf numFmtId="165" fontId="53" fillId="0" borderId="61" xfId="1" applyFont="1" applyFill="1" applyBorder="1" applyAlignment="1">
      <alignment horizontal="right" vertical="center" wrapText="1"/>
    </xf>
    <xf numFmtId="166" fontId="53" fillId="0" borderId="20" xfId="1" applyNumberFormat="1" applyFont="1" applyFill="1" applyBorder="1" applyAlignment="1">
      <alignment horizontal="right" vertical="center"/>
    </xf>
    <xf numFmtId="165" fontId="53" fillId="0" borderId="23" xfId="1" applyFont="1" applyFill="1" applyBorder="1" applyAlignment="1">
      <alignment horizontal="right" vertical="center"/>
    </xf>
    <xf numFmtId="166" fontId="53" fillId="0" borderId="20" xfId="1" applyNumberFormat="1" applyFont="1" applyFill="1" applyBorder="1" applyAlignment="1">
      <alignment horizontal="right"/>
    </xf>
    <xf numFmtId="165" fontId="53" fillId="0" borderId="23" xfId="1" applyFont="1" applyFill="1" applyBorder="1" applyAlignment="1">
      <alignment horizontal="right"/>
    </xf>
    <xf numFmtId="165" fontId="53" fillId="0" borderId="62" xfId="1" applyFont="1" applyFill="1" applyBorder="1" applyAlignment="1">
      <alignment horizontal="right" wrapText="1"/>
    </xf>
    <xf numFmtId="165" fontId="53" fillId="0" borderId="63" xfId="1" applyFont="1" applyFill="1" applyBorder="1" applyAlignment="1">
      <alignment horizontal="right" wrapText="1"/>
    </xf>
    <xf numFmtId="165" fontId="28" fillId="0" borderId="7" xfId="1" applyFont="1" applyFill="1" applyBorder="1" applyAlignment="1">
      <alignment horizontal="center"/>
    </xf>
    <xf numFmtId="1" fontId="28" fillId="0" borderId="65" xfId="4" applyNumberFormat="1" applyFont="1" applyFill="1" applyBorder="1" applyAlignment="1">
      <alignment horizontal="center"/>
    </xf>
    <xf numFmtId="165" fontId="28" fillId="0" borderId="47" xfId="1" applyFont="1" applyBorder="1" applyAlignment="1">
      <alignment horizontal="center"/>
    </xf>
    <xf numFmtId="165" fontId="28" fillId="0" borderId="46" xfId="1" applyFont="1" applyBorder="1" applyAlignment="1">
      <alignment horizontal="center"/>
    </xf>
    <xf numFmtId="165" fontId="28" fillId="0" borderId="66" xfId="1" applyFont="1" applyBorder="1" applyAlignment="1">
      <alignment horizontal="center"/>
    </xf>
    <xf numFmtId="166" fontId="31" fillId="5" borderId="68" xfId="1" applyNumberFormat="1" applyFont="1" applyFill="1" applyBorder="1" applyAlignment="1">
      <alignment vertical="center"/>
    </xf>
    <xf numFmtId="166" fontId="53" fillId="0" borderId="26" xfId="1" applyNumberFormat="1" applyFont="1" applyFill="1" applyBorder="1" applyAlignment="1">
      <alignment horizontal="right" vertical="center"/>
    </xf>
    <xf numFmtId="166" fontId="16" fillId="0" borderId="49" xfId="1" applyNumberFormat="1" applyFont="1" applyBorder="1" applyAlignment="1">
      <alignment horizontal="right" vertical="center" wrapText="1"/>
    </xf>
    <xf numFmtId="9" fontId="53" fillId="0" borderId="29" xfId="2" applyFont="1" applyFill="1" applyBorder="1" applyAlignment="1">
      <alignment horizontal="right" vertical="center" shrinkToFit="1"/>
    </xf>
    <xf numFmtId="9" fontId="53" fillId="0" borderId="29" xfId="2" applyFont="1" applyFill="1" applyBorder="1" applyAlignment="1">
      <alignment horizontal="right" vertical="center" wrapText="1"/>
    </xf>
    <xf numFmtId="9" fontId="53" fillId="0" borderId="30" xfId="2" applyFont="1" applyFill="1" applyBorder="1" applyAlignment="1">
      <alignment horizontal="right" vertical="center" shrinkToFit="1"/>
    </xf>
    <xf numFmtId="9" fontId="53" fillId="0" borderId="20" xfId="2" applyFont="1" applyFill="1" applyBorder="1" applyAlignment="1">
      <alignment horizontal="right" vertical="center" wrapText="1"/>
    </xf>
    <xf numFmtId="9" fontId="53" fillId="0" borderId="30" xfId="2" applyFont="1" applyFill="1" applyBorder="1" applyAlignment="1">
      <alignment horizontal="right" vertical="center" wrapText="1"/>
    </xf>
    <xf numFmtId="9" fontId="53" fillId="0" borderId="31" xfId="2" applyFont="1" applyFill="1" applyBorder="1" applyAlignment="1">
      <alignment horizontal="right" vertical="center" wrapText="1"/>
    </xf>
    <xf numFmtId="9" fontId="53" fillId="0" borderId="29" xfId="2" applyFont="1" applyFill="1" applyBorder="1" applyAlignment="1">
      <alignment vertical="center" shrinkToFit="1"/>
    </xf>
    <xf numFmtId="9" fontId="53" fillId="0" borderId="30" xfId="2" applyFont="1" applyFill="1" applyBorder="1" applyAlignment="1">
      <alignment horizontal="right" shrinkToFit="1"/>
    </xf>
    <xf numFmtId="9" fontId="53" fillId="0" borderId="29" xfId="2" applyFont="1" applyFill="1" applyBorder="1" applyAlignment="1">
      <alignment horizontal="right" wrapText="1"/>
    </xf>
    <xf numFmtId="9" fontId="53" fillId="0" borderId="29" xfId="2" applyFont="1" applyFill="1" applyBorder="1" applyAlignment="1">
      <alignment horizontal="right" shrinkToFit="1"/>
    </xf>
    <xf numFmtId="9" fontId="53" fillId="0" borderId="29" xfId="2" applyFont="1" applyFill="1" applyBorder="1" applyAlignment="1">
      <alignment horizontal="center" vertical="center" shrinkToFit="1"/>
    </xf>
    <xf numFmtId="9" fontId="53" fillId="0" borderId="31" xfId="2" applyFont="1" applyFill="1" applyBorder="1" applyAlignment="1">
      <alignment horizontal="right" vertical="center" shrinkToFit="1"/>
    </xf>
    <xf numFmtId="9" fontId="53" fillId="0" borderId="30" xfId="2" applyFont="1" applyFill="1" applyBorder="1" applyAlignment="1">
      <alignment wrapText="1"/>
    </xf>
    <xf numFmtId="9" fontId="53" fillId="0" borderId="29" xfId="2" applyFont="1" applyFill="1" applyBorder="1" applyAlignment="1">
      <alignment shrinkToFit="1"/>
    </xf>
    <xf numFmtId="9" fontId="57" fillId="0" borderId="29" xfId="2" applyFont="1" applyFill="1" applyBorder="1" applyAlignment="1">
      <alignment horizontal="right" vertical="center" wrapText="1"/>
    </xf>
    <xf numFmtId="9" fontId="57" fillId="0" borderId="29" xfId="2" applyFont="1" applyFill="1" applyBorder="1" applyAlignment="1">
      <alignment horizontal="right" wrapText="1"/>
    </xf>
    <xf numFmtId="9" fontId="53" fillId="0" borderId="29" xfId="2" applyFont="1" applyFill="1" applyBorder="1" applyAlignment="1">
      <alignment horizontal="center" vertical="center" wrapText="1"/>
    </xf>
    <xf numFmtId="9" fontId="53" fillId="0" borderId="70" xfId="2" applyFont="1" applyFill="1" applyBorder="1" applyAlignment="1">
      <alignment horizontal="right" wrapText="1"/>
    </xf>
    <xf numFmtId="9" fontId="53" fillId="0" borderId="31" xfId="2" applyFont="1" applyFill="1" applyBorder="1" applyAlignment="1">
      <alignment horizontal="right" shrinkToFit="1"/>
    </xf>
    <xf numFmtId="9" fontId="53" fillId="0" borderId="20" xfId="2" applyFont="1" applyFill="1" applyBorder="1" applyAlignment="1">
      <alignment horizontal="right" wrapText="1"/>
    </xf>
    <xf numFmtId="9" fontId="53" fillId="0" borderId="20" xfId="2" applyFont="1" applyFill="1" applyBorder="1" applyAlignment="1">
      <alignment horizontal="right" vertical="center" shrinkToFit="1"/>
    </xf>
    <xf numFmtId="9" fontId="53" fillId="0" borderId="20" xfId="2" applyFont="1" applyFill="1" applyBorder="1" applyAlignment="1">
      <alignment horizontal="right" shrinkToFit="1"/>
    </xf>
    <xf numFmtId="9" fontId="53" fillId="0" borderId="31" xfId="2" applyFont="1" applyFill="1" applyBorder="1" applyAlignment="1">
      <alignment horizontal="right" wrapText="1"/>
    </xf>
    <xf numFmtId="9" fontId="53" fillId="0" borderId="60" xfId="2" applyFont="1" applyFill="1" applyBorder="1" applyAlignment="1">
      <alignment horizontal="right" vertical="center" wrapText="1"/>
    </xf>
    <xf numFmtId="9" fontId="53" fillId="0" borderId="20" xfId="2" applyFont="1" applyFill="1" applyBorder="1" applyAlignment="1">
      <alignment horizontal="right" vertical="center"/>
    </xf>
    <xf numFmtId="9" fontId="53" fillId="0" borderId="20" xfId="2" applyFont="1" applyFill="1" applyBorder="1" applyAlignment="1">
      <alignment horizontal="right"/>
    </xf>
    <xf numFmtId="166" fontId="53" fillId="0" borderId="23" xfId="1" applyNumberFormat="1" applyFont="1" applyFill="1" applyBorder="1" applyAlignment="1">
      <alignment horizontal="right" vertical="center"/>
    </xf>
    <xf numFmtId="166" fontId="53" fillId="0" borderId="55" xfId="1" applyNumberFormat="1" applyFont="1" applyFill="1" applyBorder="1" applyAlignment="1">
      <alignment horizontal="right" vertical="center"/>
    </xf>
    <xf numFmtId="166" fontId="53" fillId="0" borderId="56" xfId="1" applyNumberFormat="1" applyFont="1" applyFill="1" applyBorder="1" applyAlignment="1">
      <alignment horizontal="right" vertical="center"/>
    </xf>
    <xf numFmtId="166" fontId="53" fillId="0" borderId="71" xfId="1" applyNumberFormat="1" applyFont="1" applyFill="1" applyBorder="1" applyAlignment="1">
      <alignment horizontal="right" vertical="center"/>
    </xf>
    <xf numFmtId="166" fontId="53" fillId="0" borderId="52" xfId="1" applyNumberFormat="1" applyFont="1" applyFill="1" applyBorder="1" applyAlignment="1">
      <alignment horizontal="right" vertical="center"/>
    </xf>
    <xf numFmtId="9" fontId="53" fillId="0" borderId="55" xfId="2" applyFont="1" applyFill="1" applyBorder="1" applyAlignment="1">
      <alignment horizontal="right" vertical="center"/>
    </xf>
    <xf numFmtId="166" fontId="19" fillId="3" borderId="0" xfId="1" applyNumberFormat="1" applyFont="1" applyFill="1" applyAlignment="1">
      <alignment horizontal="right" vertical="center"/>
    </xf>
    <xf numFmtId="166" fontId="20" fillId="3" borderId="0" xfId="1" applyNumberFormat="1" applyFont="1" applyFill="1" applyAlignment="1">
      <alignment horizontal="center"/>
    </xf>
    <xf numFmtId="166" fontId="22" fillId="3" borderId="0" xfId="1" applyNumberFormat="1" applyFont="1" applyFill="1" applyAlignment="1"/>
    <xf numFmtId="166" fontId="24" fillId="3" borderId="0" xfId="1" applyNumberFormat="1" applyFont="1" applyFill="1" applyAlignment="1">
      <alignment horizontal="center" vertical="center"/>
    </xf>
    <xf numFmtId="166" fontId="25" fillId="0" borderId="0" xfId="1" applyNumberFormat="1" applyFont="1" applyBorder="1" applyAlignment="1">
      <alignment horizontal="right" vertical="center"/>
    </xf>
    <xf numFmtId="166" fontId="24" fillId="2" borderId="13" xfId="1" applyNumberFormat="1" applyFont="1" applyFill="1" applyBorder="1" applyAlignment="1">
      <alignment horizontal="center" vertical="center" wrapText="1"/>
    </xf>
    <xf numFmtId="166" fontId="24" fillId="2" borderId="6" xfId="1" applyNumberFormat="1" applyFont="1" applyFill="1" applyBorder="1" applyAlignment="1">
      <alignment horizontal="center" vertical="center" wrapText="1"/>
    </xf>
    <xf numFmtId="166" fontId="27" fillId="4" borderId="18" xfId="1" applyNumberFormat="1" applyFont="1" applyFill="1" applyBorder="1" applyAlignment="1">
      <alignment horizontal="center"/>
    </xf>
    <xf numFmtId="166" fontId="27" fillId="4" borderId="67" xfId="1" applyNumberFormat="1" applyFont="1" applyFill="1" applyBorder="1" applyAlignment="1">
      <alignment horizontal="center"/>
    </xf>
    <xf numFmtId="166" fontId="28" fillId="3" borderId="21" xfId="1" applyNumberFormat="1" applyFont="1" applyFill="1" applyBorder="1" applyAlignment="1">
      <alignment horizontal="center"/>
    </xf>
    <xf numFmtId="166" fontId="28" fillId="3" borderId="33" xfId="1" applyNumberFormat="1" applyFont="1" applyFill="1" applyBorder="1" applyAlignment="1">
      <alignment horizontal="center"/>
    </xf>
    <xf numFmtId="166" fontId="24" fillId="3" borderId="7" xfId="1" applyNumberFormat="1" applyFont="1" applyFill="1" applyBorder="1" applyAlignment="1">
      <alignment horizontal="center"/>
    </xf>
    <xf numFmtId="166" fontId="28" fillId="0" borderId="7" xfId="1" applyNumberFormat="1" applyFont="1" applyBorder="1" applyAlignment="1">
      <alignment horizontal="center"/>
    </xf>
    <xf numFmtId="166" fontId="28" fillId="0" borderId="33" xfId="1" applyNumberFormat="1" applyFont="1" applyBorder="1" applyAlignment="1">
      <alignment horizontal="center"/>
    </xf>
    <xf numFmtId="166" fontId="28" fillId="0" borderId="7" xfId="1" applyNumberFormat="1" applyFont="1" applyFill="1" applyBorder="1" applyAlignment="1">
      <alignment horizontal="center" vertical="top"/>
    </xf>
    <xf numFmtId="166" fontId="28" fillId="0" borderId="33" xfId="1" applyNumberFormat="1" applyFont="1" applyFill="1" applyBorder="1" applyAlignment="1">
      <alignment horizontal="center" vertical="top"/>
    </xf>
    <xf numFmtId="166" fontId="53" fillId="0" borderId="26" xfId="1" applyNumberFormat="1" applyFont="1" applyFill="1" applyBorder="1" applyAlignment="1">
      <alignment horizontal="right" vertical="center" wrapText="1"/>
    </xf>
    <xf numFmtId="166" fontId="53" fillId="0" borderId="25" xfId="1" applyNumberFormat="1" applyFont="1" applyFill="1" applyBorder="1" applyAlignment="1">
      <alignment horizontal="right" vertical="center" wrapText="1"/>
    </xf>
    <xf numFmtId="166" fontId="53" fillId="0" borderId="10" xfId="1" applyNumberFormat="1" applyFont="1" applyFill="1" applyBorder="1" applyAlignment="1">
      <alignment horizontal="right" vertical="center" wrapText="1"/>
    </xf>
    <xf numFmtId="166" fontId="28" fillId="0" borderId="7" xfId="1" applyNumberFormat="1" applyFont="1" applyFill="1" applyBorder="1" applyAlignment="1">
      <alignment horizontal="center"/>
    </xf>
    <xf numFmtId="166" fontId="28" fillId="0" borderId="33" xfId="1" applyNumberFormat="1" applyFont="1" applyFill="1" applyBorder="1" applyAlignment="1">
      <alignment horizontal="center"/>
    </xf>
    <xf numFmtId="166" fontId="53" fillId="0" borderId="62" xfId="1" applyNumberFormat="1" applyFont="1" applyFill="1" applyBorder="1" applyAlignment="1">
      <alignment horizontal="right" wrapText="1"/>
    </xf>
    <xf numFmtId="166" fontId="53" fillId="0" borderId="69" xfId="1" applyNumberFormat="1" applyFont="1" applyFill="1" applyBorder="1" applyAlignment="1">
      <alignment horizontal="right" wrapText="1"/>
    </xf>
    <xf numFmtId="166" fontId="53" fillId="0" borderId="26" xfId="1" applyNumberFormat="1" applyFont="1" applyFill="1" applyBorder="1" applyAlignment="1">
      <alignment horizontal="right" vertical="center" shrinkToFit="1"/>
    </xf>
    <xf numFmtId="166" fontId="53" fillId="0" borderId="9" xfId="1" applyNumberFormat="1" applyFont="1" applyFill="1" applyBorder="1" applyAlignment="1">
      <alignment horizontal="right" vertical="center" wrapText="1"/>
    </xf>
    <xf numFmtId="166" fontId="21" fillId="0" borderId="0" xfId="1" applyNumberFormat="1" applyFont="1" applyAlignment="1">
      <alignment horizontal="right"/>
    </xf>
    <xf numFmtId="166" fontId="23" fillId="0" borderId="0" xfId="1" applyNumberFormat="1" applyFont="1" applyAlignment="1">
      <alignment horizontal="right"/>
    </xf>
    <xf numFmtId="166" fontId="27" fillId="4" borderId="19" xfId="1" applyNumberFormat="1" applyFont="1" applyFill="1" applyBorder="1" applyAlignment="1">
      <alignment horizontal="center"/>
    </xf>
    <xf numFmtId="166" fontId="28" fillId="3" borderId="22" xfId="1" applyNumberFormat="1" applyFont="1" applyFill="1" applyBorder="1" applyAlignment="1">
      <alignment horizontal="center"/>
    </xf>
    <xf numFmtId="166" fontId="24" fillId="3" borderId="23" xfId="1" applyNumberFormat="1" applyFont="1" applyFill="1" applyBorder="1" applyAlignment="1">
      <alignment horizontal="center"/>
    </xf>
    <xf numFmtId="166" fontId="28" fillId="0" borderId="22" xfId="1" applyNumberFormat="1" applyFont="1" applyBorder="1" applyAlignment="1">
      <alignment horizontal="center"/>
    </xf>
    <xf numFmtId="166" fontId="28" fillId="0" borderId="22" xfId="1" applyNumberFormat="1" applyFont="1" applyFill="1" applyBorder="1" applyAlignment="1">
      <alignment horizontal="center" vertical="top"/>
    </xf>
    <xf numFmtId="166" fontId="53" fillId="0" borderId="58" xfId="1" applyNumberFormat="1" applyFont="1" applyFill="1" applyBorder="1" applyAlignment="1">
      <alignment horizontal="right" vertical="center" shrinkToFit="1"/>
    </xf>
    <xf numFmtId="166" fontId="53" fillId="0" borderId="58" xfId="1" applyNumberFormat="1" applyFont="1" applyFill="1" applyBorder="1" applyAlignment="1">
      <alignment horizontal="right" vertical="center" wrapText="1"/>
    </xf>
    <xf numFmtId="166" fontId="53" fillId="0" borderId="39" xfId="1" applyNumberFormat="1" applyFont="1" applyFill="1" applyBorder="1" applyAlignment="1">
      <alignment horizontal="right" vertical="center" shrinkToFit="1"/>
    </xf>
    <xf numFmtId="166" fontId="53" fillId="0" borderId="23" xfId="1" applyNumberFormat="1" applyFont="1" applyFill="1" applyBorder="1" applyAlignment="1">
      <alignment horizontal="right" vertical="center" wrapText="1"/>
    </xf>
    <xf numFmtId="166" fontId="53" fillId="0" borderId="39" xfId="1" applyNumberFormat="1" applyFont="1" applyFill="1" applyBorder="1" applyAlignment="1">
      <alignment horizontal="right" vertical="center" wrapText="1"/>
    </xf>
    <xf numFmtId="166" fontId="53" fillId="0" borderId="59" xfId="1" applyNumberFormat="1" applyFont="1" applyFill="1" applyBorder="1" applyAlignment="1">
      <alignment horizontal="right" vertical="center" wrapText="1"/>
    </xf>
    <xf numFmtId="166" fontId="53" fillId="0" borderId="58" xfId="1" applyNumberFormat="1" applyFont="1" applyFill="1" applyBorder="1" applyAlignment="1">
      <alignment vertical="center" shrinkToFit="1"/>
    </xf>
    <xf numFmtId="166" fontId="28" fillId="0" borderId="22" xfId="1" applyNumberFormat="1" applyFont="1" applyFill="1" applyBorder="1" applyAlignment="1">
      <alignment horizontal="center"/>
    </xf>
    <xf numFmtId="166" fontId="53" fillId="0" borderId="39" xfId="1" applyNumberFormat="1" applyFont="1" applyFill="1" applyBorder="1" applyAlignment="1">
      <alignment horizontal="right" shrinkToFit="1"/>
    </xf>
    <xf numFmtId="166" fontId="53" fillId="0" borderId="58" xfId="1" applyNumberFormat="1" applyFont="1" applyFill="1" applyBorder="1" applyAlignment="1">
      <alignment horizontal="right" wrapText="1"/>
    </xf>
    <xf numFmtId="166" fontId="53" fillId="0" borderId="58" xfId="1" applyNumberFormat="1" applyFont="1" applyFill="1" applyBorder="1" applyAlignment="1">
      <alignment horizontal="right" shrinkToFit="1"/>
    </xf>
    <xf numFmtId="166" fontId="53" fillId="0" borderId="58" xfId="1" applyNumberFormat="1" applyFont="1" applyFill="1" applyBorder="1" applyAlignment="1">
      <alignment horizontal="center" vertical="center" shrinkToFit="1"/>
    </xf>
    <xf numFmtId="166" fontId="53" fillId="0" borderId="59" xfId="1" applyNumberFormat="1" applyFont="1" applyFill="1" applyBorder="1" applyAlignment="1">
      <alignment horizontal="right" vertical="center" shrinkToFit="1"/>
    </xf>
    <xf numFmtId="166" fontId="53" fillId="0" borderId="39" xfId="1" applyNumberFormat="1" applyFont="1" applyFill="1" applyBorder="1" applyAlignment="1">
      <alignment wrapText="1"/>
    </xf>
    <xf numFmtId="166" fontId="53" fillId="0" borderId="58" xfId="1" applyNumberFormat="1" applyFont="1" applyFill="1" applyBorder="1" applyAlignment="1">
      <alignment shrinkToFit="1"/>
    </xf>
    <xf numFmtId="166" fontId="57" fillId="0" borderId="58" xfId="1" applyNumberFormat="1" applyFont="1" applyFill="1" applyBorder="1" applyAlignment="1">
      <alignment horizontal="right" vertical="center" wrapText="1"/>
    </xf>
    <xf numFmtId="166" fontId="57" fillId="0" borderId="58" xfId="1" applyNumberFormat="1" applyFont="1" applyFill="1" applyBorder="1" applyAlignment="1">
      <alignment horizontal="right" wrapText="1"/>
    </xf>
    <xf numFmtId="166" fontId="53" fillId="0" borderId="58" xfId="1" applyNumberFormat="1" applyFont="1" applyFill="1" applyBorder="1" applyAlignment="1">
      <alignment horizontal="center" vertical="center" wrapText="1"/>
    </xf>
    <xf numFmtId="166" fontId="53" fillId="0" borderId="63" xfId="1" applyNumberFormat="1" applyFont="1" applyFill="1" applyBorder="1" applyAlignment="1">
      <alignment horizontal="right" wrapText="1"/>
    </xf>
    <xf numFmtId="166" fontId="53" fillId="0" borderId="59" xfId="1" applyNumberFormat="1" applyFont="1" applyFill="1" applyBorder="1" applyAlignment="1">
      <alignment horizontal="right" shrinkToFit="1"/>
    </xf>
    <xf numFmtId="166" fontId="53" fillId="0" borderId="23" xfId="1" applyNumberFormat="1" applyFont="1" applyFill="1" applyBorder="1" applyAlignment="1">
      <alignment horizontal="right" wrapText="1"/>
    </xf>
    <xf numFmtId="166" fontId="53" fillId="0" borderId="23" xfId="1" applyNumberFormat="1" applyFont="1" applyFill="1" applyBorder="1" applyAlignment="1">
      <alignment horizontal="right" vertical="center" shrinkToFit="1"/>
    </xf>
    <xf numFmtId="166" fontId="53" fillId="0" borderId="23" xfId="1" applyNumberFormat="1" applyFont="1" applyFill="1" applyBorder="1" applyAlignment="1">
      <alignment horizontal="right" shrinkToFit="1"/>
    </xf>
    <xf numFmtId="166" fontId="53" fillId="0" borderId="59" xfId="1" applyNumberFormat="1" applyFont="1" applyFill="1" applyBorder="1" applyAlignment="1">
      <alignment horizontal="right" wrapText="1"/>
    </xf>
    <xf numFmtId="166" fontId="53" fillId="0" borderId="61" xfId="1" applyNumberFormat="1" applyFont="1" applyFill="1" applyBorder="1" applyAlignment="1">
      <alignment horizontal="right" vertical="center" wrapText="1"/>
    </xf>
    <xf numFmtId="166" fontId="53" fillId="0" borderId="23" xfId="1" applyNumberFormat="1" applyFont="1" applyFill="1" applyBorder="1" applyAlignment="1">
      <alignment horizontal="right"/>
    </xf>
    <xf numFmtId="166" fontId="19" fillId="3" borderId="0" xfId="1" applyNumberFormat="1" applyFont="1" applyFill="1" applyAlignment="1">
      <alignment horizontal="center" vertical="center"/>
    </xf>
    <xf numFmtId="166" fontId="27" fillId="4" borderId="27" xfId="1" applyNumberFormat="1" applyFont="1" applyFill="1" applyBorder="1" applyAlignment="1">
      <alignment horizontal="center"/>
    </xf>
    <xf numFmtId="166" fontId="28" fillId="0" borderId="21" xfId="1" applyNumberFormat="1" applyFont="1" applyBorder="1" applyAlignment="1">
      <alignment horizontal="center"/>
    </xf>
    <xf numFmtId="166" fontId="28" fillId="0" borderId="21" xfId="1" applyNumberFormat="1" applyFont="1" applyFill="1" applyBorder="1" applyAlignment="1">
      <alignment horizontal="center" vertical="top"/>
    </xf>
    <xf numFmtId="166" fontId="53" fillId="0" borderId="2" xfId="1" applyNumberFormat="1" applyFont="1" applyFill="1" applyBorder="1" applyAlignment="1">
      <alignment horizontal="right" vertical="center" shrinkToFit="1"/>
    </xf>
    <xf numFmtId="166" fontId="53" fillId="0" borderId="2" xfId="1" applyNumberFormat="1" applyFont="1" applyFill="1" applyBorder="1" applyAlignment="1">
      <alignment horizontal="right" vertical="center" wrapText="1"/>
    </xf>
    <xf numFmtId="166" fontId="53" fillId="0" borderId="21" xfId="1" applyNumberFormat="1" applyFont="1" applyFill="1" applyBorder="1" applyAlignment="1">
      <alignment horizontal="right" vertical="center" wrapText="1"/>
    </xf>
    <xf numFmtId="166" fontId="53" fillId="0" borderId="28" xfId="1" applyNumberFormat="1" applyFont="1" applyFill="1" applyBorder="1" applyAlignment="1">
      <alignment horizontal="right" vertical="center" wrapText="1"/>
    </xf>
    <xf numFmtId="166" fontId="53" fillId="0" borderId="53" xfId="1" applyNumberFormat="1" applyFont="1" applyFill="1" applyBorder="1" applyAlignment="1">
      <alignment horizontal="right" vertical="center" wrapText="1"/>
    </xf>
    <xf numFmtId="166" fontId="53" fillId="0" borderId="2" xfId="1" applyNumberFormat="1" applyFont="1" applyFill="1" applyBorder="1" applyAlignment="1">
      <alignment vertical="center" shrinkToFit="1"/>
    </xf>
    <xf numFmtId="166" fontId="28" fillId="0" borderId="21" xfId="1" applyNumberFormat="1" applyFont="1" applyFill="1" applyBorder="1" applyAlignment="1">
      <alignment horizontal="center"/>
    </xf>
    <xf numFmtId="166" fontId="53" fillId="0" borderId="28" xfId="1" applyNumberFormat="1" applyFont="1" applyFill="1" applyBorder="1" applyAlignment="1">
      <alignment horizontal="right" shrinkToFit="1"/>
    </xf>
    <xf numFmtId="166" fontId="53" fillId="0" borderId="2" xfId="1" applyNumberFormat="1" applyFont="1" applyFill="1" applyBorder="1" applyAlignment="1">
      <alignment horizontal="right" wrapText="1"/>
    </xf>
    <xf numFmtId="166" fontId="53" fillId="0" borderId="2" xfId="1" applyNumberFormat="1" applyFont="1" applyFill="1" applyBorder="1" applyAlignment="1">
      <alignment horizontal="right" shrinkToFit="1"/>
    </xf>
    <xf numFmtId="166" fontId="53" fillId="0" borderId="2" xfId="1" applyNumberFormat="1" applyFont="1" applyFill="1" applyBorder="1" applyAlignment="1">
      <alignment horizontal="center" vertical="center" shrinkToFit="1"/>
    </xf>
    <xf numFmtId="166" fontId="53" fillId="0" borderId="53" xfId="1" applyNumberFormat="1" applyFont="1" applyFill="1" applyBorder="1" applyAlignment="1">
      <alignment horizontal="right" vertical="center" shrinkToFit="1"/>
    </xf>
    <xf numFmtId="166" fontId="53" fillId="0" borderId="28" xfId="1" applyNumberFormat="1" applyFont="1" applyFill="1" applyBorder="1" applyAlignment="1">
      <alignment wrapText="1"/>
    </xf>
    <xf numFmtId="166" fontId="53" fillId="0" borderId="2" xfId="1" applyNumberFormat="1" applyFont="1" applyFill="1" applyBorder="1" applyAlignment="1">
      <alignment shrinkToFit="1"/>
    </xf>
    <xf numFmtId="166" fontId="57" fillId="0" borderId="2" xfId="1" applyNumberFormat="1" applyFont="1" applyFill="1" applyBorder="1" applyAlignment="1">
      <alignment horizontal="right" vertical="center" wrapText="1"/>
    </xf>
    <xf numFmtId="166" fontId="57" fillId="0" borderId="2" xfId="1" applyNumberFormat="1" applyFont="1" applyFill="1" applyBorder="1" applyAlignment="1">
      <alignment horizontal="right" wrapText="1"/>
    </xf>
    <xf numFmtId="166" fontId="53" fillId="0" borderId="2" xfId="1" applyNumberFormat="1" applyFont="1" applyFill="1" applyBorder="1" applyAlignment="1">
      <alignment horizontal="center" vertical="center" wrapText="1"/>
    </xf>
    <xf numFmtId="166" fontId="53" fillId="0" borderId="64" xfId="1" applyNumberFormat="1" applyFont="1" applyFill="1" applyBorder="1" applyAlignment="1">
      <alignment horizontal="right" wrapText="1"/>
    </xf>
    <xf numFmtId="166" fontId="53" fillId="0" borderId="53" xfId="1" applyNumberFormat="1" applyFont="1" applyFill="1" applyBorder="1" applyAlignment="1">
      <alignment horizontal="right" shrinkToFit="1"/>
    </xf>
    <xf numFmtId="166" fontId="53" fillId="0" borderId="21" xfId="1" applyNumberFormat="1" applyFont="1" applyFill="1" applyBorder="1" applyAlignment="1">
      <alignment horizontal="right" wrapText="1"/>
    </xf>
    <xf numFmtId="166" fontId="53" fillId="0" borderId="21" xfId="1" applyNumberFormat="1" applyFont="1" applyFill="1" applyBorder="1" applyAlignment="1">
      <alignment horizontal="right" vertical="center" shrinkToFit="1"/>
    </xf>
    <xf numFmtId="166" fontId="53" fillId="0" borderId="21" xfId="1" applyNumberFormat="1" applyFont="1" applyFill="1" applyBorder="1" applyAlignment="1">
      <alignment horizontal="right" shrinkToFit="1"/>
    </xf>
    <xf numFmtId="166" fontId="53" fillId="0" borderId="53" xfId="1" applyNumberFormat="1" applyFont="1" applyFill="1" applyBorder="1" applyAlignment="1">
      <alignment horizontal="right" wrapText="1"/>
    </xf>
    <xf numFmtId="166" fontId="53" fillId="0" borderId="54" xfId="1" applyNumberFormat="1" applyFont="1" applyFill="1" applyBorder="1" applyAlignment="1">
      <alignment horizontal="right" vertical="center" wrapText="1"/>
    </xf>
    <xf numFmtId="166" fontId="53" fillId="0" borderId="21" xfId="1" applyNumberFormat="1" applyFont="1" applyFill="1" applyBorder="1" applyAlignment="1">
      <alignment horizontal="right"/>
    </xf>
    <xf numFmtId="171" fontId="26" fillId="0" borderId="0" xfId="3" applyNumberFormat="1" applyFont="1" applyAlignment="1">
      <alignment horizontal="right"/>
    </xf>
    <xf numFmtId="165" fontId="53" fillId="0" borderId="62" xfId="1" applyFont="1" applyFill="1" applyBorder="1" applyAlignment="1">
      <alignment horizontal="right" vertical="center" wrapText="1"/>
    </xf>
    <xf numFmtId="166" fontId="64" fillId="0" borderId="10" xfId="1" applyNumberFormat="1" applyFont="1" applyFill="1" applyBorder="1" applyAlignment="1">
      <alignment horizontal="right" wrapText="1"/>
    </xf>
    <xf numFmtId="166" fontId="64" fillId="0" borderId="24" xfId="1" applyNumberFormat="1" applyFont="1" applyFill="1" applyBorder="1" applyAlignment="1">
      <alignment horizontal="right" wrapText="1"/>
    </xf>
    <xf numFmtId="166" fontId="64" fillId="0" borderId="24" xfId="1" applyNumberFormat="1" applyFont="1" applyFill="1" applyBorder="1" applyAlignment="1">
      <alignment horizontal="right" vertical="top" wrapText="1"/>
    </xf>
    <xf numFmtId="166" fontId="64" fillId="0" borderId="24" xfId="1" applyNumberFormat="1" applyFont="1" applyFill="1" applyBorder="1" applyAlignment="1">
      <alignment horizontal="right" vertical="top" shrinkToFit="1"/>
    </xf>
    <xf numFmtId="166" fontId="64" fillId="0" borderId="9" xfId="1" applyNumberFormat="1" applyFont="1" applyFill="1" applyBorder="1" applyAlignment="1">
      <alignment horizontal="right" vertical="top" shrinkToFit="1"/>
    </xf>
    <xf numFmtId="166" fontId="64" fillId="0" borderId="26" xfId="1" applyNumberFormat="1" applyFont="1" applyFill="1" applyBorder="1" applyAlignment="1">
      <alignment horizontal="right" wrapText="1"/>
    </xf>
    <xf numFmtId="166" fontId="64" fillId="0" borderId="25" xfId="1" applyNumberFormat="1" applyFont="1" applyFill="1" applyBorder="1" applyAlignment="1">
      <alignment horizontal="right" wrapText="1"/>
    </xf>
    <xf numFmtId="166" fontId="64" fillId="0" borderId="26" xfId="1" applyNumberFormat="1" applyFont="1" applyFill="1" applyBorder="1" applyAlignment="1">
      <alignment horizontal="right" vertical="top" wrapText="1"/>
    </xf>
    <xf numFmtId="166" fontId="64" fillId="0" borderId="9" xfId="1" applyNumberFormat="1" applyFont="1" applyFill="1" applyBorder="1" applyAlignment="1">
      <alignment horizontal="right" wrapText="1"/>
    </xf>
    <xf numFmtId="166" fontId="64" fillId="0" borderId="10" xfId="1" applyNumberFormat="1" applyFont="1" applyFill="1" applyBorder="1" applyAlignment="1">
      <alignment horizontal="right" shrinkToFit="1"/>
    </xf>
    <xf numFmtId="166" fontId="64" fillId="0" borderId="25" xfId="1" applyNumberFormat="1" applyFont="1" applyFill="1" applyBorder="1" applyAlignment="1">
      <alignment horizontal="right" vertical="top" shrinkToFit="1"/>
    </xf>
    <xf numFmtId="166" fontId="64" fillId="0" borderId="10" xfId="1" applyNumberFormat="1" applyFont="1" applyFill="1" applyBorder="1" applyAlignment="1">
      <alignment horizontal="right" vertical="top" shrinkToFit="1"/>
    </xf>
    <xf numFmtId="166" fontId="64" fillId="0" borderId="24" xfId="1" applyNumberFormat="1" applyFont="1" applyFill="1" applyBorder="1" applyAlignment="1">
      <alignment horizontal="right" shrinkToFit="1"/>
    </xf>
    <xf numFmtId="166" fontId="64" fillId="0" borderId="24" xfId="1" applyNumberFormat="1" applyFont="1" applyFill="1" applyBorder="1" applyAlignment="1">
      <alignment vertical="center" shrinkToFit="1"/>
    </xf>
    <xf numFmtId="166" fontId="64" fillId="0" borderId="10" xfId="1" applyNumberFormat="1" applyFont="1" applyFill="1" applyBorder="1" applyAlignment="1">
      <alignment horizontal="right" vertical="top" wrapText="1"/>
    </xf>
    <xf numFmtId="166" fontId="64" fillId="0" borderId="25" xfId="1" applyNumberFormat="1" applyFont="1" applyFill="1" applyBorder="1" applyAlignment="1">
      <alignment horizontal="right" shrinkToFit="1"/>
    </xf>
    <xf numFmtId="166" fontId="64" fillId="0" borderId="24" xfId="1" applyNumberFormat="1" applyFont="1" applyFill="1" applyBorder="1" applyAlignment="1">
      <alignment horizontal="right" vertical="center" wrapText="1"/>
    </xf>
    <xf numFmtId="166" fontId="64" fillId="0" borderId="24" xfId="1" applyNumberFormat="1" applyFont="1" applyFill="1" applyBorder="1" applyAlignment="1">
      <alignment horizontal="right" vertical="center" shrinkToFit="1"/>
    </xf>
    <xf numFmtId="166" fontId="64" fillId="0" borderId="10" xfId="1" applyNumberFormat="1" applyFont="1" applyFill="1" applyBorder="1" applyAlignment="1">
      <alignment horizontal="right" vertical="center" shrinkToFit="1"/>
    </xf>
    <xf numFmtId="166" fontId="64" fillId="0" borderId="24" xfId="1" applyNumberFormat="1" applyFont="1" applyFill="1" applyBorder="1" applyAlignment="1">
      <alignment shrinkToFit="1"/>
    </xf>
    <xf numFmtId="166" fontId="64" fillId="0" borderId="25" xfId="1" applyNumberFormat="1" applyFont="1" applyFill="1" applyBorder="1" applyAlignment="1">
      <alignment wrapText="1"/>
    </xf>
    <xf numFmtId="166" fontId="64" fillId="0" borderId="29" xfId="1" applyNumberFormat="1" applyFont="1" applyFill="1" applyBorder="1" applyAlignment="1">
      <alignment horizontal="right" vertical="center" shrinkToFit="1"/>
    </xf>
    <xf numFmtId="166" fontId="64" fillId="0" borderId="29" xfId="1" applyNumberFormat="1" applyFont="1" applyFill="1" applyBorder="1" applyAlignment="1">
      <alignment horizontal="right" vertical="center" wrapText="1"/>
    </xf>
    <xf numFmtId="166" fontId="64" fillId="0" borderId="30" xfId="1" applyNumberFormat="1" applyFont="1" applyFill="1" applyBorder="1" applyAlignment="1">
      <alignment horizontal="right" vertical="center" wrapText="1"/>
    </xf>
    <xf numFmtId="166" fontId="64" fillId="0" borderId="60" xfId="1" applyNumberFormat="1" applyFont="1" applyFill="1" applyBorder="1" applyAlignment="1">
      <alignment horizontal="right" vertical="center" shrinkToFit="1"/>
    </xf>
    <xf numFmtId="166" fontId="64" fillId="0" borderId="20" xfId="1" applyNumberFormat="1" applyFont="1" applyFill="1" applyBorder="1" applyAlignment="1">
      <alignment horizontal="right" vertical="center" wrapText="1"/>
    </xf>
    <xf numFmtId="166" fontId="64" fillId="0" borderId="31" xfId="1" applyNumberFormat="1" applyFont="1" applyFill="1" applyBorder="1" applyAlignment="1">
      <alignment horizontal="right" wrapText="1"/>
    </xf>
    <xf numFmtId="166" fontId="64" fillId="0" borderId="20" xfId="1" applyNumberFormat="1" applyFont="1" applyFill="1" applyBorder="1" applyAlignment="1">
      <alignment horizontal="right" wrapText="1"/>
    </xf>
    <xf numFmtId="166" fontId="64" fillId="0" borderId="60" xfId="1" applyNumberFormat="1" applyFont="1" applyFill="1" applyBorder="1" applyAlignment="1">
      <alignment horizontal="right" vertical="center" wrapText="1"/>
    </xf>
    <xf numFmtId="166" fontId="64" fillId="0" borderId="31" xfId="1" applyNumberFormat="1" applyFont="1" applyFill="1" applyBorder="1" applyAlignment="1">
      <alignment horizontal="right" shrinkToFit="1"/>
    </xf>
    <xf numFmtId="166" fontId="64" fillId="0" borderId="30" xfId="1" applyNumberFormat="1" applyFont="1" applyFill="1" applyBorder="1" applyAlignment="1">
      <alignment horizontal="right" vertical="center" shrinkToFit="1"/>
    </xf>
    <xf numFmtId="166" fontId="64" fillId="0" borderId="31" xfId="1" applyNumberFormat="1" applyFont="1" applyFill="1" applyBorder="1" applyAlignment="1">
      <alignment horizontal="right" vertical="center" shrinkToFit="1"/>
    </xf>
    <xf numFmtId="166" fontId="64" fillId="0" borderId="29" xfId="1" applyNumberFormat="1" applyFont="1" applyFill="1" applyBorder="1" applyAlignment="1">
      <alignment horizontal="right" shrinkToFit="1"/>
    </xf>
    <xf numFmtId="166" fontId="64" fillId="0" borderId="31" xfId="1" applyNumberFormat="1" applyFont="1" applyFill="1" applyBorder="1" applyAlignment="1">
      <alignment horizontal="right" vertical="center" wrapText="1"/>
    </xf>
    <xf numFmtId="166" fontId="64" fillId="0" borderId="29" xfId="1" applyNumberFormat="1" applyFont="1" applyFill="1" applyBorder="1" applyAlignment="1">
      <alignment vertical="center" shrinkToFit="1"/>
    </xf>
    <xf numFmtId="166" fontId="67" fillId="0" borderId="29" xfId="1" applyNumberFormat="1" applyFont="1" applyFill="1" applyBorder="1" applyAlignment="1">
      <alignment horizontal="right" vertical="center" wrapText="1"/>
    </xf>
    <xf numFmtId="166" fontId="64" fillId="0" borderId="29" xfId="1" applyNumberFormat="1" applyFont="1" applyFill="1" applyBorder="1" applyAlignment="1">
      <alignment horizontal="right" wrapText="1"/>
    </xf>
    <xf numFmtId="166" fontId="64" fillId="0" borderId="30" xfId="1" applyNumberFormat="1" applyFont="1" applyFill="1" applyBorder="1" applyAlignment="1">
      <alignment horizontal="right" shrinkToFit="1"/>
    </xf>
    <xf numFmtId="166" fontId="64" fillId="0" borderId="30" xfId="1" applyNumberFormat="1" applyFont="1" applyFill="1" applyBorder="1" applyAlignment="1">
      <alignment horizontal="right" wrapText="1"/>
    </xf>
    <xf numFmtId="166" fontId="64" fillId="0" borderId="29" xfId="1" applyNumberFormat="1" applyFont="1" applyFill="1" applyBorder="1" applyAlignment="1">
      <alignment horizontal="center" vertical="center" shrinkToFit="1"/>
    </xf>
    <xf numFmtId="166" fontId="64" fillId="0" borderId="29" xfId="1" applyNumberFormat="1" applyFont="1" applyFill="1" applyBorder="1" applyAlignment="1">
      <alignment shrinkToFit="1"/>
    </xf>
    <xf numFmtId="166" fontId="64" fillId="0" borderId="30" xfId="1" applyNumberFormat="1" applyFont="1" applyFill="1" applyBorder="1" applyAlignment="1">
      <alignment wrapText="1"/>
    </xf>
    <xf numFmtId="1" fontId="30" fillId="5" borderId="72" xfId="3" applyNumberFormat="1" applyFont="1" applyFill="1" applyBorder="1" applyAlignment="1">
      <alignment vertical="center"/>
    </xf>
    <xf numFmtId="165" fontId="30" fillId="5" borderId="73" xfId="3" applyNumberFormat="1" applyFont="1" applyFill="1" applyBorder="1" applyAlignment="1">
      <alignment vertical="center"/>
    </xf>
    <xf numFmtId="165" fontId="30" fillId="5" borderId="74" xfId="3" applyNumberFormat="1" applyFont="1" applyFill="1" applyBorder="1" applyAlignment="1">
      <alignment vertical="center"/>
    </xf>
    <xf numFmtId="166" fontId="28" fillId="3" borderId="20" xfId="1" applyNumberFormat="1" applyFont="1" applyFill="1" applyBorder="1" applyAlignment="1">
      <alignment horizontal="center"/>
    </xf>
    <xf numFmtId="166" fontId="24" fillId="3" borderId="20" xfId="1" applyNumberFormat="1" applyFont="1" applyFill="1" applyBorder="1" applyAlignment="1">
      <alignment horizontal="center"/>
    </xf>
    <xf numFmtId="166" fontId="19" fillId="3" borderId="23" xfId="1" applyNumberFormat="1" applyFont="1" applyFill="1" applyBorder="1" applyAlignment="1">
      <alignment horizontal="right" vertical="center"/>
    </xf>
    <xf numFmtId="166" fontId="28" fillId="0" borderId="20" xfId="1" applyNumberFormat="1" applyFont="1" applyBorder="1" applyAlignment="1">
      <alignment horizontal="center"/>
    </xf>
    <xf numFmtId="166" fontId="28" fillId="0" borderId="20" xfId="1" applyNumberFormat="1" applyFont="1" applyFill="1" applyBorder="1" applyAlignment="1">
      <alignment horizontal="center" vertical="top"/>
    </xf>
    <xf numFmtId="166" fontId="31" fillId="5" borderId="75" xfId="1" applyNumberFormat="1" applyFont="1" applyFill="1" applyBorder="1" applyAlignment="1">
      <alignment vertical="center"/>
    </xf>
    <xf numFmtId="166" fontId="28" fillId="0" borderId="20" xfId="1" applyNumberFormat="1" applyFont="1" applyFill="1" applyBorder="1" applyAlignment="1">
      <alignment horizontal="center"/>
    </xf>
    <xf numFmtId="166" fontId="31" fillId="5" borderId="76" xfId="1" applyNumberFormat="1" applyFont="1" applyFill="1" applyBorder="1" applyAlignment="1">
      <alignment vertical="center"/>
    </xf>
    <xf numFmtId="166" fontId="31" fillId="5" borderId="77" xfId="1" applyNumberFormat="1" applyFont="1" applyFill="1" applyBorder="1" applyAlignment="1">
      <alignment vertical="center"/>
    </xf>
    <xf numFmtId="166" fontId="31" fillId="5" borderId="78" xfId="1" applyNumberFormat="1" applyFont="1" applyFill="1" applyBorder="1" applyAlignment="1">
      <alignment vertical="center"/>
    </xf>
    <xf numFmtId="1" fontId="31" fillId="5" borderId="76" xfId="3" applyNumberFormat="1" applyFont="1" applyFill="1" applyBorder="1" applyAlignment="1">
      <alignment vertical="center"/>
    </xf>
    <xf numFmtId="166" fontId="31" fillId="5" borderId="74" xfId="1" applyNumberFormat="1" applyFont="1" applyFill="1" applyBorder="1" applyAlignment="1">
      <alignment vertical="center"/>
    </xf>
    <xf numFmtId="165" fontId="53" fillId="0" borderId="80" xfId="1" applyFont="1" applyFill="1" applyBorder="1" applyAlignment="1">
      <alignment horizontal="right" vertical="center" wrapText="1"/>
    </xf>
    <xf numFmtId="165" fontId="53" fillId="0" borderId="79" xfId="1" applyFont="1" applyFill="1" applyBorder="1" applyAlignment="1">
      <alignment horizontal="right" vertical="center" wrapText="1"/>
    </xf>
    <xf numFmtId="166" fontId="53" fillId="0" borderId="81" xfId="1" applyNumberFormat="1" applyFont="1" applyFill="1" applyBorder="1" applyAlignment="1">
      <alignment horizontal="right" vertical="center" wrapText="1"/>
    </xf>
    <xf numFmtId="166" fontId="53" fillId="0" borderId="80" xfId="1" applyNumberFormat="1" applyFont="1" applyFill="1" applyBorder="1" applyAlignment="1">
      <alignment horizontal="right" vertical="center" wrapText="1"/>
    </xf>
    <xf numFmtId="166" fontId="53" fillId="0" borderId="79" xfId="1" applyNumberFormat="1" applyFont="1" applyFill="1" applyBorder="1" applyAlignment="1">
      <alignment horizontal="right" vertical="center" wrapText="1"/>
    </xf>
    <xf numFmtId="9" fontId="53" fillId="0" borderId="81" xfId="2" applyFont="1" applyFill="1" applyBorder="1" applyAlignment="1">
      <alignment horizontal="right" vertical="center" wrapText="1"/>
    </xf>
    <xf numFmtId="0" fontId="66" fillId="0" borderId="1" xfId="18" applyFont="1" applyBorder="1" applyAlignment="1">
      <alignment horizontal="center" wrapText="1"/>
    </xf>
    <xf numFmtId="2" fontId="67" fillId="0" borderId="1" xfId="18" applyNumberFormat="1" applyFont="1" applyBorder="1" applyAlignment="1">
      <alignment horizontal="justify" wrapText="1"/>
    </xf>
    <xf numFmtId="0" fontId="65" fillId="0" borderId="0" xfId="18" applyFont="1" applyAlignment="1">
      <alignment horizontal="left"/>
    </xf>
    <xf numFmtId="2" fontId="65" fillId="0" borderId="1" xfId="18" applyNumberFormat="1" applyFont="1" applyBorder="1" applyAlignment="1">
      <alignment horizontal="justify" wrapText="1"/>
    </xf>
    <xf numFmtId="2" fontId="66" fillId="0" borderId="1" xfId="18" applyNumberFormat="1" applyFont="1" applyBorder="1" applyAlignment="1">
      <alignment horizontal="center" shrinkToFit="1"/>
    </xf>
    <xf numFmtId="2" fontId="63" fillId="0" borderId="1" xfId="18" applyNumberFormat="1" applyFont="1" applyBorder="1" applyAlignment="1">
      <alignment horizontal="justify" wrapText="1"/>
    </xf>
    <xf numFmtId="0" fontId="66" fillId="0" borderId="3" xfId="18" applyFont="1" applyBorder="1" applyAlignment="1">
      <alignment horizontal="center" wrapText="1"/>
    </xf>
    <xf numFmtId="2" fontId="65" fillId="0" borderId="3" xfId="18" applyNumberFormat="1" applyFont="1" applyBorder="1" applyAlignment="1">
      <alignment horizontal="justify" wrapText="1"/>
    </xf>
    <xf numFmtId="0" fontId="66" fillId="0" borderId="4" xfId="18" applyFont="1" applyBorder="1" applyAlignment="1">
      <alignment horizontal="center" wrapText="1"/>
    </xf>
    <xf numFmtId="2" fontId="65" fillId="0" borderId="4" xfId="18" applyNumberFormat="1" applyFont="1" applyBorder="1" applyAlignment="1">
      <alignment horizontal="justify" wrapText="1"/>
    </xf>
    <xf numFmtId="2" fontId="14" fillId="0" borderId="82" xfId="7" applyNumberFormat="1" applyFont="1" applyFill="1" applyBorder="1" applyAlignment="1">
      <alignment horizontal="center"/>
    </xf>
    <xf numFmtId="0" fontId="70" fillId="0" borderId="36" xfId="7" applyFont="1" applyFill="1" applyBorder="1" applyAlignment="1">
      <alignment horizontal="center" vertical="center"/>
    </xf>
    <xf numFmtId="43" fontId="15" fillId="0" borderId="0" xfId="18" applyNumberFormat="1" applyAlignment="1">
      <alignment horizontal="left" vertical="top"/>
    </xf>
    <xf numFmtId="0" fontId="28" fillId="0" borderId="1" xfId="18" applyFont="1" applyBorder="1" applyAlignment="1">
      <alignment horizontal="center" vertical="center" wrapText="1"/>
    </xf>
    <xf numFmtId="166" fontId="71" fillId="0" borderId="24" xfId="1" applyNumberFormat="1" applyFont="1" applyFill="1" applyBorder="1" applyAlignment="1">
      <alignment horizontal="right" vertical="top" shrinkToFit="1"/>
    </xf>
    <xf numFmtId="166" fontId="71" fillId="0" borderId="29" xfId="1" applyNumberFormat="1" applyFont="1" applyFill="1" applyBorder="1" applyAlignment="1">
      <alignment horizontal="right" vertical="center" shrinkToFit="1"/>
    </xf>
    <xf numFmtId="165" fontId="71" fillId="0" borderId="1" xfId="1" applyFont="1" applyFill="1" applyBorder="1" applyAlignment="1">
      <alignment horizontal="right" vertical="center" wrapText="1"/>
    </xf>
    <xf numFmtId="9" fontId="72" fillId="6" borderId="20" xfId="2" applyFont="1" applyFill="1" applyBorder="1" applyAlignment="1">
      <alignment horizontal="center" vertical="top"/>
    </xf>
    <xf numFmtId="3" fontId="24" fillId="2" borderId="13" xfId="4" applyNumberFormat="1" applyFont="1" applyFill="1" applyBorder="1" applyAlignment="1">
      <alignment horizontal="center" vertical="center" wrapText="1"/>
    </xf>
    <xf numFmtId="3" fontId="24" fillId="2" borderId="13" xfId="4" applyNumberFormat="1" applyFont="1" applyFill="1" applyBorder="1" applyAlignment="1">
      <alignment horizontal="center" vertical="center" wrapText="1"/>
    </xf>
    <xf numFmtId="0" fontId="16" fillId="0" borderId="0" xfId="18" applyFont="1" applyAlignment="1">
      <alignment vertical="top" wrapText="1"/>
    </xf>
    <xf numFmtId="0" fontId="43" fillId="0" borderId="0" xfId="18" applyFont="1" applyAlignment="1">
      <alignment horizontal="left" vertical="top" wrapText="1"/>
    </xf>
    <xf numFmtId="166" fontId="43" fillId="0" borderId="0" xfId="1" applyNumberFormat="1" applyFont="1" applyAlignment="1">
      <alignment horizontal="left" vertical="top" wrapText="1"/>
    </xf>
    <xf numFmtId="0" fontId="43" fillId="0" borderId="0" xfId="18" applyFont="1" applyAlignment="1">
      <alignment vertical="top" wrapText="1"/>
    </xf>
    <xf numFmtId="0" fontId="16" fillId="0" borderId="31" xfId="18" applyFont="1" applyBorder="1" applyAlignment="1">
      <alignment horizontal="left" vertical="center" wrapText="1"/>
    </xf>
    <xf numFmtId="0" fontId="43" fillId="0" borderId="10" xfId="18" applyFont="1" applyBorder="1" applyAlignment="1">
      <alignment horizontal="left" vertical="center" wrapText="1"/>
    </xf>
    <xf numFmtId="0" fontId="16" fillId="0" borderId="0" xfId="18" applyFont="1" applyAlignment="1">
      <alignment horizontal="left" vertical="center"/>
    </xf>
    <xf numFmtId="0" fontId="16" fillId="0" borderId="29" xfId="18" applyFont="1" applyBorder="1" applyAlignment="1">
      <alignment horizontal="left" vertical="center" wrapText="1"/>
    </xf>
    <xf numFmtId="0" fontId="16" fillId="0" borderId="24" xfId="18" applyFont="1" applyBorder="1" applyAlignment="1">
      <alignment horizontal="left" vertical="center" wrapText="1"/>
    </xf>
    <xf numFmtId="2" fontId="16" fillId="0" borderId="29" xfId="18" applyNumberFormat="1" applyFont="1" applyBorder="1" applyAlignment="1">
      <alignment horizontal="center" vertical="center" shrinkToFit="1"/>
    </xf>
    <xf numFmtId="0" fontId="14" fillId="0" borderId="24" xfId="18" applyFont="1" applyBorder="1" applyAlignment="1">
      <alignment horizontal="left" vertical="center" wrapText="1"/>
    </xf>
    <xf numFmtId="0" fontId="16" fillId="0" borderId="30" xfId="18" applyFont="1" applyBorder="1" applyAlignment="1">
      <alignment horizontal="left" vertical="center" wrapText="1"/>
    </xf>
    <xf numFmtId="0" fontId="16" fillId="0" borderId="25" xfId="18" applyFont="1" applyBorder="1" applyAlignment="1">
      <alignment horizontal="left" vertical="center" wrapText="1"/>
    </xf>
    <xf numFmtId="0" fontId="16" fillId="0" borderId="0" xfId="18" applyFont="1" applyAlignment="1">
      <alignment horizontal="left" vertical="top" wrapText="1" indent="1"/>
    </xf>
    <xf numFmtId="0" fontId="16" fillId="0" borderId="0" xfId="18" applyFont="1" applyAlignment="1">
      <alignment horizontal="center" vertical="center" wrapText="1"/>
    </xf>
    <xf numFmtId="0" fontId="43" fillId="0" borderId="1" xfId="18" applyFont="1" applyBorder="1" applyAlignment="1">
      <alignment horizontal="justify" vertical="justify" wrapText="1"/>
    </xf>
    <xf numFmtId="2" fontId="50" fillId="0" borderId="1" xfId="18" applyNumberFormat="1" applyFont="1" applyBorder="1" applyAlignment="1">
      <alignment horizontal="center" vertical="top" shrinkToFit="1"/>
    </xf>
    <xf numFmtId="0" fontId="16" fillId="0" borderId="1" xfId="18" applyFont="1" applyBorder="1" applyAlignment="1">
      <alignment horizontal="left" wrapText="1"/>
    </xf>
    <xf numFmtId="0" fontId="16" fillId="0" borderId="1" xfId="18" applyFont="1" applyBorder="1" applyAlignment="1">
      <alignment horizontal="center" vertical="top" wrapText="1"/>
    </xf>
    <xf numFmtId="0" fontId="16" fillId="0" borderId="1" xfId="18" applyFont="1" applyBorder="1" applyAlignment="1">
      <alignment horizontal="justify" vertical="justify" wrapText="1"/>
    </xf>
    <xf numFmtId="0" fontId="14" fillId="0" borderId="1" xfId="18" applyFont="1" applyBorder="1" applyAlignment="1">
      <alignment horizontal="justify" vertical="justify" wrapText="1"/>
    </xf>
    <xf numFmtId="0" fontId="16" fillId="0" borderId="1" xfId="18" applyFont="1" applyBorder="1" applyAlignment="1">
      <alignment horizontal="left" vertical="top" wrapText="1"/>
    </xf>
    <xf numFmtId="0" fontId="16" fillId="0" borderId="0" xfId="18" applyFont="1" applyAlignment="1">
      <alignment horizontal="center" vertical="top"/>
    </xf>
    <xf numFmtId="0" fontId="16" fillId="0" borderId="0" xfId="18" applyFont="1" applyAlignment="1">
      <alignment horizontal="justify" vertical="justify"/>
    </xf>
    <xf numFmtId="0" fontId="16" fillId="0" borderId="24" xfId="18" applyFont="1" applyBorder="1" applyAlignment="1">
      <alignment horizontal="left" wrapText="1"/>
    </xf>
    <xf numFmtId="0" fontId="16" fillId="0" borderId="29" xfId="18" applyFont="1" applyBorder="1" applyAlignment="1">
      <alignment horizontal="left" wrapText="1"/>
    </xf>
    <xf numFmtId="2" fontId="50" fillId="0" borderId="4" xfId="18" applyNumberFormat="1" applyFont="1" applyBorder="1" applyAlignment="1">
      <alignment horizontal="center" vertical="top" shrinkToFit="1"/>
    </xf>
    <xf numFmtId="0" fontId="43" fillId="0" borderId="4" xfId="18" applyFont="1" applyBorder="1" applyAlignment="1">
      <alignment horizontal="justify" vertical="justify" wrapText="1"/>
    </xf>
    <xf numFmtId="0" fontId="16" fillId="0" borderId="10" xfId="18" applyFont="1" applyBorder="1" applyAlignment="1">
      <alignment horizontal="left" wrapText="1"/>
    </xf>
    <xf numFmtId="166" fontId="16" fillId="0" borderId="66" xfId="1" applyNumberFormat="1" applyFont="1" applyBorder="1" applyAlignment="1">
      <alignment vertical="center" wrapText="1"/>
    </xf>
    <xf numFmtId="166" fontId="16" fillId="0" borderId="22" xfId="1" applyNumberFormat="1" applyFont="1" applyBorder="1" applyAlignment="1">
      <alignment vertical="center" wrapText="1"/>
    </xf>
    <xf numFmtId="166" fontId="16" fillId="0" borderId="22" xfId="1" applyNumberFormat="1" applyFont="1" applyBorder="1" applyAlignment="1">
      <alignment horizontal="center" vertical="center" wrapText="1"/>
    </xf>
    <xf numFmtId="166" fontId="16" fillId="0" borderId="85" xfId="1" applyNumberFormat="1" applyFont="1" applyBorder="1" applyAlignment="1">
      <alignment vertical="center" wrapText="1"/>
    </xf>
    <xf numFmtId="166" fontId="50" fillId="0" borderId="13" xfId="1" applyNumberFormat="1" applyFont="1" applyBorder="1" applyAlignment="1">
      <alignment horizontal="center" vertical="center" wrapText="1"/>
    </xf>
    <xf numFmtId="3" fontId="24" fillId="2" borderId="49" xfId="3" applyNumberFormat="1" applyFont="1" applyFill="1" applyBorder="1" applyAlignment="1">
      <alignment horizontal="center" vertical="center" wrapText="1"/>
    </xf>
    <xf numFmtId="166" fontId="16" fillId="0" borderId="46" xfId="1" applyNumberFormat="1" applyFont="1" applyBorder="1" applyAlignment="1">
      <alignment vertical="center" wrapText="1"/>
    </xf>
    <xf numFmtId="166" fontId="16" fillId="0" borderId="7" xfId="1" applyNumberFormat="1" applyFont="1" applyBorder="1" applyAlignment="1">
      <alignment vertical="center" wrapText="1"/>
    </xf>
    <xf numFmtId="166" fontId="16" fillId="0" borderId="7" xfId="1" applyNumberFormat="1" applyFont="1" applyBorder="1" applyAlignment="1">
      <alignment horizontal="center" vertical="center" wrapText="1"/>
    </xf>
    <xf numFmtId="166" fontId="16" fillId="0" borderId="48" xfId="1" applyNumberFormat="1" applyFont="1" applyBorder="1" applyAlignment="1">
      <alignment vertical="center" wrapText="1"/>
    </xf>
    <xf numFmtId="166" fontId="50" fillId="0" borderId="8" xfId="1" applyNumberFormat="1" applyFont="1" applyBorder="1" applyAlignment="1">
      <alignment horizontal="center" vertical="center" wrapText="1"/>
    </xf>
    <xf numFmtId="0" fontId="16" fillId="0" borderId="0" xfId="18" applyFont="1" applyAlignment="1">
      <alignment horizontal="right" wrapText="1"/>
    </xf>
    <xf numFmtId="9" fontId="19" fillId="3" borderId="23" xfId="19" applyFont="1" applyFill="1" applyBorder="1" applyAlignment="1">
      <alignment horizontal="right"/>
    </xf>
    <xf numFmtId="166" fontId="19" fillId="3" borderId="23" xfId="1" applyNumberFormat="1" applyFont="1" applyFill="1" applyBorder="1" applyAlignment="1">
      <alignment horizontal="right"/>
    </xf>
    <xf numFmtId="165" fontId="28" fillId="0" borderId="21" xfId="1" applyFont="1" applyFill="1" applyBorder="1" applyAlignment="1">
      <alignment horizontal="center"/>
    </xf>
    <xf numFmtId="1" fontId="16" fillId="0" borderId="1" xfId="18" applyNumberFormat="1" applyFont="1" applyBorder="1" applyAlignment="1">
      <alignment horizontal="center" shrinkToFit="1"/>
    </xf>
    <xf numFmtId="0" fontId="14" fillId="0" borderId="29" xfId="18" applyFont="1" applyBorder="1" applyAlignment="1">
      <alignment horizontal="center" wrapText="1"/>
    </xf>
    <xf numFmtId="0" fontId="16" fillId="0" borderId="0" xfId="18" applyFont="1" applyAlignment="1">
      <alignment horizontal="left"/>
    </xf>
    <xf numFmtId="0" fontId="16" fillId="0" borderId="0" xfId="18" applyFont="1" applyAlignment="1">
      <alignment horizontal="left" wrapText="1"/>
    </xf>
    <xf numFmtId="0" fontId="14" fillId="0" borderId="24" xfId="18" applyFont="1" applyBorder="1" applyAlignment="1">
      <alignment horizontal="center" wrapText="1"/>
    </xf>
    <xf numFmtId="0" fontId="16" fillId="0" borderId="0" xfId="0" applyFont="1" applyAlignment="1">
      <alignment vertical="top" wrapText="1"/>
    </xf>
    <xf numFmtId="0" fontId="43" fillId="0" borderId="0" xfId="0" applyFont="1" applyAlignment="1">
      <alignment horizontal="left" vertical="top" wrapText="1"/>
    </xf>
    <xf numFmtId="0" fontId="43" fillId="0" borderId="0" xfId="0" applyFont="1" applyAlignment="1">
      <alignment vertical="top" wrapText="1"/>
    </xf>
    <xf numFmtId="0" fontId="16" fillId="0" borderId="0" xfId="0" applyFont="1" applyAlignment="1">
      <alignment horizontal="left" vertical="center"/>
    </xf>
    <xf numFmtId="0" fontId="16" fillId="0" borderId="29" xfId="0" applyFont="1" applyBorder="1" applyAlignment="1">
      <alignment horizontal="left" vertical="center" wrapText="1"/>
    </xf>
    <xf numFmtId="0" fontId="16" fillId="0" borderId="24" xfId="0" applyFont="1" applyBorder="1" applyAlignment="1">
      <alignment horizontal="left" vertical="center" wrapText="1"/>
    </xf>
    <xf numFmtId="2" fontId="16" fillId="0" borderId="29" xfId="0" applyNumberFormat="1" applyFont="1" applyBorder="1" applyAlignment="1">
      <alignment horizontal="center" vertical="center" shrinkToFit="1"/>
    </xf>
    <xf numFmtId="0" fontId="14" fillId="0" borderId="24" xfId="0" applyFont="1" applyBorder="1" applyAlignment="1">
      <alignment horizontal="left" vertical="center" wrapText="1"/>
    </xf>
    <xf numFmtId="0" fontId="16" fillId="0" borderId="30" xfId="0" applyFont="1" applyBorder="1" applyAlignment="1">
      <alignment horizontal="left" vertical="center" wrapText="1"/>
    </xf>
    <xf numFmtId="0" fontId="16" fillId="0" borderId="25" xfId="0" applyFont="1" applyBorder="1" applyAlignment="1">
      <alignment horizontal="left" vertical="center" wrapText="1"/>
    </xf>
    <xf numFmtId="0" fontId="16" fillId="0" borderId="0" xfId="0" applyFont="1" applyAlignment="1">
      <alignment horizontal="left" vertical="top" wrapText="1" indent="1"/>
    </xf>
    <xf numFmtId="0" fontId="16" fillId="0" borderId="0" xfId="0" applyFont="1" applyAlignment="1">
      <alignment horizontal="center" vertical="center" wrapText="1"/>
    </xf>
    <xf numFmtId="0" fontId="43" fillId="0" borderId="1" xfId="0" applyFont="1" applyBorder="1" applyAlignment="1">
      <alignment horizontal="justify" vertical="top" wrapText="1"/>
    </xf>
    <xf numFmtId="2" fontId="50" fillId="0" borderId="1" xfId="0" applyNumberFormat="1" applyFont="1" applyBorder="1" applyAlignment="1">
      <alignment horizontal="center" vertical="top" shrinkToFit="1"/>
    </xf>
    <xf numFmtId="0" fontId="16" fillId="0" borderId="1" xfId="0" applyFont="1" applyBorder="1" applyAlignment="1">
      <alignment horizontal="left" wrapText="1"/>
    </xf>
    <xf numFmtId="0" fontId="16" fillId="0" borderId="1" xfId="0" applyFont="1" applyBorder="1" applyAlignment="1">
      <alignment horizontal="center" vertical="top" wrapText="1"/>
    </xf>
    <xf numFmtId="0" fontId="16" fillId="0" borderId="1" xfId="0" applyFont="1" applyBorder="1" applyAlignment="1">
      <alignment horizontal="justify" wrapText="1"/>
    </xf>
    <xf numFmtId="0" fontId="14" fillId="0" borderId="1" xfId="0" applyFont="1" applyBorder="1" applyAlignment="1">
      <alignment horizontal="justify" vertical="justify" wrapText="1"/>
    </xf>
    <xf numFmtId="0" fontId="16" fillId="0" borderId="1" xfId="0" applyFont="1" applyBorder="1" applyAlignment="1">
      <alignment horizontal="left" vertical="top" wrapText="1"/>
    </xf>
    <xf numFmtId="0" fontId="16" fillId="0" borderId="1" xfId="0" applyFont="1" applyBorder="1" applyAlignment="1">
      <alignment horizontal="justify" vertical="justify" wrapText="1"/>
    </xf>
    <xf numFmtId="0" fontId="16" fillId="0" borderId="0" xfId="0" applyFont="1" applyAlignment="1">
      <alignment horizontal="center" vertical="top"/>
    </xf>
    <xf numFmtId="0" fontId="16" fillId="0" borderId="0" xfId="0" applyFont="1" applyAlignment="1">
      <alignment horizontal="justify" vertical="top"/>
    </xf>
    <xf numFmtId="0" fontId="43" fillId="0" borderId="0" xfId="0" applyFont="1" applyAlignment="1">
      <alignment horizontal="center" vertical="top" wrapText="1"/>
    </xf>
    <xf numFmtId="0" fontId="16" fillId="0" borderId="0" xfId="0" applyFont="1" applyAlignment="1">
      <alignment horizontal="right" wrapText="1"/>
    </xf>
    <xf numFmtId="0" fontId="16" fillId="0" borderId="1" xfId="18" applyFont="1" applyFill="1" applyBorder="1" applyAlignment="1">
      <alignment horizontal="center" vertical="top" wrapText="1"/>
    </xf>
    <xf numFmtId="0" fontId="16" fillId="0" borderId="1" xfId="18" applyFont="1" applyFill="1" applyBorder="1" applyAlignment="1">
      <alignment horizontal="justify" vertical="justify" wrapText="1"/>
    </xf>
    <xf numFmtId="0" fontId="16" fillId="0" borderId="24" xfId="18" applyFont="1" applyFill="1" applyBorder="1" applyAlignment="1">
      <alignment horizontal="left" wrapText="1"/>
    </xf>
    <xf numFmtId="0" fontId="16" fillId="0" borderId="1" xfId="18" applyFont="1" applyFill="1" applyBorder="1" applyAlignment="1">
      <alignment horizontal="center" wrapText="1"/>
    </xf>
    <xf numFmtId="0" fontId="16" fillId="0" borderId="29" xfId="18" applyFont="1" applyFill="1" applyBorder="1" applyAlignment="1">
      <alignment horizontal="left" wrapText="1"/>
    </xf>
    <xf numFmtId="165" fontId="30" fillId="0" borderId="33" xfId="3" applyNumberFormat="1" applyFont="1" applyFill="1" applyBorder="1" applyAlignment="1"/>
    <xf numFmtId="165" fontId="30" fillId="0" borderId="22" xfId="3" applyNumberFormat="1" applyFont="1" applyFill="1" applyBorder="1" applyAlignment="1"/>
    <xf numFmtId="166" fontId="31" fillId="0" borderId="20" xfId="1" applyNumberFormat="1" applyFont="1" applyFill="1" applyBorder="1" applyAlignment="1"/>
    <xf numFmtId="166" fontId="31" fillId="0" borderId="7" xfId="1" applyNumberFormat="1" applyFont="1" applyFill="1" applyBorder="1" applyAlignment="1"/>
    <xf numFmtId="166" fontId="31" fillId="0" borderId="75" xfId="1" applyNumberFormat="1" applyFont="1" applyFill="1" applyBorder="1" applyAlignment="1"/>
    <xf numFmtId="1" fontId="31" fillId="0" borderId="20" xfId="3" applyNumberFormat="1" applyFont="1" applyFill="1" applyBorder="1" applyAlignment="1"/>
    <xf numFmtId="166" fontId="31" fillId="0" borderId="22" xfId="1" applyNumberFormat="1" applyFont="1" applyFill="1" applyBorder="1" applyAlignment="1"/>
    <xf numFmtId="0" fontId="16" fillId="0" borderId="0" xfId="18" applyFont="1" applyFill="1" applyAlignment="1">
      <alignment horizontal="left" vertical="top"/>
    </xf>
    <xf numFmtId="166" fontId="27" fillId="0" borderId="17" xfId="1" applyNumberFormat="1" applyFont="1" applyFill="1" applyBorder="1" applyAlignment="1">
      <alignment horizontal="center"/>
    </xf>
    <xf numFmtId="166" fontId="27" fillId="0" borderId="18" xfId="1" applyNumberFormat="1" applyFont="1" applyFill="1" applyBorder="1" applyAlignment="1">
      <alignment horizontal="center"/>
    </xf>
    <xf numFmtId="166" fontId="27" fillId="0" borderId="19" xfId="1" applyNumberFormat="1" applyFont="1" applyFill="1" applyBorder="1" applyAlignment="1">
      <alignment horizontal="center"/>
    </xf>
    <xf numFmtId="9" fontId="27" fillId="0" borderId="17" xfId="2" applyFont="1" applyFill="1" applyBorder="1" applyAlignment="1">
      <alignment horizontal="center"/>
    </xf>
    <xf numFmtId="0" fontId="16" fillId="0" borderId="24" xfId="0" applyFont="1" applyBorder="1" applyAlignment="1">
      <alignment horizontal="center" vertical="center" wrapText="1"/>
    </xf>
    <xf numFmtId="166" fontId="31" fillId="0" borderId="21" xfId="1" applyNumberFormat="1" applyFont="1" applyFill="1" applyBorder="1" applyAlignment="1"/>
    <xf numFmtId="0" fontId="16" fillId="0" borderId="29" xfId="0" applyFont="1" applyBorder="1" applyAlignment="1">
      <alignment horizontal="left" wrapText="1"/>
    </xf>
    <xf numFmtId="0" fontId="16" fillId="0" borderId="44" xfId="18" applyFont="1" applyFill="1" applyBorder="1" applyAlignment="1">
      <alignment horizontal="left" vertical="top"/>
    </xf>
    <xf numFmtId="165" fontId="28" fillId="0" borderId="84" xfId="1" applyFont="1" applyFill="1" applyBorder="1" applyAlignment="1">
      <alignment horizontal="center"/>
    </xf>
    <xf numFmtId="165" fontId="28" fillId="0" borderId="44" xfId="1" applyFont="1" applyFill="1" applyBorder="1" applyAlignment="1">
      <alignment horizontal="center"/>
    </xf>
    <xf numFmtId="166" fontId="28" fillId="0" borderId="43" xfId="1" applyNumberFormat="1" applyFont="1" applyFill="1" applyBorder="1" applyAlignment="1">
      <alignment horizontal="center"/>
    </xf>
    <xf numFmtId="165" fontId="28" fillId="0" borderId="0" xfId="1" applyFont="1" applyFill="1" applyBorder="1" applyAlignment="1">
      <alignment horizontal="center"/>
    </xf>
    <xf numFmtId="166" fontId="28" fillId="0" borderId="0" xfId="1" applyNumberFormat="1" applyFont="1" applyFill="1" applyBorder="1" applyAlignment="1">
      <alignment horizontal="center"/>
    </xf>
    <xf numFmtId="166" fontId="28" fillId="0" borderId="44" xfId="1" applyNumberFormat="1" applyFont="1" applyFill="1" applyBorder="1" applyAlignment="1">
      <alignment horizontal="center"/>
    </xf>
    <xf numFmtId="9" fontId="28" fillId="0" borderId="43" xfId="2" applyFont="1" applyFill="1" applyBorder="1" applyAlignment="1">
      <alignment horizontal="center"/>
    </xf>
    <xf numFmtId="0" fontId="16" fillId="0" borderId="89" xfId="18" applyFont="1" applyFill="1" applyBorder="1" applyAlignment="1">
      <alignment horizontal="left" wrapText="1"/>
    </xf>
    <xf numFmtId="0" fontId="16" fillId="0" borderId="88" xfId="18" applyFont="1" applyFill="1" applyBorder="1" applyAlignment="1">
      <alignment horizontal="left" wrapText="1"/>
    </xf>
    <xf numFmtId="165" fontId="30" fillId="0" borderId="90" xfId="3" applyNumberFormat="1" applyFont="1" applyFill="1" applyBorder="1" applyAlignment="1"/>
    <xf numFmtId="165" fontId="30" fillId="0" borderId="91" xfId="3" applyNumberFormat="1" applyFont="1" applyFill="1" applyBorder="1" applyAlignment="1"/>
    <xf numFmtId="1" fontId="31" fillId="0" borderId="22" xfId="3" applyNumberFormat="1" applyFont="1" applyFill="1" applyBorder="1" applyAlignment="1"/>
    <xf numFmtId="0" fontId="16" fillId="0" borderId="24" xfId="0" applyFont="1" applyBorder="1" applyAlignment="1">
      <alignment horizontal="center" wrapText="1"/>
    </xf>
    <xf numFmtId="0" fontId="28" fillId="0" borderId="1" xfId="18" applyFont="1" applyBorder="1" applyAlignment="1">
      <alignment horizontal="center" wrapText="1"/>
    </xf>
    <xf numFmtId="166" fontId="71" fillId="0" borderId="24" xfId="1" applyNumberFormat="1" applyFont="1" applyFill="1" applyBorder="1" applyAlignment="1">
      <alignment horizontal="right" shrinkToFit="1"/>
    </xf>
    <xf numFmtId="166" fontId="71" fillId="0" borderId="29" xfId="1" applyNumberFormat="1" applyFont="1" applyFill="1" applyBorder="1" applyAlignment="1">
      <alignment horizontal="right" shrinkToFit="1"/>
    </xf>
    <xf numFmtId="165" fontId="71" fillId="0" borderId="1" xfId="1" applyFont="1" applyFill="1" applyBorder="1" applyAlignment="1">
      <alignment horizontal="right" wrapText="1"/>
    </xf>
    <xf numFmtId="1" fontId="16" fillId="0" borderId="24" xfId="0" applyNumberFormat="1" applyFont="1" applyBorder="1" applyAlignment="1">
      <alignment horizontal="center" shrinkToFit="1"/>
    </xf>
    <xf numFmtId="0" fontId="14" fillId="0" borderId="1" xfId="0" applyFont="1" applyBorder="1" applyAlignment="1">
      <alignment horizontal="center" wrapText="1"/>
    </xf>
    <xf numFmtId="0" fontId="14" fillId="0" borderId="29" xfId="0" applyFont="1" applyBorder="1" applyAlignment="1">
      <alignment horizontal="center" wrapText="1"/>
    </xf>
    <xf numFmtId="0" fontId="74" fillId="0" borderId="0" xfId="18" applyFont="1" applyAlignment="1">
      <alignment horizontal="right" wrapText="1"/>
    </xf>
    <xf numFmtId="2" fontId="11" fillId="0" borderId="1" xfId="18" applyNumberFormat="1" applyFont="1" applyBorder="1" applyAlignment="1">
      <alignment horizontal="center" vertical="top" shrinkToFit="1"/>
    </xf>
    <xf numFmtId="0" fontId="10" fillId="0" borderId="1" xfId="18" applyFont="1" applyBorder="1" applyAlignment="1">
      <alignment horizontal="justify" vertical="top" wrapText="1"/>
    </xf>
    <xf numFmtId="0" fontId="16" fillId="0" borderId="1" xfId="18" applyFont="1" applyBorder="1" applyAlignment="1">
      <alignment horizontal="justify" wrapText="1"/>
    </xf>
    <xf numFmtId="0" fontId="14" fillId="0" borderId="1" xfId="18" applyFont="1" applyBorder="1" applyAlignment="1">
      <alignment horizontal="justify" vertical="top" wrapText="1"/>
    </xf>
    <xf numFmtId="0" fontId="16" fillId="0" borderId="0" xfId="18" applyFont="1" applyAlignment="1">
      <alignment horizontal="justify" vertical="top"/>
    </xf>
    <xf numFmtId="1" fontId="16" fillId="0" borderId="29" xfId="18" applyNumberFormat="1" applyFont="1" applyBorder="1" applyAlignment="1">
      <alignment horizontal="center" vertical="center" shrinkToFit="1"/>
    </xf>
    <xf numFmtId="1" fontId="16" fillId="0" borderId="29" xfId="18" applyNumberFormat="1" applyFont="1" applyBorder="1" applyAlignment="1">
      <alignment horizontal="left" vertical="center" wrapText="1"/>
    </xf>
    <xf numFmtId="0" fontId="65" fillId="0" borderId="0" xfId="18" applyFont="1" applyAlignment="1">
      <alignment horizontal="left" vertical="top" wrapText="1" indent="1"/>
    </xf>
    <xf numFmtId="0" fontId="76" fillId="0" borderId="0" xfId="18" applyFont="1" applyAlignment="1">
      <alignment horizontal="right" wrapText="1"/>
    </xf>
    <xf numFmtId="0" fontId="65" fillId="0" borderId="0" xfId="18" applyFont="1" applyAlignment="1">
      <alignment horizontal="center" vertical="center" wrapText="1"/>
    </xf>
    <xf numFmtId="2" fontId="66" fillId="0" borderId="1" xfId="18" applyNumberFormat="1" applyFont="1" applyBorder="1" applyAlignment="1">
      <alignment horizontal="center" vertical="top" shrinkToFit="1"/>
    </xf>
    <xf numFmtId="0" fontId="63" fillId="0" borderId="1" xfId="18" applyFont="1" applyBorder="1" applyAlignment="1">
      <alignment horizontal="justify" vertical="top" wrapText="1"/>
    </xf>
    <xf numFmtId="0" fontId="65" fillId="0" borderId="1" xfId="18" applyFont="1" applyBorder="1" applyAlignment="1">
      <alignment horizontal="left" wrapText="1"/>
    </xf>
    <xf numFmtId="0" fontId="65" fillId="0" borderId="1" xfId="18" applyFont="1" applyBorder="1" applyAlignment="1">
      <alignment horizontal="center" wrapText="1"/>
    </xf>
    <xf numFmtId="0" fontId="65" fillId="0" borderId="1" xfId="18" applyFont="1" applyBorder="1" applyAlignment="1">
      <alignment horizontal="center" vertical="top" wrapText="1"/>
    </xf>
    <xf numFmtId="0" fontId="65" fillId="0" borderId="1" xfId="18" applyFont="1" applyBorder="1" applyAlignment="1">
      <alignment horizontal="justify" vertical="top" wrapText="1"/>
    </xf>
    <xf numFmtId="0" fontId="65" fillId="0" borderId="1" xfId="18" applyFont="1" applyBorder="1" applyAlignment="1">
      <alignment horizontal="left" vertical="top" wrapText="1"/>
    </xf>
    <xf numFmtId="0" fontId="67" fillId="0" borderId="1" xfId="18" applyFont="1" applyBorder="1" applyAlignment="1">
      <alignment horizontal="justify" vertical="justify" wrapText="1"/>
    </xf>
    <xf numFmtId="0" fontId="65" fillId="0" borderId="1" xfId="18" applyFont="1" applyBorder="1" applyAlignment="1">
      <alignment horizontal="justify" wrapText="1"/>
    </xf>
    <xf numFmtId="0" fontId="65" fillId="0" borderId="1" xfId="18" applyFont="1" applyBorder="1" applyAlignment="1">
      <alignment horizontal="justify" vertical="justify" wrapText="1"/>
    </xf>
    <xf numFmtId="0" fontId="67" fillId="0" borderId="1" xfId="18" applyFont="1" applyBorder="1" applyAlignment="1">
      <alignment horizontal="justify" vertical="top" wrapText="1"/>
    </xf>
    <xf numFmtId="0" fontId="65" fillId="0" borderId="0" xfId="18" applyFont="1" applyAlignment="1">
      <alignment horizontal="center" vertical="top"/>
    </xf>
    <xf numFmtId="0" fontId="65" fillId="0" borderId="0" xfId="18" applyFont="1" applyAlignment="1">
      <alignment horizontal="justify" vertical="top"/>
    </xf>
    <xf numFmtId="2" fontId="78" fillId="0" borderId="1" xfId="0" applyNumberFormat="1" applyFont="1" applyBorder="1" applyAlignment="1">
      <alignment horizontal="left" vertical="top" shrinkToFit="1"/>
    </xf>
    <xf numFmtId="0" fontId="77" fillId="0" borderId="1" xfId="0" applyFont="1" applyBorder="1" applyAlignment="1">
      <alignment horizontal="left" vertical="top" wrapText="1"/>
    </xf>
    <xf numFmtId="0" fontId="65" fillId="0" borderId="1" xfId="0" applyFont="1" applyBorder="1" applyAlignment="1">
      <alignment horizontal="left" wrapText="1"/>
    </xf>
    <xf numFmtId="0" fontId="65" fillId="0" borderId="0" xfId="0" applyFont="1" applyAlignment="1">
      <alignment horizontal="left" vertical="top"/>
    </xf>
    <xf numFmtId="0" fontId="65" fillId="0" borderId="1" xfId="0" applyFont="1" applyBorder="1" applyAlignment="1">
      <alignment horizontal="left" vertical="top" wrapText="1"/>
    </xf>
    <xf numFmtId="0" fontId="79" fillId="0" borderId="1" xfId="0" applyFont="1" applyBorder="1" applyAlignment="1">
      <alignment horizontal="justify" vertical="justify" wrapText="1"/>
    </xf>
    <xf numFmtId="0" fontId="79" fillId="0" borderId="1" xfId="0" applyFont="1" applyBorder="1" applyAlignment="1">
      <alignment horizontal="center" vertical="center" wrapText="1"/>
    </xf>
    <xf numFmtId="0" fontId="79" fillId="0" borderId="1" xfId="0" applyFont="1" applyBorder="1" applyAlignment="1">
      <alignment horizontal="left" vertical="top" wrapText="1"/>
    </xf>
    <xf numFmtId="2" fontId="50" fillId="0" borderId="1" xfId="0" applyNumberFormat="1" applyFont="1" applyBorder="1" applyAlignment="1">
      <alignment horizontal="left" vertical="top" shrinkToFit="1"/>
    </xf>
    <xf numFmtId="0" fontId="43" fillId="0" borderId="1" xfId="0" applyFont="1" applyBorder="1" applyAlignment="1">
      <alignment horizontal="left" vertical="top" wrapText="1"/>
    </xf>
    <xf numFmtId="0" fontId="14" fillId="0" borderId="1" xfId="0" applyFont="1" applyBorder="1" applyAlignment="1">
      <alignment horizontal="left" vertical="top" wrapText="1"/>
    </xf>
    <xf numFmtId="1" fontId="27" fillId="0" borderId="65" xfId="4" applyNumberFormat="1" applyFont="1" applyFill="1" applyBorder="1" applyAlignment="1">
      <alignment horizontal="center" vertical="top"/>
    </xf>
    <xf numFmtId="1" fontId="27" fillId="0" borderId="46" xfId="3" applyNumberFormat="1" applyFont="1" applyFill="1" applyBorder="1" applyAlignment="1">
      <alignment horizontal="center"/>
    </xf>
    <xf numFmtId="1" fontId="27" fillId="0" borderId="83" xfId="3" applyNumberFormat="1" applyFont="1" applyFill="1" applyBorder="1" applyAlignment="1">
      <alignment horizontal="center"/>
    </xf>
    <xf numFmtId="166" fontId="27" fillId="0" borderId="65" xfId="1" applyNumberFormat="1" applyFont="1" applyFill="1" applyBorder="1" applyAlignment="1">
      <alignment horizontal="center"/>
    </xf>
    <xf numFmtId="166" fontId="27" fillId="0" borderId="46" xfId="1" applyNumberFormat="1" applyFont="1" applyFill="1" applyBorder="1" applyAlignment="1">
      <alignment horizontal="center"/>
    </xf>
    <xf numFmtId="166" fontId="27" fillId="0" borderId="83" xfId="1" applyNumberFormat="1" applyFont="1" applyFill="1" applyBorder="1" applyAlignment="1">
      <alignment horizontal="center"/>
    </xf>
    <xf numFmtId="9" fontId="27" fillId="0" borderId="65" xfId="2" applyFont="1" applyFill="1" applyBorder="1" applyAlignment="1">
      <alignment horizontal="center"/>
    </xf>
    <xf numFmtId="166" fontId="71" fillId="0" borderId="81" xfId="1" applyNumberFormat="1" applyFont="1" applyFill="1" applyBorder="1" applyAlignment="1">
      <alignment horizontal="right" shrinkToFit="1"/>
    </xf>
    <xf numFmtId="165" fontId="71" fillId="0" borderId="80" xfId="1" applyFont="1" applyFill="1" applyBorder="1" applyAlignment="1">
      <alignment horizontal="right" wrapText="1"/>
    </xf>
    <xf numFmtId="2" fontId="66" fillId="0" borderId="1" xfId="0" applyNumberFormat="1" applyFont="1" applyBorder="1" applyAlignment="1">
      <alignment horizontal="center" vertical="top" shrinkToFit="1"/>
    </xf>
    <xf numFmtId="0" fontId="63" fillId="0" borderId="1" xfId="0" applyFont="1" applyBorder="1" applyAlignment="1">
      <alignment horizontal="left" vertical="top" wrapText="1"/>
    </xf>
    <xf numFmtId="3" fontId="80" fillId="0" borderId="24" xfId="0" applyNumberFormat="1" applyFont="1" applyBorder="1" applyAlignment="1">
      <alignment horizontal="center" vertical="center" shrinkToFit="1"/>
    </xf>
    <xf numFmtId="0" fontId="16" fillId="0" borderId="24" xfId="18" applyFont="1" applyBorder="1" applyAlignment="1">
      <alignment horizontal="center" vertical="center" wrapText="1"/>
    </xf>
    <xf numFmtId="1" fontId="13" fillId="0" borderId="24" xfId="18" applyNumberFormat="1" applyFont="1" applyBorder="1" applyAlignment="1">
      <alignment horizontal="center" vertical="center" shrinkToFit="1"/>
    </xf>
    <xf numFmtId="0" fontId="65" fillId="0" borderId="24" xfId="0" applyFont="1" applyBorder="1" applyAlignment="1">
      <alignment horizontal="left" wrapText="1"/>
    </xf>
    <xf numFmtId="0" fontId="16" fillId="0" borderId="29" xfId="18" applyFont="1" applyBorder="1" applyAlignment="1">
      <alignment horizontal="left" vertical="top" wrapText="1"/>
    </xf>
    <xf numFmtId="0" fontId="65" fillId="0" borderId="29" xfId="0" applyFont="1" applyBorder="1" applyAlignment="1">
      <alignment horizontal="left" wrapText="1"/>
    </xf>
    <xf numFmtId="0" fontId="65" fillId="0" borderId="1" xfId="0" applyFont="1" applyBorder="1" applyAlignment="1">
      <alignment horizontal="justify" vertical="justify" wrapText="1"/>
    </xf>
    <xf numFmtId="165" fontId="53" fillId="0" borderId="0" xfId="1" applyFont="1" applyFill="1" applyBorder="1" applyAlignment="1">
      <alignment horizontal="right" shrinkToFit="1"/>
    </xf>
    <xf numFmtId="0" fontId="65" fillId="0" borderId="24" xfId="18" applyFont="1" applyBorder="1" applyAlignment="1">
      <alignment horizontal="center" vertical="center" wrapText="1"/>
    </xf>
    <xf numFmtId="1" fontId="64" fillId="0" borderId="24" xfId="18" applyNumberFormat="1" applyFont="1" applyBorder="1" applyAlignment="1">
      <alignment horizontal="center" vertical="center" shrinkToFit="1"/>
    </xf>
    <xf numFmtId="0" fontId="65" fillId="0" borderId="29" xfId="18" applyFont="1" applyBorder="1" applyAlignment="1">
      <alignment horizontal="left" wrapText="1"/>
    </xf>
    <xf numFmtId="0" fontId="65" fillId="0" borderId="29" xfId="18" applyFont="1" applyBorder="1" applyAlignment="1">
      <alignment horizontal="left" vertical="top" wrapText="1"/>
    </xf>
    <xf numFmtId="166" fontId="16" fillId="0" borderId="18" xfId="1" applyNumberFormat="1" applyFont="1" applyBorder="1" applyAlignment="1">
      <alignment vertical="center" wrapText="1"/>
    </xf>
    <xf numFmtId="0" fontId="16" fillId="0" borderId="7" xfId="18" applyFont="1" applyBorder="1" applyAlignment="1">
      <alignment vertical="center" wrapText="1"/>
    </xf>
    <xf numFmtId="166" fontId="16" fillId="0" borderId="77" xfId="1" applyNumberFormat="1" applyFont="1" applyBorder="1" applyAlignment="1">
      <alignment vertical="center" wrapText="1"/>
    </xf>
    <xf numFmtId="165" fontId="28" fillId="0" borderId="92" xfId="1" applyFont="1" applyFill="1" applyBorder="1" applyAlignment="1">
      <alignment horizontal="center"/>
    </xf>
    <xf numFmtId="3" fontId="80" fillId="0" borderId="31" xfId="0" applyNumberFormat="1" applyFont="1" applyBorder="1" applyAlignment="1">
      <alignment horizontal="center" vertical="center" shrinkToFit="1"/>
    </xf>
    <xf numFmtId="165" fontId="28" fillId="0" borderId="66" xfId="1" applyFont="1" applyFill="1" applyBorder="1" applyAlignment="1">
      <alignment horizontal="center"/>
    </xf>
    <xf numFmtId="3" fontId="80" fillId="0" borderId="93" xfId="0" applyNumberFormat="1" applyFont="1" applyBorder="1" applyAlignment="1">
      <alignment horizontal="center" vertical="center" shrinkToFit="1"/>
    </xf>
    <xf numFmtId="165" fontId="53" fillId="0" borderId="94" xfId="1" applyFont="1" applyFill="1" applyBorder="1" applyAlignment="1">
      <alignment horizontal="right" shrinkToFit="1"/>
    </xf>
    <xf numFmtId="0" fontId="16" fillId="0" borderId="0" xfId="18" applyFont="1" applyAlignment="1">
      <alignment wrapText="1"/>
    </xf>
    <xf numFmtId="0" fontId="43" fillId="0" borderId="0" xfId="0" applyFont="1" applyAlignment="1">
      <alignment horizontal="left" wrapText="1"/>
    </xf>
    <xf numFmtId="0" fontId="16" fillId="0" borderId="0" xfId="0" applyFont="1" applyAlignment="1">
      <alignment wrapText="1"/>
    </xf>
    <xf numFmtId="0" fontId="16" fillId="0" borderId="0" xfId="0" applyFont="1" applyAlignment="1">
      <alignment horizontal="left"/>
    </xf>
    <xf numFmtId="2" fontId="55" fillId="0" borderId="7" xfId="18" applyNumberFormat="1" applyFont="1" applyBorder="1" applyAlignment="1">
      <alignment horizontal="center" vertical="center" wrapText="1"/>
    </xf>
    <xf numFmtId="9" fontId="81" fillId="0" borderId="20" xfId="2" applyFont="1" applyFill="1" applyBorder="1" applyAlignment="1">
      <alignment horizontal="center" vertical="top"/>
    </xf>
    <xf numFmtId="0" fontId="35" fillId="0" borderId="0" xfId="20" applyFont="1" applyFill="1" applyAlignment="1">
      <alignment horizontal="center" vertical="center"/>
    </xf>
    <xf numFmtId="0" fontId="36" fillId="0" borderId="0" xfId="20" applyFont="1" applyFill="1" applyAlignment="1">
      <alignment horizontal="center" vertical="center"/>
    </xf>
    <xf numFmtId="0" fontId="35" fillId="0" borderId="0" xfId="20" applyFont="1" applyFill="1"/>
    <xf numFmtId="0" fontId="16" fillId="0" borderId="3" xfId="0" applyFont="1" applyBorder="1" applyAlignment="1">
      <alignment horizontal="center" vertical="center" wrapText="1"/>
    </xf>
    <xf numFmtId="0" fontId="82" fillId="0" borderId="36" xfId="7" applyFont="1" applyFill="1" applyBorder="1" applyAlignment="1">
      <alignment horizontal="center"/>
    </xf>
    <xf numFmtId="2" fontId="82" fillId="0" borderId="36" xfId="7" applyNumberFormat="1" applyFont="1" applyFill="1" applyBorder="1" applyAlignment="1">
      <alignment horizontal="center"/>
    </xf>
    <xf numFmtId="165" fontId="44" fillId="0" borderId="36" xfId="21" applyFont="1" applyFill="1" applyBorder="1" applyAlignment="1">
      <alignment horizontal="center"/>
    </xf>
    <xf numFmtId="2" fontId="43" fillId="6" borderId="1" xfId="0" applyNumberFormat="1" applyFont="1" applyFill="1" applyBorder="1" applyAlignment="1">
      <alignment horizontal="justify" vertical="center" wrapText="1"/>
    </xf>
    <xf numFmtId="1" fontId="11" fillId="0" borderId="1" xfId="0" applyNumberFormat="1" applyFont="1" applyBorder="1" applyAlignment="1">
      <alignment horizontal="center" vertical="top" shrinkToFit="1"/>
    </xf>
    <xf numFmtId="166" fontId="53" fillId="0" borderId="97" xfId="1" applyNumberFormat="1" applyFont="1" applyFill="1" applyBorder="1" applyAlignment="1">
      <alignment horizontal="right" vertical="center" wrapText="1"/>
    </xf>
    <xf numFmtId="166" fontId="53" fillId="0" borderId="95" xfId="1" applyNumberFormat="1" applyFont="1" applyFill="1" applyBorder="1" applyAlignment="1">
      <alignment horizontal="right" vertical="center" wrapText="1"/>
    </xf>
    <xf numFmtId="165" fontId="53" fillId="0" borderId="98" xfId="1" applyFont="1" applyFill="1" applyBorder="1" applyAlignment="1">
      <alignment horizontal="right" vertical="center" wrapText="1"/>
    </xf>
    <xf numFmtId="165" fontId="53" fillId="0" borderId="96" xfId="1" applyFont="1" applyFill="1" applyBorder="1" applyAlignment="1">
      <alignment horizontal="right" vertical="center" wrapText="1"/>
    </xf>
    <xf numFmtId="166" fontId="53" fillId="0" borderId="99" xfId="1" applyNumberFormat="1" applyFont="1" applyFill="1" applyBorder="1" applyAlignment="1">
      <alignment horizontal="right" vertical="center" wrapText="1"/>
    </xf>
    <xf numFmtId="166" fontId="53" fillId="0" borderId="98" xfId="1" applyNumberFormat="1" applyFont="1" applyFill="1" applyBorder="1" applyAlignment="1">
      <alignment horizontal="right" vertical="center" wrapText="1"/>
    </xf>
    <xf numFmtId="166" fontId="53" fillId="0" borderId="100" xfId="1" applyNumberFormat="1" applyFont="1" applyFill="1" applyBorder="1" applyAlignment="1">
      <alignment horizontal="right" vertical="center" wrapText="1"/>
    </xf>
    <xf numFmtId="9" fontId="53" fillId="0" borderId="101" xfId="2" applyFont="1" applyFill="1" applyBorder="1" applyAlignment="1">
      <alignment horizontal="right" vertical="center" wrapText="1"/>
    </xf>
    <xf numFmtId="166" fontId="53" fillId="0" borderId="96" xfId="1" applyNumberFormat="1" applyFont="1" applyFill="1" applyBorder="1" applyAlignment="1">
      <alignment horizontal="right" vertical="center" wrapText="1"/>
    </xf>
    <xf numFmtId="2" fontId="66" fillId="0" borderId="1" xfId="18" applyNumberFormat="1" applyFont="1" applyBorder="1" applyAlignment="1">
      <alignment horizontal="center" vertical="center" wrapText="1"/>
    </xf>
    <xf numFmtId="0" fontId="71" fillId="0" borderId="1" xfId="0" applyFont="1" applyBorder="1" applyAlignment="1">
      <alignment horizontal="center" vertical="center" wrapText="1"/>
    </xf>
    <xf numFmtId="166" fontId="71" fillId="0" borderId="24" xfId="1" applyNumberFormat="1" applyFont="1" applyFill="1" applyBorder="1" applyAlignment="1">
      <alignment horizontal="right" vertical="top" wrapText="1"/>
    </xf>
    <xf numFmtId="165" fontId="28" fillId="3" borderId="23" xfId="4" applyNumberFormat="1" applyFont="1" applyFill="1" applyBorder="1" applyAlignment="1">
      <alignment horizontal="right"/>
    </xf>
    <xf numFmtId="166" fontId="28" fillId="3" borderId="7" xfId="1" applyNumberFormat="1" applyFont="1" applyFill="1" applyBorder="1" applyAlignment="1">
      <alignment horizontal="center"/>
    </xf>
    <xf numFmtId="164" fontId="28" fillId="3" borderId="23" xfId="4" applyNumberFormat="1" applyFont="1" applyFill="1" applyBorder="1" applyAlignment="1">
      <alignment horizontal="right"/>
    </xf>
    <xf numFmtId="165" fontId="28" fillId="0" borderId="23" xfId="1" applyFont="1" applyFill="1" applyBorder="1" applyAlignment="1">
      <alignment horizontal="center"/>
    </xf>
    <xf numFmtId="166" fontId="71" fillId="0" borderId="24" xfId="1" applyNumberFormat="1" applyFont="1" applyFill="1" applyBorder="1" applyAlignment="1">
      <alignment horizontal="right" wrapText="1"/>
    </xf>
    <xf numFmtId="166" fontId="71" fillId="0" borderId="29" xfId="1" applyNumberFormat="1" applyFont="1" applyBorder="1" applyAlignment="1">
      <alignment horizontal="center" vertical="center" wrapText="1"/>
    </xf>
    <xf numFmtId="166" fontId="71" fillId="0" borderId="1" xfId="1" applyNumberFormat="1" applyFont="1" applyFill="1" applyBorder="1" applyAlignment="1">
      <alignment horizontal="right" wrapText="1"/>
    </xf>
    <xf numFmtId="0" fontId="71" fillId="0" borderId="3" xfId="0" applyFont="1" applyBorder="1" applyAlignment="1">
      <alignment horizontal="center" vertical="center" wrapText="1"/>
    </xf>
    <xf numFmtId="166" fontId="71" fillId="0" borderId="25" xfId="1" applyNumberFormat="1" applyFont="1" applyFill="1" applyBorder="1" applyAlignment="1">
      <alignment horizontal="right" wrapText="1"/>
    </xf>
    <xf numFmtId="166" fontId="71" fillId="0" borderId="3" xfId="1" applyNumberFormat="1" applyFont="1" applyFill="1" applyBorder="1" applyAlignment="1">
      <alignment horizontal="right" wrapText="1"/>
    </xf>
    <xf numFmtId="166" fontId="71" fillId="0" borderId="10" xfId="1" applyNumberFormat="1" applyFont="1" applyFill="1" applyBorder="1" applyAlignment="1">
      <alignment horizontal="right" wrapText="1"/>
    </xf>
    <xf numFmtId="166" fontId="71" fillId="0" borderId="24" xfId="1" applyNumberFormat="1" applyFont="1" applyFill="1" applyBorder="1" applyAlignment="1">
      <alignment horizontal="right" vertical="center" wrapText="1"/>
    </xf>
    <xf numFmtId="166" fontId="71" fillId="0" borderId="1" xfId="1" applyNumberFormat="1" applyFont="1" applyFill="1" applyBorder="1" applyAlignment="1">
      <alignment horizontal="right" vertical="center" wrapText="1"/>
    </xf>
    <xf numFmtId="166" fontId="71" fillId="0" borderId="24" xfId="1" applyNumberFormat="1" applyFont="1" applyFill="1" applyBorder="1" applyAlignment="1">
      <alignment horizontal="right" vertical="center" shrinkToFit="1"/>
    </xf>
    <xf numFmtId="166" fontId="71" fillId="0" borderId="1" xfId="1" applyNumberFormat="1" applyFont="1" applyFill="1" applyBorder="1" applyAlignment="1">
      <alignment horizontal="right" vertical="center" shrinkToFit="1"/>
    </xf>
    <xf numFmtId="0" fontId="71" fillId="0" borderId="1" xfId="0" applyFont="1" applyBorder="1" applyAlignment="1">
      <alignment horizontal="center" wrapText="1"/>
    </xf>
    <xf numFmtId="166" fontId="71" fillId="0" borderId="25" xfId="1" applyNumberFormat="1" applyFont="1" applyFill="1" applyBorder="1" applyAlignment="1">
      <alignment horizontal="right" vertical="top" wrapText="1"/>
    </xf>
    <xf numFmtId="166" fontId="71" fillId="0" borderId="26" xfId="1" applyNumberFormat="1" applyFont="1" applyFill="1" applyBorder="1" applyAlignment="1">
      <alignment horizontal="right" wrapText="1"/>
    </xf>
    <xf numFmtId="0" fontId="71" fillId="0" borderId="1" xfId="0" applyFont="1" applyBorder="1" applyAlignment="1">
      <alignment horizontal="center" vertical="top" wrapText="1"/>
    </xf>
    <xf numFmtId="166" fontId="71" fillId="0" borderId="29" xfId="1" applyNumberFormat="1" applyFont="1" applyBorder="1" applyAlignment="1">
      <alignment horizontal="center" vertical="top" wrapText="1"/>
    </xf>
    <xf numFmtId="165" fontId="71" fillId="0" borderId="1" xfId="1" applyNumberFormat="1" applyFont="1" applyFill="1" applyBorder="1" applyAlignment="1">
      <alignment horizontal="right" vertical="top" wrapText="1"/>
    </xf>
    <xf numFmtId="165" fontId="28" fillId="3" borderId="23" xfId="4" applyNumberFormat="1" applyFont="1" applyFill="1" applyBorder="1" applyAlignment="1">
      <alignment horizontal="right" vertical="top"/>
    </xf>
    <xf numFmtId="166" fontId="28" fillId="3" borderId="21" xfId="1" applyNumberFormat="1" applyFont="1" applyFill="1" applyBorder="1" applyAlignment="1">
      <alignment horizontal="center" vertical="top"/>
    </xf>
    <xf numFmtId="166" fontId="28" fillId="3" borderId="7" xfId="1" applyNumberFormat="1" applyFont="1" applyFill="1" applyBorder="1" applyAlignment="1">
      <alignment horizontal="center" vertical="top"/>
    </xf>
    <xf numFmtId="164" fontId="28" fillId="3" borderId="23" xfId="4" applyNumberFormat="1" applyFont="1" applyFill="1" applyBorder="1" applyAlignment="1">
      <alignment horizontal="right" vertical="top"/>
    </xf>
    <xf numFmtId="9" fontId="28" fillId="3" borderId="20" xfId="2" applyFont="1" applyFill="1" applyBorder="1" applyAlignment="1">
      <alignment horizontal="center" vertical="top"/>
    </xf>
    <xf numFmtId="165" fontId="28" fillId="0" borderId="23" xfId="1" applyFont="1" applyFill="1" applyBorder="1" applyAlignment="1">
      <alignment horizontal="center" vertical="top"/>
    </xf>
    <xf numFmtId="0" fontId="71" fillId="0" borderId="1" xfId="18" applyFont="1" applyBorder="1" applyAlignment="1">
      <alignment horizontal="center" vertical="center" wrapText="1"/>
    </xf>
    <xf numFmtId="0" fontId="71" fillId="0" borderId="3" xfId="18" applyFont="1" applyBorder="1" applyAlignment="1">
      <alignment horizontal="center" vertical="center" wrapText="1"/>
    </xf>
    <xf numFmtId="0" fontId="71" fillId="0" borderId="4" xfId="18" applyFont="1" applyBorder="1" applyAlignment="1">
      <alignment horizontal="center" vertical="center" wrapText="1"/>
    </xf>
    <xf numFmtId="0" fontId="71" fillId="0" borderId="7" xfId="18" applyFont="1" applyBorder="1" applyAlignment="1">
      <alignment horizontal="center" vertical="center" wrapText="1"/>
    </xf>
    <xf numFmtId="166" fontId="71" fillId="0" borderId="30" xfId="1" applyNumberFormat="1" applyFont="1" applyFill="1" applyBorder="1" applyAlignment="1">
      <alignment horizontal="right" wrapText="1"/>
    </xf>
    <xf numFmtId="166" fontId="71" fillId="0" borderId="39" xfId="1" applyNumberFormat="1" applyFont="1" applyFill="1" applyBorder="1" applyAlignment="1">
      <alignment horizontal="right" wrapText="1"/>
    </xf>
    <xf numFmtId="166" fontId="71" fillId="0" borderId="28" xfId="1" applyNumberFormat="1" applyFont="1" applyFill="1" applyBorder="1" applyAlignment="1">
      <alignment horizontal="right" wrapText="1"/>
    </xf>
    <xf numFmtId="165" fontId="28" fillId="3" borderId="23" xfId="1" applyFont="1" applyFill="1" applyBorder="1" applyAlignment="1">
      <alignment horizontal="right"/>
    </xf>
    <xf numFmtId="165" fontId="71" fillId="0" borderId="1" xfId="1" applyFont="1" applyFill="1" applyBorder="1" applyAlignment="1">
      <alignment horizontal="right" vertical="center" shrinkToFit="1"/>
    </xf>
    <xf numFmtId="165" fontId="71" fillId="0" borderId="29" xfId="1" applyFont="1" applyBorder="1" applyAlignment="1">
      <alignment horizontal="center" wrapText="1"/>
    </xf>
    <xf numFmtId="166" fontId="28" fillId="3" borderId="23" xfId="1" applyNumberFormat="1" applyFont="1" applyFill="1" applyBorder="1" applyAlignment="1">
      <alignment horizontal="right"/>
    </xf>
    <xf numFmtId="3" fontId="83" fillId="3" borderId="7" xfId="4" applyNumberFormat="1" applyFont="1" applyFill="1" applyBorder="1" applyAlignment="1">
      <alignment horizontal="center"/>
    </xf>
    <xf numFmtId="165" fontId="83" fillId="3" borderId="7" xfId="1" applyFont="1" applyFill="1" applyBorder="1" applyAlignment="1">
      <alignment horizontal="center"/>
    </xf>
    <xf numFmtId="9" fontId="28" fillId="3" borderId="23" xfId="19" applyFont="1" applyFill="1" applyBorder="1" applyAlignment="1">
      <alignment horizontal="right" vertical="center"/>
    </xf>
    <xf numFmtId="166" fontId="83" fillId="3" borderId="21" xfId="1" applyNumberFormat="1" applyFont="1" applyFill="1" applyBorder="1" applyAlignment="1">
      <alignment horizontal="center"/>
    </xf>
    <xf numFmtId="166" fontId="83" fillId="3" borderId="7" xfId="1" applyNumberFormat="1" applyFont="1" applyFill="1" applyBorder="1" applyAlignment="1">
      <alignment horizontal="center"/>
    </xf>
    <xf numFmtId="166" fontId="28" fillId="3" borderId="26" xfId="1" applyNumberFormat="1" applyFont="1" applyFill="1" applyBorder="1" applyAlignment="1">
      <alignment horizontal="right" vertical="center"/>
    </xf>
    <xf numFmtId="9" fontId="83" fillId="3" borderId="20" xfId="2" applyFont="1" applyFill="1" applyBorder="1" applyAlignment="1">
      <alignment horizontal="center"/>
    </xf>
    <xf numFmtId="166" fontId="83" fillId="3" borderId="23" xfId="1" applyNumberFormat="1" applyFont="1" applyFill="1" applyBorder="1" applyAlignment="1">
      <alignment horizontal="center"/>
    </xf>
    <xf numFmtId="166" fontId="71" fillId="0" borderId="57" xfId="1" applyNumberFormat="1" applyFont="1" applyFill="1" applyBorder="1" applyAlignment="1">
      <alignment horizontal="right" vertical="center" shrinkToFit="1"/>
    </xf>
    <xf numFmtId="166" fontId="71" fillId="0" borderId="29" xfId="1" applyNumberFormat="1" applyFont="1" applyFill="1" applyBorder="1" applyAlignment="1">
      <alignment horizontal="right" vertical="center" wrapText="1"/>
    </xf>
    <xf numFmtId="165" fontId="71" fillId="0" borderId="58" xfId="1" applyFont="1" applyFill="1" applyBorder="1" applyAlignment="1">
      <alignment horizontal="right" vertical="center" shrinkToFit="1"/>
    </xf>
    <xf numFmtId="166" fontId="71" fillId="0" borderId="2" xfId="1" applyNumberFormat="1" applyFont="1" applyFill="1" applyBorder="1" applyAlignment="1">
      <alignment horizontal="right" vertical="center" shrinkToFit="1"/>
    </xf>
    <xf numFmtId="9" fontId="71" fillId="0" borderId="29" xfId="2" applyFont="1" applyFill="1" applyBorder="1" applyAlignment="1">
      <alignment horizontal="right" vertical="center" shrinkToFit="1"/>
    </xf>
    <xf numFmtId="166" fontId="71" fillId="0" borderId="58" xfId="1" applyNumberFormat="1" applyFont="1" applyFill="1" applyBorder="1" applyAlignment="1">
      <alignment horizontal="right" vertical="center" shrinkToFit="1"/>
    </xf>
    <xf numFmtId="165" fontId="71" fillId="0" borderId="58" xfId="1" applyFont="1" applyFill="1" applyBorder="1" applyAlignment="1">
      <alignment horizontal="right" vertical="center" wrapText="1"/>
    </xf>
    <xf numFmtId="166" fontId="71" fillId="0" borderId="2" xfId="1" applyNumberFormat="1" applyFont="1" applyFill="1" applyBorder="1" applyAlignment="1">
      <alignment horizontal="right" vertical="center" wrapText="1"/>
    </xf>
    <xf numFmtId="9" fontId="71" fillId="0" borderId="29" xfId="2" applyFont="1" applyFill="1" applyBorder="1" applyAlignment="1">
      <alignment horizontal="right" vertical="center" wrapText="1"/>
    </xf>
    <xf numFmtId="166" fontId="71" fillId="0" borderId="58" xfId="1" applyNumberFormat="1" applyFont="1" applyFill="1" applyBorder="1" applyAlignment="1">
      <alignment horizontal="right" vertical="center" wrapText="1"/>
    </xf>
    <xf numFmtId="0" fontId="28" fillId="0" borderId="3" xfId="18" applyFont="1" applyBorder="1" applyAlignment="1">
      <alignment horizontal="center" vertical="center" wrapText="1"/>
    </xf>
    <xf numFmtId="166" fontId="71" fillId="0" borderId="25" xfId="1" applyNumberFormat="1" applyFont="1" applyFill="1" applyBorder="1" applyAlignment="1">
      <alignment horizontal="right" vertical="top" shrinkToFit="1"/>
    </xf>
    <xf numFmtId="166" fontId="71" fillId="0" borderId="30" xfId="1" applyNumberFormat="1" applyFont="1" applyFill="1" applyBorder="1" applyAlignment="1">
      <alignment horizontal="right" vertical="center" shrinkToFit="1"/>
    </xf>
    <xf numFmtId="166" fontId="71" fillId="0" borderId="20" xfId="1" applyNumberFormat="1" applyFont="1" applyFill="1" applyBorder="1" applyAlignment="1">
      <alignment horizontal="right" vertical="center" wrapText="1"/>
    </xf>
    <xf numFmtId="165" fontId="71" fillId="0" borderId="3" xfId="1" applyFont="1" applyFill="1" applyBorder="1" applyAlignment="1">
      <alignment horizontal="right" vertical="center" shrinkToFit="1"/>
    </xf>
    <xf numFmtId="165" fontId="71" fillId="0" borderId="39" xfId="1" applyFont="1" applyFill="1" applyBorder="1" applyAlignment="1">
      <alignment horizontal="right" vertical="center" shrinkToFit="1"/>
    </xf>
    <xf numFmtId="166" fontId="71" fillId="0" borderId="28" xfId="1" applyNumberFormat="1" applyFont="1" applyFill="1" applyBorder="1" applyAlignment="1">
      <alignment horizontal="right" vertical="center" shrinkToFit="1"/>
    </xf>
    <xf numFmtId="166" fontId="71" fillId="0" borderId="3" xfId="1" applyNumberFormat="1" applyFont="1" applyFill="1" applyBorder="1" applyAlignment="1">
      <alignment horizontal="right" vertical="center" shrinkToFit="1"/>
    </xf>
    <xf numFmtId="166" fontId="71" fillId="0" borderId="25" xfId="1" applyNumberFormat="1" applyFont="1" applyFill="1" applyBorder="1" applyAlignment="1">
      <alignment horizontal="right" vertical="center" shrinkToFit="1"/>
    </xf>
    <xf numFmtId="9" fontId="71" fillId="0" borderId="30" xfId="2" applyFont="1" applyFill="1" applyBorder="1" applyAlignment="1">
      <alignment horizontal="right" vertical="center" shrinkToFit="1"/>
    </xf>
    <xf numFmtId="166" fontId="71" fillId="0" borderId="39" xfId="1" applyNumberFormat="1" applyFont="1" applyFill="1" applyBorder="1" applyAlignment="1">
      <alignment horizontal="right" vertical="center" shrinkToFit="1"/>
    </xf>
    <xf numFmtId="166" fontId="71" fillId="0" borderId="31" xfId="1" applyNumberFormat="1" applyFont="1" applyFill="1" applyBorder="1" applyAlignment="1">
      <alignment horizontal="right" vertical="center" wrapText="1"/>
    </xf>
    <xf numFmtId="165" fontId="71" fillId="0" borderId="7" xfId="1" applyFont="1" applyFill="1" applyBorder="1" applyAlignment="1">
      <alignment horizontal="right" vertical="center" wrapText="1"/>
    </xf>
    <xf numFmtId="165" fontId="71" fillId="0" borderId="23" xfId="1" applyFont="1" applyFill="1" applyBorder="1" applyAlignment="1">
      <alignment horizontal="right" vertical="center" wrapText="1"/>
    </xf>
    <xf numFmtId="166" fontId="71" fillId="0" borderId="21" xfId="1" applyNumberFormat="1" applyFont="1" applyFill="1" applyBorder="1" applyAlignment="1">
      <alignment horizontal="right" vertical="center" wrapText="1"/>
    </xf>
    <xf numFmtId="166" fontId="71" fillId="0" borderId="7" xfId="1" applyNumberFormat="1" applyFont="1" applyFill="1" applyBorder="1" applyAlignment="1">
      <alignment horizontal="right" vertical="center" wrapText="1"/>
    </xf>
    <xf numFmtId="166" fontId="71" fillId="0" borderId="26" xfId="1" applyNumberFormat="1" applyFont="1" applyFill="1" applyBorder="1" applyAlignment="1">
      <alignment horizontal="right" vertical="center" wrapText="1"/>
    </xf>
    <xf numFmtId="9" fontId="71" fillId="0" borderId="20" xfId="2" applyFont="1" applyFill="1" applyBorder="1" applyAlignment="1">
      <alignment horizontal="right" vertical="center" wrapText="1"/>
    </xf>
    <xf numFmtId="166" fontId="71" fillId="0" borderId="23" xfId="1" applyNumberFormat="1" applyFont="1" applyFill="1" applyBorder="1" applyAlignment="1">
      <alignment horizontal="right" vertical="center" wrapText="1"/>
    </xf>
    <xf numFmtId="165" fontId="71" fillId="0" borderId="4" xfId="1" applyFont="1" applyFill="1" applyBorder="1" applyAlignment="1">
      <alignment horizontal="right" vertical="center" wrapText="1"/>
    </xf>
    <xf numFmtId="166" fontId="71" fillId="0" borderId="30" xfId="1" applyNumberFormat="1" applyFont="1" applyFill="1" applyBorder="1" applyAlignment="1">
      <alignment horizontal="right" vertical="center" wrapText="1"/>
    </xf>
    <xf numFmtId="166" fontId="71" fillId="0" borderId="25" xfId="1" applyNumberFormat="1" applyFont="1" applyFill="1" applyBorder="1" applyAlignment="1">
      <alignment horizontal="right" vertical="center" wrapText="1"/>
    </xf>
    <xf numFmtId="2" fontId="12" fillId="0" borderId="1" xfId="0" applyNumberFormat="1" applyFont="1" applyFill="1" applyBorder="1" applyAlignment="1">
      <alignment horizontal="justify" vertical="top" wrapText="1"/>
    </xf>
    <xf numFmtId="2" fontId="10" fillId="0" borderId="1" xfId="0" applyNumberFormat="1" applyFont="1" applyFill="1" applyBorder="1" applyAlignment="1">
      <alignment horizontal="justify" vertical="top" wrapText="1"/>
    </xf>
    <xf numFmtId="9" fontId="16" fillId="0" borderId="0" xfId="2" applyFont="1" applyAlignment="1">
      <alignment horizontal="left" vertical="top"/>
    </xf>
    <xf numFmtId="166" fontId="50" fillId="0" borderId="0" xfId="1" applyNumberFormat="1" applyFont="1" applyAlignment="1">
      <alignment horizontal="left" vertical="top"/>
    </xf>
    <xf numFmtId="2" fontId="15" fillId="0" borderId="1" xfId="18" applyNumberFormat="1" applyBorder="1" applyAlignment="1">
      <alignment horizontal="justify" vertical="center" wrapText="1"/>
    </xf>
    <xf numFmtId="165" fontId="28" fillId="0" borderId="22" xfId="1" applyFont="1" applyFill="1" applyBorder="1" applyAlignment="1">
      <alignment horizontal="center" vertical="center"/>
    </xf>
    <xf numFmtId="166" fontId="28" fillId="0" borderId="21" xfId="1" applyNumberFormat="1" applyFont="1" applyFill="1" applyBorder="1" applyAlignment="1">
      <alignment horizontal="center" vertical="center"/>
    </xf>
    <xf numFmtId="165" fontId="28" fillId="0" borderId="7" xfId="1" applyFont="1" applyFill="1" applyBorder="1" applyAlignment="1">
      <alignment horizontal="center" vertical="center"/>
    </xf>
    <xf numFmtId="166" fontId="28" fillId="0" borderId="7" xfId="1" applyNumberFormat="1" applyFont="1" applyFill="1" applyBorder="1" applyAlignment="1">
      <alignment horizontal="center" vertical="center"/>
    </xf>
    <xf numFmtId="166" fontId="28" fillId="0" borderId="33" xfId="1" applyNumberFormat="1" applyFont="1" applyFill="1" applyBorder="1" applyAlignment="1">
      <alignment horizontal="center" vertical="center"/>
    </xf>
    <xf numFmtId="9" fontId="28" fillId="0" borderId="20" xfId="2" applyFont="1" applyFill="1" applyBorder="1" applyAlignment="1">
      <alignment horizontal="center" vertical="center"/>
    </xf>
    <xf numFmtId="166" fontId="28" fillId="0" borderId="22" xfId="1" applyNumberFormat="1" applyFont="1" applyFill="1" applyBorder="1" applyAlignment="1">
      <alignment horizontal="center" vertical="center"/>
    </xf>
    <xf numFmtId="0" fontId="15" fillId="0" borderId="0" xfId="18" applyAlignment="1">
      <alignment horizontal="left" vertical="center"/>
    </xf>
    <xf numFmtId="0" fontId="15" fillId="0" borderId="0" xfId="18" applyFill="1" applyBorder="1" applyAlignment="1">
      <alignment horizontal="left" vertical="top"/>
    </xf>
    <xf numFmtId="0" fontId="87" fillId="0" borderId="1" xfId="18" applyFont="1" applyFill="1" applyBorder="1" applyAlignment="1">
      <alignment horizontal="center" vertical="center" wrapText="1"/>
    </xf>
    <xf numFmtId="1" fontId="88" fillId="0" borderId="1" xfId="18" applyNumberFormat="1" applyFont="1" applyFill="1" applyBorder="1" applyAlignment="1">
      <alignment horizontal="left" vertical="center" indent="1" shrinkToFit="1"/>
    </xf>
    <xf numFmtId="0" fontId="15" fillId="0" borderId="1" xfId="18" applyFill="1" applyBorder="1" applyAlignment="1">
      <alignment horizontal="left" vertical="center" wrapText="1"/>
    </xf>
    <xf numFmtId="3" fontId="90" fillId="0" borderId="1" xfId="18" applyNumberFormat="1" applyFont="1" applyFill="1" applyBorder="1" applyAlignment="1">
      <alignment horizontal="right" vertical="center" shrinkToFit="1"/>
    </xf>
    <xf numFmtId="43" fontId="91" fillId="0" borderId="1" xfId="18" applyNumberFormat="1" applyFont="1" applyFill="1" applyBorder="1" applyAlignment="1">
      <alignment horizontal="right" vertical="center" wrapText="1"/>
    </xf>
    <xf numFmtId="43" fontId="91" fillId="0" borderId="1" xfId="23" applyFont="1" applyFill="1" applyBorder="1" applyAlignment="1">
      <alignment horizontal="right" vertical="center" wrapText="1"/>
    </xf>
    <xf numFmtId="170" fontId="90" fillId="0" borderId="1" xfId="23" applyNumberFormat="1" applyFont="1" applyFill="1" applyBorder="1" applyAlignment="1">
      <alignment horizontal="right" vertical="center" shrinkToFit="1"/>
    </xf>
    <xf numFmtId="3" fontId="92" fillId="0" borderId="1" xfId="18" applyNumberFormat="1" applyFont="1" applyFill="1" applyBorder="1" applyAlignment="1">
      <alignment horizontal="right" vertical="center" shrinkToFit="1"/>
    </xf>
    <xf numFmtId="0" fontId="15" fillId="0" borderId="1" xfId="18" applyFill="1" applyBorder="1" applyAlignment="1">
      <alignment horizontal="left" vertical="top" wrapText="1"/>
    </xf>
    <xf numFmtId="1" fontId="94" fillId="0" borderId="1" xfId="18" applyNumberFormat="1" applyFont="1" applyFill="1" applyBorder="1" applyAlignment="1">
      <alignment horizontal="center" vertical="top" shrinkToFit="1"/>
    </xf>
    <xf numFmtId="0" fontId="95" fillId="0" borderId="1" xfId="18" applyFont="1" applyFill="1" applyBorder="1" applyAlignment="1">
      <alignment horizontal="left" vertical="top" wrapText="1"/>
    </xf>
    <xf numFmtId="0" fontId="95" fillId="0" borderId="1" xfId="18" applyFont="1" applyFill="1" applyBorder="1" applyAlignment="1">
      <alignment horizontal="center" vertical="top" wrapText="1"/>
    </xf>
    <xf numFmtId="0" fontId="15" fillId="0" borderId="1" xfId="18" applyFill="1" applyBorder="1" applyAlignment="1">
      <alignment horizontal="left" wrapText="1"/>
    </xf>
    <xf numFmtId="0" fontId="93" fillId="0" borderId="1" xfId="18" applyFont="1" applyFill="1" applyBorder="1" applyAlignment="1">
      <alignment horizontal="left" vertical="top" wrapText="1"/>
    </xf>
    <xf numFmtId="1" fontId="94" fillId="0" borderId="1" xfId="18" applyNumberFormat="1" applyFont="1" applyFill="1" applyBorder="1" applyAlignment="1">
      <alignment horizontal="center" vertical="center" shrinkToFit="1"/>
    </xf>
    <xf numFmtId="0" fontId="95" fillId="0" borderId="1" xfId="18" applyFont="1" applyFill="1" applyBorder="1" applyAlignment="1">
      <alignment horizontal="center" vertical="center" wrapText="1"/>
    </xf>
    <xf numFmtId="0" fontId="15" fillId="0" borderId="1" xfId="18" applyFill="1" applyBorder="1" applyAlignment="1">
      <alignment horizontal="center" vertical="center" wrapText="1"/>
    </xf>
    <xf numFmtId="0" fontId="15" fillId="0" borderId="0" xfId="18" applyFill="1" applyBorder="1" applyAlignment="1">
      <alignment horizontal="center" vertical="center"/>
    </xf>
    <xf numFmtId="0" fontId="15" fillId="0" borderId="24" xfId="18" applyFill="1" applyBorder="1" applyAlignment="1">
      <alignment horizontal="center" vertical="center" wrapText="1"/>
    </xf>
    <xf numFmtId="0" fontId="15" fillId="0" borderId="4" xfId="18" applyFill="1" applyBorder="1" applyAlignment="1">
      <alignment horizontal="left" vertical="center" wrapText="1"/>
    </xf>
    <xf numFmtId="0" fontId="93" fillId="0" borderId="4" xfId="18" applyFont="1" applyFill="1" applyBorder="1" applyAlignment="1">
      <alignment horizontal="center" vertical="center" wrapText="1"/>
    </xf>
    <xf numFmtId="0" fontId="93" fillId="0" borderId="10" xfId="18" applyFont="1" applyFill="1" applyBorder="1" applyAlignment="1">
      <alignment horizontal="center" vertical="center" wrapText="1"/>
    </xf>
    <xf numFmtId="0" fontId="97" fillId="0" borderId="0" xfId="3" applyFont="1" applyAlignment="1">
      <alignment horizontal="center" vertical="center"/>
    </xf>
    <xf numFmtId="0" fontId="15" fillId="0" borderId="0" xfId="0" applyFont="1" applyFill="1" applyBorder="1" applyAlignment="1">
      <alignment horizontal="left" vertical="top"/>
    </xf>
    <xf numFmtId="0" fontId="98" fillId="0" borderId="0" xfId="0" applyFont="1" applyBorder="1" applyAlignment="1">
      <alignment horizontal="center" vertical="center"/>
    </xf>
    <xf numFmtId="170" fontId="94" fillId="0" borderId="1" xfId="23" applyNumberFormat="1" applyFont="1" applyFill="1" applyBorder="1" applyAlignment="1">
      <alignment horizontal="center" vertical="center" shrinkToFit="1"/>
    </xf>
    <xf numFmtId="3" fontId="94" fillId="0" borderId="1" xfId="18" applyNumberFormat="1" applyFont="1" applyFill="1" applyBorder="1" applyAlignment="1">
      <alignment horizontal="center" vertical="center" shrinkToFit="1"/>
    </xf>
    <xf numFmtId="43" fontId="95" fillId="0" borderId="1" xfId="23" applyFont="1" applyFill="1" applyBorder="1" applyAlignment="1">
      <alignment horizontal="center" vertical="center" wrapText="1"/>
    </xf>
    <xf numFmtId="43" fontId="94" fillId="0" borderId="1" xfId="23" applyFont="1" applyFill="1" applyBorder="1" applyAlignment="1">
      <alignment horizontal="center" vertical="center" shrinkToFit="1"/>
    </xf>
    <xf numFmtId="0" fontId="97" fillId="3" borderId="0" xfId="3" applyFont="1" applyFill="1" applyAlignment="1">
      <alignment horizontal="center" vertical="center"/>
    </xf>
    <xf numFmtId="0" fontId="22" fillId="0" borderId="0" xfId="3" applyFont="1" applyAlignment="1">
      <alignment horizontal="center" vertical="center"/>
    </xf>
    <xf numFmtId="0" fontId="22" fillId="3" borderId="0" xfId="3" applyFont="1" applyFill="1" applyAlignment="1">
      <alignment horizontal="center" vertical="center"/>
    </xf>
    <xf numFmtId="0" fontId="26" fillId="0" borderId="0" xfId="3" applyFont="1" applyAlignment="1">
      <alignment horizontal="right" vertical="center"/>
    </xf>
    <xf numFmtId="171" fontId="26" fillId="0" borderId="0" xfId="3" applyNumberFormat="1" applyFont="1" applyAlignment="1">
      <alignment horizontal="right" vertical="center"/>
    </xf>
    <xf numFmtId="166" fontId="15" fillId="0" borderId="1" xfId="1" applyNumberFormat="1" applyFill="1" applyBorder="1" applyAlignment="1">
      <alignment horizontal="center" vertical="center" wrapText="1"/>
    </xf>
    <xf numFmtId="166" fontId="94" fillId="0" borderId="1" xfId="1" applyNumberFormat="1" applyFont="1" applyFill="1" applyBorder="1" applyAlignment="1">
      <alignment horizontal="center" vertical="center" shrinkToFit="1"/>
    </xf>
    <xf numFmtId="166" fontId="15" fillId="0" borderId="0" xfId="1" applyNumberFormat="1" applyFill="1" applyBorder="1" applyAlignment="1">
      <alignment horizontal="center" vertical="center"/>
    </xf>
    <xf numFmtId="0" fontId="87" fillId="0" borderId="0" xfId="18" applyFont="1" applyFill="1" applyBorder="1" applyAlignment="1">
      <alignment horizontal="center" vertical="top" wrapText="1"/>
    </xf>
    <xf numFmtId="166" fontId="90" fillId="0" borderId="1" xfId="1" applyNumberFormat="1" applyFont="1" applyFill="1" applyBorder="1" applyAlignment="1">
      <alignment horizontal="right" vertical="center" shrinkToFit="1"/>
    </xf>
    <xf numFmtId="166" fontId="91" fillId="0" borderId="1" xfId="1" applyNumberFormat="1" applyFont="1" applyFill="1" applyBorder="1" applyAlignment="1">
      <alignment horizontal="right" vertical="center" wrapText="1"/>
    </xf>
    <xf numFmtId="166" fontId="92" fillId="0" borderId="1" xfId="1" applyNumberFormat="1" applyFont="1" applyFill="1" applyBorder="1" applyAlignment="1">
      <alignment horizontal="right" vertical="center" shrinkToFit="1"/>
    </xf>
    <xf numFmtId="166" fontId="96" fillId="0" borderId="1" xfId="1" applyNumberFormat="1" applyFont="1" applyFill="1" applyBorder="1" applyAlignment="1">
      <alignment horizontal="center" vertical="center" shrinkToFit="1"/>
    </xf>
    <xf numFmtId="166" fontId="95" fillId="0" borderId="1" xfId="1" applyNumberFormat="1" applyFont="1" applyFill="1" applyBorder="1" applyAlignment="1">
      <alignment horizontal="center" vertical="center" wrapText="1"/>
    </xf>
    <xf numFmtId="0" fontId="87" fillId="0" borderId="4" xfId="18" applyFont="1" applyFill="1" applyBorder="1" applyAlignment="1">
      <alignment horizontal="center" vertical="center" wrapText="1"/>
    </xf>
    <xf numFmtId="0" fontId="85" fillId="4" borderId="1" xfId="18" applyFont="1" applyFill="1" applyBorder="1" applyAlignment="1">
      <alignment horizontal="left" vertical="center" wrapText="1"/>
    </xf>
    <xf numFmtId="1" fontId="104" fillId="0" borderId="1" xfId="18" applyNumberFormat="1" applyFont="1" applyFill="1" applyBorder="1" applyAlignment="1">
      <alignment horizontal="center" vertical="center" shrinkToFit="1"/>
    </xf>
    <xf numFmtId="0" fontId="105" fillId="0" borderId="1" xfId="18" applyFont="1" applyFill="1" applyBorder="1" applyAlignment="1">
      <alignment horizontal="left" vertical="top" wrapText="1"/>
    </xf>
    <xf numFmtId="170" fontId="95" fillId="0" borderId="1" xfId="23" applyNumberFormat="1" applyFont="1" applyFill="1" applyBorder="1" applyAlignment="1">
      <alignment horizontal="center" vertical="center" wrapText="1"/>
    </xf>
    <xf numFmtId="170" fontId="15" fillId="0" borderId="1" xfId="18" applyNumberFormat="1" applyFill="1" applyBorder="1" applyAlignment="1">
      <alignment horizontal="center" vertical="center" wrapText="1"/>
    </xf>
    <xf numFmtId="0" fontId="85" fillId="0" borderId="0" xfId="18" applyFont="1" applyFill="1" applyBorder="1" applyAlignment="1">
      <alignment horizontal="left" vertical="center"/>
    </xf>
    <xf numFmtId="0" fontId="107" fillId="0" borderId="0" xfId="24" applyFont="1" applyAlignment="1" applyProtection="1">
      <alignment horizontal="center" vertical="center" wrapText="1"/>
    </xf>
    <xf numFmtId="0" fontId="107" fillId="0" borderId="0" xfId="24" applyFont="1" applyAlignment="1" applyProtection="1">
      <alignment vertical="top"/>
    </xf>
    <xf numFmtId="0" fontId="107" fillId="0" borderId="7" xfId="24" applyFont="1" applyBorder="1" applyAlignment="1" applyProtection="1">
      <alignment horizontal="center" vertical="center" wrapText="1"/>
    </xf>
    <xf numFmtId="0" fontId="108" fillId="0" borderId="7" xfId="24" applyFont="1" applyBorder="1" applyAlignment="1" applyProtection="1">
      <alignment horizontal="left" vertical="center" wrapText="1" indent="1"/>
    </xf>
    <xf numFmtId="3" fontId="106" fillId="0" borderId="7" xfId="24" applyNumberFormat="1" applyFont="1" applyBorder="1" applyAlignment="1" applyProtection="1">
      <alignment vertical="center" wrapText="1"/>
      <protection locked="0"/>
    </xf>
    <xf numFmtId="0" fontId="106" fillId="0" borderId="7" xfId="24" applyFont="1" applyBorder="1" applyAlignment="1" applyProtection="1">
      <alignment horizontal="left" vertical="center" wrapText="1" indent="1"/>
    </xf>
    <xf numFmtId="0" fontId="107" fillId="0" borderId="0" xfId="24" applyFont="1" applyProtection="1"/>
    <xf numFmtId="0" fontId="107" fillId="0" borderId="48" xfId="24" applyFont="1" applyBorder="1" applyAlignment="1" applyProtection="1">
      <alignment horizontal="center" vertical="center" wrapText="1"/>
    </xf>
    <xf numFmtId="0" fontId="107" fillId="0" borderId="0" xfId="24" applyFont="1" applyAlignment="1" applyProtection="1">
      <alignment horizontal="center" vertical="center"/>
    </xf>
    <xf numFmtId="0" fontId="107" fillId="0" borderId="0" xfId="24" applyFont="1" applyAlignment="1" applyProtection="1">
      <alignment horizontal="left" vertical="center" wrapText="1"/>
    </xf>
    <xf numFmtId="0" fontId="108" fillId="0" borderId="7" xfId="24" applyFont="1" applyBorder="1" applyAlignment="1" applyProtection="1">
      <alignment horizontal="center" vertical="center" wrapText="1"/>
    </xf>
    <xf numFmtId="0" fontId="106" fillId="0" borderId="7" xfId="24" applyFont="1" applyBorder="1" applyAlignment="1" applyProtection="1">
      <alignment horizontal="center" vertical="center" wrapText="1"/>
    </xf>
    <xf numFmtId="0" fontId="106" fillId="0" borderId="7" xfId="24" applyFont="1" applyBorder="1" applyAlignment="1" applyProtection="1">
      <alignment horizontal="left" vertical="center" wrapText="1"/>
    </xf>
    <xf numFmtId="0" fontId="107" fillId="0" borderId="7" xfId="24" applyFont="1" applyBorder="1" applyAlignment="1" applyProtection="1">
      <alignment horizontal="justify" vertical="center" wrapText="1"/>
    </xf>
    <xf numFmtId="0" fontId="107" fillId="0" borderId="48" xfId="24" applyFont="1" applyBorder="1" applyAlignment="1" applyProtection="1">
      <alignment horizontal="left" vertical="center" wrapText="1"/>
    </xf>
    <xf numFmtId="0" fontId="108" fillId="0" borderId="7" xfId="24" applyFont="1" applyBorder="1" applyAlignment="1" applyProtection="1">
      <alignment horizontal="left" vertical="center" wrapText="1"/>
    </xf>
    <xf numFmtId="0" fontId="107" fillId="0" borderId="7" xfId="24" applyFont="1" applyBorder="1" applyAlignment="1" applyProtection="1">
      <alignment horizontal="left" vertical="center" wrapText="1"/>
    </xf>
    <xf numFmtId="0" fontId="109" fillId="0" borderId="7" xfId="24" applyFont="1" applyBorder="1" applyAlignment="1" applyProtection="1">
      <alignment horizontal="justify" vertical="center" wrapText="1"/>
    </xf>
    <xf numFmtId="0" fontId="106" fillId="3" borderId="7" xfId="24" applyFont="1" applyFill="1" applyBorder="1" applyAlignment="1" applyProtection="1">
      <alignment horizontal="justify" vertical="center" wrapText="1"/>
    </xf>
    <xf numFmtId="0" fontId="109" fillId="3" borderId="7" xfId="24" applyFont="1" applyFill="1" applyBorder="1" applyAlignment="1" applyProtection="1">
      <alignment horizontal="justify" vertical="center" wrapText="1"/>
    </xf>
    <xf numFmtId="0" fontId="106" fillId="0" borderId="7" xfId="24" applyFont="1" applyBorder="1" applyAlignment="1" applyProtection="1">
      <alignment horizontal="justify" vertical="center" wrapText="1"/>
    </xf>
    <xf numFmtId="0" fontId="108" fillId="0" borderId="7" xfId="24" applyFont="1" applyBorder="1" applyAlignment="1" applyProtection="1">
      <alignment horizontal="justify" vertical="center" wrapText="1"/>
    </xf>
    <xf numFmtId="0" fontId="109" fillId="0" borderId="7" xfId="24" applyFont="1" applyBorder="1" applyAlignment="1" applyProtection="1">
      <alignment horizontal="left" vertical="center" wrapText="1"/>
    </xf>
    <xf numFmtId="0" fontId="109" fillId="3" borderId="7" xfId="24" applyFont="1" applyFill="1" applyBorder="1" applyAlignment="1" applyProtection="1">
      <alignment horizontal="center" vertical="center"/>
    </xf>
    <xf numFmtId="0" fontId="99" fillId="0" borderId="0" xfId="18" applyFont="1" applyFill="1" applyBorder="1" applyAlignment="1">
      <alignment horizontal="center" vertical="center" wrapText="1"/>
    </xf>
    <xf numFmtId="0" fontId="87" fillId="0" borderId="7" xfId="18" applyFont="1" applyFill="1" applyBorder="1" applyAlignment="1">
      <alignment horizontal="center" vertical="center" wrapText="1"/>
    </xf>
    <xf numFmtId="166" fontId="107" fillId="0" borderId="0" xfId="1" applyNumberFormat="1" applyFont="1" applyProtection="1"/>
    <xf numFmtId="166" fontId="107" fillId="0" borderId="0" xfId="1" applyNumberFormat="1" applyFont="1" applyAlignment="1" applyProtection="1">
      <alignment wrapText="1"/>
    </xf>
    <xf numFmtId="166" fontId="109" fillId="0" borderId="0" xfId="1" applyNumberFormat="1" applyFont="1" applyProtection="1"/>
    <xf numFmtId="166" fontId="107" fillId="0" borderId="0" xfId="1" applyNumberFormat="1" applyFont="1" applyAlignment="1" applyProtection="1">
      <alignment horizontal="center" vertical="center" wrapText="1"/>
    </xf>
    <xf numFmtId="166" fontId="108" fillId="0" borderId="7" xfId="1" applyNumberFormat="1" applyFont="1" applyBorder="1" applyAlignment="1" applyProtection="1">
      <alignment horizontal="center" vertical="center" wrapText="1"/>
    </xf>
    <xf numFmtId="166" fontId="106" fillId="0" borderId="7" xfId="1" applyNumberFormat="1" applyFont="1" applyBorder="1" applyAlignment="1" applyProtection="1">
      <alignment horizontal="center" vertical="center" wrapText="1"/>
    </xf>
    <xf numFmtId="166" fontId="106" fillId="0" borderId="7" xfId="1" applyNumberFormat="1" applyFont="1" applyBorder="1" applyAlignment="1" applyProtection="1">
      <alignment vertical="center" wrapText="1"/>
    </xf>
    <xf numFmtId="166" fontId="108" fillId="0" borderId="7" xfId="1" applyNumberFormat="1" applyFont="1" applyBorder="1" applyAlignment="1" applyProtection="1">
      <alignment vertical="center" wrapText="1"/>
      <protection locked="0"/>
    </xf>
    <xf numFmtId="166" fontId="106" fillId="0" borderId="7" xfId="1" applyNumberFormat="1" applyFont="1" applyBorder="1" applyAlignment="1" applyProtection="1">
      <alignment vertical="center" wrapText="1"/>
      <protection locked="0"/>
    </xf>
    <xf numFmtId="166" fontId="107" fillId="0" borderId="0" xfId="1" applyNumberFormat="1" applyFont="1" applyAlignment="1" applyProtection="1">
      <alignment vertical="top"/>
    </xf>
    <xf numFmtId="166" fontId="107" fillId="0" borderId="7" xfId="1" applyNumberFormat="1" applyFont="1" applyBorder="1" applyAlignment="1" applyProtection="1">
      <alignment horizontal="center" vertical="center" wrapText="1"/>
    </xf>
    <xf numFmtId="166" fontId="109" fillId="0" borderId="7" xfId="1" applyNumberFormat="1" applyFont="1" applyBorder="1" applyAlignment="1" applyProtection="1">
      <alignment vertical="center"/>
      <protection locked="0"/>
    </xf>
    <xf numFmtId="166" fontId="107" fillId="0" borderId="7" xfId="1" applyNumberFormat="1" applyFont="1" applyBorder="1" applyAlignment="1" applyProtection="1">
      <alignment vertical="center"/>
      <protection locked="0"/>
    </xf>
    <xf numFmtId="166" fontId="107" fillId="0" borderId="7" xfId="1" applyNumberFormat="1" applyFont="1" applyBorder="1" applyProtection="1"/>
    <xf numFmtId="166" fontId="107" fillId="0" borderId="7" xfId="1" applyNumberFormat="1" applyFont="1" applyBorder="1" applyAlignment="1" applyProtection="1">
      <alignment wrapText="1"/>
    </xf>
    <xf numFmtId="166" fontId="108" fillId="0" borderId="7" xfId="1" applyNumberFormat="1" applyFont="1" applyBorder="1" applyAlignment="1" applyProtection="1">
      <alignment vertical="center" wrapText="1"/>
    </xf>
    <xf numFmtId="166" fontId="107" fillId="0" borderId="7" xfId="1" applyNumberFormat="1" applyFont="1" applyBorder="1" applyAlignment="1" applyProtection="1">
      <alignment horizontal="center" vertical="center"/>
    </xf>
    <xf numFmtId="166" fontId="106" fillId="0" borderId="7" xfId="1" applyNumberFormat="1" applyFont="1" applyBorder="1" applyAlignment="1" applyProtection="1">
      <alignment vertical="top" wrapText="1"/>
    </xf>
    <xf numFmtId="166" fontId="107" fillId="3" borderId="7" xfId="1" applyNumberFormat="1" applyFont="1" applyFill="1" applyBorder="1" applyAlignment="1" applyProtection="1">
      <alignment horizontal="center" vertical="center"/>
    </xf>
    <xf numFmtId="166" fontId="107" fillId="3" borderId="7" xfId="1" applyNumberFormat="1" applyFont="1" applyFill="1" applyBorder="1" applyAlignment="1" applyProtection="1">
      <alignment horizontal="center" vertical="center" wrapText="1"/>
    </xf>
    <xf numFmtId="166" fontId="109" fillId="3" borderId="7" xfId="1" applyNumberFormat="1" applyFont="1" applyFill="1" applyBorder="1" applyAlignment="1" applyProtection="1">
      <alignment vertical="center"/>
      <protection locked="0"/>
    </xf>
    <xf numFmtId="166" fontId="109" fillId="0" borderId="7" xfId="1" applyNumberFormat="1" applyFont="1" applyBorder="1" applyAlignment="1" applyProtection="1">
      <alignment horizontal="center" vertical="center" wrapText="1"/>
    </xf>
    <xf numFmtId="166" fontId="106" fillId="0" borderId="7" xfId="1" applyNumberFormat="1" applyFont="1" applyBorder="1" applyAlignment="1" applyProtection="1">
      <alignment horizontal="left" vertical="top" wrapText="1"/>
    </xf>
    <xf numFmtId="166" fontId="108" fillId="0" borderId="7" xfId="1" applyNumberFormat="1" applyFont="1" applyBorder="1" applyAlignment="1" applyProtection="1">
      <alignment horizontal="left" vertical="center" wrapText="1"/>
      <protection locked="0"/>
    </xf>
    <xf numFmtId="166" fontId="106" fillId="0" borderId="7" xfId="1" applyNumberFormat="1" applyFont="1" applyBorder="1" applyAlignment="1" applyProtection="1">
      <alignment horizontal="left" vertical="center" wrapText="1"/>
      <protection locked="0"/>
    </xf>
    <xf numFmtId="166" fontId="107" fillId="3" borderId="7" xfId="1" applyNumberFormat="1" applyFont="1" applyFill="1" applyBorder="1" applyAlignment="1" applyProtection="1">
      <alignment vertical="center"/>
      <protection locked="0"/>
    </xf>
    <xf numFmtId="166" fontId="109" fillId="0" borderId="7" xfId="1" applyNumberFormat="1" applyFont="1" applyBorder="1" applyAlignment="1" applyProtection="1">
      <alignment horizontal="center" vertical="center"/>
      <protection locked="0"/>
    </xf>
    <xf numFmtId="166" fontId="109" fillId="0" borderId="7" xfId="1" applyNumberFormat="1" applyFont="1" applyBorder="1" applyAlignment="1" applyProtection="1">
      <alignment vertical="center" wrapText="1"/>
    </xf>
    <xf numFmtId="0" fontId="108" fillId="0" borderId="4" xfId="18" applyFont="1" applyFill="1" applyBorder="1" applyAlignment="1">
      <alignment horizontal="center" vertical="center" wrapText="1"/>
    </xf>
    <xf numFmtId="0" fontId="107" fillId="0" borderId="0" xfId="24" applyFont="1" applyBorder="1" applyAlignment="1" applyProtection="1">
      <alignment vertical="top"/>
    </xf>
    <xf numFmtId="0" fontId="15" fillId="0" borderId="4" xfId="18" applyFill="1" applyBorder="1" applyAlignment="1">
      <alignment horizontal="left" vertical="top" wrapText="1"/>
    </xf>
    <xf numFmtId="0" fontId="24" fillId="3" borderId="0" xfId="3" applyFont="1" applyFill="1" applyBorder="1" applyAlignment="1">
      <alignment horizontal="right" vertical="center"/>
    </xf>
    <xf numFmtId="0" fontId="86" fillId="0" borderId="0" xfId="18" applyFont="1" applyFill="1" applyBorder="1" applyAlignment="1">
      <alignment horizontal="center" vertical="top" wrapText="1"/>
    </xf>
    <xf numFmtId="3" fontId="107" fillId="0" borderId="7" xfId="24" applyNumberFormat="1" applyFont="1" applyBorder="1" applyAlignment="1" applyProtection="1">
      <alignment vertical="center" wrapText="1"/>
      <protection locked="0"/>
    </xf>
    <xf numFmtId="166" fontId="107" fillId="0" borderId="7" xfId="1" applyNumberFormat="1" applyFont="1" applyBorder="1" applyAlignment="1" applyProtection="1">
      <alignment vertical="center" wrapText="1"/>
      <protection locked="0"/>
    </xf>
    <xf numFmtId="166" fontId="15" fillId="0" borderId="0" xfId="1" applyNumberFormat="1" applyFill="1" applyBorder="1" applyAlignment="1">
      <alignment horizontal="left" vertical="center"/>
    </xf>
    <xf numFmtId="3" fontId="94" fillId="3" borderId="1" xfId="18" applyNumberFormat="1" applyFont="1" applyFill="1" applyBorder="1" applyAlignment="1">
      <alignment horizontal="center" vertical="center" shrinkToFit="1"/>
    </xf>
    <xf numFmtId="3" fontId="24" fillId="2" borderId="7" xfId="3" applyNumberFormat="1" applyFont="1" applyFill="1" applyBorder="1" applyAlignment="1">
      <alignment horizontal="center" vertical="center" wrapText="1"/>
    </xf>
    <xf numFmtId="166" fontId="94" fillId="0" borderId="24" xfId="1" applyNumberFormat="1" applyFont="1" applyFill="1" applyBorder="1" applyAlignment="1">
      <alignment horizontal="center" vertical="center" shrinkToFit="1"/>
    </xf>
    <xf numFmtId="166" fontId="15" fillId="0" borderId="24" xfId="1" applyNumberFormat="1" applyFill="1" applyBorder="1" applyAlignment="1">
      <alignment horizontal="center" vertical="center" wrapText="1"/>
    </xf>
    <xf numFmtId="166" fontId="96" fillId="0" borderId="24" xfId="1" applyNumberFormat="1" applyFont="1" applyFill="1" applyBorder="1" applyAlignment="1">
      <alignment horizontal="center" vertical="center" shrinkToFit="1"/>
    </xf>
    <xf numFmtId="166" fontId="95" fillId="0" borderId="24" xfId="1" applyNumberFormat="1" applyFont="1" applyFill="1" applyBorder="1" applyAlignment="1">
      <alignment horizontal="center" vertical="center" wrapText="1"/>
    </xf>
    <xf numFmtId="0" fontId="15" fillId="0" borderId="53" xfId="18" applyFill="1" applyBorder="1" applyAlignment="1">
      <alignment horizontal="center" vertical="center" wrapText="1"/>
    </xf>
    <xf numFmtId="0" fontId="15" fillId="0" borderId="7" xfId="18" applyFill="1" applyBorder="1" applyAlignment="1">
      <alignment horizontal="center" vertical="center" wrapText="1"/>
    </xf>
    <xf numFmtId="0" fontId="15" fillId="0" borderId="10" xfId="18" applyFill="1" applyBorder="1" applyAlignment="1">
      <alignment horizontal="center" vertical="center" wrapText="1"/>
    </xf>
    <xf numFmtId="0" fontId="15" fillId="0" borderId="7" xfId="18" applyFill="1" applyBorder="1" applyAlignment="1">
      <alignment horizontal="center" vertical="center"/>
    </xf>
    <xf numFmtId="166" fontId="48" fillId="0" borderId="22" xfId="1" applyNumberFormat="1" applyFont="1" applyFill="1" applyBorder="1" applyAlignment="1">
      <alignment horizontal="center" vertical="center"/>
    </xf>
    <xf numFmtId="0" fontId="85" fillId="8" borderId="1" xfId="18" applyFont="1" applyFill="1" applyBorder="1" applyAlignment="1">
      <alignment horizontal="left" vertical="center" wrapText="1"/>
    </xf>
    <xf numFmtId="0" fontId="93" fillId="8" borderId="1" xfId="18" applyFont="1" applyFill="1" applyBorder="1" applyAlignment="1">
      <alignment horizontal="center" vertical="center" wrapText="1"/>
    </xf>
    <xf numFmtId="0" fontId="85" fillId="8" borderId="1" xfId="18" applyFont="1" applyFill="1" applyBorder="1" applyAlignment="1">
      <alignment horizontal="center" vertical="center" wrapText="1"/>
    </xf>
    <xf numFmtId="43" fontId="101" fillId="8" borderId="1" xfId="23" applyFont="1" applyFill="1" applyBorder="1" applyAlignment="1">
      <alignment horizontal="center" vertical="center" wrapText="1"/>
    </xf>
    <xf numFmtId="0" fontId="85" fillId="8" borderId="0" xfId="18" applyFont="1" applyFill="1" applyBorder="1" applyAlignment="1">
      <alignment horizontal="center" vertical="center"/>
    </xf>
    <xf numFmtId="166" fontId="85" fillId="8" borderId="1" xfId="1" applyNumberFormat="1" applyFont="1" applyFill="1" applyBorder="1" applyAlignment="1">
      <alignment horizontal="center" vertical="center" wrapText="1"/>
    </xf>
    <xf numFmtId="166" fontId="101" fillId="8" borderId="1" xfId="1" applyNumberFormat="1" applyFont="1" applyFill="1" applyBorder="1" applyAlignment="1">
      <alignment horizontal="center" vertical="center" wrapText="1"/>
    </xf>
    <xf numFmtId="0" fontId="15" fillId="8" borderId="4" xfId="18" applyFill="1" applyBorder="1" applyAlignment="1">
      <alignment horizontal="center" vertical="center" wrapText="1"/>
    </xf>
    <xf numFmtId="172" fontId="101" fillId="8" borderId="1" xfId="23" applyNumberFormat="1" applyFont="1" applyFill="1" applyBorder="1" applyAlignment="1">
      <alignment horizontal="center" vertical="center" wrapText="1"/>
    </xf>
    <xf numFmtId="172" fontId="85" fillId="8" borderId="1" xfId="18" applyNumberFormat="1" applyFont="1" applyFill="1" applyBorder="1" applyAlignment="1">
      <alignment horizontal="center" vertical="center" wrapText="1"/>
    </xf>
    <xf numFmtId="170" fontId="101" fillId="8" borderId="1" xfId="23" applyNumberFormat="1" applyFont="1" applyFill="1" applyBorder="1" applyAlignment="1">
      <alignment horizontal="center" vertical="center" wrapText="1"/>
    </xf>
    <xf numFmtId="170" fontId="85" fillId="8" borderId="1" xfId="18" applyNumberFormat="1" applyFont="1" applyFill="1" applyBorder="1" applyAlignment="1">
      <alignment horizontal="center" vertical="center" wrapText="1"/>
    </xf>
    <xf numFmtId="166" fontId="19" fillId="3" borderId="0" xfId="1" applyNumberFormat="1" applyFont="1" applyFill="1" applyAlignment="1">
      <alignment vertical="center"/>
    </xf>
    <xf numFmtId="166" fontId="24" fillId="3" borderId="0" xfId="1" applyNumberFormat="1" applyFont="1" applyFill="1" applyAlignment="1">
      <alignment vertical="center"/>
    </xf>
    <xf numFmtId="166" fontId="15" fillId="0" borderId="1" xfId="1" applyNumberFormat="1" applyFill="1" applyBorder="1" applyAlignment="1">
      <alignment vertical="center" wrapText="1"/>
    </xf>
    <xf numFmtId="166" fontId="94" fillId="0" borderId="1" xfId="1" applyNumberFormat="1" applyFont="1" applyFill="1" applyBorder="1" applyAlignment="1">
      <alignment vertical="center" shrinkToFit="1"/>
    </xf>
    <xf numFmtId="166" fontId="85" fillId="8" borderId="1" xfId="1" applyNumberFormat="1" applyFont="1" applyFill="1" applyBorder="1" applyAlignment="1">
      <alignment vertical="center" wrapText="1"/>
    </xf>
    <xf numFmtId="1" fontId="94" fillId="0" borderId="1" xfId="18" applyNumberFormat="1" applyFont="1" applyFill="1" applyBorder="1" applyAlignment="1">
      <alignment vertical="center" shrinkToFit="1"/>
    </xf>
    <xf numFmtId="166" fontId="15" fillId="0" borderId="0" xfId="1" applyNumberFormat="1" applyFill="1" applyBorder="1" applyAlignment="1">
      <alignment vertical="center"/>
    </xf>
    <xf numFmtId="0" fontId="112" fillId="0" borderId="7" xfId="18" applyFont="1" applyFill="1" applyBorder="1" applyAlignment="1">
      <alignment horizontal="center" vertical="center" wrapText="1"/>
    </xf>
    <xf numFmtId="0" fontId="112" fillId="8" borderId="4" xfId="18" applyFont="1" applyFill="1" applyBorder="1" applyAlignment="1">
      <alignment horizontal="center" vertical="center" wrapText="1"/>
    </xf>
    <xf numFmtId="0" fontId="114" fillId="0" borderId="7" xfId="18" applyFont="1" applyFill="1" applyBorder="1" applyAlignment="1">
      <alignment horizontal="center" vertical="center" wrapText="1"/>
    </xf>
    <xf numFmtId="9" fontId="113" fillId="0" borderId="7" xfId="2" applyFont="1" applyFill="1" applyBorder="1" applyAlignment="1">
      <alignment horizontal="center" vertical="center"/>
    </xf>
    <xf numFmtId="0" fontId="114" fillId="8" borderId="4" xfId="18" applyFont="1" applyFill="1" applyBorder="1" applyAlignment="1">
      <alignment horizontal="center" vertical="center" wrapText="1"/>
    </xf>
    <xf numFmtId="166" fontId="109" fillId="0" borderId="26" xfId="1" applyNumberFormat="1" applyFont="1" applyBorder="1" applyAlignment="1" applyProtection="1">
      <alignment vertical="center"/>
      <protection locked="0"/>
    </xf>
    <xf numFmtId="0" fontId="107" fillId="0" borderId="7" xfId="24" applyFont="1" applyBorder="1" applyAlignment="1" applyProtection="1">
      <alignment vertical="top"/>
    </xf>
    <xf numFmtId="0" fontId="107" fillId="0" borderId="7" xfId="24" applyFont="1" applyBorder="1" applyProtection="1"/>
    <xf numFmtId="0" fontId="107" fillId="8" borderId="7" xfId="24" applyFont="1" applyFill="1" applyBorder="1" applyAlignment="1" applyProtection="1">
      <alignment horizontal="center" vertical="center" wrapText="1"/>
    </xf>
    <xf numFmtId="0" fontId="108" fillId="8" borderId="7" xfId="24" applyFont="1" applyFill="1" applyBorder="1" applyAlignment="1" applyProtection="1">
      <alignment horizontal="center" vertical="center" wrapText="1"/>
    </xf>
    <xf numFmtId="166" fontId="107" fillId="8" borderId="7" xfId="1" applyNumberFormat="1" applyFont="1" applyFill="1" applyBorder="1" applyProtection="1"/>
    <xf numFmtId="166" fontId="107" fillId="8" borderId="7" xfId="1" applyNumberFormat="1" applyFont="1" applyFill="1" applyBorder="1" applyAlignment="1" applyProtection="1">
      <alignment wrapText="1"/>
    </xf>
    <xf numFmtId="166" fontId="109" fillId="8" borderId="7" xfId="1" applyNumberFormat="1" applyFont="1" applyFill="1" applyBorder="1" applyAlignment="1" applyProtection="1">
      <alignment vertical="center"/>
      <protection locked="0"/>
    </xf>
    <xf numFmtId="166" fontId="106" fillId="8" borderId="7" xfId="1" applyNumberFormat="1" applyFont="1" applyFill="1" applyBorder="1" applyAlignment="1" applyProtection="1">
      <alignment vertical="center"/>
      <protection locked="0"/>
    </xf>
    <xf numFmtId="166" fontId="107" fillId="8" borderId="0" xfId="1" applyNumberFormat="1" applyFont="1" applyFill="1" applyProtection="1"/>
    <xf numFmtId="166" fontId="106" fillId="8" borderId="26" xfId="1" applyNumberFormat="1" applyFont="1" applyFill="1" applyBorder="1" applyAlignment="1" applyProtection="1">
      <alignment vertical="center"/>
      <protection locked="0"/>
    </xf>
    <xf numFmtId="0" fontId="107" fillId="8" borderId="7" xfId="24" applyFont="1" applyFill="1" applyBorder="1" applyProtection="1"/>
    <xf numFmtId="166" fontId="109" fillId="8" borderId="7" xfId="1" applyNumberFormat="1" applyFont="1" applyFill="1" applyBorder="1" applyAlignment="1" applyProtection="1">
      <alignment horizontal="center" vertical="center" wrapText="1"/>
    </xf>
    <xf numFmtId="166" fontId="107" fillId="8" borderId="7" xfId="1" applyNumberFormat="1" applyFont="1" applyFill="1" applyBorder="1" applyAlignment="1" applyProtection="1">
      <alignment horizontal="center" vertical="center"/>
    </xf>
    <xf numFmtId="166" fontId="109" fillId="8" borderId="7" xfId="1" applyNumberFormat="1" applyFont="1" applyFill="1" applyBorder="1" applyAlignment="1" applyProtection="1">
      <alignment horizontal="center" vertical="center"/>
      <protection locked="0"/>
    </xf>
    <xf numFmtId="166" fontId="94" fillId="8" borderId="1" xfId="1" applyNumberFormat="1" applyFont="1" applyFill="1" applyBorder="1" applyAlignment="1">
      <alignment horizontal="center" vertical="center" shrinkToFit="1"/>
    </xf>
    <xf numFmtId="3" fontId="24" fillId="2" borderId="7" xfId="4" applyNumberFormat="1" applyFont="1" applyFill="1" applyBorder="1" applyAlignment="1">
      <alignment horizontal="center" vertical="center" wrapText="1"/>
    </xf>
    <xf numFmtId="0" fontId="85" fillId="2" borderId="7" xfId="18" applyFont="1" applyFill="1" applyBorder="1" applyAlignment="1">
      <alignment horizontal="center" vertical="center" wrapText="1"/>
    </xf>
    <xf numFmtId="0" fontId="87" fillId="0" borderId="10" xfId="18" applyFont="1" applyFill="1" applyBorder="1" applyAlignment="1">
      <alignment horizontal="center" vertical="center" wrapText="1"/>
    </xf>
    <xf numFmtId="166" fontId="90" fillId="0" borderId="24" xfId="1" applyNumberFormat="1" applyFont="1" applyFill="1" applyBorder="1" applyAlignment="1">
      <alignment horizontal="right" vertical="center" shrinkToFit="1"/>
    </xf>
    <xf numFmtId="166" fontId="92" fillId="0" borderId="24" xfId="1" applyNumberFormat="1" applyFont="1" applyFill="1" applyBorder="1" applyAlignment="1">
      <alignment horizontal="right" vertical="center" shrinkToFit="1"/>
    </xf>
    <xf numFmtId="0" fontId="114" fillId="3" borderId="7" xfId="18" applyFont="1" applyFill="1" applyBorder="1" applyAlignment="1">
      <alignment horizontal="center" vertical="center" wrapText="1"/>
    </xf>
    <xf numFmtId="166" fontId="94" fillId="3" borderId="1" xfId="1" applyNumberFormat="1" applyFont="1" applyFill="1" applyBorder="1" applyAlignment="1">
      <alignment vertical="center" shrinkToFit="1"/>
    </xf>
    <xf numFmtId="9" fontId="111" fillId="0" borderId="20" xfId="19" applyFont="1" applyFill="1" applyBorder="1" applyAlignment="1">
      <alignment horizontal="center" vertical="center"/>
    </xf>
    <xf numFmtId="165" fontId="111" fillId="0" borderId="22" xfId="1" applyNumberFormat="1" applyFont="1" applyFill="1" applyBorder="1" applyAlignment="1">
      <alignment horizontal="center" vertical="center"/>
    </xf>
    <xf numFmtId="0" fontId="114" fillId="0" borderId="46" xfId="18" applyFont="1" applyFill="1" applyBorder="1" applyAlignment="1">
      <alignment horizontal="center" vertical="center" wrapText="1"/>
    </xf>
    <xf numFmtId="9" fontId="116" fillId="0" borderId="7" xfId="19" applyFont="1" applyFill="1" applyBorder="1" applyAlignment="1">
      <alignment horizontal="center" vertical="center"/>
    </xf>
    <xf numFmtId="165" fontId="116" fillId="0" borderId="7" xfId="1" applyNumberFormat="1" applyFont="1" applyFill="1" applyBorder="1" applyAlignment="1">
      <alignment horizontal="center" vertical="center"/>
    </xf>
    <xf numFmtId="0" fontId="114" fillId="0" borderId="48" xfId="18" applyFont="1" applyFill="1" applyBorder="1" applyAlignment="1">
      <alignment horizontal="center" vertical="center" wrapText="1"/>
    </xf>
    <xf numFmtId="0" fontId="15" fillId="0" borderId="54" xfId="18" applyFill="1" applyBorder="1" applyAlignment="1">
      <alignment horizontal="center" vertical="center" wrapText="1"/>
    </xf>
    <xf numFmtId="166" fontId="101" fillId="8" borderId="4" xfId="1" applyNumberFormat="1" applyFont="1" applyFill="1" applyBorder="1" applyAlignment="1">
      <alignment horizontal="center" vertical="center" wrapText="1"/>
    </xf>
    <xf numFmtId="0" fontId="99" fillId="6" borderId="7" xfId="18" applyFont="1" applyFill="1" applyBorder="1" applyAlignment="1">
      <alignment horizontal="center" vertical="center" wrapText="1"/>
    </xf>
    <xf numFmtId="0" fontId="100" fillId="4" borderId="7" xfId="18" applyFont="1" applyFill="1" applyBorder="1" applyAlignment="1">
      <alignment horizontal="center" vertical="center" wrapText="1"/>
    </xf>
    <xf numFmtId="0" fontId="24" fillId="0" borderId="0" xfId="0" applyFont="1" applyFill="1" applyBorder="1" applyAlignment="1">
      <alignment horizontal="left" vertical="center" wrapText="1"/>
    </xf>
    <xf numFmtId="0" fontId="93" fillId="0" borderId="54" xfId="18" applyFont="1" applyFill="1" applyBorder="1" applyAlignment="1">
      <alignment horizontal="center" vertical="center" wrapText="1"/>
    </xf>
    <xf numFmtId="0" fontId="93" fillId="0" borderId="53" xfId="18" applyFont="1" applyFill="1" applyBorder="1" applyAlignment="1">
      <alignment horizontal="center" vertical="center" wrapText="1"/>
    </xf>
    <xf numFmtId="0" fontId="93" fillId="0" borderId="5" xfId="18" applyFont="1" applyFill="1" applyBorder="1" applyAlignment="1">
      <alignment horizontal="center" vertical="center" wrapText="1"/>
    </xf>
    <xf numFmtId="0" fontId="93" fillId="0" borderId="4" xfId="18" applyFont="1" applyFill="1" applyBorder="1" applyAlignment="1">
      <alignment horizontal="center" vertical="center" wrapText="1"/>
    </xf>
    <xf numFmtId="0" fontId="93" fillId="0" borderId="7" xfId="18" applyFont="1" applyFill="1" applyBorder="1" applyAlignment="1">
      <alignment horizontal="center" vertical="center" wrapText="1"/>
    </xf>
    <xf numFmtId="166" fontId="93" fillId="0" borderId="5" xfId="1" applyNumberFormat="1" applyFont="1" applyFill="1" applyBorder="1" applyAlignment="1">
      <alignment vertical="center" wrapText="1"/>
    </xf>
    <xf numFmtId="166" fontId="93" fillId="0" borderId="4" xfId="1" applyNumberFormat="1" applyFont="1" applyFill="1" applyBorder="1" applyAlignment="1">
      <alignment vertical="center" wrapText="1"/>
    </xf>
    <xf numFmtId="0" fontId="85" fillId="6" borderId="7" xfId="18" applyFont="1" applyFill="1" applyBorder="1" applyAlignment="1">
      <alignment horizontal="center" vertical="center"/>
    </xf>
    <xf numFmtId="0" fontId="93" fillId="0" borderId="46" xfId="18" applyFont="1" applyFill="1" applyBorder="1" applyAlignment="1">
      <alignment horizontal="center" vertical="center" wrapText="1"/>
    </xf>
    <xf numFmtId="0" fontId="93" fillId="0" borderId="26" xfId="18" applyFont="1" applyFill="1" applyBorder="1" applyAlignment="1">
      <alignment horizontal="center" vertical="center" wrapText="1"/>
    </xf>
    <xf numFmtId="0" fontId="85" fillId="4" borderId="7" xfId="18" applyFont="1" applyFill="1" applyBorder="1" applyAlignment="1">
      <alignment horizontal="center" vertical="center"/>
    </xf>
    <xf numFmtId="0" fontId="85" fillId="4" borderId="26" xfId="18" applyFont="1" applyFill="1" applyBorder="1" applyAlignment="1">
      <alignment horizontal="center" vertical="center"/>
    </xf>
    <xf numFmtId="0" fontId="93" fillId="0" borderId="10" xfId="18" applyFont="1" applyFill="1" applyBorder="1" applyAlignment="1">
      <alignment horizontal="center" vertical="center" wrapText="1"/>
    </xf>
    <xf numFmtId="0" fontId="110" fillId="4" borderId="7" xfId="18" applyFont="1" applyFill="1" applyBorder="1" applyAlignment="1">
      <alignment horizontal="center" vertical="center" wrapText="1"/>
    </xf>
    <xf numFmtId="0" fontId="86" fillId="6" borderId="48" xfId="18" applyFont="1" applyFill="1" applyBorder="1" applyAlignment="1">
      <alignment horizontal="center" vertical="center" wrapText="1"/>
    </xf>
    <xf numFmtId="166" fontId="106" fillId="0" borderId="7" xfId="1" applyNumberFormat="1" applyFont="1" applyBorder="1" applyAlignment="1" applyProtection="1">
      <alignment horizontal="center" vertical="center" wrapText="1"/>
    </xf>
    <xf numFmtId="166" fontId="106" fillId="0" borderId="48" xfId="1" applyNumberFormat="1" applyFont="1" applyBorder="1" applyAlignment="1" applyProtection="1">
      <alignment horizontal="center" vertical="center" wrapText="1"/>
    </xf>
    <xf numFmtId="166" fontId="106" fillId="0" borderId="46" xfId="1" applyNumberFormat="1" applyFont="1" applyBorder="1" applyAlignment="1" applyProtection="1">
      <alignment horizontal="center" vertical="center" wrapText="1"/>
    </xf>
    <xf numFmtId="166" fontId="106" fillId="0" borderId="26" xfId="1" applyNumberFormat="1" applyFont="1" applyBorder="1" applyAlignment="1" applyProtection="1">
      <alignment horizontal="center" vertical="center" wrapText="1"/>
    </xf>
    <xf numFmtId="0" fontId="106" fillId="0" borderId="7" xfId="24" applyFont="1" applyBorder="1" applyAlignment="1" applyProtection="1">
      <alignment horizontal="center" vertical="center" wrapText="1"/>
    </xf>
    <xf numFmtId="0" fontId="55" fillId="0" borderId="7" xfId="18" applyFont="1" applyBorder="1" applyAlignment="1">
      <alignment horizontal="center" vertical="center" wrapText="1"/>
    </xf>
    <xf numFmtId="0" fontId="51" fillId="0" borderId="0" xfId="18" applyFont="1" applyAlignment="1">
      <alignment horizontal="left" vertical="center" wrapText="1"/>
    </xf>
    <xf numFmtId="0" fontId="55" fillId="0" borderId="3" xfId="18" applyFont="1" applyBorder="1" applyAlignment="1">
      <alignment horizontal="center" vertical="center" wrapText="1"/>
    </xf>
    <xf numFmtId="0" fontId="55" fillId="0" borderId="5" xfId="18" applyFont="1" applyBorder="1" applyAlignment="1">
      <alignment horizontal="center" vertical="center" wrapText="1"/>
    </xf>
    <xf numFmtId="0" fontId="55" fillId="0" borderId="4" xfId="18" applyFont="1" applyBorder="1" applyAlignment="1">
      <alignment horizontal="center" vertical="center" wrapText="1"/>
    </xf>
    <xf numFmtId="2" fontId="56" fillId="0" borderId="7" xfId="18" applyNumberFormat="1" applyFont="1" applyBorder="1" applyAlignment="1">
      <alignment horizontal="justify" vertical="top" wrapText="1"/>
    </xf>
    <xf numFmtId="2" fontId="15" fillId="0" borderId="7" xfId="18" applyNumberFormat="1" applyBorder="1" applyAlignment="1">
      <alignment horizontal="justify" vertical="top" wrapText="1"/>
    </xf>
    <xf numFmtId="0" fontId="24" fillId="2" borderId="14" xfId="3" applyFont="1" applyFill="1" applyBorder="1" applyAlignment="1">
      <alignment horizontal="center" vertical="center"/>
    </xf>
    <xf numFmtId="0" fontId="24" fillId="2" borderId="16" xfId="3" applyFont="1" applyFill="1" applyBorder="1" applyAlignment="1">
      <alignment horizontal="center" vertical="center"/>
    </xf>
    <xf numFmtId="3" fontId="24" fillId="2" borderId="14" xfId="3" applyNumberFormat="1" applyFont="1" applyFill="1" applyBorder="1" applyAlignment="1">
      <alignment horizontal="center" vertical="center" wrapText="1"/>
    </xf>
    <xf numFmtId="3" fontId="24" fillId="2" borderId="16" xfId="3" applyNumberFormat="1" applyFont="1" applyFill="1" applyBorder="1" applyAlignment="1">
      <alignment horizontal="center" vertical="center" wrapText="1"/>
    </xf>
    <xf numFmtId="3" fontId="24" fillId="2" borderId="11" xfId="4" applyNumberFormat="1" applyFont="1" applyFill="1" applyBorder="1" applyAlignment="1">
      <alignment horizontal="center" vertical="center" wrapText="1"/>
    </xf>
    <xf numFmtId="3" fontId="24" fillId="2" borderId="12" xfId="4" applyNumberFormat="1" applyFont="1" applyFill="1" applyBorder="1" applyAlignment="1">
      <alignment horizontal="center" vertical="center" wrapText="1"/>
    </xf>
    <xf numFmtId="3" fontId="24" fillId="2" borderId="13" xfId="4" applyNumberFormat="1" applyFont="1" applyFill="1" applyBorder="1" applyAlignment="1">
      <alignment horizontal="center" vertical="center" wrapText="1"/>
    </xf>
    <xf numFmtId="9" fontId="24" fillId="2" borderId="14" xfId="2" applyFont="1" applyFill="1" applyBorder="1" applyAlignment="1">
      <alignment horizontal="center" vertical="center" wrapText="1"/>
    </xf>
    <xf numFmtId="9" fontId="24" fillId="2" borderId="15" xfId="2" applyFont="1" applyFill="1" applyBorder="1" applyAlignment="1">
      <alignment horizontal="center" vertical="center" wrapText="1"/>
    </xf>
    <xf numFmtId="166" fontId="24" fillId="2" borderId="14" xfId="1" applyNumberFormat="1" applyFont="1" applyFill="1" applyBorder="1" applyAlignment="1">
      <alignment horizontal="center" vertical="center"/>
    </xf>
    <xf numFmtId="166" fontId="24" fillId="2" borderId="16" xfId="1" applyNumberFormat="1" applyFont="1" applyFill="1" applyBorder="1" applyAlignment="1">
      <alignment horizontal="center" vertical="center"/>
    </xf>
    <xf numFmtId="0" fontId="24" fillId="0" borderId="0" xfId="7" applyFont="1" applyFill="1" applyAlignment="1">
      <alignment horizontal="center" vertical="center"/>
    </xf>
    <xf numFmtId="0" fontId="24" fillId="0" borderId="35" xfId="7" applyFont="1" applyFill="1" applyBorder="1" applyAlignment="1">
      <alignment horizontal="center" vertical="center"/>
    </xf>
    <xf numFmtId="0" fontId="66" fillId="0" borderId="3" xfId="18" applyFont="1" applyBorder="1" applyAlignment="1">
      <alignment horizontal="center" vertical="center" wrapText="1"/>
    </xf>
    <xf numFmtId="0" fontId="66" fillId="0" borderId="5" xfId="18" applyFont="1" applyBorder="1" applyAlignment="1">
      <alignment horizontal="center" vertical="center" wrapText="1"/>
    </xf>
    <xf numFmtId="0" fontId="66" fillId="0" borderId="4" xfId="18" applyFont="1" applyBorder="1" applyAlignment="1">
      <alignment horizontal="center" vertical="center" wrapText="1"/>
    </xf>
    <xf numFmtId="0" fontId="62" fillId="0" borderId="0" xfId="18" applyFont="1" applyAlignment="1">
      <alignment horizontal="left" vertical="center" wrapText="1"/>
    </xf>
    <xf numFmtId="0" fontId="43" fillId="0" borderId="0" xfId="18" applyFont="1" applyAlignment="1">
      <alignment horizontal="left" wrapText="1"/>
    </xf>
    <xf numFmtId="0" fontId="43" fillId="0" borderId="0" xfId="18" applyFont="1" applyAlignment="1">
      <alignment horizontal="left" vertical="top" wrapText="1"/>
    </xf>
    <xf numFmtId="0" fontId="43" fillId="0" borderId="0" xfId="18" applyFont="1" applyAlignment="1">
      <alignment horizontal="center" vertical="top" wrapText="1"/>
    </xf>
    <xf numFmtId="0" fontId="43"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73" fillId="0" borderId="0" xfId="18" applyFont="1" applyAlignment="1">
      <alignment horizontal="left" vertical="top" wrapText="1"/>
    </xf>
    <xf numFmtId="0" fontId="16" fillId="0" borderId="0" xfId="18" applyFont="1" applyAlignment="1">
      <alignment horizontal="left" vertical="top" wrapText="1"/>
    </xf>
    <xf numFmtId="9" fontId="24" fillId="2" borderId="86" xfId="2" applyFont="1" applyFill="1" applyBorder="1" applyAlignment="1">
      <alignment horizontal="center" vertical="center" wrapText="1"/>
    </xf>
    <xf numFmtId="9" fontId="24" fillId="2" borderId="87" xfId="2" applyFont="1" applyFill="1" applyBorder="1" applyAlignment="1">
      <alignment horizontal="center" vertical="center" wrapText="1"/>
    </xf>
    <xf numFmtId="166" fontId="24" fillId="2" borderId="42" xfId="1" applyNumberFormat="1" applyFont="1" applyFill="1" applyBorder="1" applyAlignment="1">
      <alignment horizontal="center" vertical="center"/>
    </xf>
    <xf numFmtId="166" fontId="24" fillId="2" borderId="15" xfId="1" applyNumberFormat="1" applyFont="1" applyFill="1" applyBorder="1" applyAlignment="1">
      <alignment horizontal="center" vertical="center"/>
    </xf>
    <xf numFmtId="0" fontId="75" fillId="0" borderId="0" xfId="18" applyFont="1" applyAlignment="1">
      <alignment horizontal="left" vertical="top" wrapText="1"/>
    </xf>
    <xf numFmtId="0" fontId="65" fillId="0" borderId="0" xfId="18" applyFont="1" applyAlignment="1">
      <alignment horizontal="left" vertical="top" wrapText="1"/>
    </xf>
    <xf numFmtId="0" fontId="43" fillId="0" borderId="0" xfId="0" applyFont="1" applyAlignment="1">
      <alignment horizontal="left" wrapText="1"/>
    </xf>
    <xf numFmtId="0" fontId="43" fillId="0" borderId="0" xfId="0" applyFont="1" applyAlignment="1">
      <alignment horizontal="left" vertical="top" wrapText="1"/>
    </xf>
    <xf numFmtId="0" fontId="43" fillId="0" borderId="0" xfId="0" applyFont="1" applyAlignment="1">
      <alignment horizontal="center" vertical="top" wrapText="1"/>
    </xf>
    <xf numFmtId="0" fontId="50" fillId="0" borderId="0" xfId="0" applyFont="1" applyAlignment="1">
      <alignment horizontal="left" vertical="top" wrapText="1"/>
    </xf>
    <xf numFmtId="0" fontId="16" fillId="0" borderId="0" xfId="0" applyFont="1" applyAlignment="1">
      <alignment horizontal="left" vertical="top" wrapText="1"/>
    </xf>
    <xf numFmtId="0" fontId="43" fillId="0" borderId="11" xfId="18" applyFont="1" applyBorder="1" applyAlignment="1">
      <alignment horizontal="center" vertical="center" wrapText="1"/>
    </xf>
    <xf numFmtId="0" fontId="43" fillId="0" borderId="12" xfId="18" applyFont="1" applyBorder="1" applyAlignment="1">
      <alignment horizontal="center" vertical="center" wrapText="1"/>
    </xf>
    <xf numFmtId="0" fontId="50" fillId="0" borderId="0" xfId="18" applyFont="1" applyAlignment="1">
      <alignment horizontal="left" vertical="top" wrapText="1"/>
    </xf>
  </cellXfs>
  <cellStyles count="73">
    <cellStyle name="Comma" xfId="1" builtinId="3"/>
    <cellStyle name="Comma 2" xfId="6" xr:uid="{00000000-0005-0000-0000-000001000000}"/>
    <cellStyle name="Comma 2 2" xfId="8" xr:uid="{00000000-0005-0000-0000-000002000000}"/>
    <cellStyle name="Comma 2 3" xfId="39" xr:uid="{00000000-0005-0000-0000-000003000000}"/>
    <cellStyle name="Comma 2 4" xfId="4" xr:uid="{00000000-0005-0000-0000-000004000000}"/>
    <cellStyle name="Comma 2 5" xfId="38" xr:uid="{00000000-0005-0000-0000-000005000000}"/>
    <cellStyle name="Comma 3" xfId="10" xr:uid="{00000000-0005-0000-0000-000006000000}"/>
    <cellStyle name="Comma 3 2" xfId="11" xr:uid="{00000000-0005-0000-0000-000007000000}"/>
    <cellStyle name="Comma 3 2 2" xfId="22" xr:uid="{00000000-0005-0000-0000-000008000000}"/>
    <cellStyle name="Comma 3 2 2 2" xfId="42" xr:uid="{00000000-0005-0000-0000-000009000000}"/>
    <cellStyle name="Comma 3 2 2 3" xfId="72" xr:uid="{00000000-0005-0000-0000-00000A000000}"/>
    <cellStyle name="Comma 3 2 3" xfId="43" xr:uid="{00000000-0005-0000-0000-00000B000000}"/>
    <cellStyle name="Comma 3 2 4" xfId="41" xr:uid="{00000000-0005-0000-0000-00000C000000}"/>
    <cellStyle name="Comma 3 3" xfId="21" xr:uid="{00000000-0005-0000-0000-00000D000000}"/>
    <cellStyle name="Comma 3 3 2" xfId="44" xr:uid="{00000000-0005-0000-0000-00000E000000}"/>
    <cellStyle name="Comma 3 3 3" xfId="71" xr:uid="{00000000-0005-0000-0000-00000F000000}"/>
    <cellStyle name="Comma 3 4" xfId="40" xr:uid="{00000000-0005-0000-0000-000010000000}"/>
    <cellStyle name="Comma 3 5" xfId="70" xr:uid="{00000000-0005-0000-0000-000011000000}"/>
    <cellStyle name="Comma 4" xfId="23" xr:uid="{00000000-0005-0000-0000-000012000000}"/>
    <cellStyle name="Comma 4 2" xfId="16" xr:uid="{00000000-0005-0000-0000-000013000000}"/>
    <cellStyle name="Comma 5" xfId="26" xr:uid="{00000000-0005-0000-0000-000014000000}"/>
    <cellStyle name="Comma 5 2" xfId="32" xr:uid="{00000000-0005-0000-0000-000015000000}"/>
    <cellStyle name="Comma 5 3" xfId="35" xr:uid="{00000000-0005-0000-0000-000016000000}"/>
    <cellStyle name="Comma 5 3 2" xfId="65" xr:uid="{00000000-0005-0000-0000-000017000000}"/>
    <cellStyle name="Comma 5 4" xfId="45" xr:uid="{00000000-0005-0000-0000-000018000000}"/>
    <cellStyle name="Comma 5 5" xfId="64" xr:uid="{00000000-0005-0000-0000-000019000000}"/>
    <cellStyle name="Comma 6" xfId="29" xr:uid="{00000000-0005-0000-0000-00001A000000}"/>
    <cellStyle name="Comma 6 2" xfId="46" xr:uid="{00000000-0005-0000-0000-00001B000000}"/>
    <cellStyle name="Comma 6 3" xfId="68" xr:uid="{00000000-0005-0000-0000-00001C000000}"/>
    <cellStyle name="Comma 7" xfId="5" xr:uid="{00000000-0005-0000-0000-00001D000000}"/>
    <cellStyle name="Normal" xfId="0" builtinId="0"/>
    <cellStyle name="Normal 10" xfId="37" xr:uid="{00000000-0005-0000-0000-00001F000000}"/>
    <cellStyle name="Normal 2" xfId="3" xr:uid="{00000000-0005-0000-0000-000020000000}"/>
    <cellStyle name="Normal 2 10" xfId="15" xr:uid="{00000000-0005-0000-0000-000021000000}"/>
    <cellStyle name="Normal 2 2" xfId="27" xr:uid="{00000000-0005-0000-0000-000022000000}"/>
    <cellStyle name="Normal 2 2 2" xfId="47" xr:uid="{00000000-0005-0000-0000-000023000000}"/>
    <cellStyle name="Normal 3" xfId="7" xr:uid="{00000000-0005-0000-0000-000024000000}"/>
    <cellStyle name="Normal 3 2" xfId="12" xr:uid="{00000000-0005-0000-0000-000025000000}"/>
    <cellStyle name="Normal 3 2 2" xfId="50" xr:uid="{00000000-0005-0000-0000-000026000000}"/>
    <cellStyle name="Normal 3 2 3" xfId="51" xr:uid="{00000000-0005-0000-0000-000027000000}"/>
    <cellStyle name="Normal 3 2 4" xfId="49" xr:uid="{00000000-0005-0000-0000-000028000000}"/>
    <cellStyle name="Normal 3 3" xfId="48" xr:uid="{00000000-0005-0000-0000-000029000000}"/>
    <cellStyle name="Normal 3 7" xfId="52" xr:uid="{00000000-0005-0000-0000-00002A000000}"/>
    <cellStyle name="Normal 4" xfId="18" xr:uid="{00000000-0005-0000-0000-00002B000000}"/>
    <cellStyle name="Normal 4 2" xfId="9" xr:uid="{00000000-0005-0000-0000-00002C000000}"/>
    <cellStyle name="Normal 4 2 2" xfId="20" xr:uid="{00000000-0005-0000-0000-00002D000000}"/>
    <cellStyle name="Normal 4 2 2 2" xfId="55" xr:uid="{00000000-0005-0000-0000-00002E000000}"/>
    <cellStyle name="Normal 4 2 2 3" xfId="69" xr:uid="{00000000-0005-0000-0000-00002F000000}"/>
    <cellStyle name="Normal 4 2 3" xfId="54" xr:uid="{00000000-0005-0000-0000-000030000000}"/>
    <cellStyle name="Normal 4 3" xfId="56" xr:uid="{00000000-0005-0000-0000-000031000000}"/>
    <cellStyle name="Normal 4 4" xfId="53" xr:uid="{00000000-0005-0000-0000-000032000000}"/>
    <cellStyle name="Normal 5" xfId="14" xr:uid="{00000000-0005-0000-0000-000033000000}"/>
    <cellStyle name="Normal 5 2" xfId="57" xr:uid="{00000000-0005-0000-0000-000034000000}"/>
    <cellStyle name="Normal 6" xfId="24" xr:uid="{00000000-0005-0000-0000-000035000000}"/>
    <cellStyle name="Normal 6 2" xfId="59" xr:uid="{00000000-0005-0000-0000-000036000000}"/>
    <cellStyle name="Normal 6 3" xfId="58" xr:uid="{00000000-0005-0000-0000-000037000000}"/>
    <cellStyle name="Normal 7" xfId="25" xr:uid="{00000000-0005-0000-0000-000038000000}"/>
    <cellStyle name="Normal 7 2" xfId="31" xr:uid="{00000000-0005-0000-0000-000039000000}"/>
    <cellStyle name="Normal 7 3" xfId="34" xr:uid="{00000000-0005-0000-0000-00003A000000}"/>
    <cellStyle name="Normal 7 4" xfId="60" xr:uid="{00000000-0005-0000-0000-00003B000000}"/>
    <cellStyle name="Normal 7 5" xfId="63" xr:uid="{00000000-0005-0000-0000-00003C000000}"/>
    <cellStyle name="Normal 8" xfId="28" xr:uid="{00000000-0005-0000-0000-00003D000000}"/>
    <cellStyle name="Normal 8 2" xfId="67" xr:uid="{00000000-0005-0000-0000-00003E000000}"/>
    <cellStyle name="Normal 9" xfId="30" xr:uid="{00000000-0005-0000-0000-00003F000000}"/>
    <cellStyle name="Normal 9 2" xfId="33" xr:uid="{00000000-0005-0000-0000-000040000000}"/>
    <cellStyle name="Normal 9 3" xfId="36" xr:uid="{00000000-0005-0000-0000-000041000000}"/>
    <cellStyle name="Normal 9 4" xfId="66" xr:uid="{00000000-0005-0000-0000-000042000000}"/>
    <cellStyle name="Normal_ARCHMMPFULL 2" xfId="13" xr:uid="{00000000-0005-0000-0000-000043000000}"/>
    <cellStyle name="Percent" xfId="2" builtinId="5"/>
    <cellStyle name="Percent 2" xfId="17" xr:uid="{00000000-0005-0000-0000-000045000000}"/>
    <cellStyle name="Percent 2 2" xfId="61" xr:uid="{00000000-0005-0000-0000-000046000000}"/>
    <cellStyle name="Percent 3" xfId="19" xr:uid="{00000000-0005-0000-0000-000047000000}"/>
    <cellStyle name="Percent 4" xfId="62" xr:uid="{00000000-0005-0000-0000-00004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1\CURRENT%20JOBS%202008-09\BILLS\ZERYAB\JOB%20AND%20PAYMENTS%20DETAI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SA-EXCHANGE\Qazi%20Saeeduddin\Adnan%20Working\01-ID%20WORKS\49-Oxford%20University%20Press\Dox\Engineer's%20Estimate%20-Oxford%20University%20Press%20%20(22-08-14)%20Plumb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rmal Basis"/>
      <sheetName val="MONTHLY BASIS-2008"/>
      <sheetName val="CLINT ADDRESSES"/>
      <sheetName val="LIST OF JOBS"/>
      <sheetName val="OASIS GOLF &amp; COUNTRY CLUB"/>
      <sheetName val="SENT BILLS"/>
      <sheetName val="CLIENT ADDRESS DATA BASE"/>
      <sheetName val="갑지"/>
      <sheetName val="PROCURE"/>
      <sheetName val="J"/>
      <sheetName val="제출계산서"/>
      <sheetName val="L"/>
    </sheetNames>
    <sheetDataSet>
      <sheetData sheetId="0">
        <row r="33">
          <cell r="A33">
            <v>894</v>
          </cell>
          <cell r="B33">
            <v>0</v>
          </cell>
          <cell r="C33">
            <v>39714</v>
          </cell>
          <cell r="D33" t="str">
            <v>IBA - SUKKUR</v>
          </cell>
          <cell r="E33" t="str">
            <v>Mr.BASHIR MEMON</v>
          </cell>
          <cell r="F33" t="str">
            <v>BASHIR MEMON</v>
          </cell>
          <cell r="O33" t="str">
            <v>M.R.A. /  A.D.N</v>
          </cell>
          <cell r="P33">
            <v>39760</v>
          </cell>
        </row>
        <row r="41">
          <cell r="A41">
            <v>886</v>
          </cell>
          <cell r="B41">
            <v>0</v>
          </cell>
          <cell r="C41">
            <v>39588</v>
          </cell>
          <cell r="D41" t="str">
            <v>JICA (FIRE SPRINKLER)</v>
          </cell>
          <cell r="E41" t="str">
            <v>Majid Mr.</v>
          </cell>
          <cell r="F41" t="str">
            <v>Shuja Rahim</v>
          </cell>
          <cell r="G41">
            <v>72000</v>
          </cell>
          <cell r="H41">
            <v>25200</v>
          </cell>
          <cell r="I41">
            <v>50000</v>
          </cell>
          <cell r="O41" t="str">
            <v>ALI</v>
          </cell>
          <cell r="P41">
            <v>39590</v>
          </cell>
        </row>
        <row r="42">
          <cell r="A42">
            <v>887</v>
          </cell>
          <cell r="B42">
            <v>3</v>
          </cell>
          <cell r="C42">
            <v>39605</v>
          </cell>
          <cell r="D42" t="str">
            <v>PROPOSED BEACON HOUSE CAMPUS SURVERY SHEET NO. 35/P/I, BLOCK-6, P.E.C.H.S IMAM AHMED ROAD</v>
          </cell>
          <cell r="E42" t="str">
            <v>Mr. Tariq Qaiser</v>
          </cell>
          <cell r="F42" t="str">
            <v>TAQ, ASSOCIATES   ( PVT.)   LIMITED,ARCHITECTURE  AND  INTERIOR  DESIGN,7-G BLOCK 6 PECHS KARACHI 2905 PAKISTANTEL: 4543442  4541510  FAX: 4520785</v>
          </cell>
          <cell r="G42">
            <v>900000</v>
          </cell>
          <cell r="H42">
            <v>225000</v>
          </cell>
          <cell r="I42">
            <v>450000</v>
          </cell>
          <cell r="J42">
            <v>225000</v>
          </cell>
          <cell r="O42" t="str">
            <v>MAQ</v>
          </cell>
          <cell r="P42">
            <v>39542</v>
          </cell>
        </row>
        <row r="51">
          <cell r="A51">
            <v>910</v>
          </cell>
          <cell r="B51">
            <v>0</v>
          </cell>
          <cell r="C51">
            <v>39878</v>
          </cell>
          <cell r="D51" t="str">
            <v>Fatima Jinnah Post Graduate College (Muzafferabad)</v>
          </cell>
          <cell r="E51" t="str">
            <v>Mr. Babar</v>
          </cell>
          <cell r="F51" t="str">
            <v>TAQ, ASSOCIATES   ( PVT.)   LIMITED,ARCHITECTURE  AND  INTERIOR  DESIGN,7-G BLOCK 6 PECHS KARACHI 2905 PAKISTANTEL: 4543442  4541510  FAX: 4520785</v>
          </cell>
          <cell r="G51">
            <v>25000</v>
          </cell>
          <cell r="H51">
            <v>12500</v>
          </cell>
          <cell r="I51">
            <v>6250</v>
          </cell>
          <cell r="J51">
            <v>6250</v>
          </cell>
          <cell r="O51" t="str">
            <v>A.D.N</v>
          </cell>
          <cell r="P51">
            <v>39731</v>
          </cell>
          <cell r="Q51" t="str">
            <v>Fire 04/09/2008</v>
          </cell>
        </row>
        <row r="53">
          <cell r="A53" t="str">
            <v>876R</v>
          </cell>
          <cell r="B53">
            <v>0</v>
          </cell>
          <cell r="C53">
            <v>39506</v>
          </cell>
          <cell r="D53" t="str">
            <v xml:space="preserve"> King Abdullah University, RAWALAKOT</v>
          </cell>
          <cell r="E53" t="str">
            <v>Tariq Hassan</v>
          </cell>
          <cell r="F53" t="str">
            <v>The Architect12-A, Hasan Homes, BL-5, Clifton, Karachi - PakistanPh:    021-574538/579071/5868896,Fax:  021-5870729, E-Mail: thearchs@cyber.net.pk</v>
          </cell>
          <cell r="G53">
            <v>20000</v>
          </cell>
          <cell r="H53">
            <v>10000</v>
          </cell>
          <cell r="I53">
            <v>10000</v>
          </cell>
          <cell r="O53" t="str">
            <v>A.D.N</v>
          </cell>
        </row>
        <row r="57">
          <cell r="A57">
            <v>872</v>
          </cell>
          <cell r="B57">
            <v>2</v>
          </cell>
          <cell r="C57">
            <v>39505</v>
          </cell>
          <cell r="D57" t="str">
            <v>PROPOSED COMMERCIAL BUILDING ON PLOT NO. 14-C/I COMM. LANE NO. 3 PH. VI DHA KARACHI  FOR MR. IFTIKHAR SOOMRO</v>
          </cell>
          <cell r="E57" t="str">
            <v>Mr. Ahsan Najmi</v>
          </cell>
          <cell r="F57" t="str">
            <v>Najmi Bilgrami CollaborativeRawal Masjid Annexe Block 6 Hillpark Karachi-Pakistan</v>
          </cell>
          <cell r="G57">
            <v>32000</v>
          </cell>
          <cell r="H57">
            <v>16000</v>
          </cell>
          <cell r="I57">
            <v>18000</v>
          </cell>
          <cell r="J57">
            <v>26000</v>
          </cell>
          <cell r="O57" t="str">
            <v>A.D.N</v>
          </cell>
        </row>
        <row r="58">
          <cell r="A58">
            <v>873</v>
          </cell>
          <cell r="B58">
            <v>2</v>
          </cell>
          <cell r="C58">
            <v>39505</v>
          </cell>
          <cell r="D58" t="str">
            <v>PROPOSED BUNGALOW ON PLOT NO.156/II D.H.A. PH. VIII.19TH STREET FOR MR ADNAN ABIDIN</v>
          </cell>
          <cell r="E58" t="str">
            <v>Mr. Ahsan Najmi</v>
          </cell>
          <cell r="F58" t="str">
            <v>Najmi Bilgrami CollaborativeRawal Masjid Annexe Block 6 Hillpark Karachi-Pakistan</v>
          </cell>
          <cell r="G58">
            <v>31400</v>
          </cell>
          <cell r="H58">
            <v>10990</v>
          </cell>
          <cell r="I58">
            <v>21400</v>
          </cell>
          <cell r="J58">
            <v>26000</v>
          </cell>
          <cell r="O58" t="str">
            <v>M.A.Q</v>
          </cell>
          <cell r="P58">
            <v>39542</v>
          </cell>
        </row>
        <row r="59">
          <cell r="A59">
            <v>872</v>
          </cell>
          <cell r="B59">
            <v>2</v>
          </cell>
          <cell r="C59">
            <v>39505</v>
          </cell>
          <cell r="D59" t="str">
            <v>PROPOSED COMMERCIAL BUILDING ON PLOT NO. 14-C/I COMM. LANE NO. 3 PH. VI DHA KARACHI  FOR MR. IFTIKHAR SOOMRO</v>
          </cell>
          <cell r="E59" t="str">
            <v>Mr. Ahsan Najmi</v>
          </cell>
          <cell r="F59" t="str">
            <v>Najmi Bilgrami CollaborativeRawal Masjid Annexe Block 6 Hillpark Karachi-Pakistan</v>
          </cell>
          <cell r="G59">
            <v>32000</v>
          </cell>
          <cell r="H59">
            <v>16000</v>
          </cell>
          <cell r="I59">
            <v>18000</v>
          </cell>
          <cell r="J59">
            <v>7000</v>
          </cell>
          <cell r="O59" t="str">
            <v>A.D.N</v>
          </cell>
        </row>
        <row r="76">
          <cell r="A76">
            <v>754</v>
          </cell>
          <cell r="B76">
            <v>4</v>
          </cell>
          <cell r="C76">
            <v>39443</v>
          </cell>
          <cell r="D76" t="str">
            <v>Lahore Jamat Khana</v>
          </cell>
          <cell r="E76" t="str">
            <v>Hafiz Sher Ali</v>
          </cell>
          <cell r="F76" t="str">
            <v>Collaborative Design,Planning Architecture and Interior Design Group,301-302 &amp; 306 Marine Pride, Block-7, Khyaban-e-Iqbal, Clifton, Karachi-75600</v>
          </cell>
          <cell r="G76">
            <v>174000</v>
          </cell>
          <cell r="H76">
            <v>20000</v>
          </cell>
          <cell r="I76">
            <v>10000</v>
          </cell>
          <cell r="J76">
            <v>100000</v>
          </cell>
          <cell r="K76">
            <v>44000</v>
          </cell>
          <cell r="L76">
            <v>4</v>
          </cell>
          <cell r="M76">
            <v>5</v>
          </cell>
          <cell r="O76" t="str">
            <v>M.R.A</v>
          </cell>
          <cell r="P76">
            <v>39636</v>
          </cell>
          <cell r="Q76">
            <v>433000</v>
          </cell>
        </row>
        <row r="133">
          <cell r="A133">
            <v>707</v>
          </cell>
          <cell r="B133">
            <v>1</v>
          </cell>
          <cell r="C133">
            <v>38769</v>
          </cell>
          <cell r="D133" t="str">
            <v>S.O.S Jamshoro Village</v>
          </cell>
          <cell r="E133" t="str">
            <v>Tariq Hassan</v>
          </cell>
          <cell r="F133" t="str">
            <v>The Architect12-A, Hasan Homes, BL-5, Clifton, Karachi - PakistanPh:    021-574538/579071/5868896,Fax:  021-5870729, E-Mail: thearchs@cyber.net.pk</v>
          </cell>
          <cell r="G133">
            <v>160000</v>
          </cell>
          <cell r="H133">
            <v>50000</v>
          </cell>
          <cell r="I133">
            <v>60000</v>
          </cell>
          <cell r="O133" t="str">
            <v>M.R.A</v>
          </cell>
          <cell r="P133">
            <v>39034</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Summary"/>
      <sheetName val="LOAM "/>
      <sheetName val="LOAM"/>
    </sheetNames>
    <sheetDataSet>
      <sheetData sheetId="0"/>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31"/>
  <sheetViews>
    <sheetView view="pageBreakPreview" topLeftCell="A10" zoomScale="85" zoomScaleNormal="100" zoomScaleSheetLayoutView="85" workbookViewId="0">
      <selection activeCell="J18" sqref="J18"/>
    </sheetView>
  </sheetViews>
  <sheetFormatPr defaultColWidth="9.33203125" defaultRowHeight="12.75"/>
  <cols>
    <col min="1" max="1" width="6" style="920" customWidth="1"/>
    <col min="2" max="2" width="63.1640625" style="920" customWidth="1"/>
    <col min="3" max="5" width="17.33203125" style="920" customWidth="1"/>
    <col min="6" max="6" width="1.5" style="920" customWidth="1"/>
    <col min="7" max="9" width="17.33203125" style="920" customWidth="1"/>
    <col min="10" max="10" width="14.6640625" style="920" customWidth="1"/>
    <col min="11" max="16384" width="9.33203125" style="920"/>
  </cols>
  <sheetData>
    <row r="1" spans="1:10" s="45" customFormat="1" ht="18.75" customHeight="1">
      <c r="A1" s="41" t="s">
        <v>990</v>
      </c>
      <c r="B1" s="41"/>
      <c r="C1" s="41"/>
      <c r="D1" s="42"/>
      <c r="F1" s="44"/>
      <c r="I1" s="43" t="s">
        <v>675</v>
      </c>
    </row>
    <row r="2" spans="1:10" s="45" customFormat="1" ht="18.75" customHeight="1">
      <c r="A2" s="41" t="s">
        <v>989</v>
      </c>
      <c r="B2" s="41"/>
      <c r="C2" s="41"/>
      <c r="D2" s="42"/>
      <c r="F2" s="44"/>
      <c r="I2" s="43" t="s">
        <v>991</v>
      </c>
    </row>
    <row r="3" spans="1:10" s="45" customFormat="1" ht="18.75" customHeight="1">
      <c r="A3" s="41" t="s">
        <v>992</v>
      </c>
      <c r="B3" s="41"/>
      <c r="C3" s="41"/>
      <c r="D3" s="46"/>
      <c r="F3" s="44"/>
      <c r="I3" s="1028" t="e">
        <f>#REF!</f>
        <v>#REF!</v>
      </c>
    </row>
    <row r="4" spans="1:10" ht="32.25" customHeight="1">
      <c r="A4" s="958"/>
      <c r="B4" s="958"/>
      <c r="C4" s="1099" t="s">
        <v>93</v>
      </c>
      <c r="D4" s="1099"/>
      <c r="E4" s="1099"/>
      <c r="F4" s="958"/>
      <c r="G4" s="1100" t="s">
        <v>997</v>
      </c>
      <c r="H4" s="1100"/>
      <c r="I4" s="1100"/>
      <c r="J4" s="1085" t="s">
        <v>995</v>
      </c>
    </row>
    <row r="5" spans="1:10" s="938" customFormat="1" ht="27" customHeight="1">
      <c r="A5" s="921" t="s">
        <v>679</v>
      </c>
      <c r="B5" s="921" t="s">
        <v>680</v>
      </c>
      <c r="C5" s="964" t="s">
        <v>856</v>
      </c>
      <c r="D5" s="964" t="s">
        <v>681</v>
      </c>
      <c r="E5" s="964" t="s">
        <v>857</v>
      </c>
      <c r="G5" s="964" t="s">
        <v>856</v>
      </c>
      <c r="H5" s="964" t="s">
        <v>681</v>
      </c>
      <c r="I5" s="1086" t="s">
        <v>857</v>
      </c>
      <c r="J5" s="1042"/>
    </row>
    <row r="6" spans="1:10" ht="27" customHeight="1">
      <c r="A6" s="922">
        <v>1</v>
      </c>
      <c r="B6" s="923" t="s">
        <v>682</v>
      </c>
      <c r="C6" s="924">
        <f>'HVAC ABSTRACT'!F18</f>
        <v>0</v>
      </c>
      <c r="D6" s="924">
        <f>'HVAC ABSTRACT'!H18</f>
        <v>0</v>
      </c>
      <c r="E6" s="924">
        <f>SUM(C6:D6)</f>
        <v>0</v>
      </c>
      <c r="G6" s="959">
        <f>'HVAC ABSTRACT'!L18</f>
        <v>0</v>
      </c>
      <c r="H6" s="959">
        <f>'HVAC ABSTRACT'!M18</f>
        <v>0</v>
      </c>
      <c r="I6" s="1087">
        <f>SUM(G6:H6)</f>
        <v>0</v>
      </c>
      <c r="J6" s="1087">
        <f>'HVAC ABSTRACT'!P18</f>
        <v>0</v>
      </c>
    </row>
    <row r="7" spans="1:10" ht="27" customHeight="1">
      <c r="A7" s="922">
        <v>2</v>
      </c>
      <c r="B7" s="923" t="s">
        <v>683</v>
      </c>
      <c r="C7" s="924">
        <f>'HVAC ABSTRACT'!F25</f>
        <v>0</v>
      </c>
      <c r="D7" s="924">
        <f>'HVAC ABSTRACT'!H25</f>
        <v>0</v>
      </c>
      <c r="E7" s="924">
        <f t="shared" ref="E7:E17" si="0">SUM(C7:D7)</f>
        <v>0</v>
      </c>
      <c r="G7" s="959">
        <f>'HVAC ABSTRACT'!L25</f>
        <v>0</v>
      </c>
      <c r="H7" s="959">
        <f>'HVAC ABSTRACT'!M25</f>
        <v>0</v>
      </c>
      <c r="I7" s="1087">
        <f t="shared" ref="I7:I17" si="1">SUM(G7:H7)</f>
        <v>0</v>
      </c>
      <c r="J7" s="1087">
        <f>'HVAC ABSTRACT'!P25</f>
        <v>0</v>
      </c>
    </row>
    <row r="8" spans="1:10" ht="27" customHeight="1">
      <c r="A8" s="922">
        <v>3</v>
      </c>
      <c r="B8" s="923" t="s">
        <v>684</v>
      </c>
      <c r="C8" s="924">
        <f>'HVAC ABSTRACT'!F41</f>
        <v>0</v>
      </c>
      <c r="D8" s="924">
        <f>'HVAC ABSTRACT'!H41</f>
        <v>0</v>
      </c>
      <c r="E8" s="924">
        <f t="shared" si="0"/>
        <v>0</v>
      </c>
      <c r="G8" s="959">
        <f>'HVAC ABSTRACT'!L41</f>
        <v>0</v>
      </c>
      <c r="H8" s="959">
        <f>'HVAC ABSTRACT'!M41</f>
        <v>0</v>
      </c>
      <c r="I8" s="1087">
        <f t="shared" si="1"/>
        <v>0</v>
      </c>
      <c r="J8" s="1087">
        <f>'HVAC ABSTRACT'!P41</f>
        <v>0</v>
      </c>
    </row>
    <row r="9" spans="1:10" ht="27" customHeight="1">
      <c r="A9" s="922">
        <v>4</v>
      </c>
      <c r="B9" s="923" t="s">
        <v>685</v>
      </c>
      <c r="C9" s="924">
        <f>'HVAC ABSTRACT'!F64</f>
        <v>0</v>
      </c>
      <c r="D9" s="924">
        <f>'HVAC ABSTRACT'!H64</f>
        <v>0</v>
      </c>
      <c r="E9" s="924">
        <f t="shared" si="0"/>
        <v>0</v>
      </c>
      <c r="G9" s="959">
        <f>'HVAC ABSTRACT'!L64</f>
        <v>0</v>
      </c>
      <c r="H9" s="959">
        <f>'HVAC ABSTRACT'!M64</f>
        <v>0</v>
      </c>
      <c r="I9" s="1087">
        <f t="shared" si="1"/>
        <v>0</v>
      </c>
      <c r="J9" s="1087">
        <f>'HVAC ABSTRACT'!P64</f>
        <v>0</v>
      </c>
    </row>
    <row r="10" spans="1:10" ht="27" customHeight="1">
      <c r="A10" s="922">
        <v>5</v>
      </c>
      <c r="B10" s="923" t="s">
        <v>686</v>
      </c>
      <c r="C10" s="925">
        <f>'HVAC ABSTRACT'!F69</f>
        <v>0</v>
      </c>
      <c r="D10" s="924">
        <f>'HVAC ABSTRACT'!H69</f>
        <v>0</v>
      </c>
      <c r="E10" s="924">
        <f t="shared" si="0"/>
        <v>0</v>
      </c>
      <c r="G10" s="960">
        <f>'HVAC ABSTRACT'!L69</f>
        <v>0</v>
      </c>
      <c r="H10" s="960">
        <f>'HVAC ABSTRACT'!M69</f>
        <v>0</v>
      </c>
      <c r="I10" s="1087">
        <f t="shared" si="1"/>
        <v>0</v>
      </c>
      <c r="J10" s="1087">
        <f>'HVAC ABSTRACT'!P69</f>
        <v>0</v>
      </c>
    </row>
    <row r="11" spans="1:10" ht="27" customHeight="1">
      <c r="A11" s="922">
        <v>6</v>
      </c>
      <c r="B11" s="923" t="s">
        <v>687</v>
      </c>
      <c r="C11" s="924">
        <f>'HVAC ABSTRACT'!F89</f>
        <v>0</v>
      </c>
      <c r="D11" s="924">
        <f>'HVAC ABSTRACT'!H89</f>
        <v>0</v>
      </c>
      <c r="E11" s="924">
        <f t="shared" si="0"/>
        <v>0</v>
      </c>
      <c r="G11" s="959">
        <f>'HVAC ABSTRACT'!L89</f>
        <v>0</v>
      </c>
      <c r="H11" s="959">
        <f>'HVAC ABSTRACT'!M89</f>
        <v>0</v>
      </c>
      <c r="I11" s="1087">
        <f t="shared" si="1"/>
        <v>0</v>
      </c>
      <c r="J11" s="1087">
        <f>'HVAC ABSTRACT'!P89</f>
        <v>0</v>
      </c>
    </row>
    <row r="12" spans="1:10" ht="27" customHeight="1">
      <c r="A12" s="922">
        <v>7</v>
      </c>
      <c r="B12" s="923" t="s">
        <v>688</v>
      </c>
      <c r="C12" s="924">
        <f>'HVAC ABSTRACT'!F96</f>
        <v>0</v>
      </c>
      <c r="D12" s="924">
        <f>'HVAC ABSTRACT'!H96</f>
        <v>0</v>
      </c>
      <c r="E12" s="924">
        <f t="shared" si="0"/>
        <v>0</v>
      </c>
      <c r="G12" s="959">
        <f>'HVAC ABSTRACT'!L96</f>
        <v>0</v>
      </c>
      <c r="H12" s="959">
        <f>'HVAC ABSTRACT'!M96</f>
        <v>0</v>
      </c>
      <c r="I12" s="1087">
        <f t="shared" si="1"/>
        <v>0</v>
      </c>
      <c r="J12" s="1087">
        <f>'HVAC ABSTRACT'!P96</f>
        <v>0</v>
      </c>
    </row>
    <row r="13" spans="1:10" ht="27" customHeight="1">
      <c r="A13" s="922">
        <v>8</v>
      </c>
      <c r="B13" s="923" t="s">
        <v>689</v>
      </c>
      <c r="C13" s="924">
        <f>'HVAC ABSTRACT'!F114</f>
        <v>0</v>
      </c>
      <c r="D13" s="924">
        <f>'HVAC ABSTRACT'!H114</f>
        <v>0</v>
      </c>
      <c r="E13" s="924">
        <f t="shared" si="0"/>
        <v>0</v>
      </c>
      <c r="G13" s="959">
        <f>'HVAC ABSTRACT'!L114</f>
        <v>0</v>
      </c>
      <c r="H13" s="959">
        <f>'HVAC ABSTRACT'!M114</f>
        <v>0</v>
      </c>
      <c r="I13" s="1087">
        <f t="shared" si="1"/>
        <v>0</v>
      </c>
      <c r="J13" s="1087">
        <f>'HVAC ABSTRACT'!P114</f>
        <v>0</v>
      </c>
    </row>
    <row r="14" spans="1:10" ht="27" customHeight="1">
      <c r="A14" s="922">
        <v>9</v>
      </c>
      <c r="B14" s="923" t="s">
        <v>690</v>
      </c>
      <c r="C14" s="924">
        <f>'HVAC ABSTRACT'!F124</f>
        <v>0</v>
      </c>
      <c r="D14" s="924">
        <f>'HVAC ABSTRACT'!H124</f>
        <v>0</v>
      </c>
      <c r="E14" s="924">
        <f t="shared" si="0"/>
        <v>0</v>
      </c>
      <c r="G14" s="959">
        <f>'HVAC ABSTRACT'!L124</f>
        <v>0</v>
      </c>
      <c r="H14" s="959">
        <f>'HVAC ABSTRACT'!M124</f>
        <v>0</v>
      </c>
      <c r="I14" s="1087">
        <f t="shared" si="1"/>
        <v>0</v>
      </c>
      <c r="J14" s="1087">
        <f>'HVAC ABSTRACT'!P140</f>
        <v>0</v>
      </c>
    </row>
    <row r="15" spans="1:10" ht="27" customHeight="1">
      <c r="A15" s="922">
        <v>10</v>
      </c>
      <c r="B15" s="923" t="s">
        <v>691</v>
      </c>
      <c r="C15" s="924">
        <f>'HVAC ABSTRACT'!F140</f>
        <v>0</v>
      </c>
      <c r="D15" s="924">
        <f>'HVAC ABSTRACT'!H140</f>
        <v>0</v>
      </c>
      <c r="E15" s="924">
        <f t="shared" si="0"/>
        <v>0</v>
      </c>
      <c r="G15" s="959">
        <f>'HVAC ABSTRACT'!L140</f>
        <v>0</v>
      </c>
      <c r="H15" s="959">
        <f>'HVAC ABSTRACT'!M140</f>
        <v>0</v>
      </c>
      <c r="I15" s="1087">
        <f t="shared" si="1"/>
        <v>0</v>
      </c>
      <c r="J15" s="1087">
        <f>'HVAC ABSTRACT'!P154</f>
        <v>0</v>
      </c>
    </row>
    <row r="16" spans="1:10" ht="27" customHeight="1">
      <c r="A16" s="922">
        <v>11</v>
      </c>
      <c r="B16" s="923" t="s">
        <v>692</v>
      </c>
      <c r="C16" s="924">
        <f>'HVAC ABSTRACT'!F154</f>
        <v>0</v>
      </c>
      <c r="D16" s="924">
        <f>'HVAC ABSTRACT'!H154</f>
        <v>0</v>
      </c>
      <c r="E16" s="924">
        <f t="shared" si="0"/>
        <v>0</v>
      </c>
      <c r="G16" s="959">
        <f>'HVAC ABSTRACT'!L154</f>
        <v>0</v>
      </c>
      <c r="H16" s="959">
        <f>'HVAC ABSTRACT'!M154</f>
        <v>0</v>
      </c>
      <c r="I16" s="1087">
        <f t="shared" si="1"/>
        <v>0</v>
      </c>
      <c r="J16" s="1087">
        <f>'HVAC ABSTRACT'!P168</f>
        <v>0</v>
      </c>
    </row>
    <row r="17" spans="1:10" ht="27" customHeight="1">
      <c r="A17" s="922">
        <v>12</v>
      </c>
      <c r="B17" s="923" t="s">
        <v>693</v>
      </c>
      <c r="C17" s="926">
        <f>'HVAC ABSTRACT'!F168</f>
        <v>0</v>
      </c>
      <c r="D17" s="926">
        <f>'HVAC ABSTRACT'!H168</f>
        <v>0</v>
      </c>
      <c r="E17" s="927">
        <f t="shared" si="0"/>
        <v>0</v>
      </c>
      <c r="G17" s="960">
        <f>'HVAC ABSTRACT'!L168</f>
        <v>0</v>
      </c>
      <c r="H17" s="960">
        <f>'HVAC ABSTRACT'!M168</f>
        <v>0</v>
      </c>
      <c r="I17" s="1087">
        <f t="shared" si="1"/>
        <v>0</v>
      </c>
      <c r="J17" s="1087">
        <f>'HVAC ABSTRACT'!P211</f>
        <v>0</v>
      </c>
    </row>
    <row r="18" spans="1:10" ht="27" customHeight="1">
      <c r="A18" s="923"/>
      <c r="B18" s="921" t="s">
        <v>694</v>
      </c>
      <c r="C18" s="928">
        <f>SUM(C6:C17)</f>
        <v>0</v>
      </c>
      <c r="D18" s="928">
        <f>SUM(D6:D17)</f>
        <v>0</v>
      </c>
      <c r="E18" s="928">
        <f>SUM(E6:E17)</f>
        <v>0</v>
      </c>
      <c r="G18" s="961">
        <f>SUM(G6:G17)</f>
        <v>0</v>
      </c>
      <c r="H18" s="961">
        <f>SUM(H6:H17)</f>
        <v>0</v>
      </c>
      <c r="I18" s="1088">
        <f>SUM(I6:I17)</f>
        <v>0</v>
      </c>
      <c r="J18" s="1088">
        <f>SUM(J6:J17)</f>
        <v>0</v>
      </c>
    </row>
    <row r="21" spans="1:10" ht="27.75" customHeight="1">
      <c r="H21" s="1032"/>
      <c r="I21" s="1032"/>
    </row>
    <row r="31" spans="1:10">
      <c r="J31" s="1032"/>
    </row>
  </sheetData>
  <mergeCells count="2">
    <mergeCell ref="C4:E4"/>
    <mergeCell ref="G4:I4"/>
  </mergeCells>
  <pageMargins left="0.7" right="0.36" top="0.86" bottom="0.75" header="0.17" footer="0.3"/>
  <pageSetup scale="74" fitToHeight="0" orientation="landscape" r:id="rId1"/>
  <headerFooter>
    <oddHeader>&amp;L&amp;G</oddHeader>
  </headerFooter>
  <colBreaks count="1" manualBreakCount="1">
    <brk id="5" max="1048575" man="1"/>
  </col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211"/>
  <sheetViews>
    <sheetView zoomScaleNormal="100" zoomScaleSheetLayoutView="100" workbookViewId="0">
      <pane ySplit="6" topLeftCell="A157" activePane="bottomLeft" state="frozen"/>
      <selection activeCell="F191" sqref="F191"/>
      <selection pane="bottomLeft" activeCell="E8" sqref="E8:I210"/>
    </sheetView>
  </sheetViews>
  <sheetFormatPr defaultColWidth="9.33203125" defaultRowHeight="12.75"/>
  <cols>
    <col min="1" max="1" width="5.1640625" style="920" customWidth="1"/>
    <col min="2" max="2" width="63.1640625" style="920" customWidth="1"/>
    <col min="3" max="3" width="5.33203125" style="938" customWidth="1"/>
    <col min="4" max="4" width="5.1640625" style="938" customWidth="1"/>
    <col min="5" max="5" width="8.83203125" style="938" customWidth="1"/>
    <col min="6" max="6" width="12.83203125" style="938" customWidth="1"/>
    <col min="7" max="7" width="10.83203125" style="938" customWidth="1"/>
    <col min="8" max="8" width="13.83203125" style="938" customWidth="1"/>
    <col min="9" max="9" width="11.83203125" style="938" customWidth="1"/>
    <col min="10" max="10" width="1" style="938" customWidth="1"/>
    <col min="11" max="11" width="5.33203125" style="1062" customWidth="1"/>
    <col min="12" max="12" width="10.5" style="938" customWidth="1"/>
    <col min="13" max="13" width="14.1640625" style="938" customWidth="1"/>
    <col min="14" max="14" width="14.33203125" style="938" customWidth="1"/>
    <col min="15" max="15" width="12.5" style="920" customWidth="1"/>
    <col min="16" max="16" width="15.6640625" style="920" bestFit="1" customWidth="1"/>
    <col min="17" max="16384" width="9.33203125" style="920"/>
  </cols>
  <sheetData>
    <row r="1" spans="1:16" s="944" customFormat="1" ht="18.75" hidden="1" customHeight="1">
      <c r="A1" s="1101" t="s">
        <v>673</v>
      </c>
      <c r="B1" s="1101"/>
      <c r="C1" s="1101"/>
      <c r="D1" s="1101"/>
      <c r="E1" s="943"/>
      <c r="F1" s="14"/>
      <c r="G1" s="14"/>
      <c r="H1" s="950"/>
      <c r="I1" s="14"/>
      <c r="J1" s="14"/>
      <c r="K1" s="1056"/>
      <c r="L1" s="950"/>
      <c r="M1" s="950"/>
      <c r="N1" s="953" t="s">
        <v>65</v>
      </c>
    </row>
    <row r="2" spans="1:16" s="944" customFormat="1" ht="20.100000000000001" hidden="1" customHeight="1">
      <c r="A2" s="1101" t="s">
        <v>674</v>
      </c>
      <c r="B2" s="1101"/>
      <c r="C2" s="1101"/>
      <c r="D2" s="1101"/>
      <c r="E2" s="951"/>
      <c r="F2" s="14"/>
      <c r="G2" s="14"/>
      <c r="H2" s="952"/>
      <c r="I2" s="14"/>
      <c r="J2" s="14"/>
      <c r="K2" s="1056"/>
      <c r="L2" s="952"/>
      <c r="M2" s="952"/>
      <c r="N2" s="953" t="s">
        <v>675</v>
      </c>
    </row>
    <row r="3" spans="1:16" s="944" customFormat="1" ht="16.5" hidden="1" customHeight="1">
      <c r="A3" s="1101" t="s">
        <v>855</v>
      </c>
      <c r="B3" s="1101"/>
      <c r="C3" s="1101"/>
      <c r="D3" s="1101"/>
      <c r="E3" s="951"/>
      <c r="F3" s="14"/>
      <c r="G3" s="15"/>
      <c r="H3" s="945"/>
      <c r="I3" s="14"/>
      <c r="J3" s="14"/>
      <c r="K3" s="1057"/>
      <c r="L3" s="945"/>
      <c r="M3" s="16" t="s">
        <v>57</v>
      </c>
      <c r="N3" s="954" t="e">
        <f>#REF!</f>
        <v>#REF!</v>
      </c>
    </row>
    <row r="4" spans="1:16" ht="28.5" customHeight="1">
      <c r="A4" s="1106" t="s">
        <v>695</v>
      </c>
      <c r="B4" s="1106" t="s">
        <v>696</v>
      </c>
      <c r="C4" s="1109" t="s">
        <v>93</v>
      </c>
      <c r="D4" s="1109"/>
      <c r="E4" s="1109"/>
      <c r="F4" s="1109"/>
      <c r="G4" s="1109"/>
      <c r="H4" s="1109"/>
      <c r="I4" s="1109"/>
      <c r="K4" s="1112" t="s">
        <v>996</v>
      </c>
      <c r="L4" s="1112"/>
      <c r="M4" s="1112"/>
      <c r="N4" s="1113"/>
      <c r="O4" s="1034" t="s">
        <v>60</v>
      </c>
      <c r="P4" s="1084" t="s">
        <v>995</v>
      </c>
    </row>
    <row r="5" spans="1:16" s="938" customFormat="1" ht="9.75" customHeight="1">
      <c r="A5" s="1106"/>
      <c r="B5" s="1106"/>
      <c r="C5" s="1102" t="s">
        <v>697</v>
      </c>
      <c r="D5" s="1104" t="s">
        <v>698</v>
      </c>
      <c r="E5" s="1114" t="s">
        <v>699</v>
      </c>
      <c r="F5" s="1103"/>
      <c r="G5" s="1114" t="s">
        <v>700</v>
      </c>
      <c r="H5" s="1103"/>
      <c r="I5" s="1104" t="s">
        <v>701</v>
      </c>
      <c r="K5" s="1107" t="s">
        <v>697</v>
      </c>
      <c r="L5" s="941" t="s">
        <v>852</v>
      </c>
      <c r="M5" s="942" t="s">
        <v>853</v>
      </c>
      <c r="N5" s="1110" t="s">
        <v>701</v>
      </c>
    </row>
    <row r="6" spans="1:16" s="938" customFormat="1" ht="18" customHeight="1">
      <c r="A6" s="1106"/>
      <c r="B6" s="1106"/>
      <c r="C6" s="1103"/>
      <c r="D6" s="1105"/>
      <c r="E6" s="937" t="s">
        <v>702</v>
      </c>
      <c r="F6" s="937" t="s">
        <v>703</v>
      </c>
      <c r="G6" s="937" t="s">
        <v>702</v>
      </c>
      <c r="H6" s="937" t="s">
        <v>703</v>
      </c>
      <c r="I6" s="1105"/>
      <c r="K6" s="1108"/>
      <c r="L6" s="937" t="s">
        <v>703</v>
      </c>
      <c r="M6" s="939" t="s">
        <v>703</v>
      </c>
      <c r="N6" s="1111"/>
      <c r="O6" s="1042"/>
      <c r="P6" s="1042"/>
    </row>
    <row r="7" spans="1:16" ht="18.75" customHeight="1">
      <c r="A7" s="940"/>
      <c r="B7" s="1027" t="s">
        <v>704</v>
      </c>
      <c r="C7" s="937"/>
      <c r="D7" s="937"/>
      <c r="E7" s="937"/>
      <c r="F7" s="937"/>
      <c r="G7" s="937"/>
      <c r="H7" s="937"/>
      <c r="I7" s="937"/>
      <c r="K7" s="1058"/>
      <c r="L7" s="937"/>
      <c r="M7" s="937"/>
      <c r="N7" s="1041"/>
      <c r="O7" s="1040"/>
      <c r="P7" s="1040"/>
    </row>
    <row r="8" spans="1:16" ht="18.75" customHeight="1">
      <c r="A8" s="930">
        <v>1</v>
      </c>
      <c r="B8" s="931" t="s">
        <v>705</v>
      </c>
      <c r="C8" s="935">
        <v>1</v>
      </c>
      <c r="D8" s="936" t="s">
        <v>706</v>
      </c>
      <c r="E8" s="1033"/>
      <c r="F8" s="946"/>
      <c r="G8" s="947"/>
      <c r="H8" s="947"/>
      <c r="I8" s="947"/>
      <c r="K8" s="1059">
        <v>1</v>
      </c>
      <c r="L8" s="956">
        <f>K8*E8</f>
        <v>0</v>
      </c>
      <c r="M8" s="956">
        <f>K8*G8</f>
        <v>0</v>
      </c>
      <c r="N8" s="1035">
        <f>SUM(L8:M8)</f>
        <v>0</v>
      </c>
      <c r="O8" s="1094">
        <v>0.9</v>
      </c>
      <c r="P8" s="1095">
        <f>O8*N8</f>
        <v>0</v>
      </c>
    </row>
    <row r="9" spans="1:16" ht="18.75" customHeight="1">
      <c r="A9" s="930">
        <v>2</v>
      </c>
      <c r="B9" s="931" t="s">
        <v>707</v>
      </c>
      <c r="C9" s="935">
        <v>1</v>
      </c>
      <c r="D9" s="936" t="s">
        <v>706</v>
      </c>
      <c r="E9" s="1033"/>
      <c r="F9" s="946"/>
      <c r="G9" s="947"/>
      <c r="H9" s="947"/>
      <c r="I9" s="947"/>
      <c r="K9" s="1059">
        <v>0</v>
      </c>
      <c r="L9" s="956">
        <f t="shared" ref="L9:L14" si="0">K9*E9</f>
        <v>0</v>
      </c>
      <c r="M9" s="956">
        <f t="shared" ref="M9:M14" si="1">K9*G9</f>
        <v>0</v>
      </c>
      <c r="N9" s="1035">
        <f t="shared" ref="N9:N14" si="2">SUM(L9:M9)</f>
        <v>0</v>
      </c>
      <c r="O9" s="1065"/>
      <c r="P9" s="1040"/>
    </row>
    <row r="10" spans="1:16" ht="14.25" customHeight="1">
      <c r="A10" s="930">
        <v>3</v>
      </c>
      <c r="B10" s="931" t="s">
        <v>708</v>
      </c>
      <c r="C10" s="935">
        <v>1</v>
      </c>
      <c r="D10" s="936" t="s">
        <v>706</v>
      </c>
      <c r="E10" s="948"/>
      <c r="F10" s="946"/>
      <c r="G10" s="947"/>
      <c r="H10" s="947"/>
      <c r="I10" s="947"/>
      <c r="K10" s="1059">
        <v>1</v>
      </c>
      <c r="L10" s="956">
        <f t="shared" si="0"/>
        <v>0</v>
      </c>
      <c r="M10" s="956">
        <f t="shared" si="1"/>
        <v>0</v>
      </c>
      <c r="N10" s="1035">
        <f t="shared" si="2"/>
        <v>0</v>
      </c>
      <c r="O10" s="1094">
        <v>0.9</v>
      </c>
      <c r="P10" s="1095">
        <f>O10*N10</f>
        <v>0</v>
      </c>
    </row>
    <row r="11" spans="1:16" ht="18.75" customHeight="1">
      <c r="A11" s="930">
        <v>4</v>
      </c>
      <c r="B11" s="931" t="s">
        <v>709</v>
      </c>
      <c r="C11" s="935">
        <v>1</v>
      </c>
      <c r="D11" s="936" t="s">
        <v>706</v>
      </c>
      <c r="E11" s="948"/>
      <c r="F11" s="946"/>
      <c r="G11" s="947"/>
      <c r="H11" s="947"/>
      <c r="I11" s="947"/>
      <c r="K11" s="1059"/>
      <c r="L11" s="956">
        <f t="shared" si="0"/>
        <v>0</v>
      </c>
      <c r="M11" s="956">
        <f t="shared" si="1"/>
        <v>0</v>
      </c>
      <c r="N11" s="1035">
        <f t="shared" si="2"/>
        <v>0</v>
      </c>
      <c r="O11" s="1065"/>
      <c r="P11" s="1040"/>
    </row>
    <row r="12" spans="1:16" ht="18.75" customHeight="1">
      <c r="A12" s="930">
        <v>5</v>
      </c>
      <c r="B12" s="931" t="s">
        <v>710</v>
      </c>
      <c r="C12" s="935">
        <v>1</v>
      </c>
      <c r="D12" s="936" t="s">
        <v>706</v>
      </c>
      <c r="E12" s="947"/>
      <c r="F12" s="947"/>
      <c r="G12" s="947"/>
      <c r="H12" s="947"/>
      <c r="I12" s="947"/>
      <c r="K12" s="1059">
        <v>1</v>
      </c>
      <c r="L12" s="956">
        <f t="shared" si="0"/>
        <v>0</v>
      </c>
      <c r="M12" s="956">
        <f t="shared" si="1"/>
        <v>0</v>
      </c>
      <c r="N12" s="1035">
        <f t="shared" si="2"/>
        <v>0</v>
      </c>
      <c r="O12" s="1094">
        <v>0.9</v>
      </c>
      <c r="P12" s="1095">
        <f>O12*N12</f>
        <v>0</v>
      </c>
    </row>
    <row r="13" spans="1:16" ht="37.700000000000003" customHeight="1">
      <c r="A13" s="930">
        <v>6</v>
      </c>
      <c r="B13" s="931" t="s">
        <v>711</v>
      </c>
      <c r="C13" s="935">
        <v>1</v>
      </c>
      <c r="D13" s="936" t="s">
        <v>706</v>
      </c>
      <c r="E13" s="948"/>
      <c r="F13" s="946"/>
      <c r="G13" s="947"/>
      <c r="H13" s="947"/>
      <c r="I13" s="947"/>
      <c r="K13" s="1059">
        <v>1</v>
      </c>
      <c r="L13" s="956">
        <f t="shared" si="0"/>
        <v>0</v>
      </c>
      <c r="M13" s="956">
        <f t="shared" si="1"/>
        <v>0</v>
      </c>
      <c r="N13" s="1035">
        <f t="shared" si="2"/>
        <v>0</v>
      </c>
      <c r="O13" s="1094">
        <v>0.9</v>
      </c>
      <c r="P13" s="1095">
        <f>O13*N13</f>
        <v>0</v>
      </c>
    </row>
    <row r="14" spans="1:16" ht="37.700000000000003" customHeight="1">
      <c r="A14" s="930">
        <v>7</v>
      </c>
      <c r="B14" s="931" t="s">
        <v>712</v>
      </c>
      <c r="C14" s="935">
        <v>1</v>
      </c>
      <c r="D14" s="936" t="s">
        <v>706</v>
      </c>
      <c r="E14" s="948"/>
      <c r="F14" s="946"/>
      <c r="G14" s="947"/>
      <c r="H14" s="947"/>
      <c r="I14" s="947"/>
      <c r="K14" s="1059">
        <v>1</v>
      </c>
      <c r="L14" s="956">
        <f t="shared" si="0"/>
        <v>0</v>
      </c>
      <c r="M14" s="956">
        <f t="shared" si="1"/>
        <v>0</v>
      </c>
      <c r="N14" s="1035">
        <f t="shared" si="2"/>
        <v>0</v>
      </c>
      <c r="O14" s="1094">
        <v>0.9</v>
      </c>
      <c r="P14" s="1095">
        <f>O14*N14</f>
        <v>0</v>
      </c>
    </row>
    <row r="15" spans="1:16" ht="37.700000000000003" customHeight="1">
      <c r="A15" s="930">
        <v>8</v>
      </c>
      <c r="B15" s="931" t="s">
        <v>713</v>
      </c>
      <c r="C15" s="935">
        <v>1</v>
      </c>
      <c r="D15" s="936" t="s">
        <v>706</v>
      </c>
      <c r="E15" s="948"/>
      <c r="F15" s="946"/>
      <c r="G15" s="947"/>
      <c r="H15" s="947"/>
      <c r="I15" s="947"/>
      <c r="K15" s="1059">
        <v>1</v>
      </c>
      <c r="L15" s="956">
        <f>K15*E15</f>
        <v>0</v>
      </c>
      <c r="M15" s="956">
        <f>K15*G15</f>
        <v>0</v>
      </c>
      <c r="N15" s="1035">
        <f>SUM(L15:M15)</f>
        <v>0</v>
      </c>
      <c r="O15" s="1094">
        <v>0.9</v>
      </c>
      <c r="P15" s="1095">
        <f>O15*N15</f>
        <v>0</v>
      </c>
    </row>
    <row r="16" spans="1:16" ht="56.45" customHeight="1">
      <c r="A16" s="929"/>
      <c r="B16" s="931" t="s">
        <v>714</v>
      </c>
      <c r="C16" s="937"/>
      <c r="D16" s="937"/>
      <c r="E16" s="937"/>
      <c r="F16" s="937"/>
      <c r="G16" s="937"/>
      <c r="H16" s="937"/>
      <c r="I16" s="937"/>
      <c r="K16" s="1058"/>
      <c r="L16" s="955"/>
      <c r="M16" s="955"/>
      <c r="N16" s="1036"/>
      <c r="O16" s="1065"/>
      <c r="P16" s="1040"/>
    </row>
    <row r="17" spans="1:16384" ht="9.1999999999999993" customHeight="1">
      <c r="A17" s="933"/>
      <c r="B17" s="933"/>
      <c r="C17" s="937"/>
      <c r="D17" s="937"/>
      <c r="E17" s="937"/>
      <c r="F17" s="937"/>
      <c r="G17" s="937"/>
      <c r="H17" s="937"/>
      <c r="I17" s="937"/>
      <c r="K17" s="1058"/>
      <c r="L17" s="955"/>
      <c r="M17" s="955"/>
      <c r="N17" s="1036"/>
      <c r="O17" s="1093"/>
      <c r="P17" s="1039"/>
    </row>
    <row r="18" spans="1:16384" ht="18" customHeight="1">
      <c r="A18" s="1044"/>
      <c r="B18" s="1045" t="s">
        <v>715</v>
      </c>
      <c r="C18" s="1046"/>
      <c r="D18" s="1046"/>
      <c r="E18" s="1046"/>
      <c r="F18" s="1054"/>
      <c r="G18" s="1055"/>
      <c r="H18" s="1054"/>
      <c r="I18" s="1054"/>
      <c r="J18" s="1048"/>
      <c r="K18" s="1060"/>
      <c r="L18" s="1050">
        <f>SUM(L8:L16)</f>
        <v>0</v>
      </c>
      <c r="M18" s="1050">
        <f>SUM(M8:M16)</f>
        <v>0</v>
      </c>
      <c r="N18" s="1050">
        <f>SUM(N8:N16)</f>
        <v>0</v>
      </c>
      <c r="O18" s="1067"/>
      <c r="P18" s="1050">
        <f>SUM(P8:P16)</f>
        <v>0</v>
      </c>
      <c r="Q18" s="1044"/>
      <c r="R18" s="1045"/>
      <c r="S18" s="1046"/>
      <c r="T18" s="1046"/>
      <c r="U18" s="1046"/>
      <c r="V18" s="1047"/>
      <c r="W18" s="1046"/>
      <c r="X18" s="1047"/>
      <c r="Y18" s="1047"/>
      <c r="Z18" s="1048"/>
      <c r="AA18" s="1049"/>
      <c r="AB18" s="1050"/>
      <c r="AC18" s="1050"/>
      <c r="AD18" s="1050"/>
      <c r="AE18" s="1051"/>
      <c r="AF18" s="1050"/>
      <c r="AG18" s="1044"/>
      <c r="AH18" s="1045"/>
      <c r="AI18" s="1046"/>
      <c r="AJ18" s="1046"/>
      <c r="AK18" s="1046"/>
      <c r="AL18" s="1047"/>
      <c r="AM18" s="1046"/>
      <c r="AN18" s="1047"/>
      <c r="AO18" s="1047"/>
      <c r="AP18" s="1048"/>
      <c r="AQ18" s="1049"/>
      <c r="AR18" s="1050"/>
      <c r="AS18" s="1050"/>
      <c r="AT18" s="1050"/>
      <c r="AU18" s="1051"/>
      <c r="AV18" s="1050"/>
      <c r="AW18" s="1044"/>
      <c r="AX18" s="1045"/>
      <c r="AY18" s="1046"/>
      <c r="AZ18" s="1046"/>
      <c r="BA18" s="1046"/>
      <c r="BB18" s="1047"/>
      <c r="BC18" s="1046"/>
      <c r="BD18" s="1047"/>
      <c r="BE18" s="1047"/>
      <c r="BF18" s="1048"/>
      <c r="BG18" s="1049"/>
      <c r="BH18" s="1050"/>
      <c r="BI18" s="1050"/>
      <c r="BJ18" s="1050"/>
      <c r="BK18" s="1051"/>
      <c r="BL18" s="1050"/>
      <c r="BM18" s="1044"/>
      <c r="BN18" s="1045"/>
      <c r="BO18" s="1046"/>
      <c r="BP18" s="1046"/>
      <c r="BQ18" s="1046"/>
      <c r="BR18" s="1047"/>
      <c r="BS18" s="1046"/>
      <c r="BT18" s="1047"/>
      <c r="BU18" s="1047"/>
      <c r="BV18" s="1048"/>
      <c r="BW18" s="1049"/>
      <c r="BX18" s="1050"/>
      <c r="BY18" s="1050"/>
      <c r="BZ18" s="1050"/>
      <c r="CA18" s="1051"/>
      <c r="CB18" s="1050"/>
      <c r="CC18" s="1044"/>
      <c r="CD18" s="1045"/>
      <c r="CE18" s="1046"/>
      <c r="CF18" s="1046"/>
      <c r="CG18" s="1046"/>
      <c r="CH18" s="1047"/>
      <c r="CI18" s="1046"/>
      <c r="CJ18" s="1047"/>
      <c r="CK18" s="1047"/>
      <c r="CL18" s="1048"/>
      <c r="CM18" s="1049"/>
      <c r="CN18" s="1050"/>
      <c r="CO18" s="1050"/>
      <c r="CP18" s="1050"/>
      <c r="CQ18" s="1051"/>
      <c r="CR18" s="1050"/>
      <c r="CS18" s="1044"/>
      <c r="CT18" s="1045"/>
      <c r="CU18" s="1046"/>
      <c r="CV18" s="1046"/>
      <c r="CW18" s="1046"/>
      <c r="CX18" s="1047"/>
      <c r="CY18" s="1046"/>
      <c r="CZ18" s="1047"/>
      <c r="DA18" s="1047"/>
      <c r="DB18" s="1048"/>
      <c r="DC18" s="1049"/>
      <c r="DD18" s="1050"/>
      <c r="DE18" s="1050"/>
      <c r="DF18" s="1050"/>
      <c r="DG18" s="1051"/>
      <c r="DH18" s="1050"/>
      <c r="DI18" s="1044"/>
      <c r="DJ18" s="1045"/>
      <c r="DK18" s="1046"/>
      <c r="DL18" s="1046"/>
      <c r="DM18" s="1046"/>
      <c r="DN18" s="1047"/>
      <c r="DO18" s="1046"/>
      <c r="DP18" s="1047"/>
      <c r="DQ18" s="1047"/>
      <c r="DR18" s="1048"/>
      <c r="DS18" s="1049"/>
      <c r="DT18" s="1050"/>
      <c r="DU18" s="1050"/>
      <c r="DV18" s="1050"/>
      <c r="DW18" s="1051"/>
      <c r="DX18" s="1050"/>
      <c r="DY18" s="1044"/>
      <c r="DZ18" s="1045"/>
      <c r="EA18" s="1046"/>
      <c r="EB18" s="1046"/>
      <c r="EC18" s="1046"/>
      <c r="ED18" s="1047"/>
      <c r="EE18" s="1046"/>
      <c r="EF18" s="1047"/>
      <c r="EG18" s="1047"/>
      <c r="EH18" s="1048"/>
      <c r="EI18" s="1049"/>
      <c r="EJ18" s="1050"/>
      <c r="EK18" s="1050"/>
      <c r="EL18" s="1050"/>
      <c r="EM18" s="1051"/>
      <c r="EN18" s="1050"/>
      <c r="EO18" s="1044"/>
      <c r="EP18" s="1045"/>
      <c r="EQ18" s="1046"/>
      <c r="ER18" s="1046"/>
      <c r="ES18" s="1046"/>
      <c r="ET18" s="1047"/>
      <c r="EU18" s="1046"/>
      <c r="EV18" s="1047"/>
      <c r="EW18" s="1047"/>
      <c r="EX18" s="1048"/>
      <c r="EY18" s="1049"/>
      <c r="EZ18" s="1050"/>
      <c r="FA18" s="1050"/>
      <c r="FB18" s="1050"/>
      <c r="FC18" s="1051"/>
      <c r="FD18" s="1050"/>
      <c r="FE18" s="1044"/>
      <c r="FF18" s="1045"/>
      <c r="FG18" s="1046"/>
      <c r="FH18" s="1046"/>
      <c r="FI18" s="1046"/>
      <c r="FJ18" s="1047"/>
      <c r="FK18" s="1046"/>
      <c r="FL18" s="1047"/>
      <c r="FM18" s="1047"/>
      <c r="FN18" s="1048"/>
      <c r="FO18" s="1049"/>
      <c r="FP18" s="1050"/>
      <c r="FQ18" s="1050"/>
      <c r="FR18" s="1050"/>
      <c r="FS18" s="1051"/>
      <c r="FT18" s="1050"/>
      <c r="FU18" s="1044"/>
      <c r="FV18" s="1045"/>
      <c r="FW18" s="1046"/>
      <c r="FX18" s="1046"/>
      <c r="FY18" s="1046"/>
      <c r="FZ18" s="1047"/>
      <c r="GA18" s="1046"/>
      <c r="GB18" s="1047"/>
      <c r="GC18" s="1047"/>
      <c r="GD18" s="1048"/>
      <c r="GE18" s="1049"/>
      <c r="GF18" s="1050"/>
      <c r="GG18" s="1050"/>
      <c r="GH18" s="1050"/>
      <c r="GI18" s="1051"/>
      <c r="GJ18" s="1050"/>
      <c r="GK18" s="1044"/>
      <c r="GL18" s="1045"/>
      <c r="GM18" s="1046"/>
      <c r="GN18" s="1046"/>
      <c r="GO18" s="1046"/>
      <c r="GP18" s="1047"/>
      <c r="GQ18" s="1046"/>
      <c r="GR18" s="1047"/>
      <c r="GS18" s="1047"/>
      <c r="GT18" s="1048"/>
      <c r="GU18" s="1049"/>
      <c r="GV18" s="1050"/>
      <c r="GW18" s="1050"/>
      <c r="GX18" s="1050"/>
      <c r="GY18" s="1051"/>
      <c r="GZ18" s="1050"/>
      <c r="HA18" s="1044"/>
      <c r="HB18" s="1045"/>
      <c r="HC18" s="1046"/>
      <c r="HD18" s="1046"/>
      <c r="HE18" s="1046"/>
      <c r="HF18" s="1047"/>
      <c r="HG18" s="1046"/>
      <c r="HH18" s="1047"/>
      <c r="HI18" s="1047"/>
      <c r="HJ18" s="1048"/>
      <c r="HK18" s="1049"/>
      <c r="HL18" s="1050"/>
      <c r="HM18" s="1050"/>
      <c r="HN18" s="1050"/>
      <c r="HO18" s="1051"/>
      <c r="HP18" s="1050"/>
      <c r="HQ18" s="1044"/>
      <c r="HR18" s="1045"/>
      <c r="HS18" s="1046"/>
      <c r="HT18" s="1046"/>
      <c r="HU18" s="1046"/>
      <c r="HV18" s="1047"/>
      <c r="HW18" s="1046"/>
      <c r="HX18" s="1047"/>
      <c r="HY18" s="1047"/>
      <c r="HZ18" s="1048"/>
      <c r="IA18" s="1049"/>
      <c r="IB18" s="1050"/>
      <c r="IC18" s="1050"/>
      <c r="ID18" s="1050"/>
      <c r="IE18" s="1051"/>
      <c r="IF18" s="1050"/>
      <c r="IG18" s="1044"/>
      <c r="IH18" s="1045"/>
      <c r="II18" s="1046"/>
      <c r="IJ18" s="1046"/>
      <c r="IK18" s="1046"/>
      <c r="IL18" s="1047"/>
      <c r="IM18" s="1046"/>
      <c r="IN18" s="1047"/>
      <c r="IO18" s="1047"/>
      <c r="IP18" s="1048"/>
      <c r="IQ18" s="1049"/>
      <c r="IR18" s="1050"/>
      <c r="IS18" s="1050"/>
      <c r="IT18" s="1050"/>
      <c r="IU18" s="1051"/>
      <c r="IV18" s="1050"/>
      <c r="IW18" s="1044"/>
      <c r="IX18" s="1045"/>
      <c r="IY18" s="1046"/>
      <c r="IZ18" s="1046"/>
      <c r="JA18" s="1046"/>
      <c r="JB18" s="1047"/>
      <c r="JC18" s="1046"/>
      <c r="JD18" s="1047"/>
      <c r="JE18" s="1047"/>
      <c r="JF18" s="1048"/>
      <c r="JG18" s="1049"/>
      <c r="JH18" s="1050"/>
      <c r="JI18" s="1050"/>
      <c r="JJ18" s="1050"/>
      <c r="JK18" s="1051"/>
      <c r="JL18" s="1050"/>
      <c r="JM18" s="1044"/>
      <c r="JN18" s="1045"/>
      <c r="JO18" s="1046"/>
      <c r="JP18" s="1046"/>
      <c r="JQ18" s="1046"/>
      <c r="JR18" s="1047"/>
      <c r="JS18" s="1046"/>
      <c r="JT18" s="1047"/>
      <c r="JU18" s="1047"/>
      <c r="JV18" s="1048"/>
      <c r="JW18" s="1049"/>
      <c r="JX18" s="1050"/>
      <c r="JY18" s="1050"/>
      <c r="JZ18" s="1050"/>
      <c r="KA18" s="1051"/>
      <c r="KB18" s="1050"/>
      <c r="KC18" s="1044"/>
      <c r="KD18" s="1045"/>
      <c r="KE18" s="1046"/>
      <c r="KF18" s="1046"/>
      <c r="KG18" s="1046"/>
      <c r="KH18" s="1047"/>
      <c r="KI18" s="1046"/>
      <c r="KJ18" s="1047"/>
      <c r="KK18" s="1047"/>
      <c r="KL18" s="1048"/>
      <c r="KM18" s="1049"/>
      <c r="KN18" s="1050"/>
      <c r="KO18" s="1050"/>
      <c r="KP18" s="1050"/>
      <c r="KQ18" s="1051"/>
      <c r="KR18" s="1050"/>
      <c r="KS18" s="1044"/>
      <c r="KT18" s="1045"/>
      <c r="KU18" s="1046"/>
      <c r="KV18" s="1046"/>
      <c r="KW18" s="1046"/>
      <c r="KX18" s="1047"/>
      <c r="KY18" s="1046"/>
      <c r="KZ18" s="1047"/>
      <c r="LA18" s="1047"/>
      <c r="LB18" s="1048"/>
      <c r="LC18" s="1049"/>
      <c r="LD18" s="1050"/>
      <c r="LE18" s="1050"/>
      <c r="LF18" s="1050"/>
      <c r="LG18" s="1051"/>
      <c r="LH18" s="1050"/>
      <c r="LI18" s="1044"/>
      <c r="LJ18" s="1045"/>
      <c r="LK18" s="1046"/>
      <c r="LL18" s="1046"/>
      <c r="LM18" s="1046"/>
      <c r="LN18" s="1047"/>
      <c r="LO18" s="1046"/>
      <c r="LP18" s="1047"/>
      <c r="LQ18" s="1047"/>
      <c r="LR18" s="1048"/>
      <c r="LS18" s="1049"/>
      <c r="LT18" s="1050"/>
      <c r="LU18" s="1050"/>
      <c r="LV18" s="1050"/>
      <c r="LW18" s="1051"/>
      <c r="LX18" s="1050"/>
      <c r="LY18" s="1044"/>
      <c r="LZ18" s="1045"/>
      <c r="MA18" s="1046"/>
      <c r="MB18" s="1046"/>
      <c r="MC18" s="1046"/>
      <c r="MD18" s="1047"/>
      <c r="ME18" s="1046"/>
      <c r="MF18" s="1047"/>
      <c r="MG18" s="1047"/>
      <c r="MH18" s="1048"/>
      <c r="MI18" s="1049"/>
      <c r="MJ18" s="1050"/>
      <c r="MK18" s="1050"/>
      <c r="ML18" s="1050"/>
      <c r="MM18" s="1051"/>
      <c r="MN18" s="1050"/>
      <c r="MO18" s="1044"/>
      <c r="MP18" s="1045"/>
      <c r="MQ18" s="1046"/>
      <c r="MR18" s="1046"/>
      <c r="MS18" s="1046"/>
      <c r="MT18" s="1047"/>
      <c r="MU18" s="1046"/>
      <c r="MV18" s="1047"/>
      <c r="MW18" s="1047"/>
      <c r="MX18" s="1048"/>
      <c r="MY18" s="1049"/>
      <c r="MZ18" s="1050"/>
      <c r="NA18" s="1050"/>
      <c r="NB18" s="1050"/>
      <c r="NC18" s="1051"/>
      <c r="ND18" s="1050"/>
      <c r="NE18" s="1044"/>
      <c r="NF18" s="1045"/>
      <c r="NG18" s="1046"/>
      <c r="NH18" s="1046"/>
      <c r="NI18" s="1046"/>
      <c r="NJ18" s="1047"/>
      <c r="NK18" s="1046"/>
      <c r="NL18" s="1047"/>
      <c r="NM18" s="1047"/>
      <c r="NN18" s="1048"/>
      <c r="NO18" s="1049"/>
      <c r="NP18" s="1050"/>
      <c r="NQ18" s="1050"/>
      <c r="NR18" s="1050"/>
      <c r="NS18" s="1051"/>
      <c r="NT18" s="1050"/>
      <c r="NU18" s="1044"/>
      <c r="NV18" s="1045"/>
      <c r="NW18" s="1046"/>
      <c r="NX18" s="1046"/>
      <c r="NY18" s="1046"/>
      <c r="NZ18" s="1047"/>
      <c r="OA18" s="1046"/>
      <c r="OB18" s="1047"/>
      <c r="OC18" s="1047"/>
      <c r="OD18" s="1048"/>
      <c r="OE18" s="1049"/>
      <c r="OF18" s="1050"/>
      <c r="OG18" s="1050"/>
      <c r="OH18" s="1050"/>
      <c r="OI18" s="1051"/>
      <c r="OJ18" s="1050"/>
      <c r="OK18" s="1044"/>
      <c r="OL18" s="1045"/>
      <c r="OM18" s="1046"/>
      <c r="ON18" s="1046"/>
      <c r="OO18" s="1046"/>
      <c r="OP18" s="1047"/>
      <c r="OQ18" s="1046"/>
      <c r="OR18" s="1047"/>
      <c r="OS18" s="1047"/>
      <c r="OT18" s="1048"/>
      <c r="OU18" s="1049"/>
      <c r="OV18" s="1050"/>
      <c r="OW18" s="1050"/>
      <c r="OX18" s="1050"/>
      <c r="OY18" s="1051"/>
      <c r="OZ18" s="1050"/>
      <c r="PA18" s="1044"/>
      <c r="PB18" s="1045"/>
      <c r="PC18" s="1046"/>
      <c r="PD18" s="1046"/>
      <c r="PE18" s="1046"/>
      <c r="PF18" s="1047"/>
      <c r="PG18" s="1046"/>
      <c r="PH18" s="1047"/>
      <c r="PI18" s="1047"/>
      <c r="PJ18" s="1048"/>
      <c r="PK18" s="1049"/>
      <c r="PL18" s="1050"/>
      <c r="PM18" s="1050"/>
      <c r="PN18" s="1050"/>
      <c r="PO18" s="1051"/>
      <c r="PP18" s="1050"/>
      <c r="PQ18" s="1044"/>
      <c r="PR18" s="1045"/>
      <c r="PS18" s="1046"/>
      <c r="PT18" s="1046"/>
      <c r="PU18" s="1046"/>
      <c r="PV18" s="1047"/>
      <c r="PW18" s="1046"/>
      <c r="PX18" s="1047"/>
      <c r="PY18" s="1047"/>
      <c r="PZ18" s="1048"/>
      <c r="QA18" s="1049"/>
      <c r="QB18" s="1050"/>
      <c r="QC18" s="1050"/>
      <c r="QD18" s="1050"/>
      <c r="QE18" s="1051"/>
      <c r="QF18" s="1050"/>
      <c r="QG18" s="1044"/>
      <c r="QH18" s="1045"/>
      <c r="QI18" s="1046"/>
      <c r="QJ18" s="1046"/>
      <c r="QK18" s="1046"/>
      <c r="QL18" s="1047"/>
      <c r="QM18" s="1046"/>
      <c r="QN18" s="1047"/>
      <c r="QO18" s="1047"/>
      <c r="QP18" s="1048"/>
      <c r="QQ18" s="1049"/>
      <c r="QR18" s="1050"/>
      <c r="QS18" s="1050"/>
      <c r="QT18" s="1050"/>
      <c r="QU18" s="1051"/>
      <c r="QV18" s="1050"/>
      <c r="QW18" s="1044"/>
      <c r="QX18" s="1045"/>
      <c r="QY18" s="1046"/>
      <c r="QZ18" s="1046"/>
      <c r="RA18" s="1046"/>
      <c r="RB18" s="1047"/>
      <c r="RC18" s="1046"/>
      <c r="RD18" s="1047"/>
      <c r="RE18" s="1047"/>
      <c r="RF18" s="1048"/>
      <c r="RG18" s="1049"/>
      <c r="RH18" s="1050"/>
      <c r="RI18" s="1050"/>
      <c r="RJ18" s="1050"/>
      <c r="RK18" s="1051"/>
      <c r="RL18" s="1050"/>
      <c r="RM18" s="1044"/>
      <c r="RN18" s="1045"/>
      <c r="RO18" s="1046"/>
      <c r="RP18" s="1046"/>
      <c r="RQ18" s="1046"/>
      <c r="RR18" s="1047"/>
      <c r="RS18" s="1046"/>
      <c r="RT18" s="1047"/>
      <c r="RU18" s="1047"/>
      <c r="RV18" s="1048"/>
      <c r="RW18" s="1049"/>
      <c r="RX18" s="1050"/>
      <c r="RY18" s="1050"/>
      <c r="RZ18" s="1050"/>
      <c r="SA18" s="1051"/>
      <c r="SB18" s="1050"/>
      <c r="SC18" s="1044"/>
      <c r="SD18" s="1045"/>
      <c r="SE18" s="1046"/>
      <c r="SF18" s="1046"/>
      <c r="SG18" s="1046"/>
      <c r="SH18" s="1047"/>
      <c r="SI18" s="1046"/>
      <c r="SJ18" s="1047"/>
      <c r="SK18" s="1047"/>
      <c r="SL18" s="1048"/>
      <c r="SM18" s="1049"/>
      <c r="SN18" s="1050"/>
      <c r="SO18" s="1050"/>
      <c r="SP18" s="1050"/>
      <c r="SQ18" s="1051"/>
      <c r="SR18" s="1050"/>
      <c r="SS18" s="1044"/>
      <c r="ST18" s="1045"/>
      <c r="SU18" s="1046"/>
      <c r="SV18" s="1046"/>
      <c r="SW18" s="1046"/>
      <c r="SX18" s="1047"/>
      <c r="SY18" s="1046"/>
      <c r="SZ18" s="1047"/>
      <c r="TA18" s="1047"/>
      <c r="TB18" s="1048"/>
      <c r="TC18" s="1049"/>
      <c r="TD18" s="1050"/>
      <c r="TE18" s="1050"/>
      <c r="TF18" s="1050"/>
      <c r="TG18" s="1051"/>
      <c r="TH18" s="1050"/>
      <c r="TI18" s="1044"/>
      <c r="TJ18" s="1045"/>
      <c r="TK18" s="1046"/>
      <c r="TL18" s="1046"/>
      <c r="TM18" s="1046"/>
      <c r="TN18" s="1047"/>
      <c r="TO18" s="1046"/>
      <c r="TP18" s="1047"/>
      <c r="TQ18" s="1047"/>
      <c r="TR18" s="1048"/>
      <c r="TS18" s="1049"/>
      <c r="TT18" s="1050"/>
      <c r="TU18" s="1050"/>
      <c r="TV18" s="1050"/>
      <c r="TW18" s="1051"/>
      <c r="TX18" s="1050"/>
      <c r="TY18" s="1044"/>
      <c r="TZ18" s="1045"/>
      <c r="UA18" s="1046"/>
      <c r="UB18" s="1046"/>
      <c r="UC18" s="1046"/>
      <c r="UD18" s="1047"/>
      <c r="UE18" s="1046"/>
      <c r="UF18" s="1047"/>
      <c r="UG18" s="1047"/>
      <c r="UH18" s="1048"/>
      <c r="UI18" s="1049"/>
      <c r="UJ18" s="1050"/>
      <c r="UK18" s="1050"/>
      <c r="UL18" s="1050"/>
      <c r="UM18" s="1051"/>
      <c r="UN18" s="1050"/>
      <c r="UO18" s="1044"/>
      <c r="UP18" s="1045"/>
      <c r="UQ18" s="1046"/>
      <c r="UR18" s="1046"/>
      <c r="US18" s="1046"/>
      <c r="UT18" s="1047"/>
      <c r="UU18" s="1046"/>
      <c r="UV18" s="1047"/>
      <c r="UW18" s="1047"/>
      <c r="UX18" s="1048"/>
      <c r="UY18" s="1049"/>
      <c r="UZ18" s="1050"/>
      <c r="VA18" s="1050"/>
      <c r="VB18" s="1050"/>
      <c r="VC18" s="1051"/>
      <c r="VD18" s="1050"/>
      <c r="VE18" s="1044"/>
      <c r="VF18" s="1045"/>
      <c r="VG18" s="1046"/>
      <c r="VH18" s="1046"/>
      <c r="VI18" s="1046"/>
      <c r="VJ18" s="1047"/>
      <c r="VK18" s="1046"/>
      <c r="VL18" s="1047"/>
      <c r="VM18" s="1047"/>
      <c r="VN18" s="1048"/>
      <c r="VO18" s="1049"/>
      <c r="VP18" s="1050"/>
      <c r="VQ18" s="1050"/>
      <c r="VR18" s="1050"/>
      <c r="VS18" s="1051"/>
      <c r="VT18" s="1050"/>
      <c r="VU18" s="1044"/>
      <c r="VV18" s="1045"/>
      <c r="VW18" s="1046"/>
      <c r="VX18" s="1046"/>
      <c r="VY18" s="1046"/>
      <c r="VZ18" s="1047"/>
      <c r="WA18" s="1046"/>
      <c r="WB18" s="1047"/>
      <c r="WC18" s="1047"/>
      <c r="WD18" s="1048"/>
      <c r="WE18" s="1049"/>
      <c r="WF18" s="1050"/>
      <c r="WG18" s="1050"/>
      <c r="WH18" s="1050"/>
      <c r="WI18" s="1051"/>
      <c r="WJ18" s="1050"/>
      <c r="WK18" s="1044"/>
      <c r="WL18" s="1045"/>
      <c r="WM18" s="1046"/>
      <c r="WN18" s="1046"/>
      <c r="WO18" s="1046"/>
      <c r="WP18" s="1047"/>
      <c r="WQ18" s="1046"/>
      <c r="WR18" s="1047"/>
      <c r="WS18" s="1047"/>
      <c r="WT18" s="1048"/>
      <c r="WU18" s="1049"/>
      <c r="WV18" s="1050"/>
      <c r="WW18" s="1050"/>
      <c r="WX18" s="1050"/>
      <c r="WY18" s="1051"/>
      <c r="WZ18" s="1050"/>
      <c r="XA18" s="1044"/>
      <c r="XB18" s="1045"/>
      <c r="XC18" s="1046"/>
      <c r="XD18" s="1046"/>
      <c r="XE18" s="1046"/>
      <c r="XF18" s="1047"/>
      <c r="XG18" s="1046"/>
      <c r="XH18" s="1047"/>
      <c r="XI18" s="1047"/>
      <c r="XJ18" s="1048"/>
      <c r="XK18" s="1049"/>
      <c r="XL18" s="1050"/>
      <c r="XM18" s="1050"/>
      <c r="XN18" s="1050"/>
      <c r="XO18" s="1051"/>
      <c r="XP18" s="1050"/>
      <c r="XQ18" s="1044"/>
      <c r="XR18" s="1045"/>
      <c r="XS18" s="1046"/>
      <c r="XT18" s="1046"/>
      <c r="XU18" s="1046"/>
      <c r="XV18" s="1047"/>
      <c r="XW18" s="1046"/>
      <c r="XX18" s="1047"/>
      <c r="XY18" s="1047"/>
      <c r="XZ18" s="1048"/>
      <c r="YA18" s="1049"/>
      <c r="YB18" s="1050"/>
      <c r="YC18" s="1050"/>
      <c r="YD18" s="1050"/>
      <c r="YE18" s="1051"/>
      <c r="YF18" s="1050"/>
      <c r="YG18" s="1044"/>
      <c r="YH18" s="1045"/>
      <c r="YI18" s="1046"/>
      <c r="YJ18" s="1046"/>
      <c r="YK18" s="1046"/>
      <c r="YL18" s="1047"/>
      <c r="YM18" s="1046"/>
      <c r="YN18" s="1047"/>
      <c r="YO18" s="1047"/>
      <c r="YP18" s="1048"/>
      <c r="YQ18" s="1049"/>
      <c r="YR18" s="1050"/>
      <c r="YS18" s="1050"/>
      <c r="YT18" s="1050"/>
      <c r="YU18" s="1051"/>
      <c r="YV18" s="1050"/>
      <c r="YW18" s="1044"/>
      <c r="YX18" s="1045"/>
      <c r="YY18" s="1046"/>
      <c r="YZ18" s="1046"/>
      <c r="ZA18" s="1046"/>
      <c r="ZB18" s="1047"/>
      <c r="ZC18" s="1046"/>
      <c r="ZD18" s="1047"/>
      <c r="ZE18" s="1047"/>
      <c r="ZF18" s="1048"/>
      <c r="ZG18" s="1049"/>
      <c r="ZH18" s="1050"/>
      <c r="ZI18" s="1050"/>
      <c r="ZJ18" s="1050"/>
      <c r="ZK18" s="1051"/>
      <c r="ZL18" s="1050"/>
      <c r="ZM18" s="1044"/>
      <c r="ZN18" s="1045"/>
      <c r="ZO18" s="1046"/>
      <c r="ZP18" s="1046"/>
      <c r="ZQ18" s="1046"/>
      <c r="ZR18" s="1047"/>
      <c r="ZS18" s="1046"/>
      <c r="ZT18" s="1047"/>
      <c r="ZU18" s="1047"/>
      <c r="ZV18" s="1048"/>
      <c r="ZW18" s="1049"/>
      <c r="ZX18" s="1050"/>
      <c r="ZY18" s="1050"/>
      <c r="ZZ18" s="1050"/>
      <c r="AAA18" s="1051"/>
      <c r="AAB18" s="1050"/>
      <c r="AAC18" s="1044"/>
      <c r="AAD18" s="1045"/>
      <c r="AAE18" s="1046"/>
      <c r="AAF18" s="1046"/>
      <c r="AAG18" s="1046"/>
      <c r="AAH18" s="1047"/>
      <c r="AAI18" s="1046"/>
      <c r="AAJ18" s="1047"/>
      <c r="AAK18" s="1047"/>
      <c r="AAL18" s="1048"/>
      <c r="AAM18" s="1049"/>
      <c r="AAN18" s="1050"/>
      <c r="AAO18" s="1050"/>
      <c r="AAP18" s="1050"/>
      <c r="AAQ18" s="1051"/>
      <c r="AAR18" s="1050"/>
      <c r="AAS18" s="1044"/>
      <c r="AAT18" s="1045"/>
      <c r="AAU18" s="1046"/>
      <c r="AAV18" s="1046"/>
      <c r="AAW18" s="1046"/>
      <c r="AAX18" s="1047"/>
      <c r="AAY18" s="1046"/>
      <c r="AAZ18" s="1047"/>
      <c r="ABA18" s="1047"/>
      <c r="ABB18" s="1048"/>
      <c r="ABC18" s="1049"/>
      <c r="ABD18" s="1050"/>
      <c r="ABE18" s="1050"/>
      <c r="ABF18" s="1050"/>
      <c r="ABG18" s="1051"/>
      <c r="ABH18" s="1050"/>
      <c r="ABI18" s="1044"/>
      <c r="ABJ18" s="1045"/>
      <c r="ABK18" s="1046"/>
      <c r="ABL18" s="1046"/>
      <c r="ABM18" s="1046"/>
      <c r="ABN18" s="1047"/>
      <c r="ABO18" s="1046"/>
      <c r="ABP18" s="1047"/>
      <c r="ABQ18" s="1047"/>
      <c r="ABR18" s="1048"/>
      <c r="ABS18" s="1049"/>
      <c r="ABT18" s="1050"/>
      <c r="ABU18" s="1050"/>
      <c r="ABV18" s="1050"/>
      <c r="ABW18" s="1051"/>
      <c r="ABX18" s="1050"/>
      <c r="ABY18" s="1044"/>
      <c r="ABZ18" s="1045"/>
      <c r="ACA18" s="1046"/>
      <c r="ACB18" s="1046"/>
      <c r="ACC18" s="1046"/>
      <c r="ACD18" s="1047"/>
      <c r="ACE18" s="1046"/>
      <c r="ACF18" s="1047"/>
      <c r="ACG18" s="1047"/>
      <c r="ACH18" s="1048"/>
      <c r="ACI18" s="1049"/>
      <c r="ACJ18" s="1050"/>
      <c r="ACK18" s="1050"/>
      <c r="ACL18" s="1050"/>
      <c r="ACM18" s="1051"/>
      <c r="ACN18" s="1050"/>
      <c r="ACO18" s="1044"/>
      <c r="ACP18" s="1045"/>
      <c r="ACQ18" s="1046"/>
      <c r="ACR18" s="1046"/>
      <c r="ACS18" s="1046"/>
      <c r="ACT18" s="1047"/>
      <c r="ACU18" s="1046"/>
      <c r="ACV18" s="1047"/>
      <c r="ACW18" s="1047"/>
      <c r="ACX18" s="1048"/>
      <c r="ACY18" s="1049"/>
      <c r="ACZ18" s="1050"/>
      <c r="ADA18" s="1050"/>
      <c r="ADB18" s="1050"/>
      <c r="ADC18" s="1051"/>
      <c r="ADD18" s="1050"/>
      <c r="ADE18" s="1044"/>
      <c r="ADF18" s="1045"/>
      <c r="ADG18" s="1046"/>
      <c r="ADH18" s="1046"/>
      <c r="ADI18" s="1046"/>
      <c r="ADJ18" s="1047"/>
      <c r="ADK18" s="1046"/>
      <c r="ADL18" s="1047"/>
      <c r="ADM18" s="1047"/>
      <c r="ADN18" s="1048"/>
      <c r="ADO18" s="1049"/>
      <c r="ADP18" s="1050"/>
      <c r="ADQ18" s="1050"/>
      <c r="ADR18" s="1050"/>
      <c r="ADS18" s="1051"/>
      <c r="ADT18" s="1050"/>
      <c r="ADU18" s="1044"/>
      <c r="ADV18" s="1045"/>
      <c r="ADW18" s="1046"/>
      <c r="ADX18" s="1046"/>
      <c r="ADY18" s="1046"/>
      <c r="ADZ18" s="1047"/>
      <c r="AEA18" s="1046"/>
      <c r="AEB18" s="1047"/>
      <c r="AEC18" s="1047"/>
      <c r="AED18" s="1048"/>
      <c r="AEE18" s="1049"/>
      <c r="AEF18" s="1050"/>
      <c r="AEG18" s="1050"/>
      <c r="AEH18" s="1050"/>
      <c r="AEI18" s="1051"/>
      <c r="AEJ18" s="1050"/>
      <c r="AEK18" s="1044"/>
      <c r="AEL18" s="1045"/>
      <c r="AEM18" s="1046"/>
      <c r="AEN18" s="1046"/>
      <c r="AEO18" s="1046"/>
      <c r="AEP18" s="1047"/>
      <c r="AEQ18" s="1046"/>
      <c r="AER18" s="1047"/>
      <c r="AES18" s="1047"/>
      <c r="AET18" s="1048"/>
      <c r="AEU18" s="1049"/>
      <c r="AEV18" s="1050"/>
      <c r="AEW18" s="1050"/>
      <c r="AEX18" s="1050"/>
      <c r="AEY18" s="1051"/>
      <c r="AEZ18" s="1050"/>
      <c r="AFA18" s="1044"/>
      <c r="AFB18" s="1045"/>
      <c r="AFC18" s="1046"/>
      <c r="AFD18" s="1046"/>
      <c r="AFE18" s="1046"/>
      <c r="AFF18" s="1047"/>
      <c r="AFG18" s="1046"/>
      <c r="AFH18" s="1047"/>
      <c r="AFI18" s="1047"/>
      <c r="AFJ18" s="1048"/>
      <c r="AFK18" s="1049"/>
      <c r="AFL18" s="1050"/>
      <c r="AFM18" s="1050"/>
      <c r="AFN18" s="1050"/>
      <c r="AFO18" s="1051"/>
      <c r="AFP18" s="1050"/>
      <c r="AFQ18" s="1044"/>
      <c r="AFR18" s="1045"/>
      <c r="AFS18" s="1046"/>
      <c r="AFT18" s="1046"/>
      <c r="AFU18" s="1046"/>
      <c r="AFV18" s="1047"/>
      <c r="AFW18" s="1046"/>
      <c r="AFX18" s="1047"/>
      <c r="AFY18" s="1047"/>
      <c r="AFZ18" s="1048"/>
      <c r="AGA18" s="1049"/>
      <c r="AGB18" s="1050"/>
      <c r="AGC18" s="1050"/>
      <c r="AGD18" s="1050"/>
      <c r="AGE18" s="1051"/>
      <c r="AGF18" s="1050"/>
      <c r="AGG18" s="1044"/>
      <c r="AGH18" s="1045"/>
      <c r="AGI18" s="1046"/>
      <c r="AGJ18" s="1046"/>
      <c r="AGK18" s="1046"/>
      <c r="AGL18" s="1047"/>
      <c r="AGM18" s="1046"/>
      <c r="AGN18" s="1047"/>
      <c r="AGO18" s="1047"/>
      <c r="AGP18" s="1048"/>
      <c r="AGQ18" s="1049"/>
      <c r="AGR18" s="1050"/>
      <c r="AGS18" s="1050"/>
      <c r="AGT18" s="1050"/>
      <c r="AGU18" s="1051"/>
      <c r="AGV18" s="1050"/>
      <c r="AGW18" s="1044"/>
      <c r="AGX18" s="1045"/>
      <c r="AGY18" s="1046"/>
      <c r="AGZ18" s="1046"/>
      <c r="AHA18" s="1046"/>
      <c r="AHB18" s="1047"/>
      <c r="AHC18" s="1046"/>
      <c r="AHD18" s="1047"/>
      <c r="AHE18" s="1047"/>
      <c r="AHF18" s="1048"/>
      <c r="AHG18" s="1049"/>
      <c r="AHH18" s="1050"/>
      <c r="AHI18" s="1050"/>
      <c r="AHJ18" s="1050"/>
      <c r="AHK18" s="1051"/>
      <c r="AHL18" s="1050"/>
      <c r="AHM18" s="1044"/>
      <c r="AHN18" s="1045"/>
      <c r="AHO18" s="1046"/>
      <c r="AHP18" s="1046"/>
      <c r="AHQ18" s="1046"/>
      <c r="AHR18" s="1047"/>
      <c r="AHS18" s="1046"/>
      <c r="AHT18" s="1047"/>
      <c r="AHU18" s="1047"/>
      <c r="AHV18" s="1048"/>
      <c r="AHW18" s="1049"/>
      <c r="AHX18" s="1050"/>
      <c r="AHY18" s="1050"/>
      <c r="AHZ18" s="1050"/>
      <c r="AIA18" s="1051"/>
      <c r="AIB18" s="1050"/>
      <c r="AIC18" s="1044"/>
      <c r="AID18" s="1045"/>
      <c r="AIE18" s="1046"/>
      <c r="AIF18" s="1046"/>
      <c r="AIG18" s="1046"/>
      <c r="AIH18" s="1047"/>
      <c r="AII18" s="1046"/>
      <c r="AIJ18" s="1047"/>
      <c r="AIK18" s="1047"/>
      <c r="AIL18" s="1048"/>
      <c r="AIM18" s="1049"/>
      <c r="AIN18" s="1050"/>
      <c r="AIO18" s="1050"/>
      <c r="AIP18" s="1050"/>
      <c r="AIQ18" s="1051"/>
      <c r="AIR18" s="1050"/>
      <c r="AIS18" s="1044"/>
      <c r="AIT18" s="1045"/>
      <c r="AIU18" s="1046"/>
      <c r="AIV18" s="1046"/>
      <c r="AIW18" s="1046"/>
      <c r="AIX18" s="1047"/>
      <c r="AIY18" s="1046"/>
      <c r="AIZ18" s="1047"/>
      <c r="AJA18" s="1047"/>
      <c r="AJB18" s="1048"/>
      <c r="AJC18" s="1049"/>
      <c r="AJD18" s="1050"/>
      <c r="AJE18" s="1050"/>
      <c r="AJF18" s="1050"/>
      <c r="AJG18" s="1051"/>
      <c r="AJH18" s="1050"/>
      <c r="AJI18" s="1044"/>
      <c r="AJJ18" s="1045"/>
      <c r="AJK18" s="1046"/>
      <c r="AJL18" s="1046"/>
      <c r="AJM18" s="1046"/>
      <c r="AJN18" s="1047"/>
      <c r="AJO18" s="1046"/>
      <c r="AJP18" s="1047"/>
      <c r="AJQ18" s="1047"/>
      <c r="AJR18" s="1048"/>
      <c r="AJS18" s="1049"/>
      <c r="AJT18" s="1050"/>
      <c r="AJU18" s="1050"/>
      <c r="AJV18" s="1050"/>
      <c r="AJW18" s="1051"/>
      <c r="AJX18" s="1050"/>
      <c r="AJY18" s="1044"/>
      <c r="AJZ18" s="1045"/>
      <c r="AKA18" s="1046"/>
      <c r="AKB18" s="1046"/>
      <c r="AKC18" s="1046"/>
      <c r="AKD18" s="1047"/>
      <c r="AKE18" s="1046"/>
      <c r="AKF18" s="1047"/>
      <c r="AKG18" s="1047"/>
      <c r="AKH18" s="1048"/>
      <c r="AKI18" s="1049"/>
      <c r="AKJ18" s="1050"/>
      <c r="AKK18" s="1050"/>
      <c r="AKL18" s="1050"/>
      <c r="AKM18" s="1051"/>
      <c r="AKN18" s="1050"/>
      <c r="AKO18" s="1044"/>
      <c r="AKP18" s="1045"/>
      <c r="AKQ18" s="1046"/>
      <c r="AKR18" s="1046"/>
      <c r="AKS18" s="1046"/>
      <c r="AKT18" s="1047"/>
      <c r="AKU18" s="1046"/>
      <c r="AKV18" s="1047"/>
      <c r="AKW18" s="1047"/>
      <c r="AKX18" s="1048"/>
      <c r="AKY18" s="1049"/>
      <c r="AKZ18" s="1050"/>
      <c r="ALA18" s="1050"/>
      <c r="ALB18" s="1050"/>
      <c r="ALC18" s="1051"/>
      <c r="ALD18" s="1050"/>
      <c r="ALE18" s="1044"/>
      <c r="ALF18" s="1045"/>
      <c r="ALG18" s="1046"/>
      <c r="ALH18" s="1046"/>
      <c r="ALI18" s="1046"/>
      <c r="ALJ18" s="1047"/>
      <c r="ALK18" s="1046"/>
      <c r="ALL18" s="1047"/>
      <c r="ALM18" s="1047"/>
      <c r="ALN18" s="1048"/>
      <c r="ALO18" s="1049"/>
      <c r="ALP18" s="1050"/>
      <c r="ALQ18" s="1050"/>
      <c r="ALR18" s="1050"/>
      <c r="ALS18" s="1051"/>
      <c r="ALT18" s="1050"/>
      <c r="ALU18" s="1044"/>
      <c r="ALV18" s="1045"/>
      <c r="ALW18" s="1046"/>
      <c r="ALX18" s="1046"/>
      <c r="ALY18" s="1046"/>
      <c r="ALZ18" s="1047"/>
      <c r="AMA18" s="1046"/>
      <c r="AMB18" s="1047"/>
      <c r="AMC18" s="1047"/>
      <c r="AMD18" s="1048"/>
      <c r="AME18" s="1049"/>
      <c r="AMF18" s="1050"/>
      <c r="AMG18" s="1050"/>
      <c r="AMH18" s="1050"/>
      <c r="AMI18" s="1051"/>
      <c r="AMJ18" s="1050"/>
      <c r="AMK18" s="1044"/>
      <c r="AML18" s="1045"/>
      <c r="AMM18" s="1046"/>
      <c r="AMN18" s="1046"/>
      <c r="AMO18" s="1046"/>
      <c r="AMP18" s="1047"/>
      <c r="AMQ18" s="1046"/>
      <c r="AMR18" s="1047"/>
      <c r="AMS18" s="1047"/>
      <c r="AMT18" s="1048"/>
      <c r="AMU18" s="1049"/>
      <c r="AMV18" s="1050"/>
      <c r="AMW18" s="1050"/>
      <c r="AMX18" s="1050"/>
      <c r="AMY18" s="1051"/>
      <c r="AMZ18" s="1050"/>
      <c r="ANA18" s="1044"/>
      <c r="ANB18" s="1045"/>
      <c r="ANC18" s="1046"/>
      <c r="AND18" s="1046"/>
      <c r="ANE18" s="1046"/>
      <c r="ANF18" s="1047"/>
      <c r="ANG18" s="1046"/>
      <c r="ANH18" s="1047"/>
      <c r="ANI18" s="1047"/>
      <c r="ANJ18" s="1048"/>
      <c r="ANK18" s="1049"/>
      <c r="ANL18" s="1050"/>
      <c r="ANM18" s="1050"/>
      <c r="ANN18" s="1050"/>
      <c r="ANO18" s="1051"/>
      <c r="ANP18" s="1050"/>
      <c r="ANQ18" s="1044"/>
      <c r="ANR18" s="1045"/>
      <c r="ANS18" s="1046"/>
      <c r="ANT18" s="1046"/>
      <c r="ANU18" s="1046"/>
      <c r="ANV18" s="1047"/>
      <c r="ANW18" s="1046"/>
      <c r="ANX18" s="1047"/>
      <c r="ANY18" s="1047"/>
      <c r="ANZ18" s="1048"/>
      <c r="AOA18" s="1049"/>
      <c r="AOB18" s="1050"/>
      <c r="AOC18" s="1050"/>
      <c r="AOD18" s="1050"/>
      <c r="AOE18" s="1051"/>
      <c r="AOF18" s="1050"/>
      <c r="AOG18" s="1044"/>
      <c r="AOH18" s="1045"/>
      <c r="AOI18" s="1046"/>
      <c r="AOJ18" s="1046"/>
      <c r="AOK18" s="1046"/>
      <c r="AOL18" s="1047"/>
      <c r="AOM18" s="1046"/>
      <c r="AON18" s="1047"/>
      <c r="AOO18" s="1047"/>
      <c r="AOP18" s="1048"/>
      <c r="AOQ18" s="1049"/>
      <c r="AOR18" s="1050"/>
      <c r="AOS18" s="1050"/>
      <c r="AOT18" s="1050"/>
      <c r="AOU18" s="1051"/>
      <c r="AOV18" s="1050"/>
      <c r="AOW18" s="1044"/>
      <c r="AOX18" s="1045"/>
      <c r="AOY18" s="1046"/>
      <c r="AOZ18" s="1046"/>
      <c r="APA18" s="1046"/>
      <c r="APB18" s="1047"/>
      <c r="APC18" s="1046"/>
      <c r="APD18" s="1047"/>
      <c r="APE18" s="1047"/>
      <c r="APF18" s="1048"/>
      <c r="APG18" s="1049"/>
      <c r="APH18" s="1050"/>
      <c r="API18" s="1050"/>
      <c r="APJ18" s="1050"/>
      <c r="APK18" s="1051"/>
      <c r="APL18" s="1050"/>
      <c r="APM18" s="1044"/>
      <c r="APN18" s="1045"/>
      <c r="APO18" s="1046"/>
      <c r="APP18" s="1046"/>
      <c r="APQ18" s="1046"/>
      <c r="APR18" s="1047"/>
      <c r="APS18" s="1046"/>
      <c r="APT18" s="1047"/>
      <c r="APU18" s="1047"/>
      <c r="APV18" s="1048"/>
      <c r="APW18" s="1049"/>
      <c r="APX18" s="1050"/>
      <c r="APY18" s="1050"/>
      <c r="APZ18" s="1050"/>
      <c r="AQA18" s="1051"/>
      <c r="AQB18" s="1050"/>
      <c r="AQC18" s="1044"/>
      <c r="AQD18" s="1045"/>
      <c r="AQE18" s="1046"/>
      <c r="AQF18" s="1046"/>
      <c r="AQG18" s="1046"/>
      <c r="AQH18" s="1047"/>
      <c r="AQI18" s="1046"/>
      <c r="AQJ18" s="1047"/>
      <c r="AQK18" s="1047"/>
      <c r="AQL18" s="1048"/>
      <c r="AQM18" s="1049"/>
      <c r="AQN18" s="1050"/>
      <c r="AQO18" s="1050"/>
      <c r="AQP18" s="1050"/>
      <c r="AQQ18" s="1051"/>
      <c r="AQR18" s="1050"/>
      <c r="AQS18" s="1044"/>
      <c r="AQT18" s="1045"/>
      <c r="AQU18" s="1046"/>
      <c r="AQV18" s="1046"/>
      <c r="AQW18" s="1046"/>
      <c r="AQX18" s="1047"/>
      <c r="AQY18" s="1046"/>
      <c r="AQZ18" s="1047"/>
      <c r="ARA18" s="1047"/>
      <c r="ARB18" s="1048"/>
      <c r="ARC18" s="1049"/>
      <c r="ARD18" s="1050"/>
      <c r="ARE18" s="1050"/>
      <c r="ARF18" s="1050"/>
      <c r="ARG18" s="1051"/>
      <c r="ARH18" s="1050"/>
      <c r="ARI18" s="1044"/>
      <c r="ARJ18" s="1045"/>
      <c r="ARK18" s="1046"/>
      <c r="ARL18" s="1046"/>
      <c r="ARM18" s="1046"/>
      <c r="ARN18" s="1047"/>
      <c r="ARO18" s="1046"/>
      <c r="ARP18" s="1047"/>
      <c r="ARQ18" s="1047"/>
      <c r="ARR18" s="1048"/>
      <c r="ARS18" s="1049"/>
      <c r="ART18" s="1050"/>
      <c r="ARU18" s="1050"/>
      <c r="ARV18" s="1050"/>
      <c r="ARW18" s="1051"/>
      <c r="ARX18" s="1050"/>
      <c r="ARY18" s="1044"/>
      <c r="ARZ18" s="1045"/>
      <c r="ASA18" s="1046"/>
      <c r="ASB18" s="1046"/>
      <c r="ASC18" s="1046"/>
      <c r="ASD18" s="1047"/>
      <c r="ASE18" s="1046"/>
      <c r="ASF18" s="1047"/>
      <c r="ASG18" s="1047"/>
      <c r="ASH18" s="1048"/>
      <c r="ASI18" s="1049"/>
      <c r="ASJ18" s="1050"/>
      <c r="ASK18" s="1050"/>
      <c r="ASL18" s="1050"/>
      <c r="ASM18" s="1051"/>
      <c r="ASN18" s="1050"/>
      <c r="ASO18" s="1044"/>
      <c r="ASP18" s="1045"/>
      <c r="ASQ18" s="1046"/>
      <c r="ASR18" s="1046"/>
      <c r="ASS18" s="1046"/>
      <c r="AST18" s="1047"/>
      <c r="ASU18" s="1046"/>
      <c r="ASV18" s="1047"/>
      <c r="ASW18" s="1047"/>
      <c r="ASX18" s="1048"/>
      <c r="ASY18" s="1049"/>
      <c r="ASZ18" s="1050"/>
      <c r="ATA18" s="1050"/>
      <c r="ATB18" s="1050"/>
      <c r="ATC18" s="1051"/>
      <c r="ATD18" s="1050"/>
      <c r="ATE18" s="1044"/>
      <c r="ATF18" s="1045"/>
      <c r="ATG18" s="1046"/>
      <c r="ATH18" s="1046"/>
      <c r="ATI18" s="1046"/>
      <c r="ATJ18" s="1047"/>
      <c r="ATK18" s="1046"/>
      <c r="ATL18" s="1047"/>
      <c r="ATM18" s="1047"/>
      <c r="ATN18" s="1048"/>
      <c r="ATO18" s="1049"/>
      <c r="ATP18" s="1050"/>
      <c r="ATQ18" s="1050"/>
      <c r="ATR18" s="1050"/>
      <c r="ATS18" s="1051"/>
      <c r="ATT18" s="1050"/>
      <c r="ATU18" s="1044"/>
      <c r="ATV18" s="1045"/>
      <c r="ATW18" s="1046"/>
      <c r="ATX18" s="1046"/>
      <c r="ATY18" s="1046"/>
      <c r="ATZ18" s="1047"/>
      <c r="AUA18" s="1046"/>
      <c r="AUB18" s="1047"/>
      <c r="AUC18" s="1047"/>
      <c r="AUD18" s="1048"/>
      <c r="AUE18" s="1049"/>
      <c r="AUF18" s="1050"/>
      <c r="AUG18" s="1050"/>
      <c r="AUH18" s="1050"/>
      <c r="AUI18" s="1051"/>
      <c r="AUJ18" s="1050"/>
      <c r="AUK18" s="1044"/>
      <c r="AUL18" s="1045"/>
      <c r="AUM18" s="1046"/>
      <c r="AUN18" s="1046"/>
      <c r="AUO18" s="1046"/>
      <c r="AUP18" s="1047"/>
      <c r="AUQ18" s="1046"/>
      <c r="AUR18" s="1047"/>
      <c r="AUS18" s="1047"/>
      <c r="AUT18" s="1048"/>
      <c r="AUU18" s="1049"/>
      <c r="AUV18" s="1050"/>
      <c r="AUW18" s="1050"/>
      <c r="AUX18" s="1050"/>
      <c r="AUY18" s="1051"/>
      <c r="AUZ18" s="1050"/>
      <c r="AVA18" s="1044"/>
      <c r="AVB18" s="1045"/>
      <c r="AVC18" s="1046"/>
      <c r="AVD18" s="1046"/>
      <c r="AVE18" s="1046"/>
      <c r="AVF18" s="1047"/>
      <c r="AVG18" s="1046"/>
      <c r="AVH18" s="1047"/>
      <c r="AVI18" s="1047"/>
      <c r="AVJ18" s="1048"/>
      <c r="AVK18" s="1049"/>
      <c r="AVL18" s="1050"/>
      <c r="AVM18" s="1050"/>
      <c r="AVN18" s="1050"/>
      <c r="AVO18" s="1051"/>
      <c r="AVP18" s="1050"/>
      <c r="AVQ18" s="1044"/>
      <c r="AVR18" s="1045"/>
      <c r="AVS18" s="1046"/>
      <c r="AVT18" s="1046"/>
      <c r="AVU18" s="1046"/>
      <c r="AVV18" s="1047"/>
      <c r="AVW18" s="1046"/>
      <c r="AVX18" s="1047"/>
      <c r="AVY18" s="1047"/>
      <c r="AVZ18" s="1048"/>
      <c r="AWA18" s="1049"/>
      <c r="AWB18" s="1050"/>
      <c r="AWC18" s="1050"/>
      <c r="AWD18" s="1050"/>
      <c r="AWE18" s="1051"/>
      <c r="AWF18" s="1050"/>
      <c r="AWG18" s="1044"/>
      <c r="AWH18" s="1045"/>
      <c r="AWI18" s="1046"/>
      <c r="AWJ18" s="1046"/>
      <c r="AWK18" s="1046"/>
      <c r="AWL18" s="1047"/>
      <c r="AWM18" s="1046"/>
      <c r="AWN18" s="1047"/>
      <c r="AWO18" s="1047"/>
      <c r="AWP18" s="1048"/>
      <c r="AWQ18" s="1049"/>
      <c r="AWR18" s="1050"/>
      <c r="AWS18" s="1050"/>
      <c r="AWT18" s="1050"/>
      <c r="AWU18" s="1051"/>
      <c r="AWV18" s="1050"/>
      <c r="AWW18" s="1044"/>
      <c r="AWX18" s="1045"/>
      <c r="AWY18" s="1046"/>
      <c r="AWZ18" s="1046"/>
      <c r="AXA18" s="1046"/>
      <c r="AXB18" s="1047"/>
      <c r="AXC18" s="1046"/>
      <c r="AXD18" s="1047"/>
      <c r="AXE18" s="1047"/>
      <c r="AXF18" s="1048"/>
      <c r="AXG18" s="1049"/>
      <c r="AXH18" s="1050"/>
      <c r="AXI18" s="1050"/>
      <c r="AXJ18" s="1050"/>
      <c r="AXK18" s="1051"/>
      <c r="AXL18" s="1050"/>
      <c r="AXM18" s="1044"/>
      <c r="AXN18" s="1045"/>
      <c r="AXO18" s="1046"/>
      <c r="AXP18" s="1046"/>
      <c r="AXQ18" s="1046"/>
      <c r="AXR18" s="1047"/>
      <c r="AXS18" s="1046"/>
      <c r="AXT18" s="1047"/>
      <c r="AXU18" s="1047"/>
      <c r="AXV18" s="1048"/>
      <c r="AXW18" s="1049"/>
      <c r="AXX18" s="1050"/>
      <c r="AXY18" s="1050"/>
      <c r="AXZ18" s="1050"/>
      <c r="AYA18" s="1051"/>
      <c r="AYB18" s="1050"/>
      <c r="AYC18" s="1044"/>
      <c r="AYD18" s="1045"/>
      <c r="AYE18" s="1046"/>
      <c r="AYF18" s="1046"/>
      <c r="AYG18" s="1046"/>
      <c r="AYH18" s="1047"/>
      <c r="AYI18" s="1046"/>
      <c r="AYJ18" s="1047"/>
      <c r="AYK18" s="1047"/>
      <c r="AYL18" s="1048"/>
      <c r="AYM18" s="1049"/>
      <c r="AYN18" s="1050"/>
      <c r="AYO18" s="1050"/>
      <c r="AYP18" s="1050"/>
      <c r="AYQ18" s="1051"/>
      <c r="AYR18" s="1050"/>
      <c r="AYS18" s="1044"/>
      <c r="AYT18" s="1045"/>
      <c r="AYU18" s="1046"/>
      <c r="AYV18" s="1046"/>
      <c r="AYW18" s="1046"/>
      <c r="AYX18" s="1047"/>
      <c r="AYY18" s="1046"/>
      <c r="AYZ18" s="1047"/>
      <c r="AZA18" s="1047"/>
      <c r="AZB18" s="1048"/>
      <c r="AZC18" s="1049"/>
      <c r="AZD18" s="1050"/>
      <c r="AZE18" s="1050"/>
      <c r="AZF18" s="1050"/>
      <c r="AZG18" s="1051"/>
      <c r="AZH18" s="1050"/>
      <c r="AZI18" s="1044"/>
      <c r="AZJ18" s="1045"/>
      <c r="AZK18" s="1046"/>
      <c r="AZL18" s="1046"/>
      <c r="AZM18" s="1046"/>
      <c r="AZN18" s="1047"/>
      <c r="AZO18" s="1046"/>
      <c r="AZP18" s="1047"/>
      <c r="AZQ18" s="1047"/>
      <c r="AZR18" s="1048"/>
      <c r="AZS18" s="1049"/>
      <c r="AZT18" s="1050"/>
      <c r="AZU18" s="1050"/>
      <c r="AZV18" s="1050"/>
      <c r="AZW18" s="1051"/>
      <c r="AZX18" s="1050"/>
      <c r="AZY18" s="1044"/>
      <c r="AZZ18" s="1045"/>
      <c r="BAA18" s="1046"/>
      <c r="BAB18" s="1046"/>
      <c r="BAC18" s="1046"/>
      <c r="BAD18" s="1047"/>
      <c r="BAE18" s="1046"/>
      <c r="BAF18" s="1047"/>
      <c r="BAG18" s="1047"/>
      <c r="BAH18" s="1048"/>
      <c r="BAI18" s="1049"/>
      <c r="BAJ18" s="1050"/>
      <c r="BAK18" s="1050"/>
      <c r="BAL18" s="1050"/>
      <c r="BAM18" s="1051"/>
      <c r="BAN18" s="1050"/>
      <c r="BAO18" s="1044"/>
      <c r="BAP18" s="1045"/>
      <c r="BAQ18" s="1046"/>
      <c r="BAR18" s="1046"/>
      <c r="BAS18" s="1046"/>
      <c r="BAT18" s="1047"/>
      <c r="BAU18" s="1046"/>
      <c r="BAV18" s="1047"/>
      <c r="BAW18" s="1047"/>
      <c r="BAX18" s="1048"/>
      <c r="BAY18" s="1049"/>
      <c r="BAZ18" s="1050"/>
      <c r="BBA18" s="1050"/>
      <c r="BBB18" s="1050"/>
      <c r="BBC18" s="1051"/>
      <c r="BBD18" s="1050"/>
      <c r="BBE18" s="1044"/>
      <c r="BBF18" s="1045"/>
      <c r="BBG18" s="1046"/>
      <c r="BBH18" s="1046"/>
      <c r="BBI18" s="1046"/>
      <c r="BBJ18" s="1047"/>
      <c r="BBK18" s="1046"/>
      <c r="BBL18" s="1047"/>
      <c r="BBM18" s="1047"/>
      <c r="BBN18" s="1048"/>
      <c r="BBO18" s="1049"/>
      <c r="BBP18" s="1050"/>
      <c r="BBQ18" s="1050"/>
      <c r="BBR18" s="1050"/>
      <c r="BBS18" s="1051"/>
      <c r="BBT18" s="1050"/>
      <c r="BBU18" s="1044"/>
      <c r="BBV18" s="1045"/>
      <c r="BBW18" s="1046"/>
      <c r="BBX18" s="1046"/>
      <c r="BBY18" s="1046"/>
      <c r="BBZ18" s="1047"/>
      <c r="BCA18" s="1046"/>
      <c r="BCB18" s="1047"/>
      <c r="BCC18" s="1047"/>
      <c r="BCD18" s="1048"/>
      <c r="BCE18" s="1049"/>
      <c r="BCF18" s="1050"/>
      <c r="BCG18" s="1050"/>
      <c r="BCH18" s="1050"/>
      <c r="BCI18" s="1051"/>
      <c r="BCJ18" s="1050"/>
      <c r="BCK18" s="1044"/>
      <c r="BCL18" s="1045"/>
      <c r="BCM18" s="1046"/>
      <c r="BCN18" s="1046"/>
      <c r="BCO18" s="1046"/>
      <c r="BCP18" s="1047"/>
      <c r="BCQ18" s="1046"/>
      <c r="BCR18" s="1047"/>
      <c r="BCS18" s="1047"/>
      <c r="BCT18" s="1048"/>
      <c r="BCU18" s="1049"/>
      <c r="BCV18" s="1050"/>
      <c r="BCW18" s="1050"/>
      <c r="BCX18" s="1050"/>
      <c r="BCY18" s="1051"/>
      <c r="BCZ18" s="1050"/>
      <c r="BDA18" s="1044"/>
      <c r="BDB18" s="1045"/>
      <c r="BDC18" s="1046"/>
      <c r="BDD18" s="1046"/>
      <c r="BDE18" s="1046"/>
      <c r="BDF18" s="1047"/>
      <c r="BDG18" s="1046"/>
      <c r="BDH18" s="1047"/>
      <c r="BDI18" s="1047"/>
      <c r="BDJ18" s="1048"/>
      <c r="BDK18" s="1049"/>
      <c r="BDL18" s="1050"/>
      <c r="BDM18" s="1050"/>
      <c r="BDN18" s="1050"/>
      <c r="BDO18" s="1051"/>
      <c r="BDP18" s="1050"/>
      <c r="BDQ18" s="1044"/>
      <c r="BDR18" s="1045"/>
      <c r="BDS18" s="1046"/>
      <c r="BDT18" s="1046"/>
      <c r="BDU18" s="1046"/>
      <c r="BDV18" s="1047"/>
      <c r="BDW18" s="1046"/>
      <c r="BDX18" s="1047"/>
      <c r="BDY18" s="1047"/>
      <c r="BDZ18" s="1048"/>
      <c r="BEA18" s="1049"/>
      <c r="BEB18" s="1050"/>
      <c r="BEC18" s="1050"/>
      <c r="BED18" s="1050"/>
      <c r="BEE18" s="1051"/>
      <c r="BEF18" s="1050"/>
      <c r="BEG18" s="1044"/>
      <c r="BEH18" s="1045"/>
      <c r="BEI18" s="1046"/>
      <c r="BEJ18" s="1046"/>
      <c r="BEK18" s="1046"/>
      <c r="BEL18" s="1047"/>
      <c r="BEM18" s="1046"/>
      <c r="BEN18" s="1047"/>
      <c r="BEO18" s="1047"/>
      <c r="BEP18" s="1048"/>
      <c r="BEQ18" s="1049"/>
      <c r="BER18" s="1050"/>
      <c r="BES18" s="1050"/>
      <c r="BET18" s="1050"/>
      <c r="BEU18" s="1051"/>
      <c r="BEV18" s="1050"/>
      <c r="BEW18" s="1044"/>
      <c r="BEX18" s="1045"/>
      <c r="BEY18" s="1046"/>
      <c r="BEZ18" s="1046"/>
      <c r="BFA18" s="1046"/>
      <c r="BFB18" s="1047"/>
      <c r="BFC18" s="1046"/>
      <c r="BFD18" s="1047"/>
      <c r="BFE18" s="1047"/>
      <c r="BFF18" s="1048"/>
      <c r="BFG18" s="1049"/>
      <c r="BFH18" s="1050"/>
      <c r="BFI18" s="1050"/>
      <c r="BFJ18" s="1050"/>
      <c r="BFK18" s="1051"/>
      <c r="BFL18" s="1050"/>
      <c r="BFM18" s="1044"/>
      <c r="BFN18" s="1045"/>
      <c r="BFO18" s="1046"/>
      <c r="BFP18" s="1046"/>
      <c r="BFQ18" s="1046"/>
      <c r="BFR18" s="1047"/>
      <c r="BFS18" s="1046"/>
      <c r="BFT18" s="1047"/>
      <c r="BFU18" s="1047"/>
      <c r="BFV18" s="1048"/>
      <c r="BFW18" s="1049"/>
      <c r="BFX18" s="1050"/>
      <c r="BFY18" s="1050"/>
      <c r="BFZ18" s="1050"/>
      <c r="BGA18" s="1051"/>
      <c r="BGB18" s="1050"/>
      <c r="BGC18" s="1044"/>
      <c r="BGD18" s="1045"/>
      <c r="BGE18" s="1046"/>
      <c r="BGF18" s="1046"/>
      <c r="BGG18" s="1046"/>
      <c r="BGH18" s="1047"/>
      <c r="BGI18" s="1046"/>
      <c r="BGJ18" s="1047"/>
      <c r="BGK18" s="1047"/>
      <c r="BGL18" s="1048"/>
      <c r="BGM18" s="1049"/>
      <c r="BGN18" s="1050"/>
      <c r="BGO18" s="1050"/>
      <c r="BGP18" s="1050"/>
      <c r="BGQ18" s="1051"/>
      <c r="BGR18" s="1050"/>
      <c r="BGS18" s="1044"/>
      <c r="BGT18" s="1045"/>
      <c r="BGU18" s="1046"/>
      <c r="BGV18" s="1046"/>
      <c r="BGW18" s="1046"/>
      <c r="BGX18" s="1047"/>
      <c r="BGY18" s="1046"/>
      <c r="BGZ18" s="1047"/>
      <c r="BHA18" s="1047"/>
      <c r="BHB18" s="1048"/>
      <c r="BHC18" s="1049"/>
      <c r="BHD18" s="1050"/>
      <c r="BHE18" s="1050"/>
      <c r="BHF18" s="1050"/>
      <c r="BHG18" s="1051"/>
      <c r="BHH18" s="1050"/>
      <c r="BHI18" s="1044"/>
      <c r="BHJ18" s="1045"/>
      <c r="BHK18" s="1046"/>
      <c r="BHL18" s="1046"/>
      <c r="BHM18" s="1046"/>
      <c r="BHN18" s="1047"/>
      <c r="BHO18" s="1046"/>
      <c r="BHP18" s="1047"/>
      <c r="BHQ18" s="1047"/>
      <c r="BHR18" s="1048"/>
      <c r="BHS18" s="1049"/>
      <c r="BHT18" s="1050"/>
      <c r="BHU18" s="1050"/>
      <c r="BHV18" s="1050"/>
      <c r="BHW18" s="1051"/>
      <c r="BHX18" s="1050"/>
      <c r="BHY18" s="1044"/>
      <c r="BHZ18" s="1045"/>
      <c r="BIA18" s="1046"/>
      <c r="BIB18" s="1046"/>
      <c r="BIC18" s="1046"/>
      <c r="BID18" s="1047"/>
      <c r="BIE18" s="1046"/>
      <c r="BIF18" s="1047"/>
      <c r="BIG18" s="1047"/>
      <c r="BIH18" s="1048"/>
      <c r="BII18" s="1049"/>
      <c r="BIJ18" s="1050"/>
      <c r="BIK18" s="1050"/>
      <c r="BIL18" s="1050"/>
      <c r="BIM18" s="1051"/>
      <c r="BIN18" s="1050"/>
      <c r="BIO18" s="1044"/>
      <c r="BIP18" s="1045"/>
      <c r="BIQ18" s="1046"/>
      <c r="BIR18" s="1046"/>
      <c r="BIS18" s="1046"/>
      <c r="BIT18" s="1047"/>
      <c r="BIU18" s="1046"/>
      <c r="BIV18" s="1047"/>
      <c r="BIW18" s="1047"/>
      <c r="BIX18" s="1048"/>
      <c r="BIY18" s="1049"/>
      <c r="BIZ18" s="1050"/>
      <c r="BJA18" s="1050"/>
      <c r="BJB18" s="1050"/>
      <c r="BJC18" s="1051"/>
      <c r="BJD18" s="1050"/>
      <c r="BJE18" s="1044"/>
      <c r="BJF18" s="1045"/>
      <c r="BJG18" s="1046"/>
      <c r="BJH18" s="1046"/>
      <c r="BJI18" s="1046"/>
      <c r="BJJ18" s="1047"/>
      <c r="BJK18" s="1046"/>
      <c r="BJL18" s="1047"/>
      <c r="BJM18" s="1047"/>
      <c r="BJN18" s="1048"/>
      <c r="BJO18" s="1049"/>
      <c r="BJP18" s="1050"/>
      <c r="BJQ18" s="1050"/>
      <c r="BJR18" s="1050"/>
      <c r="BJS18" s="1051"/>
      <c r="BJT18" s="1050"/>
      <c r="BJU18" s="1044"/>
      <c r="BJV18" s="1045"/>
      <c r="BJW18" s="1046"/>
      <c r="BJX18" s="1046"/>
      <c r="BJY18" s="1046"/>
      <c r="BJZ18" s="1047"/>
      <c r="BKA18" s="1046"/>
      <c r="BKB18" s="1047"/>
      <c r="BKC18" s="1047"/>
      <c r="BKD18" s="1048"/>
      <c r="BKE18" s="1049"/>
      <c r="BKF18" s="1050"/>
      <c r="BKG18" s="1050"/>
      <c r="BKH18" s="1050"/>
      <c r="BKI18" s="1051"/>
      <c r="BKJ18" s="1050"/>
      <c r="BKK18" s="1044"/>
      <c r="BKL18" s="1045"/>
      <c r="BKM18" s="1046"/>
      <c r="BKN18" s="1046"/>
      <c r="BKO18" s="1046"/>
      <c r="BKP18" s="1047"/>
      <c r="BKQ18" s="1046"/>
      <c r="BKR18" s="1047"/>
      <c r="BKS18" s="1047"/>
      <c r="BKT18" s="1048"/>
      <c r="BKU18" s="1049"/>
      <c r="BKV18" s="1050"/>
      <c r="BKW18" s="1050"/>
      <c r="BKX18" s="1050"/>
      <c r="BKY18" s="1051"/>
      <c r="BKZ18" s="1050"/>
      <c r="BLA18" s="1044"/>
      <c r="BLB18" s="1045"/>
      <c r="BLC18" s="1046"/>
      <c r="BLD18" s="1046"/>
      <c r="BLE18" s="1046"/>
      <c r="BLF18" s="1047"/>
      <c r="BLG18" s="1046"/>
      <c r="BLH18" s="1047"/>
      <c r="BLI18" s="1047"/>
      <c r="BLJ18" s="1048"/>
      <c r="BLK18" s="1049"/>
      <c r="BLL18" s="1050"/>
      <c r="BLM18" s="1050"/>
      <c r="BLN18" s="1050"/>
      <c r="BLO18" s="1051"/>
      <c r="BLP18" s="1050"/>
      <c r="BLQ18" s="1044"/>
      <c r="BLR18" s="1045"/>
      <c r="BLS18" s="1046"/>
      <c r="BLT18" s="1046"/>
      <c r="BLU18" s="1046"/>
      <c r="BLV18" s="1047"/>
      <c r="BLW18" s="1046"/>
      <c r="BLX18" s="1047"/>
      <c r="BLY18" s="1047"/>
      <c r="BLZ18" s="1048"/>
      <c r="BMA18" s="1049"/>
      <c r="BMB18" s="1050"/>
      <c r="BMC18" s="1050"/>
      <c r="BMD18" s="1050"/>
      <c r="BME18" s="1051"/>
      <c r="BMF18" s="1050"/>
      <c r="BMG18" s="1044"/>
      <c r="BMH18" s="1045"/>
      <c r="BMI18" s="1046"/>
      <c r="BMJ18" s="1046"/>
      <c r="BMK18" s="1046"/>
      <c r="BML18" s="1047"/>
      <c r="BMM18" s="1046"/>
      <c r="BMN18" s="1047"/>
      <c r="BMO18" s="1047"/>
      <c r="BMP18" s="1048"/>
      <c r="BMQ18" s="1049"/>
      <c r="BMR18" s="1050"/>
      <c r="BMS18" s="1050"/>
      <c r="BMT18" s="1050"/>
      <c r="BMU18" s="1051"/>
      <c r="BMV18" s="1050"/>
      <c r="BMW18" s="1044"/>
      <c r="BMX18" s="1045"/>
      <c r="BMY18" s="1046"/>
      <c r="BMZ18" s="1046"/>
      <c r="BNA18" s="1046"/>
      <c r="BNB18" s="1047"/>
      <c r="BNC18" s="1046"/>
      <c r="BND18" s="1047"/>
      <c r="BNE18" s="1047"/>
      <c r="BNF18" s="1048"/>
      <c r="BNG18" s="1049"/>
      <c r="BNH18" s="1050"/>
      <c r="BNI18" s="1050"/>
      <c r="BNJ18" s="1050"/>
      <c r="BNK18" s="1051"/>
      <c r="BNL18" s="1050"/>
      <c r="BNM18" s="1044"/>
      <c r="BNN18" s="1045"/>
      <c r="BNO18" s="1046"/>
      <c r="BNP18" s="1046"/>
      <c r="BNQ18" s="1046"/>
      <c r="BNR18" s="1047"/>
      <c r="BNS18" s="1046"/>
      <c r="BNT18" s="1047"/>
      <c r="BNU18" s="1047"/>
      <c r="BNV18" s="1048"/>
      <c r="BNW18" s="1049"/>
      <c r="BNX18" s="1050"/>
      <c r="BNY18" s="1050"/>
      <c r="BNZ18" s="1050"/>
      <c r="BOA18" s="1051"/>
      <c r="BOB18" s="1050"/>
      <c r="BOC18" s="1044"/>
      <c r="BOD18" s="1045"/>
      <c r="BOE18" s="1046"/>
      <c r="BOF18" s="1046"/>
      <c r="BOG18" s="1046"/>
      <c r="BOH18" s="1047"/>
      <c r="BOI18" s="1046"/>
      <c r="BOJ18" s="1047"/>
      <c r="BOK18" s="1047"/>
      <c r="BOL18" s="1048"/>
      <c r="BOM18" s="1049"/>
      <c r="BON18" s="1050"/>
      <c r="BOO18" s="1050"/>
      <c r="BOP18" s="1050"/>
      <c r="BOQ18" s="1051"/>
      <c r="BOR18" s="1050"/>
      <c r="BOS18" s="1044"/>
      <c r="BOT18" s="1045"/>
      <c r="BOU18" s="1046"/>
      <c r="BOV18" s="1046"/>
      <c r="BOW18" s="1046"/>
      <c r="BOX18" s="1047"/>
      <c r="BOY18" s="1046"/>
      <c r="BOZ18" s="1047"/>
      <c r="BPA18" s="1047"/>
      <c r="BPB18" s="1048"/>
      <c r="BPC18" s="1049"/>
      <c r="BPD18" s="1050"/>
      <c r="BPE18" s="1050"/>
      <c r="BPF18" s="1050"/>
      <c r="BPG18" s="1051"/>
      <c r="BPH18" s="1050"/>
      <c r="BPI18" s="1044"/>
      <c r="BPJ18" s="1045"/>
      <c r="BPK18" s="1046"/>
      <c r="BPL18" s="1046"/>
      <c r="BPM18" s="1046"/>
      <c r="BPN18" s="1047"/>
      <c r="BPO18" s="1046"/>
      <c r="BPP18" s="1047"/>
      <c r="BPQ18" s="1047"/>
      <c r="BPR18" s="1048"/>
      <c r="BPS18" s="1049"/>
      <c r="BPT18" s="1050"/>
      <c r="BPU18" s="1050"/>
      <c r="BPV18" s="1050"/>
      <c r="BPW18" s="1051"/>
      <c r="BPX18" s="1050"/>
      <c r="BPY18" s="1044"/>
      <c r="BPZ18" s="1045"/>
      <c r="BQA18" s="1046"/>
      <c r="BQB18" s="1046"/>
      <c r="BQC18" s="1046"/>
      <c r="BQD18" s="1047"/>
      <c r="BQE18" s="1046"/>
      <c r="BQF18" s="1047"/>
      <c r="BQG18" s="1047"/>
      <c r="BQH18" s="1048"/>
      <c r="BQI18" s="1049"/>
      <c r="BQJ18" s="1050"/>
      <c r="BQK18" s="1050"/>
      <c r="BQL18" s="1050"/>
      <c r="BQM18" s="1051"/>
      <c r="BQN18" s="1050"/>
      <c r="BQO18" s="1044"/>
      <c r="BQP18" s="1045"/>
      <c r="BQQ18" s="1046"/>
      <c r="BQR18" s="1046"/>
      <c r="BQS18" s="1046"/>
      <c r="BQT18" s="1047"/>
      <c r="BQU18" s="1046"/>
      <c r="BQV18" s="1047"/>
      <c r="BQW18" s="1047"/>
      <c r="BQX18" s="1048"/>
      <c r="BQY18" s="1049"/>
      <c r="BQZ18" s="1050"/>
      <c r="BRA18" s="1050"/>
      <c r="BRB18" s="1050"/>
      <c r="BRC18" s="1051"/>
      <c r="BRD18" s="1050"/>
      <c r="BRE18" s="1044"/>
      <c r="BRF18" s="1045"/>
      <c r="BRG18" s="1046"/>
      <c r="BRH18" s="1046"/>
      <c r="BRI18" s="1046"/>
      <c r="BRJ18" s="1047"/>
      <c r="BRK18" s="1046"/>
      <c r="BRL18" s="1047"/>
      <c r="BRM18" s="1047"/>
      <c r="BRN18" s="1048"/>
      <c r="BRO18" s="1049"/>
      <c r="BRP18" s="1050"/>
      <c r="BRQ18" s="1050"/>
      <c r="BRR18" s="1050"/>
      <c r="BRS18" s="1051"/>
      <c r="BRT18" s="1050"/>
      <c r="BRU18" s="1044"/>
      <c r="BRV18" s="1045"/>
      <c r="BRW18" s="1046"/>
      <c r="BRX18" s="1046"/>
      <c r="BRY18" s="1046"/>
      <c r="BRZ18" s="1047"/>
      <c r="BSA18" s="1046"/>
      <c r="BSB18" s="1047"/>
      <c r="BSC18" s="1047"/>
      <c r="BSD18" s="1048"/>
      <c r="BSE18" s="1049"/>
      <c r="BSF18" s="1050"/>
      <c r="BSG18" s="1050"/>
      <c r="BSH18" s="1050"/>
      <c r="BSI18" s="1051"/>
      <c r="BSJ18" s="1050"/>
      <c r="BSK18" s="1044"/>
      <c r="BSL18" s="1045"/>
      <c r="BSM18" s="1046"/>
      <c r="BSN18" s="1046"/>
      <c r="BSO18" s="1046"/>
      <c r="BSP18" s="1047"/>
      <c r="BSQ18" s="1046"/>
      <c r="BSR18" s="1047"/>
      <c r="BSS18" s="1047"/>
      <c r="BST18" s="1048"/>
      <c r="BSU18" s="1049"/>
      <c r="BSV18" s="1050"/>
      <c r="BSW18" s="1050"/>
      <c r="BSX18" s="1050"/>
      <c r="BSY18" s="1051"/>
      <c r="BSZ18" s="1050"/>
      <c r="BTA18" s="1044"/>
      <c r="BTB18" s="1045"/>
      <c r="BTC18" s="1046"/>
      <c r="BTD18" s="1046"/>
      <c r="BTE18" s="1046"/>
      <c r="BTF18" s="1047"/>
      <c r="BTG18" s="1046"/>
      <c r="BTH18" s="1047"/>
      <c r="BTI18" s="1047"/>
      <c r="BTJ18" s="1048"/>
      <c r="BTK18" s="1049"/>
      <c r="BTL18" s="1050"/>
      <c r="BTM18" s="1050"/>
      <c r="BTN18" s="1050"/>
      <c r="BTO18" s="1051"/>
      <c r="BTP18" s="1050"/>
      <c r="BTQ18" s="1044"/>
      <c r="BTR18" s="1045"/>
      <c r="BTS18" s="1046"/>
      <c r="BTT18" s="1046"/>
      <c r="BTU18" s="1046"/>
      <c r="BTV18" s="1047"/>
      <c r="BTW18" s="1046"/>
      <c r="BTX18" s="1047"/>
      <c r="BTY18" s="1047"/>
      <c r="BTZ18" s="1048"/>
      <c r="BUA18" s="1049"/>
      <c r="BUB18" s="1050"/>
      <c r="BUC18" s="1050"/>
      <c r="BUD18" s="1050"/>
      <c r="BUE18" s="1051"/>
      <c r="BUF18" s="1050"/>
      <c r="BUG18" s="1044"/>
      <c r="BUH18" s="1045"/>
      <c r="BUI18" s="1046"/>
      <c r="BUJ18" s="1046"/>
      <c r="BUK18" s="1046"/>
      <c r="BUL18" s="1047"/>
      <c r="BUM18" s="1046"/>
      <c r="BUN18" s="1047"/>
      <c r="BUO18" s="1047"/>
      <c r="BUP18" s="1048"/>
      <c r="BUQ18" s="1049"/>
      <c r="BUR18" s="1050"/>
      <c r="BUS18" s="1050"/>
      <c r="BUT18" s="1050"/>
      <c r="BUU18" s="1051"/>
      <c r="BUV18" s="1050"/>
      <c r="BUW18" s="1044"/>
      <c r="BUX18" s="1045"/>
      <c r="BUY18" s="1046"/>
      <c r="BUZ18" s="1046"/>
      <c r="BVA18" s="1046"/>
      <c r="BVB18" s="1047"/>
      <c r="BVC18" s="1046"/>
      <c r="BVD18" s="1047"/>
      <c r="BVE18" s="1047"/>
      <c r="BVF18" s="1048"/>
      <c r="BVG18" s="1049"/>
      <c r="BVH18" s="1050"/>
      <c r="BVI18" s="1050"/>
      <c r="BVJ18" s="1050"/>
      <c r="BVK18" s="1051"/>
      <c r="BVL18" s="1050"/>
      <c r="BVM18" s="1044"/>
      <c r="BVN18" s="1045"/>
      <c r="BVO18" s="1046"/>
      <c r="BVP18" s="1046"/>
      <c r="BVQ18" s="1046"/>
      <c r="BVR18" s="1047"/>
      <c r="BVS18" s="1046"/>
      <c r="BVT18" s="1047"/>
      <c r="BVU18" s="1047"/>
      <c r="BVV18" s="1048"/>
      <c r="BVW18" s="1049"/>
      <c r="BVX18" s="1050"/>
      <c r="BVY18" s="1050"/>
      <c r="BVZ18" s="1050"/>
      <c r="BWA18" s="1051"/>
      <c r="BWB18" s="1050"/>
      <c r="BWC18" s="1044"/>
      <c r="BWD18" s="1045"/>
      <c r="BWE18" s="1046"/>
      <c r="BWF18" s="1046"/>
      <c r="BWG18" s="1046"/>
      <c r="BWH18" s="1047"/>
      <c r="BWI18" s="1046"/>
      <c r="BWJ18" s="1047"/>
      <c r="BWK18" s="1047"/>
      <c r="BWL18" s="1048"/>
      <c r="BWM18" s="1049"/>
      <c r="BWN18" s="1050"/>
      <c r="BWO18" s="1050"/>
      <c r="BWP18" s="1050"/>
      <c r="BWQ18" s="1051"/>
      <c r="BWR18" s="1050"/>
      <c r="BWS18" s="1044"/>
      <c r="BWT18" s="1045"/>
      <c r="BWU18" s="1046"/>
      <c r="BWV18" s="1046"/>
      <c r="BWW18" s="1046"/>
      <c r="BWX18" s="1047"/>
      <c r="BWY18" s="1046"/>
      <c r="BWZ18" s="1047"/>
      <c r="BXA18" s="1047"/>
      <c r="BXB18" s="1048"/>
      <c r="BXC18" s="1049"/>
      <c r="BXD18" s="1050"/>
      <c r="BXE18" s="1050"/>
      <c r="BXF18" s="1050"/>
      <c r="BXG18" s="1051"/>
      <c r="BXH18" s="1050"/>
      <c r="BXI18" s="1044"/>
      <c r="BXJ18" s="1045"/>
      <c r="BXK18" s="1046"/>
      <c r="BXL18" s="1046"/>
      <c r="BXM18" s="1046"/>
      <c r="BXN18" s="1047"/>
      <c r="BXO18" s="1046"/>
      <c r="BXP18" s="1047"/>
      <c r="BXQ18" s="1047"/>
      <c r="BXR18" s="1048"/>
      <c r="BXS18" s="1049"/>
      <c r="BXT18" s="1050"/>
      <c r="BXU18" s="1050"/>
      <c r="BXV18" s="1050"/>
      <c r="BXW18" s="1051"/>
      <c r="BXX18" s="1050"/>
      <c r="BXY18" s="1044"/>
      <c r="BXZ18" s="1045"/>
      <c r="BYA18" s="1046"/>
      <c r="BYB18" s="1046"/>
      <c r="BYC18" s="1046"/>
      <c r="BYD18" s="1047"/>
      <c r="BYE18" s="1046"/>
      <c r="BYF18" s="1047"/>
      <c r="BYG18" s="1047"/>
      <c r="BYH18" s="1048"/>
      <c r="BYI18" s="1049"/>
      <c r="BYJ18" s="1050"/>
      <c r="BYK18" s="1050"/>
      <c r="BYL18" s="1050"/>
      <c r="BYM18" s="1051"/>
      <c r="BYN18" s="1050"/>
      <c r="BYO18" s="1044"/>
      <c r="BYP18" s="1045"/>
      <c r="BYQ18" s="1046"/>
      <c r="BYR18" s="1046"/>
      <c r="BYS18" s="1046"/>
      <c r="BYT18" s="1047"/>
      <c r="BYU18" s="1046"/>
      <c r="BYV18" s="1047"/>
      <c r="BYW18" s="1047"/>
      <c r="BYX18" s="1048"/>
      <c r="BYY18" s="1049"/>
      <c r="BYZ18" s="1050"/>
      <c r="BZA18" s="1050"/>
      <c r="BZB18" s="1050"/>
      <c r="BZC18" s="1051"/>
      <c r="BZD18" s="1050"/>
      <c r="BZE18" s="1044"/>
      <c r="BZF18" s="1045"/>
      <c r="BZG18" s="1046"/>
      <c r="BZH18" s="1046"/>
      <c r="BZI18" s="1046"/>
      <c r="BZJ18" s="1047"/>
      <c r="BZK18" s="1046"/>
      <c r="BZL18" s="1047"/>
      <c r="BZM18" s="1047"/>
      <c r="BZN18" s="1048"/>
      <c r="BZO18" s="1049"/>
      <c r="BZP18" s="1050"/>
      <c r="BZQ18" s="1050"/>
      <c r="BZR18" s="1050"/>
      <c r="BZS18" s="1051"/>
      <c r="BZT18" s="1050"/>
      <c r="BZU18" s="1044"/>
      <c r="BZV18" s="1045"/>
      <c r="BZW18" s="1046"/>
      <c r="BZX18" s="1046"/>
      <c r="BZY18" s="1046"/>
      <c r="BZZ18" s="1047"/>
      <c r="CAA18" s="1046"/>
      <c r="CAB18" s="1047"/>
      <c r="CAC18" s="1047"/>
      <c r="CAD18" s="1048"/>
      <c r="CAE18" s="1049"/>
      <c r="CAF18" s="1050"/>
      <c r="CAG18" s="1050"/>
      <c r="CAH18" s="1050"/>
      <c r="CAI18" s="1051"/>
      <c r="CAJ18" s="1050"/>
      <c r="CAK18" s="1044"/>
      <c r="CAL18" s="1045"/>
      <c r="CAM18" s="1046"/>
      <c r="CAN18" s="1046"/>
      <c r="CAO18" s="1046"/>
      <c r="CAP18" s="1047"/>
      <c r="CAQ18" s="1046"/>
      <c r="CAR18" s="1047"/>
      <c r="CAS18" s="1047"/>
      <c r="CAT18" s="1048"/>
      <c r="CAU18" s="1049"/>
      <c r="CAV18" s="1050"/>
      <c r="CAW18" s="1050"/>
      <c r="CAX18" s="1050"/>
      <c r="CAY18" s="1051"/>
      <c r="CAZ18" s="1050"/>
      <c r="CBA18" s="1044"/>
      <c r="CBB18" s="1045"/>
      <c r="CBC18" s="1046"/>
      <c r="CBD18" s="1046"/>
      <c r="CBE18" s="1046"/>
      <c r="CBF18" s="1047"/>
      <c r="CBG18" s="1046"/>
      <c r="CBH18" s="1047"/>
      <c r="CBI18" s="1047"/>
      <c r="CBJ18" s="1048"/>
      <c r="CBK18" s="1049"/>
      <c r="CBL18" s="1050"/>
      <c r="CBM18" s="1050"/>
      <c r="CBN18" s="1050"/>
      <c r="CBO18" s="1051"/>
      <c r="CBP18" s="1050"/>
      <c r="CBQ18" s="1044"/>
      <c r="CBR18" s="1045"/>
      <c r="CBS18" s="1046"/>
      <c r="CBT18" s="1046"/>
      <c r="CBU18" s="1046"/>
      <c r="CBV18" s="1047"/>
      <c r="CBW18" s="1046"/>
      <c r="CBX18" s="1047"/>
      <c r="CBY18" s="1047"/>
      <c r="CBZ18" s="1048"/>
      <c r="CCA18" s="1049"/>
      <c r="CCB18" s="1050"/>
      <c r="CCC18" s="1050"/>
      <c r="CCD18" s="1050"/>
      <c r="CCE18" s="1051"/>
      <c r="CCF18" s="1050"/>
      <c r="CCG18" s="1044"/>
      <c r="CCH18" s="1045"/>
      <c r="CCI18" s="1046"/>
      <c r="CCJ18" s="1046"/>
      <c r="CCK18" s="1046"/>
      <c r="CCL18" s="1047"/>
      <c r="CCM18" s="1046"/>
      <c r="CCN18" s="1047"/>
      <c r="CCO18" s="1047"/>
      <c r="CCP18" s="1048"/>
      <c r="CCQ18" s="1049"/>
      <c r="CCR18" s="1050"/>
      <c r="CCS18" s="1050"/>
      <c r="CCT18" s="1050"/>
      <c r="CCU18" s="1051"/>
      <c r="CCV18" s="1050"/>
      <c r="CCW18" s="1044"/>
      <c r="CCX18" s="1045"/>
      <c r="CCY18" s="1046"/>
      <c r="CCZ18" s="1046"/>
      <c r="CDA18" s="1046"/>
      <c r="CDB18" s="1047"/>
      <c r="CDC18" s="1046"/>
      <c r="CDD18" s="1047"/>
      <c r="CDE18" s="1047"/>
      <c r="CDF18" s="1048"/>
      <c r="CDG18" s="1049"/>
      <c r="CDH18" s="1050"/>
      <c r="CDI18" s="1050"/>
      <c r="CDJ18" s="1050"/>
      <c r="CDK18" s="1051"/>
      <c r="CDL18" s="1050"/>
      <c r="CDM18" s="1044"/>
      <c r="CDN18" s="1045"/>
      <c r="CDO18" s="1046"/>
      <c r="CDP18" s="1046"/>
      <c r="CDQ18" s="1046"/>
      <c r="CDR18" s="1047"/>
      <c r="CDS18" s="1046"/>
      <c r="CDT18" s="1047"/>
      <c r="CDU18" s="1047"/>
      <c r="CDV18" s="1048"/>
      <c r="CDW18" s="1049"/>
      <c r="CDX18" s="1050"/>
      <c r="CDY18" s="1050"/>
      <c r="CDZ18" s="1050"/>
      <c r="CEA18" s="1051"/>
      <c r="CEB18" s="1050"/>
      <c r="CEC18" s="1044"/>
      <c r="CED18" s="1045"/>
      <c r="CEE18" s="1046"/>
      <c r="CEF18" s="1046"/>
      <c r="CEG18" s="1046"/>
      <c r="CEH18" s="1047"/>
      <c r="CEI18" s="1046"/>
      <c r="CEJ18" s="1047"/>
      <c r="CEK18" s="1047"/>
      <c r="CEL18" s="1048"/>
      <c r="CEM18" s="1049"/>
      <c r="CEN18" s="1050"/>
      <c r="CEO18" s="1050"/>
      <c r="CEP18" s="1050"/>
      <c r="CEQ18" s="1051"/>
      <c r="CER18" s="1050"/>
      <c r="CES18" s="1044"/>
      <c r="CET18" s="1045"/>
      <c r="CEU18" s="1046"/>
      <c r="CEV18" s="1046"/>
      <c r="CEW18" s="1046"/>
      <c r="CEX18" s="1047"/>
      <c r="CEY18" s="1046"/>
      <c r="CEZ18" s="1047"/>
      <c r="CFA18" s="1047"/>
      <c r="CFB18" s="1048"/>
      <c r="CFC18" s="1049"/>
      <c r="CFD18" s="1050"/>
      <c r="CFE18" s="1050"/>
      <c r="CFF18" s="1050"/>
      <c r="CFG18" s="1051"/>
      <c r="CFH18" s="1050"/>
      <c r="CFI18" s="1044"/>
      <c r="CFJ18" s="1045"/>
      <c r="CFK18" s="1046"/>
      <c r="CFL18" s="1046"/>
      <c r="CFM18" s="1046"/>
      <c r="CFN18" s="1047"/>
      <c r="CFO18" s="1046"/>
      <c r="CFP18" s="1047"/>
      <c r="CFQ18" s="1047"/>
      <c r="CFR18" s="1048"/>
      <c r="CFS18" s="1049"/>
      <c r="CFT18" s="1050"/>
      <c r="CFU18" s="1050"/>
      <c r="CFV18" s="1050"/>
      <c r="CFW18" s="1051"/>
      <c r="CFX18" s="1050"/>
      <c r="CFY18" s="1044"/>
      <c r="CFZ18" s="1045"/>
      <c r="CGA18" s="1046"/>
      <c r="CGB18" s="1046"/>
      <c r="CGC18" s="1046"/>
      <c r="CGD18" s="1047"/>
      <c r="CGE18" s="1046"/>
      <c r="CGF18" s="1047"/>
      <c r="CGG18" s="1047"/>
      <c r="CGH18" s="1048"/>
      <c r="CGI18" s="1049"/>
      <c r="CGJ18" s="1050"/>
      <c r="CGK18" s="1050"/>
      <c r="CGL18" s="1050"/>
      <c r="CGM18" s="1051"/>
      <c r="CGN18" s="1050"/>
      <c r="CGO18" s="1044"/>
      <c r="CGP18" s="1045"/>
      <c r="CGQ18" s="1046"/>
      <c r="CGR18" s="1046"/>
      <c r="CGS18" s="1046"/>
      <c r="CGT18" s="1047"/>
      <c r="CGU18" s="1046"/>
      <c r="CGV18" s="1047"/>
      <c r="CGW18" s="1047"/>
      <c r="CGX18" s="1048"/>
      <c r="CGY18" s="1049"/>
      <c r="CGZ18" s="1050"/>
      <c r="CHA18" s="1050"/>
      <c r="CHB18" s="1050"/>
      <c r="CHC18" s="1051"/>
      <c r="CHD18" s="1050"/>
      <c r="CHE18" s="1044"/>
      <c r="CHF18" s="1045"/>
      <c r="CHG18" s="1046"/>
      <c r="CHH18" s="1046"/>
      <c r="CHI18" s="1046"/>
      <c r="CHJ18" s="1047"/>
      <c r="CHK18" s="1046"/>
      <c r="CHL18" s="1047"/>
      <c r="CHM18" s="1047"/>
      <c r="CHN18" s="1048"/>
      <c r="CHO18" s="1049"/>
      <c r="CHP18" s="1050"/>
      <c r="CHQ18" s="1050"/>
      <c r="CHR18" s="1050"/>
      <c r="CHS18" s="1051"/>
      <c r="CHT18" s="1050"/>
      <c r="CHU18" s="1044"/>
      <c r="CHV18" s="1045"/>
      <c r="CHW18" s="1046"/>
      <c r="CHX18" s="1046"/>
      <c r="CHY18" s="1046"/>
      <c r="CHZ18" s="1047"/>
      <c r="CIA18" s="1046"/>
      <c r="CIB18" s="1047"/>
      <c r="CIC18" s="1047"/>
      <c r="CID18" s="1048"/>
      <c r="CIE18" s="1049"/>
      <c r="CIF18" s="1050"/>
      <c r="CIG18" s="1050"/>
      <c r="CIH18" s="1050"/>
      <c r="CII18" s="1051"/>
      <c r="CIJ18" s="1050"/>
      <c r="CIK18" s="1044"/>
      <c r="CIL18" s="1045"/>
      <c r="CIM18" s="1046"/>
      <c r="CIN18" s="1046"/>
      <c r="CIO18" s="1046"/>
      <c r="CIP18" s="1047"/>
      <c r="CIQ18" s="1046"/>
      <c r="CIR18" s="1047"/>
      <c r="CIS18" s="1047"/>
      <c r="CIT18" s="1048"/>
      <c r="CIU18" s="1049"/>
      <c r="CIV18" s="1050"/>
      <c r="CIW18" s="1050"/>
      <c r="CIX18" s="1050"/>
      <c r="CIY18" s="1051"/>
      <c r="CIZ18" s="1050"/>
      <c r="CJA18" s="1044"/>
      <c r="CJB18" s="1045"/>
      <c r="CJC18" s="1046"/>
      <c r="CJD18" s="1046"/>
      <c r="CJE18" s="1046"/>
      <c r="CJF18" s="1047"/>
      <c r="CJG18" s="1046"/>
      <c r="CJH18" s="1047"/>
      <c r="CJI18" s="1047"/>
      <c r="CJJ18" s="1048"/>
      <c r="CJK18" s="1049"/>
      <c r="CJL18" s="1050"/>
      <c r="CJM18" s="1050"/>
      <c r="CJN18" s="1050"/>
      <c r="CJO18" s="1051"/>
      <c r="CJP18" s="1050"/>
      <c r="CJQ18" s="1044"/>
      <c r="CJR18" s="1045"/>
      <c r="CJS18" s="1046"/>
      <c r="CJT18" s="1046"/>
      <c r="CJU18" s="1046"/>
      <c r="CJV18" s="1047"/>
      <c r="CJW18" s="1046"/>
      <c r="CJX18" s="1047"/>
      <c r="CJY18" s="1047"/>
      <c r="CJZ18" s="1048"/>
      <c r="CKA18" s="1049"/>
      <c r="CKB18" s="1050"/>
      <c r="CKC18" s="1050"/>
      <c r="CKD18" s="1050"/>
      <c r="CKE18" s="1051"/>
      <c r="CKF18" s="1050"/>
      <c r="CKG18" s="1044"/>
      <c r="CKH18" s="1045"/>
      <c r="CKI18" s="1046"/>
      <c r="CKJ18" s="1046"/>
      <c r="CKK18" s="1046"/>
      <c r="CKL18" s="1047"/>
      <c r="CKM18" s="1046"/>
      <c r="CKN18" s="1047"/>
      <c r="CKO18" s="1047"/>
      <c r="CKP18" s="1048"/>
      <c r="CKQ18" s="1049"/>
      <c r="CKR18" s="1050"/>
      <c r="CKS18" s="1050"/>
      <c r="CKT18" s="1050"/>
      <c r="CKU18" s="1051"/>
      <c r="CKV18" s="1050"/>
      <c r="CKW18" s="1044"/>
      <c r="CKX18" s="1045"/>
      <c r="CKY18" s="1046"/>
      <c r="CKZ18" s="1046"/>
      <c r="CLA18" s="1046"/>
      <c r="CLB18" s="1047"/>
      <c r="CLC18" s="1046"/>
      <c r="CLD18" s="1047"/>
      <c r="CLE18" s="1047"/>
      <c r="CLF18" s="1048"/>
      <c r="CLG18" s="1049"/>
      <c r="CLH18" s="1050"/>
      <c r="CLI18" s="1050"/>
      <c r="CLJ18" s="1050"/>
      <c r="CLK18" s="1051"/>
      <c r="CLL18" s="1050"/>
      <c r="CLM18" s="1044"/>
      <c r="CLN18" s="1045"/>
      <c r="CLO18" s="1046"/>
      <c r="CLP18" s="1046"/>
      <c r="CLQ18" s="1046"/>
      <c r="CLR18" s="1047"/>
      <c r="CLS18" s="1046"/>
      <c r="CLT18" s="1047"/>
      <c r="CLU18" s="1047"/>
      <c r="CLV18" s="1048"/>
      <c r="CLW18" s="1049"/>
      <c r="CLX18" s="1050"/>
      <c r="CLY18" s="1050"/>
      <c r="CLZ18" s="1050"/>
      <c r="CMA18" s="1051"/>
      <c r="CMB18" s="1050"/>
      <c r="CMC18" s="1044"/>
      <c r="CMD18" s="1045"/>
      <c r="CME18" s="1046"/>
      <c r="CMF18" s="1046"/>
      <c r="CMG18" s="1046"/>
      <c r="CMH18" s="1047"/>
      <c r="CMI18" s="1046"/>
      <c r="CMJ18" s="1047"/>
      <c r="CMK18" s="1047"/>
      <c r="CML18" s="1048"/>
      <c r="CMM18" s="1049"/>
      <c r="CMN18" s="1050"/>
      <c r="CMO18" s="1050"/>
      <c r="CMP18" s="1050"/>
      <c r="CMQ18" s="1051"/>
      <c r="CMR18" s="1050"/>
      <c r="CMS18" s="1044"/>
      <c r="CMT18" s="1045"/>
      <c r="CMU18" s="1046"/>
      <c r="CMV18" s="1046"/>
      <c r="CMW18" s="1046"/>
      <c r="CMX18" s="1047"/>
      <c r="CMY18" s="1046"/>
      <c r="CMZ18" s="1047"/>
      <c r="CNA18" s="1047"/>
      <c r="CNB18" s="1048"/>
      <c r="CNC18" s="1049"/>
      <c r="CND18" s="1050"/>
      <c r="CNE18" s="1050"/>
      <c r="CNF18" s="1050"/>
      <c r="CNG18" s="1051"/>
      <c r="CNH18" s="1050"/>
      <c r="CNI18" s="1044"/>
      <c r="CNJ18" s="1045"/>
      <c r="CNK18" s="1046"/>
      <c r="CNL18" s="1046"/>
      <c r="CNM18" s="1046"/>
      <c r="CNN18" s="1047"/>
      <c r="CNO18" s="1046"/>
      <c r="CNP18" s="1047"/>
      <c r="CNQ18" s="1047"/>
      <c r="CNR18" s="1048"/>
      <c r="CNS18" s="1049"/>
      <c r="CNT18" s="1050"/>
      <c r="CNU18" s="1050"/>
      <c r="CNV18" s="1050"/>
      <c r="CNW18" s="1051"/>
      <c r="CNX18" s="1050"/>
      <c r="CNY18" s="1044"/>
      <c r="CNZ18" s="1045"/>
      <c r="COA18" s="1046"/>
      <c r="COB18" s="1046"/>
      <c r="COC18" s="1046"/>
      <c r="COD18" s="1047"/>
      <c r="COE18" s="1046"/>
      <c r="COF18" s="1047"/>
      <c r="COG18" s="1047"/>
      <c r="COH18" s="1048"/>
      <c r="COI18" s="1049"/>
      <c r="COJ18" s="1050"/>
      <c r="COK18" s="1050"/>
      <c r="COL18" s="1050"/>
      <c r="COM18" s="1051"/>
      <c r="CON18" s="1050"/>
      <c r="COO18" s="1044"/>
      <c r="COP18" s="1045"/>
      <c r="COQ18" s="1046"/>
      <c r="COR18" s="1046"/>
      <c r="COS18" s="1046"/>
      <c r="COT18" s="1047"/>
      <c r="COU18" s="1046"/>
      <c r="COV18" s="1047"/>
      <c r="COW18" s="1047"/>
      <c r="COX18" s="1048"/>
      <c r="COY18" s="1049"/>
      <c r="COZ18" s="1050"/>
      <c r="CPA18" s="1050"/>
      <c r="CPB18" s="1050"/>
      <c r="CPC18" s="1051"/>
      <c r="CPD18" s="1050"/>
      <c r="CPE18" s="1044"/>
      <c r="CPF18" s="1045"/>
      <c r="CPG18" s="1046"/>
      <c r="CPH18" s="1046"/>
      <c r="CPI18" s="1046"/>
      <c r="CPJ18" s="1047"/>
      <c r="CPK18" s="1046"/>
      <c r="CPL18" s="1047"/>
      <c r="CPM18" s="1047"/>
      <c r="CPN18" s="1048"/>
      <c r="CPO18" s="1049"/>
      <c r="CPP18" s="1050"/>
      <c r="CPQ18" s="1050"/>
      <c r="CPR18" s="1050"/>
      <c r="CPS18" s="1051"/>
      <c r="CPT18" s="1050"/>
      <c r="CPU18" s="1044"/>
      <c r="CPV18" s="1045"/>
      <c r="CPW18" s="1046"/>
      <c r="CPX18" s="1046"/>
      <c r="CPY18" s="1046"/>
      <c r="CPZ18" s="1047"/>
      <c r="CQA18" s="1046"/>
      <c r="CQB18" s="1047"/>
      <c r="CQC18" s="1047"/>
      <c r="CQD18" s="1048"/>
      <c r="CQE18" s="1049"/>
      <c r="CQF18" s="1050"/>
      <c r="CQG18" s="1050"/>
      <c r="CQH18" s="1050"/>
      <c r="CQI18" s="1051"/>
      <c r="CQJ18" s="1050"/>
      <c r="CQK18" s="1044"/>
      <c r="CQL18" s="1045"/>
      <c r="CQM18" s="1046"/>
      <c r="CQN18" s="1046"/>
      <c r="CQO18" s="1046"/>
      <c r="CQP18" s="1047"/>
      <c r="CQQ18" s="1046"/>
      <c r="CQR18" s="1047"/>
      <c r="CQS18" s="1047"/>
      <c r="CQT18" s="1048"/>
      <c r="CQU18" s="1049"/>
      <c r="CQV18" s="1050"/>
      <c r="CQW18" s="1050"/>
      <c r="CQX18" s="1050"/>
      <c r="CQY18" s="1051"/>
      <c r="CQZ18" s="1050"/>
      <c r="CRA18" s="1044"/>
      <c r="CRB18" s="1045"/>
      <c r="CRC18" s="1046"/>
      <c r="CRD18" s="1046"/>
      <c r="CRE18" s="1046"/>
      <c r="CRF18" s="1047"/>
      <c r="CRG18" s="1046"/>
      <c r="CRH18" s="1047"/>
      <c r="CRI18" s="1047"/>
      <c r="CRJ18" s="1048"/>
      <c r="CRK18" s="1049"/>
      <c r="CRL18" s="1050"/>
      <c r="CRM18" s="1050"/>
      <c r="CRN18" s="1050"/>
      <c r="CRO18" s="1051"/>
      <c r="CRP18" s="1050"/>
      <c r="CRQ18" s="1044"/>
      <c r="CRR18" s="1045"/>
      <c r="CRS18" s="1046"/>
      <c r="CRT18" s="1046"/>
      <c r="CRU18" s="1046"/>
      <c r="CRV18" s="1047"/>
      <c r="CRW18" s="1046"/>
      <c r="CRX18" s="1047"/>
      <c r="CRY18" s="1047"/>
      <c r="CRZ18" s="1048"/>
      <c r="CSA18" s="1049"/>
      <c r="CSB18" s="1050"/>
      <c r="CSC18" s="1050"/>
      <c r="CSD18" s="1050"/>
      <c r="CSE18" s="1051"/>
      <c r="CSF18" s="1050"/>
      <c r="CSG18" s="1044"/>
      <c r="CSH18" s="1045"/>
      <c r="CSI18" s="1046"/>
      <c r="CSJ18" s="1046"/>
      <c r="CSK18" s="1046"/>
      <c r="CSL18" s="1047"/>
      <c r="CSM18" s="1046"/>
      <c r="CSN18" s="1047"/>
      <c r="CSO18" s="1047"/>
      <c r="CSP18" s="1048"/>
      <c r="CSQ18" s="1049"/>
      <c r="CSR18" s="1050"/>
      <c r="CSS18" s="1050"/>
      <c r="CST18" s="1050"/>
      <c r="CSU18" s="1051"/>
      <c r="CSV18" s="1050"/>
      <c r="CSW18" s="1044"/>
      <c r="CSX18" s="1045"/>
      <c r="CSY18" s="1046"/>
      <c r="CSZ18" s="1046"/>
      <c r="CTA18" s="1046"/>
      <c r="CTB18" s="1047"/>
      <c r="CTC18" s="1046"/>
      <c r="CTD18" s="1047"/>
      <c r="CTE18" s="1047"/>
      <c r="CTF18" s="1048"/>
      <c r="CTG18" s="1049"/>
      <c r="CTH18" s="1050"/>
      <c r="CTI18" s="1050"/>
      <c r="CTJ18" s="1050"/>
      <c r="CTK18" s="1051"/>
      <c r="CTL18" s="1050"/>
      <c r="CTM18" s="1044"/>
      <c r="CTN18" s="1045"/>
      <c r="CTO18" s="1046"/>
      <c r="CTP18" s="1046"/>
      <c r="CTQ18" s="1046"/>
      <c r="CTR18" s="1047"/>
      <c r="CTS18" s="1046"/>
      <c r="CTT18" s="1047"/>
      <c r="CTU18" s="1047"/>
      <c r="CTV18" s="1048"/>
      <c r="CTW18" s="1049"/>
      <c r="CTX18" s="1050"/>
      <c r="CTY18" s="1050"/>
      <c r="CTZ18" s="1050"/>
      <c r="CUA18" s="1051"/>
      <c r="CUB18" s="1050"/>
      <c r="CUC18" s="1044"/>
      <c r="CUD18" s="1045"/>
      <c r="CUE18" s="1046"/>
      <c r="CUF18" s="1046"/>
      <c r="CUG18" s="1046"/>
      <c r="CUH18" s="1047"/>
      <c r="CUI18" s="1046"/>
      <c r="CUJ18" s="1047"/>
      <c r="CUK18" s="1047"/>
      <c r="CUL18" s="1048"/>
      <c r="CUM18" s="1049"/>
      <c r="CUN18" s="1050"/>
      <c r="CUO18" s="1050"/>
      <c r="CUP18" s="1050"/>
      <c r="CUQ18" s="1051"/>
      <c r="CUR18" s="1050"/>
      <c r="CUS18" s="1044"/>
      <c r="CUT18" s="1045"/>
      <c r="CUU18" s="1046"/>
      <c r="CUV18" s="1046"/>
      <c r="CUW18" s="1046"/>
      <c r="CUX18" s="1047"/>
      <c r="CUY18" s="1046"/>
      <c r="CUZ18" s="1047"/>
      <c r="CVA18" s="1047"/>
      <c r="CVB18" s="1048"/>
      <c r="CVC18" s="1049"/>
      <c r="CVD18" s="1050"/>
      <c r="CVE18" s="1050"/>
      <c r="CVF18" s="1050"/>
      <c r="CVG18" s="1051"/>
      <c r="CVH18" s="1050"/>
      <c r="CVI18" s="1044"/>
      <c r="CVJ18" s="1045"/>
      <c r="CVK18" s="1046"/>
      <c r="CVL18" s="1046"/>
      <c r="CVM18" s="1046"/>
      <c r="CVN18" s="1047"/>
      <c r="CVO18" s="1046"/>
      <c r="CVP18" s="1047"/>
      <c r="CVQ18" s="1047"/>
      <c r="CVR18" s="1048"/>
      <c r="CVS18" s="1049"/>
      <c r="CVT18" s="1050"/>
      <c r="CVU18" s="1050"/>
      <c r="CVV18" s="1050"/>
      <c r="CVW18" s="1051"/>
      <c r="CVX18" s="1050"/>
      <c r="CVY18" s="1044"/>
      <c r="CVZ18" s="1045"/>
      <c r="CWA18" s="1046"/>
      <c r="CWB18" s="1046"/>
      <c r="CWC18" s="1046"/>
      <c r="CWD18" s="1047"/>
      <c r="CWE18" s="1046"/>
      <c r="CWF18" s="1047"/>
      <c r="CWG18" s="1047"/>
      <c r="CWH18" s="1048"/>
      <c r="CWI18" s="1049"/>
      <c r="CWJ18" s="1050"/>
      <c r="CWK18" s="1050"/>
      <c r="CWL18" s="1050"/>
      <c r="CWM18" s="1051"/>
      <c r="CWN18" s="1050"/>
      <c r="CWO18" s="1044"/>
      <c r="CWP18" s="1045"/>
      <c r="CWQ18" s="1046"/>
      <c r="CWR18" s="1046"/>
      <c r="CWS18" s="1046"/>
      <c r="CWT18" s="1047"/>
      <c r="CWU18" s="1046"/>
      <c r="CWV18" s="1047"/>
      <c r="CWW18" s="1047"/>
      <c r="CWX18" s="1048"/>
      <c r="CWY18" s="1049"/>
      <c r="CWZ18" s="1050"/>
      <c r="CXA18" s="1050"/>
      <c r="CXB18" s="1050"/>
      <c r="CXC18" s="1051"/>
      <c r="CXD18" s="1050"/>
      <c r="CXE18" s="1044"/>
      <c r="CXF18" s="1045"/>
      <c r="CXG18" s="1046"/>
      <c r="CXH18" s="1046"/>
      <c r="CXI18" s="1046"/>
      <c r="CXJ18" s="1047"/>
      <c r="CXK18" s="1046"/>
      <c r="CXL18" s="1047"/>
      <c r="CXM18" s="1047"/>
      <c r="CXN18" s="1048"/>
      <c r="CXO18" s="1049"/>
      <c r="CXP18" s="1050"/>
      <c r="CXQ18" s="1050"/>
      <c r="CXR18" s="1050"/>
      <c r="CXS18" s="1051"/>
      <c r="CXT18" s="1050"/>
      <c r="CXU18" s="1044"/>
      <c r="CXV18" s="1045"/>
      <c r="CXW18" s="1046"/>
      <c r="CXX18" s="1046"/>
      <c r="CXY18" s="1046"/>
      <c r="CXZ18" s="1047"/>
      <c r="CYA18" s="1046"/>
      <c r="CYB18" s="1047"/>
      <c r="CYC18" s="1047"/>
      <c r="CYD18" s="1048"/>
      <c r="CYE18" s="1049"/>
      <c r="CYF18" s="1050"/>
      <c r="CYG18" s="1050"/>
      <c r="CYH18" s="1050"/>
      <c r="CYI18" s="1051"/>
      <c r="CYJ18" s="1050"/>
      <c r="CYK18" s="1044"/>
      <c r="CYL18" s="1045"/>
      <c r="CYM18" s="1046"/>
      <c r="CYN18" s="1046"/>
      <c r="CYO18" s="1046"/>
      <c r="CYP18" s="1047"/>
      <c r="CYQ18" s="1046"/>
      <c r="CYR18" s="1047"/>
      <c r="CYS18" s="1047"/>
      <c r="CYT18" s="1048"/>
      <c r="CYU18" s="1049"/>
      <c r="CYV18" s="1050"/>
      <c r="CYW18" s="1050"/>
      <c r="CYX18" s="1050"/>
      <c r="CYY18" s="1051"/>
      <c r="CYZ18" s="1050"/>
      <c r="CZA18" s="1044"/>
      <c r="CZB18" s="1045"/>
      <c r="CZC18" s="1046"/>
      <c r="CZD18" s="1046"/>
      <c r="CZE18" s="1046"/>
      <c r="CZF18" s="1047"/>
      <c r="CZG18" s="1046"/>
      <c r="CZH18" s="1047"/>
      <c r="CZI18" s="1047"/>
      <c r="CZJ18" s="1048"/>
      <c r="CZK18" s="1049"/>
      <c r="CZL18" s="1050"/>
      <c r="CZM18" s="1050"/>
      <c r="CZN18" s="1050"/>
      <c r="CZO18" s="1051"/>
      <c r="CZP18" s="1050"/>
      <c r="CZQ18" s="1044"/>
      <c r="CZR18" s="1045"/>
      <c r="CZS18" s="1046"/>
      <c r="CZT18" s="1046"/>
      <c r="CZU18" s="1046"/>
      <c r="CZV18" s="1047"/>
      <c r="CZW18" s="1046"/>
      <c r="CZX18" s="1047"/>
      <c r="CZY18" s="1047"/>
      <c r="CZZ18" s="1048"/>
      <c r="DAA18" s="1049"/>
      <c r="DAB18" s="1050"/>
      <c r="DAC18" s="1050"/>
      <c r="DAD18" s="1050"/>
      <c r="DAE18" s="1051"/>
      <c r="DAF18" s="1050"/>
      <c r="DAG18" s="1044"/>
      <c r="DAH18" s="1045"/>
      <c r="DAI18" s="1046"/>
      <c r="DAJ18" s="1046"/>
      <c r="DAK18" s="1046"/>
      <c r="DAL18" s="1047"/>
      <c r="DAM18" s="1046"/>
      <c r="DAN18" s="1047"/>
      <c r="DAO18" s="1047"/>
      <c r="DAP18" s="1048"/>
      <c r="DAQ18" s="1049"/>
      <c r="DAR18" s="1050"/>
      <c r="DAS18" s="1050"/>
      <c r="DAT18" s="1050"/>
      <c r="DAU18" s="1051"/>
      <c r="DAV18" s="1050"/>
      <c r="DAW18" s="1044"/>
      <c r="DAX18" s="1045"/>
      <c r="DAY18" s="1046"/>
      <c r="DAZ18" s="1046"/>
      <c r="DBA18" s="1046"/>
      <c r="DBB18" s="1047"/>
      <c r="DBC18" s="1046"/>
      <c r="DBD18" s="1047"/>
      <c r="DBE18" s="1047"/>
      <c r="DBF18" s="1048"/>
      <c r="DBG18" s="1049"/>
      <c r="DBH18" s="1050"/>
      <c r="DBI18" s="1050"/>
      <c r="DBJ18" s="1050"/>
      <c r="DBK18" s="1051"/>
      <c r="DBL18" s="1050"/>
      <c r="DBM18" s="1044"/>
      <c r="DBN18" s="1045"/>
      <c r="DBO18" s="1046"/>
      <c r="DBP18" s="1046"/>
      <c r="DBQ18" s="1046"/>
      <c r="DBR18" s="1047"/>
      <c r="DBS18" s="1046"/>
      <c r="DBT18" s="1047"/>
      <c r="DBU18" s="1047"/>
      <c r="DBV18" s="1048"/>
      <c r="DBW18" s="1049"/>
      <c r="DBX18" s="1050"/>
      <c r="DBY18" s="1050"/>
      <c r="DBZ18" s="1050"/>
      <c r="DCA18" s="1051"/>
      <c r="DCB18" s="1050"/>
      <c r="DCC18" s="1044"/>
      <c r="DCD18" s="1045"/>
      <c r="DCE18" s="1046"/>
      <c r="DCF18" s="1046"/>
      <c r="DCG18" s="1046"/>
      <c r="DCH18" s="1047"/>
      <c r="DCI18" s="1046"/>
      <c r="DCJ18" s="1047"/>
      <c r="DCK18" s="1047"/>
      <c r="DCL18" s="1048"/>
      <c r="DCM18" s="1049"/>
      <c r="DCN18" s="1050"/>
      <c r="DCO18" s="1050"/>
      <c r="DCP18" s="1050"/>
      <c r="DCQ18" s="1051"/>
      <c r="DCR18" s="1050"/>
      <c r="DCS18" s="1044"/>
      <c r="DCT18" s="1045"/>
      <c r="DCU18" s="1046"/>
      <c r="DCV18" s="1046"/>
      <c r="DCW18" s="1046"/>
      <c r="DCX18" s="1047"/>
      <c r="DCY18" s="1046"/>
      <c r="DCZ18" s="1047"/>
      <c r="DDA18" s="1047"/>
      <c r="DDB18" s="1048"/>
      <c r="DDC18" s="1049"/>
      <c r="DDD18" s="1050"/>
      <c r="DDE18" s="1050"/>
      <c r="DDF18" s="1050"/>
      <c r="DDG18" s="1051"/>
      <c r="DDH18" s="1050"/>
      <c r="DDI18" s="1044"/>
      <c r="DDJ18" s="1045"/>
      <c r="DDK18" s="1046"/>
      <c r="DDL18" s="1046"/>
      <c r="DDM18" s="1046"/>
      <c r="DDN18" s="1047"/>
      <c r="DDO18" s="1046"/>
      <c r="DDP18" s="1047"/>
      <c r="DDQ18" s="1047"/>
      <c r="DDR18" s="1048"/>
      <c r="DDS18" s="1049"/>
      <c r="DDT18" s="1050"/>
      <c r="DDU18" s="1050"/>
      <c r="DDV18" s="1050"/>
      <c r="DDW18" s="1051"/>
      <c r="DDX18" s="1050"/>
      <c r="DDY18" s="1044"/>
      <c r="DDZ18" s="1045"/>
      <c r="DEA18" s="1046"/>
      <c r="DEB18" s="1046"/>
      <c r="DEC18" s="1046"/>
      <c r="DED18" s="1047"/>
      <c r="DEE18" s="1046"/>
      <c r="DEF18" s="1047"/>
      <c r="DEG18" s="1047"/>
      <c r="DEH18" s="1048"/>
      <c r="DEI18" s="1049"/>
      <c r="DEJ18" s="1050"/>
      <c r="DEK18" s="1050"/>
      <c r="DEL18" s="1050"/>
      <c r="DEM18" s="1051"/>
      <c r="DEN18" s="1050"/>
      <c r="DEO18" s="1044"/>
      <c r="DEP18" s="1045"/>
      <c r="DEQ18" s="1046"/>
      <c r="DER18" s="1046"/>
      <c r="DES18" s="1046"/>
      <c r="DET18" s="1047"/>
      <c r="DEU18" s="1046"/>
      <c r="DEV18" s="1047"/>
      <c r="DEW18" s="1047"/>
      <c r="DEX18" s="1048"/>
      <c r="DEY18" s="1049"/>
      <c r="DEZ18" s="1050"/>
      <c r="DFA18" s="1050"/>
      <c r="DFB18" s="1050"/>
      <c r="DFC18" s="1051"/>
      <c r="DFD18" s="1050"/>
      <c r="DFE18" s="1044"/>
      <c r="DFF18" s="1045"/>
      <c r="DFG18" s="1046"/>
      <c r="DFH18" s="1046"/>
      <c r="DFI18" s="1046"/>
      <c r="DFJ18" s="1047"/>
      <c r="DFK18" s="1046"/>
      <c r="DFL18" s="1047"/>
      <c r="DFM18" s="1047"/>
      <c r="DFN18" s="1048"/>
      <c r="DFO18" s="1049"/>
      <c r="DFP18" s="1050"/>
      <c r="DFQ18" s="1050"/>
      <c r="DFR18" s="1050"/>
      <c r="DFS18" s="1051"/>
      <c r="DFT18" s="1050"/>
      <c r="DFU18" s="1044"/>
      <c r="DFV18" s="1045"/>
      <c r="DFW18" s="1046"/>
      <c r="DFX18" s="1046"/>
      <c r="DFY18" s="1046"/>
      <c r="DFZ18" s="1047"/>
      <c r="DGA18" s="1046"/>
      <c r="DGB18" s="1047"/>
      <c r="DGC18" s="1047"/>
      <c r="DGD18" s="1048"/>
      <c r="DGE18" s="1049"/>
      <c r="DGF18" s="1050"/>
      <c r="DGG18" s="1050"/>
      <c r="DGH18" s="1050"/>
      <c r="DGI18" s="1051"/>
      <c r="DGJ18" s="1050"/>
      <c r="DGK18" s="1044"/>
      <c r="DGL18" s="1045"/>
      <c r="DGM18" s="1046"/>
      <c r="DGN18" s="1046"/>
      <c r="DGO18" s="1046"/>
      <c r="DGP18" s="1047"/>
      <c r="DGQ18" s="1046"/>
      <c r="DGR18" s="1047"/>
      <c r="DGS18" s="1047"/>
      <c r="DGT18" s="1048"/>
      <c r="DGU18" s="1049"/>
      <c r="DGV18" s="1050"/>
      <c r="DGW18" s="1050"/>
      <c r="DGX18" s="1050"/>
      <c r="DGY18" s="1051"/>
      <c r="DGZ18" s="1050"/>
      <c r="DHA18" s="1044"/>
      <c r="DHB18" s="1045"/>
      <c r="DHC18" s="1046"/>
      <c r="DHD18" s="1046"/>
      <c r="DHE18" s="1046"/>
      <c r="DHF18" s="1047"/>
      <c r="DHG18" s="1046"/>
      <c r="DHH18" s="1047"/>
      <c r="DHI18" s="1047"/>
      <c r="DHJ18" s="1048"/>
      <c r="DHK18" s="1049"/>
      <c r="DHL18" s="1050"/>
      <c r="DHM18" s="1050"/>
      <c r="DHN18" s="1050"/>
      <c r="DHO18" s="1051"/>
      <c r="DHP18" s="1050"/>
      <c r="DHQ18" s="1044"/>
      <c r="DHR18" s="1045"/>
      <c r="DHS18" s="1046"/>
      <c r="DHT18" s="1046"/>
      <c r="DHU18" s="1046"/>
      <c r="DHV18" s="1047"/>
      <c r="DHW18" s="1046"/>
      <c r="DHX18" s="1047"/>
      <c r="DHY18" s="1047"/>
      <c r="DHZ18" s="1048"/>
      <c r="DIA18" s="1049"/>
      <c r="DIB18" s="1050"/>
      <c r="DIC18" s="1050"/>
      <c r="DID18" s="1050"/>
      <c r="DIE18" s="1051"/>
      <c r="DIF18" s="1050"/>
      <c r="DIG18" s="1044"/>
      <c r="DIH18" s="1045"/>
      <c r="DII18" s="1046"/>
      <c r="DIJ18" s="1046"/>
      <c r="DIK18" s="1046"/>
      <c r="DIL18" s="1047"/>
      <c r="DIM18" s="1046"/>
      <c r="DIN18" s="1047"/>
      <c r="DIO18" s="1047"/>
      <c r="DIP18" s="1048"/>
      <c r="DIQ18" s="1049"/>
      <c r="DIR18" s="1050"/>
      <c r="DIS18" s="1050"/>
      <c r="DIT18" s="1050"/>
      <c r="DIU18" s="1051"/>
      <c r="DIV18" s="1050"/>
      <c r="DIW18" s="1044"/>
      <c r="DIX18" s="1045"/>
      <c r="DIY18" s="1046"/>
      <c r="DIZ18" s="1046"/>
      <c r="DJA18" s="1046"/>
      <c r="DJB18" s="1047"/>
      <c r="DJC18" s="1046"/>
      <c r="DJD18" s="1047"/>
      <c r="DJE18" s="1047"/>
      <c r="DJF18" s="1048"/>
      <c r="DJG18" s="1049"/>
      <c r="DJH18" s="1050"/>
      <c r="DJI18" s="1050"/>
      <c r="DJJ18" s="1050"/>
      <c r="DJK18" s="1051"/>
      <c r="DJL18" s="1050"/>
      <c r="DJM18" s="1044"/>
      <c r="DJN18" s="1045"/>
      <c r="DJO18" s="1046"/>
      <c r="DJP18" s="1046"/>
      <c r="DJQ18" s="1046"/>
      <c r="DJR18" s="1047"/>
      <c r="DJS18" s="1046"/>
      <c r="DJT18" s="1047"/>
      <c r="DJU18" s="1047"/>
      <c r="DJV18" s="1048"/>
      <c r="DJW18" s="1049"/>
      <c r="DJX18" s="1050"/>
      <c r="DJY18" s="1050"/>
      <c r="DJZ18" s="1050"/>
      <c r="DKA18" s="1051"/>
      <c r="DKB18" s="1050"/>
      <c r="DKC18" s="1044"/>
      <c r="DKD18" s="1045"/>
      <c r="DKE18" s="1046"/>
      <c r="DKF18" s="1046"/>
      <c r="DKG18" s="1046"/>
      <c r="DKH18" s="1047"/>
      <c r="DKI18" s="1046"/>
      <c r="DKJ18" s="1047"/>
      <c r="DKK18" s="1047"/>
      <c r="DKL18" s="1048"/>
      <c r="DKM18" s="1049"/>
      <c r="DKN18" s="1050"/>
      <c r="DKO18" s="1050"/>
      <c r="DKP18" s="1050"/>
      <c r="DKQ18" s="1051"/>
      <c r="DKR18" s="1050"/>
      <c r="DKS18" s="1044"/>
      <c r="DKT18" s="1045"/>
      <c r="DKU18" s="1046"/>
      <c r="DKV18" s="1046"/>
      <c r="DKW18" s="1046"/>
      <c r="DKX18" s="1047"/>
      <c r="DKY18" s="1046"/>
      <c r="DKZ18" s="1047"/>
      <c r="DLA18" s="1047"/>
      <c r="DLB18" s="1048"/>
      <c r="DLC18" s="1049"/>
      <c r="DLD18" s="1050"/>
      <c r="DLE18" s="1050"/>
      <c r="DLF18" s="1050"/>
      <c r="DLG18" s="1051"/>
      <c r="DLH18" s="1050"/>
      <c r="DLI18" s="1044"/>
      <c r="DLJ18" s="1045"/>
      <c r="DLK18" s="1046"/>
      <c r="DLL18" s="1046"/>
      <c r="DLM18" s="1046"/>
      <c r="DLN18" s="1047"/>
      <c r="DLO18" s="1046"/>
      <c r="DLP18" s="1047"/>
      <c r="DLQ18" s="1047"/>
      <c r="DLR18" s="1048"/>
      <c r="DLS18" s="1049"/>
      <c r="DLT18" s="1050"/>
      <c r="DLU18" s="1050"/>
      <c r="DLV18" s="1050"/>
      <c r="DLW18" s="1051"/>
      <c r="DLX18" s="1050"/>
      <c r="DLY18" s="1044"/>
      <c r="DLZ18" s="1045"/>
      <c r="DMA18" s="1046"/>
      <c r="DMB18" s="1046"/>
      <c r="DMC18" s="1046"/>
      <c r="DMD18" s="1047"/>
      <c r="DME18" s="1046"/>
      <c r="DMF18" s="1047"/>
      <c r="DMG18" s="1047"/>
      <c r="DMH18" s="1048"/>
      <c r="DMI18" s="1049"/>
      <c r="DMJ18" s="1050"/>
      <c r="DMK18" s="1050"/>
      <c r="DML18" s="1050"/>
      <c r="DMM18" s="1051"/>
      <c r="DMN18" s="1050"/>
      <c r="DMO18" s="1044"/>
      <c r="DMP18" s="1045"/>
      <c r="DMQ18" s="1046"/>
      <c r="DMR18" s="1046"/>
      <c r="DMS18" s="1046"/>
      <c r="DMT18" s="1047"/>
      <c r="DMU18" s="1046"/>
      <c r="DMV18" s="1047"/>
      <c r="DMW18" s="1047"/>
      <c r="DMX18" s="1048"/>
      <c r="DMY18" s="1049"/>
      <c r="DMZ18" s="1050"/>
      <c r="DNA18" s="1050"/>
      <c r="DNB18" s="1050"/>
      <c r="DNC18" s="1051"/>
      <c r="DND18" s="1050"/>
      <c r="DNE18" s="1044"/>
      <c r="DNF18" s="1045"/>
      <c r="DNG18" s="1046"/>
      <c r="DNH18" s="1046"/>
      <c r="DNI18" s="1046"/>
      <c r="DNJ18" s="1047"/>
      <c r="DNK18" s="1046"/>
      <c r="DNL18" s="1047"/>
      <c r="DNM18" s="1047"/>
      <c r="DNN18" s="1048"/>
      <c r="DNO18" s="1049"/>
      <c r="DNP18" s="1050"/>
      <c r="DNQ18" s="1050"/>
      <c r="DNR18" s="1050"/>
      <c r="DNS18" s="1051"/>
      <c r="DNT18" s="1050"/>
      <c r="DNU18" s="1044"/>
      <c r="DNV18" s="1045"/>
      <c r="DNW18" s="1046"/>
      <c r="DNX18" s="1046"/>
      <c r="DNY18" s="1046"/>
      <c r="DNZ18" s="1047"/>
      <c r="DOA18" s="1046"/>
      <c r="DOB18" s="1047"/>
      <c r="DOC18" s="1047"/>
      <c r="DOD18" s="1048"/>
      <c r="DOE18" s="1049"/>
      <c r="DOF18" s="1050"/>
      <c r="DOG18" s="1050"/>
      <c r="DOH18" s="1050"/>
      <c r="DOI18" s="1051"/>
      <c r="DOJ18" s="1050"/>
      <c r="DOK18" s="1044"/>
      <c r="DOL18" s="1045"/>
      <c r="DOM18" s="1046"/>
      <c r="DON18" s="1046"/>
      <c r="DOO18" s="1046"/>
      <c r="DOP18" s="1047"/>
      <c r="DOQ18" s="1046"/>
      <c r="DOR18" s="1047"/>
      <c r="DOS18" s="1047"/>
      <c r="DOT18" s="1048"/>
      <c r="DOU18" s="1049"/>
      <c r="DOV18" s="1050"/>
      <c r="DOW18" s="1050"/>
      <c r="DOX18" s="1050"/>
      <c r="DOY18" s="1051"/>
      <c r="DOZ18" s="1050"/>
      <c r="DPA18" s="1044"/>
      <c r="DPB18" s="1045"/>
      <c r="DPC18" s="1046"/>
      <c r="DPD18" s="1046"/>
      <c r="DPE18" s="1046"/>
      <c r="DPF18" s="1047"/>
      <c r="DPG18" s="1046"/>
      <c r="DPH18" s="1047"/>
      <c r="DPI18" s="1047"/>
      <c r="DPJ18" s="1048"/>
      <c r="DPK18" s="1049"/>
      <c r="DPL18" s="1050"/>
      <c r="DPM18" s="1050"/>
      <c r="DPN18" s="1050"/>
      <c r="DPO18" s="1051"/>
      <c r="DPP18" s="1050"/>
      <c r="DPQ18" s="1044"/>
      <c r="DPR18" s="1045"/>
      <c r="DPS18" s="1046"/>
      <c r="DPT18" s="1046"/>
      <c r="DPU18" s="1046"/>
      <c r="DPV18" s="1047"/>
      <c r="DPW18" s="1046"/>
      <c r="DPX18" s="1047"/>
      <c r="DPY18" s="1047"/>
      <c r="DPZ18" s="1048"/>
      <c r="DQA18" s="1049"/>
      <c r="DQB18" s="1050"/>
      <c r="DQC18" s="1050"/>
      <c r="DQD18" s="1050"/>
      <c r="DQE18" s="1051"/>
      <c r="DQF18" s="1050"/>
      <c r="DQG18" s="1044"/>
      <c r="DQH18" s="1045"/>
      <c r="DQI18" s="1046"/>
      <c r="DQJ18" s="1046"/>
      <c r="DQK18" s="1046"/>
      <c r="DQL18" s="1047"/>
      <c r="DQM18" s="1046"/>
      <c r="DQN18" s="1047"/>
      <c r="DQO18" s="1047"/>
      <c r="DQP18" s="1048"/>
      <c r="DQQ18" s="1049"/>
      <c r="DQR18" s="1050"/>
      <c r="DQS18" s="1050"/>
      <c r="DQT18" s="1050"/>
      <c r="DQU18" s="1051"/>
      <c r="DQV18" s="1050"/>
      <c r="DQW18" s="1044"/>
      <c r="DQX18" s="1045"/>
      <c r="DQY18" s="1046"/>
      <c r="DQZ18" s="1046"/>
      <c r="DRA18" s="1046"/>
      <c r="DRB18" s="1047"/>
      <c r="DRC18" s="1046"/>
      <c r="DRD18" s="1047"/>
      <c r="DRE18" s="1047"/>
      <c r="DRF18" s="1048"/>
      <c r="DRG18" s="1049"/>
      <c r="DRH18" s="1050"/>
      <c r="DRI18" s="1050"/>
      <c r="DRJ18" s="1050"/>
      <c r="DRK18" s="1051"/>
      <c r="DRL18" s="1050"/>
      <c r="DRM18" s="1044"/>
      <c r="DRN18" s="1045"/>
      <c r="DRO18" s="1046"/>
      <c r="DRP18" s="1046"/>
      <c r="DRQ18" s="1046"/>
      <c r="DRR18" s="1047"/>
      <c r="DRS18" s="1046"/>
      <c r="DRT18" s="1047"/>
      <c r="DRU18" s="1047"/>
      <c r="DRV18" s="1048"/>
      <c r="DRW18" s="1049"/>
      <c r="DRX18" s="1050"/>
      <c r="DRY18" s="1050"/>
      <c r="DRZ18" s="1050"/>
      <c r="DSA18" s="1051"/>
      <c r="DSB18" s="1050"/>
      <c r="DSC18" s="1044"/>
      <c r="DSD18" s="1045"/>
      <c r="DSE18" s="1046"/>
      <c r="DSF18" s="1046"/>
      <c r="DSG18" s="1046"/>
      <c r="DSH18" s="1047"/>
      <c r="DSI18" s="1046"/>
      <c r="DSJ18" s="1047"/>
      <c r="DSK18" s="1047"/>
      <c r="DSL18" s="1048"/>
      <c r="DSM18" s="1049"/>
      <c r="DSN18" s="1050"/>
      <c r="DSO18" s="1050"/>
      <c r="DSP18" s="1050"/>
      <c r="DSQ18" s="1051"/>
      <c r="DSR18" s="1050"/>
      <c r="DSS18" s="1044"/>
      <c r="DST18" s="1045"/>
      <c r="DSU18" s="1046"/>
      <c r="DSV18" s="1046"/>
      <c r="DSW18" s="1046"/>
      <c r="DSX18" s="1047"/>
      <c r="DSY18" s="1046"/>
      <c r="DSZ18" s="1047"/>
      <c r="DTA18" s="1047"/>
      <c r="DTB18" s="1048"/>
      <c r="DTC18" s="1049"/>
      <c r="DTD18" s="1050"/>
      <c r="DTE18" s="1050"/>
      <c r="DTF18" s="1050"/>
      <c r="DTG18" s="1051"/>
      <c r="DTH18" s="1050"/>
      <c r="DTI18" s="1044"/>
      <c r="DTJ18" s="1045"/>
      <c r="DTK18" s="1046"/>
      <c r="DTL18" s="1046"/>
      <c r="DTM18" s="1046"/>
      <c r="DTN18" s="1047"/>
      <c r="DTO18" s="1046"/>
      <c r="DTP18" s="1047"/>
      <c r="DTQ18" s="1047"/>
      <c r="DTR18" s="1048"/>
      <c r="DTS18" s="1049"/>
      <c r="DTT18" s="1050"/>
      <c r="DTU18" s="1050"/>
      <c r="DTV18" s="1050"/>
      <c r="DTW18" s="1051"/>
      <c r="DTX18" s="1050"/>
      <c r="DTY18" s="1044"/>
      <c r="DTZ18" s="1045"/>
      <c r="DUA18" s="1046"/>
      <c r="DUB18" s="1046"/>
      <c r="DUC18" s="1046"/>
      <c r="DUD18" s="1047"/>
      <c r="DUE18" s="1046"/>
      <c r="DUF18" s="1047"/>
      <c r="DUG18" s="1047"/>
      <c r="DUH18" s="1048"/>
      <c r="DUI18" s="1049"/>
      <c r="DUJ18" s="1050"/>
      <c r="DUK18" s="1050"/>
      <c r="DUL18" s="1050"/>
      <c r="DUM18" s="1051"/>
      <c r="DUN18" s="1050"/>
      <c r="DUO18" s="1044"/>
      <c r="DUP18" s="1045"/>
      <c r="DUQ18" s="1046"/>
      <c r="DUR18" s="1046"/>
      <c r="DUS18" s="1046"/>
      <c r="DUT18" s="1047"/>
      <c r="DUU18" s="1046"/>
      <c r="DUV18" s="1047"/>
      <c r="DUW18" s="1047"/>
      <c r="DUX18" s="1048"/>
      <c r="DUY18" s="1049"/>
      <c r="DUZ18" s="1050"/>
      <c r="DVA18" s="1050"/>
      <c r="DVB18" s="1050"/>
      <c r="DVC18" s="1051"/>
      <c r="DVD18" s="1050"/>
      <c r="DVE18" s="1044"/>
      <c r="DVF18" s="1045"/>
      <c r="DVG18" s="1046"/>
      <c r="DVH18" s="1046"/>
      <c r="DVI18" s="1046"/>
      <c r="DVJ18" s="1047"/>
      <c r="DVK18" s="1046"/>
      <c r="DVL18" s="1047"/>
      <c r="DVM18" s="1047"/>
      <c r="DVN18" s="1048"/>
      <c r="DVO18" s="1049"/>
      <c r="DVP18" s="1050"/>
      <c r="DVQ18" s="1050"/>
      <c r="DVR18" s="1050"/>
      <c r="DVS18" s="1051"/>
      <c r="DVT18" s="1050"/>
      <c r="DVU18" s="1044"/>
      <c r="DVV18" s="1045"/>
      <c r="DVW18" s="1046"/>
      <c r="DVX18" s="1046"/>
      <c r="DVY18" s="1046"/>
      <c r="DVZ18" s="1047"/>
      <c r="DWA18" s="1046"/>
      <c r="DWB18" s="1047"/>
      <c r="DWC18" s="1047"/>
      <c r="DWD18" s="1048"/>
      <c r="DWE18" s="1049"/>
      <c r="DWF18" s="1050"/>
      <c r="DWG18" s="1050"/>
      <c r="DWH18" s="1050"/>
      <c r="DWI18" s="1051"/>
      <c r="DWJ18" s="1050"/>
      <c r="DWK18" s="1044"/>
      <c r="DWL18" s="1045"/>
      <c r="DWM18" s="1046"/>
      <c r="DWN18" s="1046"/>
      <c r="DWO18" s="1046"/>
      <c r="DWP18" s="1047"/>
      <c r="DWQ18" s="1046"/>
      <c r="DWR18" s="1047"/>
      <c r="DWS18" s="1047"/>
      <c r="DWT18" s="1048"/>
      <c r="DWU18" s="1049"/>
      <c r="DWV18" s="1050"/>
      <c r="DWW18" s="1050"/>
      <c r="DWX18" s="1050"/>
      <c r="DWY18" s="1051"/>
      <c r="DWZ18" s="1050"/>
      <c r="DXA18" s="1044"/>
      <c r="DXB18" s="1045"/>
      <c r="DXC18" s="1046"/>
      <c r="DXD18" s="1046"/>
      <c r="DXE18" s="1046"/>
      <c r="DXF18" s="1047"/>
      <c r="DXG18" s="1046"/>
      <c r="DXH18" s="1047"/>
      <c r="DXI18" s="1047"/>
      <c r="DXJ18" s="1048"/>
      <c r="DXK18" s="1049"/>
      <c r="DXL18" s="1050"/>
      <c r="DXM18" s="1050"/>
      <c r="DXN18" s="1050"/>
      <c r="DXO18" s="1051"/>
      <c r="DXP18" s="1050"/>
      <c r="DXQ18" s="1044"/>
      <c r="DXR18" s="1045"/>
      <c r="DXS18" s="1046"/>
      <c r="DXT18" s="1046"/>
      <c r="DXU18" s="1046"/>
      <c r="DXV18" s="1047"/>
      <c r="DXW18" s="1046"/>
      <c r="DXX18" s="1047"/>
      <c r="DXY18" s="1047"/>
      <c r="DXZ18" s="1048"/>
      <c r="DYA18" s="1049"/>
      <c r="DYB18" s="1050"/>
      <c r="DYC18" s="1050"/>
      <c r="DYD18" s="1050"/>
      <c r="DYE18" s="1051"/>
      <c r="DYF18" s="1050"/>
      <c r="DYG18" s="1044"/>
      <c r="DYH18" s="1045"/>
      <c r="DYI18" s="1046"/>
      <c r="DYJ18" s="1046"/>
      <c r="DYK18" s="1046"/>
      <c r="DYL18" s="1047"/>
      <c r="DYM18" s="1046"/>
      <c r="DYN18" s="1047"/>
      <c r="DYO18" s="1047"/>
      <c r="DYP18" s="1048"/>
      <c r="DYQ18" s="1049"/>
      <c r="DYR18" s="1050"/>
      <c r="DYS18" s="1050"/>
      <c r="DYT18" s="1050"/>
      <c r="DYU18" s="1051"/>
      <c r="DYV18" s="1050"/>
      <c r="DYW18" s="1044"/>
      <c r="DYX18" s="1045"/>
      <c r="DYY18" s="1046"/>
      <c r="DYZ18" s="1046"/>
      <c r="DZA18" s="1046"/>
      <c r="DZB18" s="1047"/>
      <c r="DZC18" s="1046"/>
      <c r="DZD18" s="1047"/>
      <c r="DZE18" s="1047"/>
      <c r="DZF18" s="1048"/>
      <c r="DZG18" s="1049"/>
      <c r="DZH18" s="1050"/>
      <c r="DZI18" s="1050"/>
      <c r="DZJ18" s="1050"/>
      <c r="DZK18" s="1051"/>
      <c r="DZL18" s="1050"/>
      <c r="DZM18" s="1044"/>
      <c r="DZN18" s="1045"/>
      <c r="DZO18" s="1046"/>
      <c r="DZP18" s="1046"/>
      <c r="DZQ18" s="1046"/>
      <c r="DZR18" s="1047"/>
      <c r="DZS18" s="1046"/>
      <c r="DZT18" s="1047"/>
      <c r="DZU18" s="1047"/>
      <c r="DZV18" s="1048"/>
      <c r="DZW18" s="1049"/>
      <c r="DZX18" s="1050"/>
      <c r="DZY18" s="1050"/>
      <c r="DZZ18" s="1050"/>
      <c r="EAA18" s="1051"/>
      <c r="EAB18" s="1050"/>
      <c r="EAC18" s="1044"/>
      <c r="EAD18" s="1045"/>
      <c r="EAE18" s="1046"/>
      <c r="EAF18" s="1046"/>
      <c r="EAG18" s="1046"/>
      <c r="EAH18" s="1047"/>
      <c r="EAI18" s="1046"/>
      <c r="EAJ18" s="1047"/>
      <c r="EAK18" s="1047"/>
      <c r="EAL18" s="1048"/>
      <c r="EAM18" s="1049"/>
      <c r="EAN18" s="1050"/>
      <c r="EAO18" s="1050"/>
      <c r="EAP18" s="1050"/>
      <c r="EAQ18" s="1051"/>
      <c r="EAR18" s="1050"/>
      <c r="EAS18" s="1044"/>
      <c r="EAT18" s="1045"/>
      <c r="EAU18" s="1046"/>
      <c r="EAV18" s="1046"/>
      <c r="EAW18" s="1046"/>
      <c r="EAX18" s="1047"/>
      <c r="EAY18" s="1046"/>
      <c r="EAZ18" s="1047"/>
      <c r="EBA18" s="1047"/>
      <c r="EBB18" s="1048"/>
      <c r="EBC18" s="1049"/>
      <c r="EBD18" s="1050"/>
      <c r="EBE18" s="1050"/>
      <c r="EBF18" s="1050"/>
      <c r="EBG18" s="1051"/>
      <c r="EBH18" s="1050"/>
      <c r="EBI18" s="1044"/>
      <c r="EBJ18" s="1045"/>
      <c r="EBK18" s="1046"/>
      <c r="EBL18" s="1046"/>
      <c r="EBM18" s="1046"/>
      <c r="EBN18" s="1047"/>
      <c r="EBO18" s="1046"/>
      <c r="EBP18" s="1047"/>
      <c r="EBQ18" s="1047"/>
      <c r="EBR18" s="1048"/>
      <c r="EBS18" s="1049"/>
      <c r="EBT18" s="1050"/>
      <c r="EBU18" s="1050"/>
      <c r="EBV18" s="1050"/>
      <c r="EBW18" s="1051"/>
      <c r="EBX18" s="1050"/>
      <c r="EBY18" s="1044"/>
      <c r="EBZ18" s="1045"/>
      <c r="ECA18" s="1046"/>
      <c r="ECB18" s="1046"/>
      <c r="ECC18" s="1046"/>
      <c r="ECD18" s="1047"/>
      <c r="ECE18" s="1046"/>
      <c r="ECF18" s="1047"/>
      <c r="ECG18" s="1047"/>
      <c r="ECH18" s="1048"/>
      <c r="ECI18" s="1049"/>
      <c r="ECJ18" s="1050"/>
      <c r="ECK18" s="1050"/>
      <c r="ECL18" s="1050"/>
      <c r="ECM18" s="1051"/>
      <c r="ECN18" s="1050"/>
      <c r="ECO18" s="1044"/>
      <c r="ECP18" s="1045"/>
      <c r="ECQ18" s="1046"/>
      <c r="ECR18" s="1046"/>
      <c r="ECS18" s="1046"/>
      <c r="ECT18" s="1047"/>
      <c r="ECU18" s="1046"/>
      <c r="ECV18" s="1047"/>
      <c r="ECW18" s="1047"/>
      <c r="ECX18" s="1048"/>
      <c r="ECY18" s="1049"/>
      <c r="ECZ18" s="1050"/>
      <c r="EDA18" s="1050"/>
      <c r="EDB18" s="1050"/>
      <c r="EDC18" s="1051"/>
      <c r="EDD18" s="1050"/>
      <c r="EDE18" s="1044"/>
      <c r="EDF18" s="1045"/>
      <c r="EDG18" s="1046"/>
      <c r="EDH18" s="1046"/>
      <c r="EDI18" s="1046"/>
      <c r="EDJ18" s="1047"/>
      <c r="EDK18" s="1046"/>
      <c r="EDL18" s="1047"/>
      <c r="EDM18" s="1047"/>
      <c r="EDN18" s="1048"/>
      <c r="EDO18" s="1049"/>
      <c r="EDP18" s="1050"/>
      <c r="EDQ18" s="1050"/>
      <c r="EDR18" s="1050"/>
      <c r="EDS18" s="1051"/>
      <c r="EDT18" s="1050"/>
      <c r="EDU18" s="1044"/>
      <c r="EDV18" s="1045"/>
      <c r="EDW18" s="1046"/>
      <c r="EDX18" s="1046"/>
      <c r="EDY18" s="1046"/>
      <c r="EDZ18" s="1047"/>
      <c r="EEA18" s="1046"/>
      <c r="EEB18" s="1047"/>
      <c r="EEC18" s="1047"/>
      <c r="EED18" s="1048"/>
      <c r="EEE18" s="1049"/>
      <c r="EEF18" s="1050"/>
      <c r="EEG18" s="1050"/>
      <c r="EEH18" s="1050"/>
      <c r="EEI18" s="1051"/>
      <c r="EEJ18" s="1050"/>
      <c r="EEK18" s="1044"/>
      <c r="EEL18" s="1045"/>
      <c r="EEM18" s="1046"/>
      <c r="EEN18" s="1046"/>
      <c r="EEO18" s="1046"/>
      <c r="EEP18" s="1047"/>
      <c r="EEQ18" s="1046"/>
      <c r="EER18" s="1047"/>
      <c r="EES18" s="1047"/>
      <c r="EET18" s="1048"/>
      <c r="EEU18" s="1049"/>
      <c r="EEV18" s="1050"/>
      <c r="EEW18" s="1050"/>
      <c r="EEX18" s="1050"/>
      <c r="EEY18" s="1051"/>
      <c r="EEZ18" s="1050"/>
      <c r="EFA18" s="1044"/>
      <c r="EFB18" s="1045"/>
      <c r="EFC18" s="1046"/>
      <c r="EFD18" s="1046"/>
      <c r="EFE18" s="1046"/>
      <c r="EFF18" s="1047"/>
      <c r="EFG18" s="1046"/>
      <c r="EFH18" s="1047"/>
      <c r="EFI18" s="1047"/>
      <c r="EFJ18" s="1048"/>
      <c r="EFK18" s="1049"/>
      <c r="EFL18" s="1050"/>
      <c r="EFM18" s="1050"/>
      <c r="EFN18" s="1050"/>
      <c r="EFO18" s="1051"/>
      <c r="EFP18" s="1050"/>
      <c r="EFQ18" s="1044"/>
      <c r="EFR18" s="1045"/>
      <c r="EFS18" s="1046"/>
      <c r="EFT18" s="1046"/>
      <c r="EFU18" s="1046"/>
      <c r="EFV18" s="1047"/>
      <c r="EFW18" s="1046"/>
      <c r="EFX18" s="1047"/>
      <c r="EFY18" s="1047"/>
      <c r="EFZ18" s="1048"/>
      <c r="EGA18" s="1049"/>
      <c r="EGB18" s="1050"/>
      <c r="EGC18" s="1050"/>
      <c r="EGD18" s="1050"/>
      <c r="EGE18" s="1051"/>
      <c r="EGF18" s="1050"/>
      <c r="EGG18" s="1044"/>
      <c r="EGH18" s="1045"/>
      <c r="EGI18" s="1046"/>
      <c r="EGJ18" s="1046"/>
      <c r="EGK18" s="1046"/>
      <c r="EGL18" s="1047"/>
      <c r="EGM18" s="1046"/>
      <c r="EGN18" s="1047"/>
      <c r="EGO18" s="1047"/>
      <c r="EGP18" s="1048"/>
      <c r="EGQ18" s="1049"/>
      <c r="EGR18" s="1050"/>
      <c r="EGS18" s="1050"/>
      <c r="EGT18" s="1050"/>
      <c r="EGU18" s="1051"/>
      <c r="EGV18" s="1050"/>
      <c r="EGW18" s="1044"/>
      <c r="EGX18" s="1045"/>
      <c r="EGY18" s="1046"/>
      <c r="EGZ18" s="1046"/>
      <c r="EHA18" s="1046"/>
      <c r="EHB18" s="1047"/>
      <c r="EHC18" s="1046"/>
      <c r="EHD18" s="1047"/>
      <c r="EHE18" s="1047"/>
      <c r="EHF18" s="1048"/>
      <c r="EHG18" s="1049"/>
      <c r="EHH18" s="1050"/>
      <c r="EHI18" s="1050"/>
      <c r="EHJ18" s="1050"/>
      <c r="EHK18" s="1051"/>
      <c r="EHL18" s="1050"/>
      <c r="EHM18" s="1044"/>
      <c r="EHN18" s="1045"/>
      <c r="EHO18" s="1046"/>
      <c r="EHP18" s="1046"/>
      <c r="EHQ18" s="1046"/>
      <c r="EHR18" s="1047"/>
      <c r="EHS18" s="1046"/>
      <c r="EHT18" s="1047"/>
      <c r="EHU18" s="1047"/>
      <c r="EHV18" s="1048"/>
      <c r="EHW18" s="1049"/>
      <c r="EHX18" s="1050"/>
      <c r="EHY18" s="1050"/>
      <c r="EHZ18" s="1050"/>
      <c r="EIA18" s="1051"/>
      <c r="EIB18" s="1050"/>
      <c r="EIC18" s="1044"/>
      <c r="EID18" s="1045"/>
      <c r="EIE18" s="1046"/>
      <c r="EIF18" s="1046"/>
      <c r="EIG18" s="1046"/>
      <c r="EIH18" s="1047"/>
      <c r="EII18" s="1046"/>
      <c r="EIJ18" s="1047"/>
      <c r="EIK18" s="1047"/>
      <c r="EIL18" s="1048"/>
      <c r="EIM18" s="1049"/>
      <c r="EIN18" s="1050"/>
      <c r="EIO18" s="1050"/>
      <c r="EIP18" s="1050"/>
      <c r="EIQ18" s="1051"/>
      <c r="EIR18" s="1050"/>
      <c r="EIS18" s="1044"/>
      <c r="EIT18" s="1045"/>
      <c r="EIU18" s="1046"/>
      <c r="EIV18" s="1046"/>
      <c r="EIW18" s="1046"/>
      <c r="EIX18" s="1047"/>
      <c r="EIY18" s="1046"/>
      <c r="EIZ18" s="1047"/>
      <c r="EJA18" s="1047"/>
      <c r="EJB18" s="1048"/>
      <c r="EJC18" s="1049"/>
      <c r="EJD18" s="1050"/>
      <c r="EJE18" s="1050"/>
      <c r="EJF18" s="1050"/>
      <c r="EJG18" s="1051"/>
      <c r="EJH18" s="1050"/>
      <c r="EJI18" s="1044"/>
      <c r="EJJ18" s="1045"/>
      <c r="EJK18" s="1046"/>
      <c r="EJL18" s="1046"/>
      <c r="EJM18" s="1046"/>
      <c r="EJN18" s="1047"/>
      <c r="EJO18" s="1046"/>
      <c r="EJP18" s="1047"/>
      <c r="EJQ18" s="1047"/>
      <c r="EJR18" s="1048"/>
      <c r="EJS18" s="1049"/>
      <c r="EJT18" s="1050"/>
      <c r="EJU18" s="1050"/>
      <c r="EJV18" s="1050"/>
      <c r="EJW18" s="1051"/>
      <c r="EJX18" s="1050"/>
      <c r="EJY18" s="1044"/>
      <c r="EJZ18" s="1045"/>
      <c r="EKA18" s="1046"/>
      <c r="EKB18" s="1046"/>
      <c r="EKC18" s="1046"/>
      <c r="EKD18" s="1047"/>
      <c r="EKE18" s="1046"/>
      <c r="EKF18" s="1047"/>
      <c r="EKG18" s="1047"/>
      <c r="EKH18" s="1048"/>
      <c r="EKI18" s="1049"/>
      <c r="EKJ18" s="1050"/>
      <c r="EKK18" s="1050"/>
      <c r="EKL18" s="1050"/>
      <c r="EKM18" s="1051"/>
      <c r="EKN18" s="1050"/>
      <c r="EKO18" s="1044"/>
      <c r="EKP18" s="1045"/>
      <c r="EKQ18" s="1046"/>
      <c r="EKR18" s="1046"/>
      <c r="EKS18" s="1046"/>
      <c r="EKT18" s="1047"/>
      <c r="EKU18" s="1046"/>
      <c r="EKV18" s="1047"/>
      <c r="EKW18" s="1047"/>
      <c r="EKX18" s="1048"/>
      <c r="EKY18" s="1049"/>
      <c r="EKZ18" s="1050"/>
      <c r="ELA18" s="1050"/>
      <c r="ELB18" s="1050"/>
      <c r="ELC18" s="1051"/>
      <c r="ELD18" s="1050"/>
      <c r="ELE18" s="1044"/>
      <c r="ELF18" s="1045"/>
      <c r="ELG18" s="1046"/>
      <c r="ELH18" s="1046"/>
      <c r="ELI18" s="1046"/>
      <c r="ELJ18" s="1047"/>
      <c r="ELK18" s="1046"/>
      <c r="ELL18" s="1047"/>
      <c r="ELM18" s="1047"/>
      <c r="ELN18" s="1048"/>
      <c r="ELO18" s="1049"/>
      <c r="ELP18" s="1050"/>
      <c r="ELQ18" s="1050"/>
      <c r="ELR18" s="1050"/>
      <c r="ELS18" s="1051"/>
      <c r="ELT18" s="1050"/>
      <c r="ELU18" s="1044"/>
      <c r="ELV18" s="1045"/>
      <c r="ELW18" s="1046"/>
      <c r="ELX18" s="1046"/>
      <c r="ELY18" s="1046"/>
      <c r="ELZ18" s="1047"/>
      <c r="EMA18" s="1046"/>
      <c r="EMB18" s="1047"/>
      <c r="EMC18" s="1047"/>
      <c r="EMD18" s="1048"/>
      <c r="EME18" s="1049"/>
      <c r="EMF18" s="1050"/>
      <c r="EMG18" s="1050"/>
      <c r="EMH18" s="1050"/>
      <c r="EMI18" s="1051"/>
      <c r="EMJ18" s="1050"/>
      <c r="EMK18" s="1044"/>
      <c r="EML18" s="1045"/>
      <c r="EMM18" s="1046"/>
      <c r="EMN18" s="1046"/>
      <c r="EMO18" s="1046"/>
      <c r="EMP18" s="1047"/>
      <c r="EMQ18" s="1046"/>
      <c r="EMR18" s="1047"/>
      <c r="EMS18" s="1047"/>
      <c r="EMT18" s="1048"/>
      <c r="EMU18" s="1049"/>
      <c r="EMV18" s="1050"/>
      <c r="EMW18" s="1050"/>
      <c r="EMX18" s="1050"/>
      <c r="EMY18" s="1051"/>
      <c r="EMZ18" s="1050"/>
      <c r="ENA18" s="1044"/>
      <c r="ENB18" s="1045"/>
      <c r="ENC18" s="1046"/>
      <c r="END18" s="1046"/>
      <c r="ENE18" s="1046"/>
      <c r="ENF18" s="1047"/>
      <c r="ENG18" s="1046"/>
      <c r="ENH18" s="1047"/>
      <c r="ENI18" s="1047"/>
      <c r="ENJ18" s="1048"/>
      <c r="ENK18" s="1049"/>
      <c r="ENL18" s="1050"/>
      <c r="ENM18" s="1050"/>
      <c r="ENN18" s="1050"/>
      <c r="ENO18" s="1051"/>
      <c r="ENP18" s="1050"/>
      <c r="ENQ18" s="1044"/>
      <c r="ENR18" s="1045"/>
      <c r="ENS18" s="1046"/>
      <c r="ENT18" s="1046"/>
      <c r="ENU18" s="1046"/>
      <c r="ENV18" s="1047"/>
      <c r="ENW18" s="1046"/>
      <c r="ENX18" s="1047"/>
      <c r="ENY18" s="1047"/>
      <c r="ENZ18" s="1048"/>
      <c r="EOA18" s="1049"/>
      <c r="EOB18" s="1050"/>
      <c r="EOC18" s="1050"/>
      <c r="EOD18" s="1050"/>
      <c r="EOE18" s="1051"/>
      <c r="EOF18" s="1050"/>
      <c r="EOG18" s="1044"/>
      <c r="EOH18" s="1045"/>
      <c r="EOI18" s="1046"/>
      <c r="EOJ18" s="1046"/>
      <c r="EOK18" s="1046"/>
      <c r="EOL18" s="1047"/>
      <c r="EOM18" s="1046"/>
      <c r="EON18" s="1047"/>
      <c r="EOO18" s="1047"/>
      <c r="EOP18" s="1048"/>
      <c r="EOQ18" s="1049"/>
      <c r="EOR18" s="1050"/>
      <c r="EOS18" s="1050"/>
      <c r="EOT18" s="1050"/>
      <c r="EOU18" s="1051"/>
      <c r="EOV18" s="1050"/>
      <c r="EOW18" s="1044"/>
      <c r="EOX18" s="1045"/>
      <c r="EOY18" s="1046"/>
      <c r="EOZ18" s="1046"/>
      <c r="EPA18" s="1046"/>
      <c r="EPB18" s="1047"/>
      <c r="EPC18" s="1046"/>
      <c r="EPD18" s="1047"/>
      <c r="EPE18" s="1047"/>
      <c r="EPF18" s="1048"/>
      <c r="EPG18" s="1049"/>
      <c r="EPH18" s="1050"/>
      <c r="EPI18" s="1050"/>
      <c r="EPJ18" s="1050"/>
      <c r="EPK18" s="1051"/>
      <c r="EPL18" s="1050"/>
      <c r="EPM18" s="1044"/>
      <c r="EPN18" s="1045"/>
      <c r="EPO18" s="1046"/>
      <c r="EPP18" s="1046"/>
      <c r="EPQ18" s="1046"/>
      <c r="EPR18" s="1047"/>
      <c r="EPS18" s="1046"/>
      <c r="EPT18" s="1047"/>
      <c r="EPU18" s="1047"/>
      <c r="EPV18" s="1048"/>
      <c r="EPW18" s="1049"/>
      <c r="EPX18" s="1050"/>
      <c r="EPY18" s="1050"/>
      <c r="EPZ18" s="1050"/>
      <c r="EQA18" s="1051"/>
      <c r="EQB18" s="1050"/>
      <c r="EQC18" s="1044"/>
      <c r="EQD18" s="1045"/>
      <c r="EQE18" s="1046"/>
      <c r="EQF18" s="1046"/>
      <c r="EQG18" s="1046"/>
      <c r="EQH18" s="1047"/>
      <c r="EQI18" s="1046"/>
      <c r="EQJ18" s="1047"/>
      <c r="EQK18" s="1047"/>
      <c r="EQL18" s="1048"/>
      <c r="EQM18" s="1049"/>
      <c r="EQN18" s="1050"/>
      <c r="EQO18" s="1050"/>
      <c r="EQP18" s="1050"/>
      <c r="EQQ18" s="1051"/>
      <c r="EQR18" s="1050"/>
      <c r="EQS18" s="1044"/>
      <c r="EQT18" s="1045"/>
      <c r="EQU18" s="1046"/>
      <c r="EQV18" s="1046"/>
      <c r="EQW18" s="1046"/>
      <c r="EQX18" s="1047"/>
      <c r="EQY18" s="1046"/>
      <c r="EQZ18" s="1047"/>
      <c r="ERA18" s="1047"/>
      <c r="ERB18" s="1048"/>
      <c r="ERC18" s="1049"/>
      <c r="ERD18" s="1050"/>
      <c r="ERE18" s="1050"/>
      <c r="ERF18" s="1050"/>
      <c r="ERG18" s="1051"/>
      <c r="ERH18" s="1050"/>
      <c r="ERI18" s="1044"/>
      <c r="ERJ18" s="1045"/>
      <c r="ERK18" s="1046"/>
      <c r="ERL18" s="1046"/>
      <c r="ERM18" s="1046"/>
      <c r="ERN18" s="1047"/>
      <c r="ERO18" s="1046"/>
      <c r="ERP18" s="1047"/>
      <c r="ERQ18" s="1047"/>
      <c r="ERR18" s="1048"/>
      <c r="ERS18" s="1049"/>
      <c r="ERT18" s="1050"/>
      <c r="ERU18" s="1050"/>
      <c r="ERV18" s="1050"/>
      <c r="ERW18" s="1051"/>
      <c r="ERX18" s="1050"/>
      <c r="ERY18" s="1044"/>
      <c r="ERZ18" s="1045"/>
      <c r="ESA18" s="1046"/>
      <c r="ESB18" s="1046"/>
      <c r="ESC18" s="1046"/>
      <c r="ESD18" s="1047"/>
      <c r="ESE18" s="1046"/>
      <c r="ESF18" s="1047"/>
      <c r="ESG18" s="1047"/>
      <c r="ESH18" s="1048"/>
      <c r="ESI18" s="1049"/>
      <c r="ESJ18" s="1050"/>
      <c r="ESK18" s="1050"/>
      <c r="ESL18" s="1050"/>
      <c r="ESM18" s="1051"/>
      <c r="ESN18" s="1050"/>
      <c r="ESO18" s="1044"/>
      <c r="ESP18" s="1045"/>
      <c r="ESQ18" s="1046"/>
      <c r="ESR18" s="1046"/>
      <c r="ESS18" s="1046"/>
      <c r="EST18" s="1047"/>
      <c r="ESU18" s="1046"/>
      <c r="ESV18" s="1047"/>
      <c r="ESW18" s="1047"/>
      <c r="ESX18" s="1048"/>
      <c r="ESY18" s="1049"/>
      <c r="ESZ18" s="1050"/>
      <c r="ETA18" s="1050"/>
      <c r="ETB18" s="1050"/>
      <c r="ETC18" s="1051"/>
      <c r="ETD18" s="1050"/>
      <c r="ETE18" s="1044"/>
      <c r="ETF18" s="1045"/>
      <c r="ETG18" s="1046"/>
      <c r="ETH18" s="1046"/>
      <c r="ETI18" s="1046"/>
      <c r="ETJ18" s="1047"/>
      <c r="ETK18" s="1046"/>
      <c r="ETL18" s="1047"/>
      <c r="ETM18" s="1047"/>
      <c r="ETN18" s="1048"/>
      <c r="ETO18" s="1049"/>
      <c r="ETP18" s="1050"/>
      <c r="ETQ18" s="1050"/>
      <c r="ETR18" s="1050"/>
      <c r="ETS18" s="1051"/>
      <c r="ETT18" s="1050"/>
      <c r="ETU18" s="1044"/>
      <c r="ETV18" s="1045"/>
      <c r="ETW18" s="1046"/>
      <c r="ETX18" s="1046"/>
      <c r="ETY18" s="1046"/>
      <c r="ETZ18" s="1047"/>
      <c r="EUA18" s="1046"/>
      <c r="EUB18" s="1047"/>
      <c r="EUC18" s="1047"/>
      <c r="EUD18" s="1048"/>
      <c r="EUE18" s="1049"/>
      <c r="EUF18" s="1050"/>
      <c r="EUG18" s="1050"/>
      <c r="EUH18" s="1050"/>
      <c r="EUI18" s="1051"/>
      <c r="EUJ18" s="1050"/>
      <c r="EUK18" s="1044"/>
      <c r="EUL18" s="1045"/>
      <c r="EUM18" s="1046"/>
      <c r="EUN18" s="1046"/>
      <c r="EUO18" s="1046"/>
      <c r="EUP18" s="1047"/>
      <c r="EUQ18" s="1046"/>
      <c r="EUR18" s="1047"/>
      <c r="EUS18" s="1047"/>
      <c r="EUT18" s="1048"/>
      <c r="EUU18" s="1049"/>
      <c r="EUV18" s="1050"/>
      <c r="EUW18" s="1050"/>
      <c r="EUX18" s="1050"/>
      <c r="EUY18" s="1051"/>
      <c r="EUZ18" s="1050"/>
      <c r="EVA18" s="1044"/>
      <c r="EVB18" s="1045"/>
      <c r="EVC18" s="1046"/>
      <c r="EVD18" s="1046"/>
      <c r="EVE18" s="1046"/>
      <c r="EVF18" s="1047"/>
      <c r="EVG18" s="1046"/>
      <c r="EVH18" s="1047"/>
      <c r="EVI18" s="1047"/>
      <c r="EVJ18" s="1048"/>
      <c r="EVK18" s="1049"/>
      <c r="EVL18" s="1050"/>
      <c r="EVM18" s="1050"/>
      <c r="EVN18" s="1050"/>
      <c r="EVO18" s="1051"/>
      <c r="EVP18" s="1050"/>
      <c r="EVQ18" s="1044"/>
      <c r="EVR18" s="1045"/>
      <c r="EVS18" s="1046"/>
      <c r="EVT18" s="1046"/>
      <c r="EVU18" s="1046"/>
      <c r="EVV18" s="1047"/>
      <c r="EVW18" s="1046"/>
      <c r="EVX18" s="1047"/>
      <c r="EVY18" s="1047"/>
      <c r="EVZ18" s="1048"/>
      <c r="EWA18" s="1049"/>
      <c r="EWB18" s="1050"/>
      <c r="EWC18" s="1050"/>
      <c r="EWD18" s="1050"/>
      <c r="EWE18" s="1051"/>
      <c r="EWF18" s="1050"/>
      <c r="EWG18" s="1044"/>
      <c r="EWH18" s="1045"/>
      <c r="EWI18" s="1046"/>
      <c r="EWJ18" s="1046"/>
      <c r="EWK18" s="1046"/>
      <c r="EWL18" s="1047"/>
      <c r="EWM18" s="1046"/>
      <c r="EWN18" s="1047"/>
      <c r="EWO18" s="1047"/>
      <c r="EWP18" s="1048"/>
      <c r="EWQ18" s="1049"/>
      <c r="EWR18" s="1050"/>
      <c r="EWS18" s="1050"/>
      <c r="EWT18" s="1050"/>
      <c r="EWU18" s="1051"/>
      <c r="EWV18" s="1050"/>
      <c r="EWW18" s="1044"/>
      <c r="EWX18" s="1045"/>
      <c r="EWY18" s="1046"/>
      <c r="EWZ18" s="1046"/>
      <c r="EXA18" s="1046"/>
      <c r="EXB18" s="1047"/>
      <c r="EXC18" s="1046"/>
      <c r="EXD18" s="1047"/>
      <c r="EXE18" s="1047"/>
      <c r="EXF18" s="1048"/>
      <c r="EXG18" s="1049"/>
      <c r="EXH18" s="1050"/>
      <c r="EXI18" s="1050"/>
      <c r="EXJ18" s="1050"/>
      <c r="EXK18" s="1051"/>
      <c r="EXL18" s="1050"/>
      <c r="EXM18" s="1044"/>
      <c r="EXN18" s="1045"/>
      <c r="EXO18" s="1046"/>
      <c r="EXP18" s="1046"/>
      <c r="EXQ18" s="1046"/>
      <c r="EXR18" s="1047"/>
      <c r="EXS18" s="1046"/>
      <c r="EXT18" s="1047"/>
      <c r="EXU18" s="1047"/>
      <c r="EXV18" s="1048"/>
      <c r="EXW18" s="1049"/>
      <c r="EXX18" s="1050"/>
      <c r="EXY18" s="1050"/>
      <c r="EXZ18" s="1050"/>
      <c r="EYA18" s="1051"/>
      <c r="EYB18" s="1050"/>
      <c r="EYC18" s="1044"/>
      <c r="EYD18" s="1045"/>
      <c r="EYE18" s="1046"/>
      <c r="EYF18" s="1046"/>
      <c r="EYG18" s="1046"/>
      <c r="EYH18" s="1047"/>
      <c r="EYI18" s="1046"/>
      <c r="EYJ18" s="1047"/>
      <c r="EYK18" s="1047"/>
      <c r="EYL18" s="1048"/>
      <c r="EYM18" s="1049"/>
      <c r="EYN18" s="1050"/>
      <c r="EYO18" s="1050"/>
      <c r="EYP18" s="1050"/>
      <c r="EYQ18" s="1051"/>
      <c r="EYR18" s="1050"/>
      <c r="EYS18" s="1044"/>
      <c r="EYT18" s="1045"/>
      <c r="EYU18" s="1046"/>
      <c r="EYV18" s="1046"/>
      <c r="EYW18" s="1046"/>
      <c r="EYX18" s="1047"/>
      <c r="EYY18" s="1046"/>
      <c r="EYZ18" s="1047"/>
      <c r="EZA18" s="1047"/>
      <c r="EZB18" s="1048"/>
      <c r="EZC18" s="1049"/>
      <c r="EZD18" s="1050"/>
      <c r="EZE18" s="1050"/>
      <c r="EZF18" s="1050"/>
      <c r="EZG18" s="1051"/>
      <c r="EZH18" s="1050"/>
      <c r="EZI18" s="1044"/>
      <c r="EZJ18" s="1045"/>
      <c r="EZK18" s="1046"/>
      <c r="EZL18" s="1046"/>
      <c r="EZM18" s="1046"/>
      <c r="EZN18" s="1047"/>
      <c r="EZO18" s="1046"/>
      <c r="EZP18" s="1047"/>
      <c r="EZQ18" s="1047"/>
      <c r="EZR18" s="1048"/>
      <c r="EZS18" s="1049"/>
      <c r="EZT18" s="1050"/>
      <c r="EZU18" s="1050"/>
      <c r="EZV18" s="1050"/>
      <c r="EZW18" s="1051"/>
      <c r="EZX18" s="1050"/>
      <c r="EZY18" s="1044"/>
      <c r="EZZ18" s="1045"/>
      <c r="FAA18" s="1046"/>
      <c r="FAB18" s="1046"/>
      <c r="FAC18" s="1046"/>
      <c r="FAD18" s="1047"/>
      <c r="FAE18" s="1046"/>
      <c r="FAF18" s="1047"/>
      <c r="FAG18" s="1047"/>
      <c r="FAH18" s="1048"/>
      <c r="FAI18" s="1049"/>
      <c r="FAJ18" s="1050"/>
      <c r="FAK18" s="1050"/>
      <c r="FAL18" s="1050"/>
      <c r="FAM18" s="1051"/>
      <c r="FAN18" s="1050"/>
      <c r="FAO18" s="1044"/>
      <c r="FAP18" s="1045"/>
      <c r="FAQ18" s="1046"/>
      <c r="FAR18" s="1046"/>
      <c r="FAS18" s="1046"/>
      <c r="FAT18" s="1047"/>
      <c r="FAU18" s="1046"/>
      <c r="FAV18" s="1047"/>
      <c r="FAW18" s="1047"/>
      <c r="FAX18" s="1048"/>
      <c r="FAY18" s="1049"/>
      <c r="FAZ18" s="1050"/>
      <c r="FBA18" s="1050"/>
      <c r="FBB18" s="1050"/>
      <c r="FBC18" s="1051"/>
      <c r="FBD18" s="1050"/>
      <c r="FBE18" s="1044"/>
      <c r="FBF18" s="1045"/>
      <c r="FBG18" s="1046"/>
      <c r="FBH18" s="1046"/>
      <c r="FBI18" s="1046"/>
      <c r="FBJ18" s="1047"/>
      <c r="FBK18" s="1046"/>
      <c r="FBL18" s="1047"/>
      <c r="FBM18" s="1047"/>
      <c r="FBN18" s="1048"/>
      <c r="FBO18" s="1049"/>
      <c r="FBP18" s="1050"/>
      <c r="FBQ18" s="1050"/>
      <c r="FBR18" s="1050"/>
      <c r="FBS18" s="1051"/>
      <c r="FBT18" s="1050"/>
      <c r="FBU18" s="1044"/>
      <c r="FBV18" s="1045"/>
      <c r="FBW18" s="1046"/>
      <c r="FBX18" s="1046"/>
      <c r="FBY18" s="1046"/>
      <c r="FBZ18" s="1047"/>
      <c r="FCA18" s="1046"/>
      <c r="FCB18" s="1047"/>
      <c r="FCC18" s="1047"/>
      <c r="FCD18" s="1048"/>
      <c r="FCE18" s="1049"/>
      <c r="FCF18" s="1050"/>
      <c r="FCG18" s="1050"/>
      <c r="FCH18" s="1050"/>
      <c r="FCI18" s="1051"/>
      <c r="FCJ18" s="1050"/>
      <c r="FCK18" s="1044"/>
      <c r="FCL18" s="1045"/>
      <c r="FCM18" s="1046"/>
      <c r="FCN18" s="1046"/>
      <c r="FCO18" s="1046"/>
      <c r="FCP18" s="1047"/>
      <c r="FCQ18" s="1046"/>
      <c r="FCR18" s="1047"/>
      <c r="FCS18" s="1047"/>
      <c r="FCT18" s="1048"/>
      <c r="FCU18" s="1049"/>
      <c r="FCV18" s="1050"/>
      <c r="FCW18" s="1050"/>
      <c r="FCX18" s="1050"/>
      <c r="FCY18" s="1051"/>
      <c r="FCZ18" s="1050"/>
      <c r="FDA18" s="1044"/>
      <c r="FDB18" s="1045"/>
      <c r="FDC18" s="1046"/>
      <c r="FDD18" s="1046"/>
      <c r="FDE18" s="1046"/>
      <c r="FDF18" s="1047"/>
      <c r="FDG18" s="1046"/>
      <c r="FDH18" s="1047"/>
      <c r="FDI18" s="1047"/>
      <c r="FDJ18" s="1048"/>
      <c r="FDK18" s="1049"/>
      <c r="FDL18" s="1050"/>
      <c r="FDM18" s="1050"/>
      <c r="FDN18" s="1050"/>
      <c r="FDO18" s="1051"/>
      <c r="FDP18" s="1050"/>
      <c r="FDQ18" s="1044"/>
      <c r="FDR18" s="1045"/>
      <c r="FDS18" s="1046"/>
      <c r="FDT18" s="1046"/>
      <c r="FDU18" s="1046"/>
      <c r="FDV18" s="1047"/>
      <c r="FDW18" s="1046"/>
      <c r="FDX18" s="1047"/>
      <c r="FDY18" s="1047"/>
      <c r="FDZ18" s="1048"/>
      <c r="FEA18" s="1049"/>
      <c r="FEB18" s="1050"/>
      <c r="FEC18" s="1050"/>
      <c r="FED18" s="1050"/>
      <c r="FEE18" s="1051"/>
      <c r="FEF18" s="1050"/>
      <c r="FEG18" s="1044"/>
      <c r="FEH18" s="1045"/>
      <c r="FEI18" s="1046"/>
      <c r="FEJ18" s="1046"/>
      <c r="FEK18" s="1046"/>
      <c r="FEL18" s="1047"/>
      <c r="FEM18" s="1046"/>
      <c r="FEN18" s="1047"/>
      <c r="FEO18" s="1047"/>
      <c r="FEP18" s="1048"/>
      <c r="FEQ18" s="1049"/>
      <c r="FER18" s="1050"/>
      <c r="FES18" s="1050"/>
      <c r="FET18" s="1050"/>
      <c r="FEU18" s="1051"/>
      <c r="FEV18" s="1050"/>
      <c r="FEW18" s="1044"/>
      <c r="FEX18" s="1045"/>
      <c r="FEY18" s="1046"/>
      <c r="FEZ18" s="1046"/>
      <c r="FFA18" s="1046"/>
      <c r="FFB18" s="1047"/>
      <c r="FFC18" s="1046"/>
      <c r="FFD18" s="1047"/>
      <c r="FFE18" s="1047"/>
      <c r="FFF18" s="1048"/>
      <c r="FFG18" s="1049"/>
      <c r="FFH18" s="1050"/>
      <c r="FFI18" s="1050"/>
      <c r="FFJ18" s="1050"/>
      <c r="FFK18" s="1051"/>
      <c r="FFL18" s="1050"/>
      <c r="FFM18" s="1044"/>
      <c r="FFN18" s="1045"/>
      <c r="FFO18" s="1046"/>
      <c r="FFP18" s="1046"/>
      <c r="FFQ18" s="1046"/>
      <c r="FFR18" s="1047"/>
      <c r="FFS18" s="1046"/>
      <c r="FFT18" s="1047"/>
      <c r="FFU18" s="1047"/>
      <c r="FFV18" s="1048"/>
      <c r="FFW18" s="1049"/>
      <c r="FFX18" s="1050"/>
      <c r="FFY18" s="1050"/>
      <c r="FFZ18" s="1050"/>
      <c r="FGA18" s="1051"/>
      <c r="FGB18" s="1050"/>
      <c r="FGC18" s="1044"/>
      <c r="FGD18" s="1045"/>
      <c r="FGE18" s="1046"/>
      <c r="FGF18" s="1046"/>
      <c r="FGG18" s="1046"/>
      <c r="FGH18" s="1047"/>
      <c r="FGI18" s="1046"/>
      <c r="FGJ18" s="1047"/>
      <c r="FGK18" s="1047"/>
      <c r="FGL18" s="1048"/>
      <c r="FGM18" s="1049"/>
      <c r="FGN18" s="1050"/>
      <c r="FGO18" s="1050"/>
      <c r="FGP18" s="1050"/>
      <c r="FGQ18" s="1051"/>
      <c r="FGR18" s="1050"/>
      <c r="FGS18" s="1044"/>
      <c r="FGT18" s="1045"/>
      <c r="FGU18" s="1046"/>
      <c r="FGV18" s="1046"/>
      <c r="FGW18" s="1046"/>
      <c r="FGX18" s="1047"/>
      <c r="FGY18" s="1046"/>
      <c r="FGZ18" s="1047"/>
      <c r="FHA18" s="1047"/>
      <c r="FHB18" s="1048"/>
      <c r="FHC18" s="1049"/>
      <c r="FHD18" s="1050"/>
      <c r="FHE18" s="1050"/>
      <c r="FHF18" s="1050"/>
      <c r="FHG18" s="1051"/>
      <c r="FHH18" s="1050"/>
      <c r="FHI18" s="1044"/>
      <c r="FHJ18" s="1045"/>
      <c r="FHK18" s="1046"/>
      <c r="FHL18" s="1046"/>
      <c r="FHM18" s="1046"/>
      <c r="FHN18" s="1047"/>
      <c r="FHO18" s="1046"/>
      <c r="FHP18" s="1047"/>
      <c r="FHQ18" s="1047"/>
      <c r="FHR18" s="1048"/>
      <c r="FHS18" s="1049"/>
      <c r="FHT18" s="1050"/>
      <c r="FHU18" s="1050"/>
      <c r="FHV18" s="1050"/>
      <c r="FHW18" s="1051"/>
      <c r="FHX18" s="1050"/>
      <c r="FHY18" s="1044"/>
      <c r="FHZ18" s="1045"/>
      <c r="FIA18" s="1046"/>
      <c r="FIB18" s="1046"/>
      <c r="FIC18" s="1046"/>
      <c r="FID18" s="1047"/>
      <c r="FIE18" s="1046"/>
      <c r="FIF18" s="1047"/>
      <c r="FIG18" s="1047"/>
      <c r="FIH18" s="1048"/>
      <c r="FII18" s="1049"/>
      <c r="FIJ18" s="1050"/>
      <c r="FIK18" s="1050"/>
      <c r="FIL18" s="1050"/>
      <c r="FIM18" s="1051"/>
      <c r="FIN18" s="1050"/>
      <c r="FIO18" s="1044"/>
      <c r="FIP18" s="1045"/>
      <c r="FIQ18" s="1046"/>
      <c r="FIR18" s="1046"/>
      <c r="FIS18" s="1046"/>
      <c r="FIT18" s="1047"/>
      <c r="FIU18" s="1046"/>
      <c r="FIV18" s="1047"/>
      <c r="FIW18" s="1047"/>
      <c r="FIX18" s="1048"/>
      <c r="FIY18" s="1049"/>
      <c r="FIZ18" s="1050"/>
      <c r="FJA18" s="1050"/>
      <c r="FJB18" s="1050"/>
      <c r="FJC18" s="1051"/>
      <c r="FJD18" s="1050"/>
      <c r="FJE18" s="1044"/>
      <c r="FJF18" s="1045"/>
      <c r="FJG18" s="1046"/>
      <c r="FJH18" s="1046"/>
      <c r="FJI18" s="1046"/>
      <c r="FJJ18" s="1047"/>
      <c r="FJK18" s="1046"/>
      <c r="FJL18" s="1047"/>
      <c r="FJM18" s="1047"/>
      <c r="FJN18" s="1048"/>
      <c r="FJO18" s="1049"/>
      <c r="FJP18" s="1050"/>
      <c r="FJQ18" s="1050"/>
      <c r="FJR18" s="1050"/>
      <c r="FJS18" s="1051"/>
      <c r="FJT18" s="1050"/>
      <c r="FJU18" s="1044"/>
      <c r="FJV18" s="1045"/>
      <c r="FJW18" s="1046"/>
      <c r="FJX18" s="1046"/>
      <c r="FJY18" s="1046"/>
      <c r="FJZ18" s="1047"/>
      <c r="FKA18" s="1046"/>
      <c r="FKB18" s="1047"/>
      <c r="FKC18" s="1047"/>
      <c r="FKD18" s="1048"/>
      <c r="FKE18" s="1049"/>
      <c r="FKF18" s="1050"/>
      <c r="FKG18" s="1050"/>
      <c r="FKH18" s="1050"/>
      <c r="FKI18" s="1051"/>
      <c r="FKJ18" s="1050"/>
      <c r="FKK18" s="1044"/>
      <c r="FKL18" s="1045"/>
      <c r="FKM18" s="1046"/>
      <c r="FKN18" s="1046"/>
      <c r="FKO18" s="1046"/>
      <c r="FKP18" s="1047"/>
      <c r="FKQ18" s="1046"/>
      <c r="FKR18" s="1047"/>
      <c r="FKS18" s="1047"/>
      <c r="FKT18" s="1048"/>
      <c r="FKU18" s="1049"/>
      <c r="FKV18" s="1050"/>
      <c r="FKW18" s="1050"/>
      <c r="FKX18" s="1050"/>
      <c r="FKY18" s="1051"/>
      <c r="FKZ18" s="1050"/>
      <c r="FLA18" s="1044"/>
      <c r="FLB18" s="1045"/>
      <c r="FLC18" s="1046"/>
      <c r="FLD18" s="1046"/>
      <c r="FLE18" s="1046"/>
      <c r="FLF18" s="1047"/>
      <c r="FLG18" s="1046"/>
      <c r="FLH18" s="1047"/>
      <c r="FLI18" s="1047"/>
      <c r="FLJ18" s="1048"/>
      <c r="FLK18" s="1049"/>
      <c r="FLL18" s="1050"/>
      <c r="FLM18" s="1050"/>
      <c r="FLN18" s="1050"/>
      <c r="FLO18" s="1051"/>
      <c r="FLP18" s="1050"/>
      <c r="FLQ18" s="1044"/>
      <c r="FLR18" s="1045"/>
      <c r="FLS18" s="1046"/>
      <c r="FLT18" s="1046"/>
      <c r="FLU18" s="1046"/>
      <c r="FLV18" s="1047"/>
      <c r="FLW18" s="1046"/>
      <c r="FLX18" s="1047"/>
      <c r="FLY18" s="1047"/>
      <c r="FLZ18" s="1048"/>
      <c r="FMA18" s="1049"/>
      <c r="FMB18" s="1050"/>
      <c r="FMC18" s="1050"/>
      <c r="FMD18" s="1050"/>
      <c r="FME18" s="1051"/>
      <c r="FMF18" s="1050"/>
      <c r="FMG18" s="1044"/>
      <c r="FMH18" s="1045"/>
      <c r="FMI18" s="1046"/>
      <c r="FMJ18" s="1046"/>
      <c r="FMK18" s="1046"/>
      <c r="FML18" s="1047"/>
      <c r="FMM18" s="1046"/>
      <c r="FMN18" s="1047"/>
      <c r="FMO18" s="1047"/>
      <c r="FMP18" s="1048"/>
      <c r="FMQ18" s="1049"/>
      <c r="FMR18" s="1050"/>
      <c r="FMS18" s="1050"/>
      <c r="FMT18" s="1050"/>
      <c r="FMU18" s="1051"/>
      <c r="FMV18" s="1050"/>
      <c r="FMW18" s="1044"/>
      <c r="FMX18" s="1045"/>
      <c r="FMY18" s="1046"/>
      <c r="FMZ18" s="1046"/>
      <c r="FNA18" s="1046"/>
      <c r="FNB18" s="1047"/>
      <c r="FNC18" s="1046"/>
      <c r="FND18" s="1047"/>
      <c r="FNE18" s="1047"/>
      <c r="FNF18" s="1048"/>
      <c r="FNG18" s="1049"/>
      <c r="FNH18" s="1050"/>
      <c r="FNI18" s="1050"/>
      <c r="FNJ18" s="1050"/>
      <c r="FNK18" s="1051"/>
      <c r="FNL18" s="1050"/>
      <c r="FNM18" s="1044"/>
      <c r="FNN18" s="1045"/>
      <c r="FNO18" s="1046"/>
      <c r="FNP18" s="1046"/>
      <c r="FNQ18" s="1046"/>
      <c r="FNR18" s="1047"/>
      <c r="FNS18" s="1046"/>
      <c r="FNT18" s="1047"/>
      <c r="FNU18" s="1047"/>
      <c r="FNV18" s="1048"/>
      <c r="FNW18" s="1049"/>
      <c r="FNX18" s="1050"/>
      <c r="FNY18" s="1050"/>
      <c r="FNZ18" s="1050"/>
      <c r="FOA18" s="1051"/>
      <c r="FOB18" s="1050"/>
      <c r="FOC18" s="1044"/>
      <c r="FOD18" s="1045"/>
      <c r="FOE18" s="1046"/>
      <c r="FOF18" s="1046"/>
      <c r="FOG18" s="1046"/>
      <c r="FOH18" s="1047"/>
      <c r="FOI18" s="1046"/>
      <c r="FOJ18" s="1047"/>
      <c r="FOK18" s="1047"/>
      <c r="FOL18" s="1048"/>
      <c r="FOM18" s="1049"/>
      <c r="FON18" s="1050"/>
      <c r="FOO18" s="1050"/>
      <c r="FOP18" s="1050"/>
      <c r="FOQ18" s="1051"/>
      <c r="FOR18" s="1050"/>
      <c r="FOS18" s="1044"/>
      <c r="FOT18" s="1045"/>
      <c r="FOU18" s="1046"/>
      <c r="FOV18" s="1046"/>
      <c r="FOW18" s="1046"/>
      <c r="FOX18" s="1047"/>
      <c r="FOY18" s="1046"/>
      <c r="FOZ18" s="1047"/>
      <c r="FPA18" s="1047"/>
      <c r="FPB18" s="1048"/>
      <c r="FPC18" s="1049"/>
      <c r="FPD18" s="1050"/>
      <c r="FPE18" s="1050"/>
      <c r="FPF18" s="1050"/>
      <c r="FPG18" s="1051"/>
      <c r="FPH18" s="1050"/>
      <c r="FPI18" s="1044"/>
      <c r="FPJ18" s="1045"/>
      <c r="FPK18" s="1046"/>
      <c r="FPL18" s="1046"/>
      <c r="FPM18" s="1046"/>
      <c r="FPN18" s="1047"/>
      <c r="FPO18" s="1046"/>
      <c r="FPP18" s="1047"/>
      <c r="FPQ18" s="1047"/>
      <c r="FPR18" s="1048"/>
      <c r="FPS18" s="1049"/>
      <c r="FPT18" s="1050"/>
      <c r="FPU18" s="1050"/>
      <c r="FPV18" s="1050"/>
      <c r="FPW18" s="1051"/>
      <c r="FPX18" s="1050"/>
      <c r="FPY18" s="1044"/>
      <c r="FPZ18" s="1045"/>
      <c r="FQA18" s="1046"/>
      <c r="FQB18" s="1046"/>
      <c r="FQC18" s="1046"/>
      <c r="FQD18" s="1047"/>
      <c r="FQE18" s="1046"/>
      <c r="FQF18" s="1047"/>
      <c r="FQG18" s="1047"/>
      <c r="FQH18" s="1048"/>
      <c r="FQI18" s="1049"/>
      <c r="FQJ18" s="1050"/>
      <c r="FQK18" s="1050"/>
      <c r="FQL18" s="1050"/>
      <c r="FQM18" s="1051"/>
      <c r="FQN18" s="1050"/>
      <c r="FQO18" s="1044"/>
      <c r="FQP18" s="1045"/>
      <c r="FQQ18" s="1046"/>
      <c r="FQR18" s="1046"/>
      <c r="FQS18" s="1046"/>
      <c r="FQT18" s="1047"/>
      <c r="FQU18" s="1046"/>
      <c r="FQV18" s="1047"/>
      <c r="FQW18" s="1047"/>
      <c r="FQX18" s="1048"/>
      <c r="FQY18" s="1049"/>
      <c r="FQZ18" s="1050"/>
      <c r="FRA18" s="1050"/>
      <c r="FRB18" s="1050"/>
      <c r="FRC18" s="1051"/>
      <c r="FRD18" s="1050"/>
      <c r="FRE18" s="1044"/>
      <c r="FRF18" s="1045"/>
      <c r="FRG18" s="1046"/>
      <c r="FRH18" s="1046"/>
      <c r="FRI18" s="1046"/>
      <c r="FRJ18" s="1047"/>
      <c r="FRK18" s="1046"/>
      <c r="FRL18" s="1047"/>
      <c r="FRM18" s="1047"/>
      <c r="FRN18" s="1048"/>
      <c r="FRO18" s="1049"/>
      <c r="FRP18" s="1050"/>
      <c r="FRQ18" s="1050"/>
      <c r="FRR18" s="1050"/>
      <c r="FRS18" s="1051"/>
      <c r="FRT18" s="1050"/>
      <c r="FRU18" s="1044"/>
      <c r="FRV18" s="1045"/>
      <c r="FRW18" s="1046"/>
      <c r="FRX18" s="1046"/>
      <c r="FRY18" s="1046"/>
      <c r="FRZ18" s="1047"/>
      <c r="FSA18" s="1046"/>
      <c r="FSB18" s="1047"/>
      <c r="FSC18" s="1047"/>
      <c r="FSD18" s="1048"/>
      <c r="FSE18" s="1049"/>
      <c r="FSF18" s="1050"/>
      <c r="FSG18" s="1050"/>
      <c r="FSH18" s="1050"/>
      <c r="FSI18" s="1051"/>
      <c r="FSJ18" s="1050"/>
      <c r="FSK18" s="1044"/>
      <c r="FSL18" s="1045"/>
      <c r="FSM18" s="1046"/>
      <c r="FSN18" s="1046"/>
      <c r="FSO18" s="1046"/>
      <c r="FSP18" s="1047"/>
      <c r="FSQ18" s="1046"/>
      <c r="FSR18" s="1047"/>
      <c r="FSS18" s="1047"/>
      <c r="FST18" s="1048"/>
      <c r="FSU18" s="1049"/>
      <c r="FSV18" s="1050"/>
      <c r="FSW18" s="1050"/>
      <c r="FSX18" s="1050"/>
      <c r="FSY18" s="1051"/>
      <c r="FSZ18" s="1050"/>
      <c r="FTA18" s="1044"/>
      <c r="FTB18" s="1045"/>
      <c r="FTC18" s="1046"/>
      <c r="FTD18" s="1046"/>
      <c r="FTE18" s="1046"/>
      <c r="FTF18" s="1047"/>
      <c r="FTG18" s="1046"/>
      <c r="FTH18" s="1047"/>
      <c r="FTI18" s="1047"/>
      <c r="FTJ18" s="1048"/>
      <c r="FTK18" s="1049"/>
      <c r="FTL18" s="1050"/>
      <c r="FTM18" s="1050"/>
      <c r="FTN18" s="1050"/>
      <c r="FTO18" s="1051"/>
      <c r="FTP18" s="1050"/>
      <c r="FTQ18" s="1044"/>
      <c r="FTR18" s="1045"/>
      <c r="FTS18" s="1046"/>
      <c r="FTT18" s="1046"/>
      <c r="FTU18" s="1046"/>
      <c r="FTV18" s="1047"/>
      <c r="FTW18" s="1046"/>
      <c r="FTX18" s="1047"/>
      <c r="FTY18" s="1047"/>
      <c r="FTZ18" s="1048"/>
      <c r="FUA18" s="1049"/>
      <c r="FUB18" s="1050"/>
      <c r="FUC18" s="1050"/>
      <c r="FUD18" s="1050"/>
      <c r="FUE18" s="1051"/>
      <c r="FUF18" s="1050"/>
      <c r="FUG18" s="1044"/>
      <c r="FUH18" s="1045"/>
      <c r="FUI18" s="1046"/>
      <c r="FUJ18" s="1046"/>
      <c r="FUK18" s="1046"/>
      <c r="FUL18" s="1047"/>
      <c r="FUM18" s="1046"/>
      <c r="FUN18" s="1047"/>
      <c r="FUO18" s="1047"/>
      <c r="FUP18" s="1048"/>
      <c r="FUQ18" s="1049"/>
      <c r="FUR18" s="1050"/>
      <c r="FUS18" s="1050"/>
      <c r="FUT18" s="1050"/>
      <c r="FUU18" s="1051"/>
      <c r="FUV18" s="1050"/>
      <c r="FUW18" s="1044"/>
      <c r="FUX18" s="1045"/>
      <c r="FUY18" s="1046"/>
      <c r="FUZ18" s="1046"/>
      <c r="FVA18" s="1046"/>
      <c r="FVB18" s="1047"/>
      <c r="FVC18" s="1046"/>
      <c r="FVD18" s="1047"/>
      <c r="FVE18" s="1047"/>
      <c r="FVF18" s="1048"/>
      <c r="FVG18" s="1049"/>
      <c r="FVH18" s="1050"/>
      <c r="FVI18" s="1050"/>
      <c r="FVJ18" s="1050"/>
      <c r="FVK18" s="1051"/>
      <c r="FVL18" s="1050"/>
      <c r="FVM18" s="1044"/>
      <c r="FVN18" s="1045"/>
      <c r="FVO18" s="1046"/>
      <c r="FVP18" s="1046"/>
      <c r="FVQ18" s="1046"/>
      <c r="FVR18" s="1047"/>
      <c r="FVS18" s="1046"/>
      <c r="FVT18" s="1047"/>
      <c r="FVU18" s="1047"/>
      <c r="FVV18" s="1048"/>
      <c r="FVW18" s="1049"/>
      <c r="FVX18" s="1050"/>
      <c r="FVY18" s="1050"/>
      <c r="FVZ18" s="1050"/>
      <c r="FWA18" s="1051"/>
      <c r="FWB18" s="1050"/>
      <c r="FWC18" s="1044"/>
      <c r="FWD18" s="1045"/>
      <c r="FWE18" s="1046"/>
      <c r="FWF18" s="1046"/>
      <c r="FWG18" s="1046"/>
      <c r="FWH18" s="1047"/>
      <c r="FWI18" s="1046"/>
      <c r="FWJ18" s="1047"/>
      <c r="FWK18" s="1047"/>
      <c r="FWL18" s="1048"/>
      <c r="FWM18" s="1049"/>
      <c r="FWN18" s="1050"/>
      <c r="FWO18" s="1050"/>
      <c r="FWP18" s="1050"/>
      <c r="FWQ18" s="1051"/>
      <c r="FWR18" s="1050"/>
      <c r="FWS18" s="1044"/>
      <c r="FWT18" s="1045"/>
      <c r="FWU18" s="1046"/>
      <c r="FWV18" s="1046"/>
      <c r="FWW18" s="1046"/>
      <c r="FWX18" s="1047"/>
      <c r="FWY18" s="1046"/>
      <c r="FWZ18" s="1047"/>
      <c r="FXA18" s="1047"/>
      <c r="FXB18" s="1048"/>
      <c r="FXC18" s="1049"/>
      <c r="FXD18" s="1050"/>
      <c r="FXE18" s="1050"/>
      <c r="FXF18" s="1050"/>
      <c r="FXG18" s="1051"/>
      <c r="FXH18" s="1050"/>
      <c r="FXI18" s="1044"/>
      <c r="FXJ18" s="1045"/>
      <c r="FXK18" s="1046"/>
      <c r="FXL18" s="1046"/>
      <c r="FXM18" s="1046"/>
      <c r="FXN18" s="1047"/>
      <c r="FXO18" s="1046"/>
      <c r="FXP18" s="1047"/>
      <c r="FXQ18" s="1047"/>
      <c r="FXR18" s="1048"/>
      <c r="FXS18" s="1049"/>
      <c r="FXT18" s="1050"/>
      <c r="FXU18" s="1050"/>
      <c r="FXV18" s="1050"/>
      <c r="FXW18" s="1051"/>
      <c r="FXX18" s="1050"/>
      <c r="FXY18" s="1044"/>
      <c r="FXZ18" s="1045"/>
      <c r="FYA18" s="1046"/>
      <c r="FYB18" s="1046"/>
      <c r="FYC18" s="1046"/>
      <c r="FYD18" s="1047"/>
      <c r="FYE18" s="1046"/>
      <c r="FYF18" s="1047"/>
      <c r="FYG18" s="1047"/>
      <c r="FYH18" s="1048"/>
      <c r="FYI18" s="1049"/>
      <c r="FYJ18" s="1050"/>
      <c r="FYK18" s="1050"/>
      <c r="FYL18" s="1050"/>
      <c r="FYM18" s="1051"/>
      <c r="FYN18" s="1050"/>
      <c r="FYO18" s="1044"/>
      <c r="FYP18" s="1045"/>
      <c r="FYQ18" s="1046"/>
      <c r="FYR18" s="1046"/>
      <c r="FYS18" s="1046"/>
      <c r="FYT18" s="1047"/>
      <c r="FYU18" s="1046"/>
      <c r="FYV18" s="1047"/>
      <c r="FYW18" s="1047"/>
      <c r="FYX18" s="1048"/>
      <c r="FYY18" s="1049"/>
      <c r="FYZ18" s="1050"/>
      <c r="FZA18" s="1050"/>
      <c r="FZB18" s="1050"/>
      <c r="FZC18" s="1051"/>
      <c r="FZD18" s="1050"/>
      <c r="FZE18" s="1044"/>
      <c r="FZF18" s="1045"/>
      <c r="FZG18" s="1046"/>
      <c r="FZH18" s="1046"/>
      <c r="FZI18" s="1046"/>
      <c r="FZJ18" s="1047"/>
      <c r="FZK18" s="1046"/>
      <c r="FZL18" s="1047"/>
      <c r="FZM18" s="1047"/>
      <c r="FZN18" s="1048"/>
      <c r="FZO18" s="1049"/>
      <c r="FZP18" s="1050"/>
      <c r="FZQ18" s="1050"/>
      <c r="FZR18" s="1050"/>
      <c r="FZS18" s="1051"/>
      <c r="FZT18" s="1050"/>
      <c r="FZU18" s="1044"/>
      <c r="FZV18" s="1045"/>
      <c r="FZW18" s="1046"/>
      <c r="FZX18" s="1046"/>
      <c r="FZY18" s="1046"/>
      <c r="FZZ18" s="1047"/>
      <c r="GAA18" s="1046"/>
      <c r="GAB18" s="1047"/>
      <c r="GAC18" s="1047"/>
      <c r="GAD18" s="1048"/>
      <c r="GAE18" s="1049"/>
      <c r="GAF18" s="1050"/>
      <c r="GAG18" s="1050"/>
      <c r="GAH18" s="1050"/>
      <c r="GAI18" s="1051"/>
      <c r="GAJ18" s="1050"/>
      <c r="GAK18" s="1044"/>
      <c r="GAL18" s="1045"/>
      <c r="GAM18" s="1046"/>
      <c r="GAN18" s="1046"/>
      <c r="GAO18" s="1046"/>
      <c r="GAP18" s="1047"/>
      <c r="GAQ18" s="1046"/>
      <c r="GAR18" s="1047"/>
      <c r="GAS18" s="1047"/>
      <c r="GAT18" s="1048"/>
      <c r="GAU18" s="1049"/>
      <c r="GAV18" s="1050"/>
      <c r="GAW18" s="1050"/>
      <c r="GAX18" s="1050"/>
      <c r="GAY18" s="1051"/>
      <c r="GAZ18" s="1050"/>
      <c r="GBA18" s="1044"/>
      <c r="GBB18" s="1045"/>
      <c r="GBC18" s="1046"/>
      <c r="GBD18" s="1046"/>
      <c r="GBE18" s="1046"/>
      <c r="GBF18" s="1047"/>
      <c r="GBG18" s="1046"/>
      <c r="GBH18" s="1047"/>
      <c r="GBI18" s="1047"/>
      <c r="GBJ18" s="1048"/>
      <c r="GBK18" s="1049"/>
      <c r="GBL18" s="1050"/>
      <c r="GBM18" s="1050"/>
      <c r="GBN18" s="1050"/>
      <c r="GBO18" s="1051"/>
      <c r="GBP18" s="1050"/>
      <c r="GBQ18" s="1044"/>
      <c r="GBR18" s="1045"/>
      <c r="GBS18" s="1046"/>
      <c r="GBT18" s="1046"/>
      <c r="GBU18" s="1046"/>
      <c r="GBV18" s="1047"/>
      <c r="GBW18" s="1046"/>
      <c r="GBX18" s="1047"/>
      <c r="GBY18" s="1047"/>
      <c r="GBZ18" s="1048"/>
      <c r="GCA18" s="1049"/>
      <c r="GCB18" s="1050"/>
      <c r="GCC18" s="1050"/>
      <c r="GCD18" s="1050"/>
      <c r="GCE18" s="1051"/>
      <c r="GCF18" s="1050"/>
      <c r="GCG18" s="1044"/>
      <c r="GCH18" s="1045"/>
      <c r="GCI18" s="1046"/>
      <c r="GCJ18" s="1046"/>
      <c r="GCK18" s="1046"/>
      <c r="GCL18" s="1047"/>
      <c r="GCM18" s="1046"/>
      <c r="GCN18" s="1047"/>
      <c r="GCO18" s="1047"/>
      <c r="GCP18" s="1048"/>
      <c r="GCQ18" s="1049"/>
      <c r="GCR18" s="1050"/>
      <c r="GCS18" s="1050"/>
      <c r="GCT18" s="1050"/>
      <c r="GCU18" s="1051"/>
      <c r="GCV18" s="1050"/>
      <c r="GCW18" s="1044"/>
      <c r="GCX18" s="1045"/>
      <c r="GCY18" s="1046"/>
      <c r="GCZ18" s="1046"/>
      <c r="GDA18" s="1046"/>
      <c r="GDB18" s="1047"/>
      <c r="GDC18" s="1046"/>
      <c r="GDD18" s="1047"/>
      <c r="GDE18" s="1047"/>
      <c r="GDF18" s="1048"/>
      <c r="GDG18" s="1049"/>
      <c r="GDH18" s="1050"/>
      <c r="GDI18" s="1050"/>
      <c r="GDJ18" s="1050"/>
      <c r="GDK18" s="1051"/>
      <c r="GDL18" s="1050"/>
      <c r="GDM18" s="1044"/>
      <c r="GDN18" s="1045"/>
      <c r="GDO18" s="1046"/>
      <c r="GDP18" s="1046"/>
      <c r="GDQ18" s="1046"/>
      <c r="GDR18" s="1047"/>
      <c r="GDS18" s="1046"/>
      <c r="GDT18" s="1047"/>
      <c r="GDU18" s="1047"/>
      <c r="GDV18" s="1048"/>
      <c r="GDW18" s="1049"/>
      <c r="GDX18" s="1050"/>
      <c r="GDY18" s="1050"/>
      <c r="GDZ18" s="1050"/>
      <c r="GEA18" s="1051"/>
      <c r="GEB18" s="1050"/>
      <c r="GEC18" s="1044"/>
      <c r="GED18" s="1045"/>
      <c r="GEE18" s="1046"/>
      <c r="GEF18" s="1046"/>
      <c r="GEG18" s="1046"/>
      <c r="GEH18" s="1047"/>
      <c r="GEI18" s="1046"/>
      <c r="GEJ18" s="1047"/>
      <c r="GEK18" s="1047"/>
      <c r="GEL18" s="1048"/>
      <c r="GEM18" s="1049"/>
      <c r="GEN18" s="1050"/>
      <c r="GEO18" s="1050"/>
      <c r="GEP18" s="1050"/>
      <c r="GEQ18" s="1051"/>
      <c r="GER18" s="1050"/>
      <c r="GES18" s="1044"/>
      <c r="GET18" s="1045"/>
      <c r="GEU18" s="1046"/>
      <c r="GEV18" s="1046"/>
      <c r="GEW18" s="1046"/>
      <c r="GEX18" s="1047"/>
      <c r="GEY18" s="1046"/>
      <c r="GEZ18" s="1047"/>
      <c r="GFA18" s="1047"/>
      <c r="GFB18" s="1048"/>
      <c r="GFC18" s="1049"/>
      <c r="GFD18" s="1050"/>
      <c r="GFE18" s="1050"/>
      <c r="GFF18" s="1050"/>
      <c r="GFG18" s="1051"/>
      <c r="GFH18" s="1050"/>
      <c r="GFI18" s="1044"/>
      <c r="GFJ18" s="1045"/>
      <c r="GFK18" s="1046"/>
      <c r="GFL18" s="1046"/>
      <c r="GFM18" s="1046"/>
      <c r="GFN18" s="1047"/>
      <c r="GFO18" s="1046"/>
      <c r="GFP18" s="1047"/>
      <c r="GFQ18" s="1047"/>
      <c r="GFR18" s="1048"/>
      <c r="GFS18" s="1049"/>
      <c r="GFT18" s="1050"/>
      <c r="GFU18" s="1050"/>
      <c r="GFV18" s="1050"/>
      <c r="GFW18" s="1051"/>
      <c r="GFX18" s="1050"/>
      <c r="GFY18" s="1044"/>
      <c r="GFZ18" s="1045"/>
      <c r="GGA18" s="1046"/>
      <c r="GGB18" s="1046"/>
      <c r="GGC18" s="1046"/>
      <c r="GGD18" s="1047"/>
      <c r="GGE18" s="1046"/>
      <c r="GGF18" s="1047"/>
      <c r="GGG18" s="1047"/>
      <c r="GGH18" s="1048"/>
      <c r="GGI18" s="1049"/>
      <c r="GGJ18" s="1050"/>
      <c r="GGK18" s="1050"/>
      <c r="GGL18" s="1050"/>
      <c r="GGM18" s="1051"/>
      <c r="GGN18" s="1050"/>
      <c r="GGO18" s="1044"/>
      <c r="GGP18" s="1045"/>
      <c r="GGQ18" s="1046"/>
      <c r="GGR18" s="1046"/>
      <c r="GGS18" s="1046"/>
      <c r="GGT18" s="1047"/>
      <c r="GGU18" s="1046"/>
      <c r="GGV18" s="1047"/>
      <c r="GGW18" s="1047"/>
      <c r="GGX18" s="1048"/>
      <c r="GGY18" s="1049"/>
      <c r="GGZ18" s="1050"/>
      <c r="GHA18" s="1050"/>
      <c r="GHB18" s="1050"/>
      <c r="GHC18" s="1051"/>
      <c r="GHD18" s="1050"/>
      <c r="GHE18" s="1044"/>
      <c r="GHF18" s="1045"/>
      <c r="GHG18" s="1046"/>
      <c r="GHH18" s="1046"/>
      <c r="GHI18" s="1046"/>
      <c r="GHJ18" s="1047"/>
      <c r="GHK18" s="1046"/>
      <c r="GHL18" s="1047"/>
      <c r="GHM18" s="1047"/>
      <c r="GHN18" s="1048"/>
      <c r="GHO18" s="1049"/>
      <c r="GHP18" s="1050"/>
      <c r="GHQ18" s="1050"/>
      <c r="GHR18" s="1050"/>
      <c r="GHS18" s="1051"/>
      <c r="GHT18" s="1050"/>
      <c r="GHU18" s="1044"/>
      <c r="GHV18" s="1045"/>
      <c r="GHW18" s="1046"/>
      <c r="GHX18" s="1046"/>
      <c r="GHY18" s="1046"/>
      <c r="GHZ18" s="1047"/>
      <c r="GIA18" s="1046"/>
      <c r="GIB18" s="1047"/>
      <c r="GIC18" s="1047"/>
      <c r="GID18" s="1048"/>
      <c r="GIE18" s="1049"/>
      <c r="GIF18" s="1050"/>
      <c r="GIG18" s="1050"/>
      <c r="GIH18" s="1050"/>
      <c r="GII18" s="1051"/>
      <c r="GIJ18" s="1050"/>
      <c r="GIK18" s="1044"/>
      <c r="GIL18" s="1045"/>
      <c r="GIM18" s="1046"/>
      <c r="GIN18" s="1046"/>
      <c r="GIO18" s="1046"/>
      <c r="GIP18" s="1047"/>
      <c r="GIQ18" s="1046"/>
      <c r="GIR18" s="1047"/>
      <c r="GIS18" s="1047"/>
      <c r="GIT18" s="1048"/>
      <c r="GIU18" s="1049"/>
      <c r="GIV18" s="1050"/>
      <c r="GIW18" s="1050"/>
      <c r="GIX18" s="1050"/>
      <c r="GIY18" s="1051"/>
      <c r="GIZ18" s="1050"/>
      <c r="GJA18" s="1044"/>
      <c r="GJB18" s="1045"/>
      <c r="GJC18" s="1046"/>
      <c r="GJD18" s="1046"/>
      <c r="GJE18" s="1046"/>
      <c r="GJF18" s="1047"/>
      <c r="GJG18" s="1046"/>
      <c r="GJH18" s="1047"/>
      <c r="GJI18" s="1047"/>
      <c r="GJJ18" s="1048"/>
      <c r="GJK18" s="1049"/>
      <c r="GJL18" s="1050"/>
      <c r="GJM18" s="1050"/>
      <c r="GJN18" s="1050"/>
      <c r="GJO18" s="1051"/>
      <c r="GJP18" s="1050"/>
      <c r="GJQ18" s="1044"/>
      <c r="GJR18" s="1045"/>
      <c r="GJS18" s="1046"/>
      <c r="GJT18" s="1046"/>
      <c r="GJU18" s="1046"/>
      <c r="GJV18" s="1047"/>
      <c r="GJW18" s="1046"/>
      <c r="GJX18" s="1047"/>
      <c r="GJY18" s="1047"/>
      <c r="GJZ18" s="1048"/>
      <c r="GKA18" s="1049"/>
      <c r="GKB18" s="1050"/>
      <c r="GKC18" s="1050"/>
      <c r="GKD18" s="1050"/>
      <c r="GKE18" s="1051"/>
      <c r="GKF18" s="1050"/>
      <c r="GKG18" s="1044"/>
      <c r="GKH18" s="1045"/>
      <c r="GKI18" s="1046"/>
      <c r="GKJ18" s="1046"/>
      <c r="GKK18" s="1046"/>
      <c r="GKL18" s="1047"/>
      <c r="GKM18" s="1046"/>
      <c r="GKN18" s="1047"/>
      <c r="GKO18" s="1047"/>
      <c r="GKP18" s="1048"/>
      <c r="GKQ18" s="1049"/>
      <c r="GKR18" s="1050"/>
      <c r="GKS18" s="1050"/>
      <c r="GKT18" s="1050"/>
      <c r="GKU18" s="1051"/>
      <c r="GKV18" s="1050"/>
      <c r="GKW18" s="1044"/>
      <c r="GKX18" s="1045"/>
      <c r="GKY18" s="1046"/>
      <c r="GKZ18" s="1046"/>
      <c r="GLA18" s="1046"/>
      <c r="GLB18" s="1047"/>
      <c r="GLC18" s="1046"/>
      <c r="GLD18" s="1047"/>
      <c r="GLE18" s="1047"/>
      <c r="GLF18" s="1048"/>
      <c r="GLG18" s="1049"/>
      <c r="GLH18" s="1050"/>
      <c r="GLI18" s="1050"/>
      <c r="GLJ18" s="1050"/>
      <c r="GLK18" s="1051"/>
      <c r="GLL18" s="1050"/>
      <c r="GLM18" s="1044"/>
      <c r="GLN18" s="1045"/>
      <c r="GLO18" s="1046"/>
      <c r="GLP18" s="1046"/>
      <c r="GLQ18" s="1046"/>
      <c r="GLR18" s="1047"/>
      <c r="GLS18" s="1046"/>
      <c r="GLT18" s="1047"/>
      <c r="GLU18" s="1047"/>
      <c r="GLV18" s="1048"/>
      <c r="GLW18" s="1049"/>
      <c r="GLX18" s="1050"/>
      <c r="GLY18" s="1050"/>
      <c r="GLZ18" s="1050"/>
      <c r="GMA18" s="1051"/>
      <c r="GMB18" s="1050"/>
      <c r="GMC18" s="1044"/>
      <c r="GMD18" s="1045"/>
      <c r="GME18" s="1046"/>
      <c r="GMF18" s="1046"/>
      <c r="GMG18" s="1046"/>
      <c r="GMH18" s="1047"/>
      <c r="GMI18" s="1046"/>
      <c r="GMJ18" s="1047"/>
      <c r="GMK18" s="1047"/>
      <c r="GML18" s="1048"/>
      <c r="GMM18" s="1049"/>
      <c r="GMN18" s="1050"/>
      <c r="GMO18" s="1050"/>
      <c r="GMP18" s="1050"/>
      <c r="GMQ18" s="1051"/>
      <c r="GMR18" s="1050"/>
      <c r="GMS18" s="1044"/>
      <c r="GMT18" s="1045"/>
      <c r="GMU18" s="1046"/>
      <c r="GMV18" s="1046"/>
      <c r="GMW18" s="1046"/>
      <c r="GMX18" s="1047"/>
      <c r="GMY18" s="1046"/>
      <c r="GMZ18" s="1047"/>
      <c r="GNA18" s="1047"/>
      <c r="GNB18" s="1048"/>
      <c r="GNC18" s="1049"/>
      <c r="GND18" s="1050"/>
      <c r="GNE18" s="1050"/>
      <c r="GNF18" s="1050"/>
      <c r="GNG18" s="1051"/>
      <c r="GNH18" s="1050"/>
      <c r="GNI18" s="1044"/>
      <c r="GNJ18" s="1045"/>
      <c r="GNK18" s="1046"/>
      <c r="GNL18" s="1046"/>
      <c r="GNM18" s="1046"/>
      <c r="GNN18" s="1047"/>
      <c r="GNO18" s="1046"/>
      <c r="GNP18" s="1047"/>
      <c r="GNQ18" s="1047"/>
      <c r="GNR18" s="1048"/>
      <c r="GNS18" s="1049"/>
      <c r="GNT18" s="1050"/>
      <c r="GNU18" s="1050"/>
      <c r="GNV18" s="1050"/>
      <c r="GNW18" s="1051"/>
      <c r="GNX18" s="1050"/>
      <c r="GNY18" s="1044"/>
      <c r="GNZ18" s="1045"/>
      <c r="GOA18" s="1046"/>
      <c r="GOB18" s="1046"/>
      <c r="GOC18" s="1046"/>
      <c r="GOD18" s="1047"/>
      <c r="GOE18" s="1046"/>
      <c r="GOF18" s="1047"/>
      <c r="GOG18" s="1047"/>
      <c r="GOH18" s="1048"/>
      <c r="GOI18" s="1049"/>
      <c r="GOJ18" s="1050"/>
      <c r="GOK18" s="1050"/>
      <c r="GOL18" s="1050"/>
      <c r="GOM18" s="1051"/>
      <c r="GON18" s="1050"/>
      <c r="GOO18" s="1044"/>
      <c r="GOP18" s="1045"/>
      <c r="GOQ18" s="1046"/>
      <c r="GOR18" s="1046"/>
      <c r="GOS18" s="1046"/>
      <c r="GOT18" s="1047"/>
      <c r="GOU18" s="1046"/>
      <c r="GOV18" s="1047"/>
      <c r="GOW18" s="1047"/>
      <c r="GOX18" s="1048"/>
      <c r="GOY18" s="1049"/>
      <c r="GOZ18" s="1050"/>
      <c r="GPA18" s="1050"/>
      <c r="GPB18" s="1050"/>
      <c r="GPC18" s="1051"/>
      <c r="GPD18" s="1050"/>
      <c r="GPE18" s="1044"/>
      <c r="GPF18" s="1045"/>
      <c r="GPG18" s="1046"/>
      <c r="GPH18" s="1046"/>
      <c r="GPI18" s="1046"/>
      <c r="GPJ18" s="1047"/>
      <c r="GPK18" s="1046"/>
      <c r="GPL18" s="1047"/>
      <c r="GPM18" s="1047"/>
      <c r="GPN18" s="1048"/>
      <c r="GPO18" s="1049"/>
      <c r="GPP18" s="1050"/>
      <c r="GPQ18" s="1050"/>
      <c r="GPR18" s="1050"/>
      <c r="GPS18" s="1051"/>
      <c r="GPT18" s="1050"/>
      <c r="GPU18" s="1044"/>
      <c r="GPV18" s="1045"/>
      <c r="GPW18" s="1046"/>
      <c r="GPX18" s="1046"/>
      <c r="GPY18" s="1046"/>
      <c r="GPZ18" s="1047"/>
      <c r="GQA18" s="1046"/>
      <c r="GQB18" s="1047"/>
      <c r="GQC18" s="1047"/>
      <c r="GQD18" s="1048"/>
      <c r="GQE18" s="1049"/>
      <c r="GQF18" s="1050"/>
      <c r="GQG18" s="1050"/>
      <c r="GQH18" s="1050"/>
      <c r="GQI18" s="1051"/>
      <c r="GQJ18" s="1050"/>
      <c r="GQK18" s="1044"/>
      <c r="GQL18" s="1045"/>
      <c r="GQM18" s="1046"/>
      <c r="GQN18" s="1046"/>
      <c r="GQO18" s="1046"/>
      <c r="GQP18" s="1047"/>
      <c r="GQQ18" s="1046"/>
      <c r="GQR18" s="1047"/>
      <c r="GQS18" s="1047"/>
      <c r="GQT18" s="1048"/>
      <c r="GQU18" s="1049"/>
      <c r="GQV18" s="1050"/>
      <c r="GQW18" s="1050"/>
      <c r="GQX18" s="1050"/>
      <c r="GQY18" s="1051"/>
      <c r="GQZ18" s="1050"/>
      <c r="GRA18" s="1044"/>
      <c r="GRB18" s="1045"/>
      <c r="GRC18" s="1046"/>
      <c r="GRD18" s="1046"/>
      <c r="GRE18" s="1046"/>
      <c r="GRF18" s="1047"/>
      <c r="GRG18" s="1046"/>
      <c r="GRH18" s="1047"/>
      <c r="GRI18" s="1047"/>
      <c r="GRJ18" s="1048"/>
      <c r="GRK18" s="1049"/>
      <c r="GRL18" s="1050"/>
      <c r="GRM18" s="1050"/>
      <c r="GRN18" s="1050"/>
      <c r="GRO18" s="1051"/>
      <c r="GRP18" s="1050"/>
      <c r="GRQ18" s="1044"/>
      <c r="GRR18" s="1045"/>
      <c r="GRS18" s="1046"/>
      <c r="GRT18" s="1046"/>
      <c r="GRU18" s="1046"/>
      <c r="GRV18" s="1047"/>
      <c r="GRW18" s="1046"/>
      <c r="GRX18" s="1047"/>
      <c r="GRY18" s="1047"/>
      <c r="GRZ18" s="1048"/>
      <c r="GSA18" s="1049"/>
      <c r="GSB18" s="1050"/>
      <c r="GSC18" s="1050"/>
      <c r="GSD18" s="1050"/>
      <c r="GSE18" s="1051"/>
      <c r="GSF18" s="1050"/>
      <c r="GSG18" s="1044"/>
      <c r="GSH18" s="1045"/>
      <c r="GSI18" s="1046"/>
      <c r="GSJ18" s="1046"/>
      <c r="GSK18" s="1046"/>
      <c r="GSL18" s="1047"/>
      <c r="GSM18" s="1046"/>
      <c r="GSN18" s="1047"/>
      <c r="GSO18" s="1047"/>
      <c r="GSP18" s="1048"/>
      <c r="GSQ18" s="1049"/>
      <c r="GSR18" s="1050"/>
      <c r="GSS18" s="1050"/>
      <c r="GST18" s="1050"/>
      <c r="GSU18" s="1051"/>
      <c r="GSV18" s="1050"/>
      <c r="GSW18" s="1044"/>
      <c r="GSX18" s="1045"/>
      <c r="GSY18" s="1046"/>
      <c r="GSZ18" s="1046"/>
      <c r="GTA18" s="1046"/>
      <c r="GTB18" s="1047"/>
      <c r="GTC18" s="1046"/>
      <c r="GTD18" s="1047"/>
      <c r="GTE18" s="1047"/>
      <c r="GTF18" s="1048"/>
      <c r="GTG18" s="1049"/>
      <c r="GTH18" s="1050"/>
      <c r="GTI18" s="1050"/>
      <c r="GTJ18" s="1050"/>
      <c r="GTK18" s="1051"/>
      <c r="GTL18" s="1050"/>
      <c r="GTM18" s="1044"/>
      <c r="GTN18" s="1045"/>
      <c r="GTO18" s="1046"/>
      <c r="GTP18" s="1046"/>
      <c r="GTQ18" s="1046"/>
      <c r="GTR18" s="1047"/>
      <c r="GTS18" s="1046"/>
      <c r="GTT18" s="1047"/>
      <c r="GTU18" s="1047"/>
      <c r="GTV18" s="1048"/>
      <c r="GTW18" s="1049"/>
      <c r="GTX18" s="1050"/>
      <c r="GTY18" s="1050"/>
      <c r="GTZ18" s="1050"/>
      <c r="GUA18" s="1051"/>
      <c r="GUB18" s="1050"/>
      <c r="GUC18" s="1044"/>
      <c r="GUD18" s="1045"/>
      <c r="GUE18" s="1046"/>
      <c r="GUF18" s="1046"/>
      <c r="GUG18" s="1046"/>
      <c r="GUH18" s="1047"/>
      <c r="GUI18" s="1046"/>
      <c r="GUJ18" s="1047"/>
      <c r="GUK18" s="1047"/>
      <c r="GUL18" s="1048"/>
      <c r="GUM18" s="1049"/>
      <c r="GUN18" s="1050"/>
      <c r="GUO18" s="1050"/>
      <c r="GUP18" s="1050"/>
      <c r="GUQ18" s="1051"/>
      <c r="GUR18" s="1050"/>
      <c r="GUS18" s="1044"/>
      <c r="GUT18" s="1045"/>
      <c r="GUU18" s="1046"/>
      <c r="GUV18" s="1046"/>
      <c r="GUW18" s="1046"/>
      <c r="GUX18" s="1047"/>
      <c r="GUY18" s="1046"/>
      <c r="GUZ18" s="1047"/>
      <c r="GVA18" s="1047"/>
      <c r="GVB18" s="1048"/>
      <c r="GVC18" s="1049"/>
      <c r="GVD18" s="1050"/>
      <c r="GVE18" s="1050"/>
      <c r="GVF18" s="1050"/>
      <c r="GVG18" s="1051"/>
      <c r="GVH18" s="1050"/>
      <c r="GVI18" s="1044"/>
      <c r="GVJ18" s="1045"/>
      <c r="GVK18" s="1046"/>
      <c r="GVL18" s="1046"/>
      <c r="GVM18" s="1046"/>
      <c r="GVN18" s="1047"/>
      <c r="GVO18" s="1046"/>
      <c r="GVP18" s="1047"/>
      <c r="GVQ18" s="1047"/>
      <c r="GVR18" s="1048"/>
      <c r="GVS18" s="1049"/>
      <c r="GVT18" s="1050"/>
      <c r="GVU18" s="1050"/>
      <c r="GVV18" s="1050"/>
      <c r="GVW18" s="1051"/>
      <c r="GVX18" s="1050"/>
      <c r="GVY18" s="1044"/>
      <c r="GVZ18" s="1045"/>
      <c r="GWA18" s="1046"/>
      <c r="GWB18" s="1046"/>
      <c r="GWC18" s="1046"/>
      <c r="GWD18" s="1047"/>
      <c r="GWE18" s="1046"/>
      <c r="GWF18" s="1047"/>
      <c r="GWG18" s="1047"/>
      <c r="GWH18" s="1048"/>
      <c r="GWI18" s="1049"/>
      <c r="GWJ18" s="1050"/>
      <c r="GWK18" s="1050"/>
      <c r="GWL18" s="1050"/>
      <c r="GWM18" s="1051"/>
      <c r="GWN18" s="1050"/>
      <c r="GWO18" s="1044"/>
      <c r="GWP18" s="1045"/>
      <c r="GWQ18" s="1046"/>
      <c r="GWR18" s="1046"/>
      <c r="GWS18" s="1046"/>
      <c r="GWT18" s="1047"/>
      <c r="GWU18" s="1046"/>
      <c r="GWV18" s="1047"/>
      <c r="GWW18" s="1047"/>
      <c r="GWX18" s="1048"/>
      <c r="GWY18" s="1049"/>
      <c r="GWZ18" s="1050"/>
      <c r="GXA18" s="1050"/>
      <c r="GXB18" s="1050"/>
      <c r="GXC18" s="1051"/>
      <c r="GXD18" s="1050"/>
      <c r="GXE18" s="1044"/>
      <c r="GXF18" s="1045"/>
      <c r="GXG18" s="1046"/>
      <c r="GXH18" s="1046"/>
      <c r="GXI18" s="1046"/>
      <c r="GXJ18" s="1047"/>
      <c r="GXK18" s="1046"/>
      <c r="GXL18" s="1047"/>
      <c r="GXM18" s="1047"/>
      <c r="GXN18" s="1048"/>
      <c r="GXO18" s="1049"/>
      <c r="GXP18" s="1050"/>
      <c r="GXQ18" s="1050"/>
      <c r="GXR18" s="1050"/>
      <c r="GXS18" s="1051"/>
      <c r="GXT18" s="1050"/>
      <c r="GXU18" s="1044"/>
      <c r="GXV18" s="1045"/>
      <c r="GXW18" s="1046"/>
      <c r="GXX18" s="1046"/>
      <c r="GXY18" s="1046"/>
      <c r="GXZ18" s="1047"/>
      <c r="GYA18" s="1046"/>
      <c r="GYB18" s="1047"/>
      <c r="GYC18" s="1047"/>
      <c r="GYD18" s="1048"/>
      <c r="GYE18" s="1049"/>
      <c r="GYF18" s="1050"/>
      <c r="GYG18" s="1050"/>
      <c r="GYH18" s="1050"/>
      <c r="GYI18" s="1051"/>
      <c r="GYJ18" s="1050"/>
      <c r="GYK18" s="1044"/>
      <c r="GYL18" s="1045"/>
      <c r="GYM18" s="1046"/>
      <c r="GYN18" s="1046"/>
      <c r="GYO18" s="1046"/>
      <c r="GYP18" s="1047"/>
      <c r="GYQ18" s="1046"/>
      <c r="GYR18" s="1047"/>
      <c r="GYS18" s="1047"/>
      <c r="GYT18" s="1048"/>
      <c r="GYU18" s="1049"/>
      <c r="GYV18" s="1050"/>
      <c r="GYW18" s="1050"/>
      <c r="GYX18" s="1050"/>
      <c r="GYY18" s="1051"/>
      <c r="GYZ18" s="1050"/>
      <c r="GZA18" s="1044"/>
      <c r="GZB18" s="1045"/>
      <c r="GZC18" s="1046"/>
      <c r="GZD18" s="1046"/>
      <c r="GZE18" s="1046"/>
      <c r="GZF18" s="1047"/>
      <c r="GZG18" s="1046"/>
      <c r="GZH18" s="1047"/>
      <c r="GZI18" s="1047"/>
      <c r="GZJ18" s="1048"/>
      <c r="GZK18" s="1049"/>
      <c r="GZL18" s="1050"/>
      <c r="GZM18" s="1050"/>
      <c r="GZN18" s="1050"/>
      <c r="GZO18" s="1051"/>
      <c r="GZP18" s="1050"/>
      <c r="GZQ18" s="1044"/>
      <c r="GZR18" s="1045"/>
      <c r="GZS18" s="1046"/>
      <c r="GZT18" s="1046"/>
      <c r="GZU18" s="1046"/>
      <c r="GZV18" s="1047"/>
      <c r="GZW18" s="1046"/>
      <c r="GZX18" s="1047"/>
      <c r="GZY18" s="1047"/>
      <c r="GZZ18" s="1048"/>
      <c r="HAA18" s="1049"/>
      <c r="HAB18" s="1050"/>
      <c r="HAC18" s="1050"/>
      <c r="HAD18" s="1050"/>
      <c r="HAE18" s="1051"/>
      <c r="HAF18" s="1050"/>
      <c r="HAG18" s="1044"/>
      <c r="HAH18" s="1045"/>
      <c r="HAI18" s="1046"/>
      <c r="HAJ18" s="1046"/>
      <c r="HAK18" s="1046"/>
      <c r="HAL18" s="1047"/>
      <c r="HAM18" s="1046"/>
      <c r="HAN18" s="1047"/>
      <c r="HAO18" s="1047"/>
      <c r="HAP18" s="1048"/>
      <c r="HAQ18" s="1049"/>
      <c r="HAR18" s="1050"/>
      <c r="HAS18" s="1050"/>
      <c r="HAT18" s="1050"/>
      <c r="HAU18" s="1051"/>
      <c r="HAV18" s="1050"/>
      <c r="HAW18" s="1044"/>
      <c r="HAX18" s="1045"/>
      <c r="HAY18" s="1046"/>
      <c r="HAZ18" s="1046"/>
      <c r="HBA18" s="1046"/>
      <c r="HBB18" s="1047"/>
      <c r="HBC18" s="1046"/>
      <c r="HBD18" s="1047"/>
      <c r="HBE18" s="1047"/>
      <c r="HBF18" s="1048"/>
      <c r="HBG18" s="1049"/>
      <c r="HBH18" s="1050"/>
      <c r="HBI18" s="1050"/>
      <c r="HBJ18" s="1050"/>
      <c r="HBK18" s="1051"/>
      <c r="HBL18" s="1050"/>
      <c r="HBM18" s="1044"/>
      <c r="HBN18" s="1045"/>
      <c r="HBO18" s="1046"/>
      <c r="HBP18" s="1046"/>
      <c r="HBQ18" s="1046"/>
      <c r="HBR18" s="1047"/>
      <c r="HBS18" s="1046"/>
      <c r="HBT18" s="1047"/>
      <c r="HBU18" s="1047"/>
      <c r="HBV18" s="1048"/>
      <c r="HBW18" s="1049"/>
      <c r="HBX18" s="1050"/>
      <c r="HBY18" s="1050"/>
      <c r="HBZ18" s="1050"/>
      <c r="HCA18" s="1051"/>
      <c r="HCB18" s="1050"/>
      <c r="HCC18" s="1044"/>
      <c r="HCD18" s="1045"/>
      <c r="HCE18" s="1046"/>
      <c r="HCF18" s="1046"/>
      <c r="HCG18" s="1046"/>
      <c r="HCH18" s="1047"/>
      <c r="HCI18" s="1046"/>
      <c r="HCJ18" s="1047"/>
      <c r="HCK18" s="1047"/>
      <c r="HCL18" s="1048"/>
      <c r="HCM18" s="1049"/>
      <c r="HCN18" s="1050"/>
      <c r="HCO18" s="1050"/>
      <c r="HCP18" s="1050"/>
      <c r="HCQ18" s="1051"/>
      <c r="HCR18" s="1050"/>
      <c r="HCS18" s="1044"/>
      <c r="HCT18" s="1045"/>
      <c r="HCU18" s="1046"/>
      <c r="HCV18" s="1046"/>
      <c r="HCW18" s="1046"/>
      <c r="HCX18" s="1047"/>
      <c r="HCY18" s="1046"/>
      <c r="HCZ18" s="1047"/>
      <c r="HDA18" s="1047"/>
      <c r="HDB18" s="1048"/>
      <c r="HDC18" s="1049"/>
      <c r="HDD18" s="1050"/>
      <c r="HDE18" s="1050"/>
      <c r="HDF18" s="1050"/>
      <c r="HDG18" s="1051"/>
      <c r="HDH18" s="1050"/>
      <c r="HDI18" s="1044"/>
      <c r="HDJ18" s="1045"/>
      <c r="HDK18" s="1046"/>
      <c r="HDL18" s="1046"/>
      <c r="HDM18" s="1046"/>
      <c r="HDN18" s="1047"/>
      <c r="HDO18" s="1046"/>
      <c r="HDP18" s="1047"/>
      <c r="HDQ18" s="1047"/>
      <c r="HDR18" s="1048"/>
      <c r="HDS18" s="1049"/>
      <c r="HDT18" s="1050"/>
      <c r="HDU18" s="1050"/>
      <c r="HDV18" s="1050"/>
      <c r="HDW18" s="1051"/>
      <c r="HDX18" s="1050"/>
      <c r="HDY18" s="1044"/>
      <c r="HDZ18" s="1045"/>
      <c r="HEA18" s="1046"/>
      <c r="HEB18" s="1046"/>
      <c r="HEC18" s="1046"/>
      <c r="HED18" s="1047"/>
      <c r="HEE18" s="1046"/>
      <c r="HEF18" s="1047"/>
      <c r="HEG18" s="1047"/>
      <c r="HEH18" s="1048"/>
      <c r="HEI18" s="1049"/>
      <c r="HEJ18" s="1050"/>
      <c r="HEK18" s="1050"/>
      <c r="HEL18" s="1050"/>
      <c r="HEM18" s="1051"/>
      <c r="HEN18" s="1050"/>
      <c r="HEO18" s="1044"/>
      <c r="HEP18" s="1045"/>
      <c r="HEQ18" s="1046"/>
      <c r="HER18" s="1046"/>
      <c r="HES18" s="1046"/>
      <c r="HET18" s="1047"/>
      <c r="HEU18" s="1046"/>
      <c r="HEV18" s="1047"/>
      <c r="HEW18" s="1047"/>
      <c r="HEX18" s="1048"/>
      <c r="HEY18" s="1049"/>
      <c r="HEZ18" s="1050"/>
      <c r="HFA18" s="1050"/>
      <c r="HFB18" s="1050"/>
      <c r="HFC18" s="1051"/>
      <c r="HFD18" s="1050"/>
      <c r="HFE18" s="1044"/>
      <c r="HFF18" s="1045"/>
      <c r="HFG18" s="1046"/>
      <c r="HFH18" s="1046"/>
      <c r="HFI18" s="1046"/>
      <c r="HFJ18" s="1047"/>
      <c r="HFK18" s="1046"/>
      <c r="HFL18" s="1047"/>
      <c r="HFM18" s="1047"/>
      <c r="HFN18" s="1048"/>
      <c r="HFO18" s="1049"/>
      <c r="HFP18" s="1050"/>
      <c r="HFQ18" s="1050"/>
      <c r="HFR18" s="1050"/>
      <c r="HFS18" s="1051"/>
      <c r="HFT18" s="1050"/>
      <c r="HFU18" s="1044"/>
      <c r="HFV18" s="1045"/>
      <c r="HFW18" s="1046"/>
      <c r="HFX18" s="1046"/>
      <c r="HFY18" s="1046"/>
      <c r="HFZ18" s="1047"/>
      <c r="HGA18" s="1046"/>
      <c r="HGB18" s="1047"/>
      <c r="HGC18" s="1047"/>
      <c r="HGD18" s="1048"/>
      <c r="HGE18" s="1049"/>
      <c r="HGF18" s="1050"/>
      <c r="HGG18" s="1050"/>
      <c r="HGH18" s="1050"/>
      <c r="HGI18" s="1051"/>
      <c r="HGJ18" s="1050"/>
      <c r="HGK18" s="1044"/>
      <c r="HGL18" s="1045"/>
      <c r="HGM18" s="1046"/>
      <c r="HGN18" s="1046"/>
      <c r="HGO18" s="1046"/>
      <c r="HGP18" s="1047"/>
      <c r="HGQ18" s="1046"/>
      <c r="HGR18" s="1047"/>
      <c r="HGS18" s="1047"/>
      <c r="HGT18" s="1048"/>
      <c r="HGU18" s="1049"/>
      <c r="HGV18" s="1050"/>
      <c r="HGW18" s="1050"/>
      <c r="HGX18" s="1050"/>
      <c r="HGY18" s="1051"/>
      <c r="HGZ18" s="1050"/>
      <c r="HHA18" s="1044"/>
      <c r="HHB18" s="1045"/>
      <c r="HHC18" s="1046"/>
      <c r="HHD18" s="1046"/>
      <c r="HHE18" s="1046"/>
      <c r="HHF18" s="1047"/>
      <c r="HHG18" s="1046"/>
      <c r="HHH18" s="1047"/>
      <c r="HHI18" s="1047"/>
      <c r="HHJ18" s="1048"/>
      <c r="HHK18" s="1049"/>
      <c r="HHL18" s="1050"/>
      <c r="HHM18" s="1050"/>
      <c r="HHN18" s="1050"/>
      <c r="HHO18" s="1051"/>
      <c r="HHP18" s="1050"/>
      <c r="HHQ18" s="1044"/>
      <c r="HHR18" s="1045"/>
      <c r="HHS18" s="1046"/>
      <c r="HHT18" s="1046"/>
      <c r="HHU18" s="1046"/>
      <c r="HHV18" s="1047"/>
      <c r="HHW18" s="1046"/>
      <c r="HHX18" s="1047"/>
      <c r="HHY18" s="1047"/>
      <c r="HHZ18" s="1048"/>
      <c r="HIA18" s="1049"/>
      <c r="HIB18" s="1050"/>
      <c r="HIC18" s="1050"/>
      <c r="HID18" s="1050"/>
      <c r="HIE18" s="1051"/>
      <c r="HIF18" s="1050"/>
      <c r="HIG18" s="1044"/>
      <c r="HIH18" s="1045"/>
      <c r="HII18" s="1046"/>
      <c r="HIJ18" s="1046"/>
      <c r="HIK18" s="1046"/>
      <c r="HIL18" s="1047"/>
      <c r="HIM18" s="1046"/>
      <c r="HIN18" s="1047"/>
      <c r="HIO18" s="1047"/>
      <c r="HIP18" s="1048"/>
      <c r="HIQ18" s="1049"/>
      <c r="HIR18" s="1050"/>
      <c r="HIS18" s="1050"/>
      <c r="HIT18" s="1050"/>
      <c r="HIU18" s="1051"/>
      <c r="HIV18" s="1050"/>
      <c r="HIW18" s="1044"/>
      <c r="HIX18" s="1045"/>
      <c r="HIY18" s="1046"/>
      <c r="HIZ18" s="1046"/>
      <c r="HJA18" s="1046"/>
      <c r="HJB18" s="1047"/>
      <c r="HJC18" s="1046"/>
      <c r="HJD18" s="1047"/>
      <c r="HJE18" s="1047"/>
      <c r="HJF18" s="1048"/>
      <c r="HJG18" s="1049"/>
      <c r="HJH18" s="1050"/>
      <c r="HJI18" s="1050"/>
      <c r="HJJ18" s="1050"/>
      <c r="HJK18" s="1051"/>
      <c r="HJL18" s="1050"/>
      <c r="HJM18" s="1044"/>
      <c r="HJN18" s="1045"/>
      <c r="HJO18" s="1046"/>
      <c r="HJP18" s="1046"/>
      <c r="HJQ18" s="1046"/>
      <c r="HJR18" s="1047"/>
      <c r="HJS18" s="1046"/>
      <c r="HJT18" s="1047"/>
      <c r="HJU18" s="1047"/>
      <c r="HJV18" s="1048"/>
      <c r="HJW18" s="1049"/>
      <c r="HJX18" s="1050"/>
      <c r="HJY18" s="1050"/>
      <c r="HJZ18" s="1050"/>
      <c r="HKA18" s="1051"/>
      <c r="HKB18" s="1050"/>
      <c r="HKC18" s="1044"/>
      <c r="HKD18" s="1045"/>
      <c r="HKE18" s="1046"/>
      <c r="HKF18" s="1046"/>
      <c r="HKG18" s="1046"/>
      <c r="HKH18" s="1047"/>
      <c r="HKI18" s="1046"/>
      <c r="HKJ18" s="1047"/>
      <c r="HKK18" s="1047"/>
      <c r="HKL18" s="1048"/>
      <c r="HKM18" s="1049"/>
      <c r="HKN18" s="1050"/>
      <c r="HKO18" s="1050"/>
      <c r="HKP18" s="1050"/>
      <c r="HKQ18" s="1051"/>
      <c r="HKR18" s="1050"/>
      <c r="HKS18" s="1044"/>
      <c r="HKT18" s="1045"/>
      <c r="HKU18" s="1046"/>
      <c r="HKV18" s="1046"/>
      <c r="HKW18" s="1046"/>
      <c r="HKX18" s="1047"/>
      <c r="HKY18" s="1046"/>
      <c r="HKZ18" s="1047"/>
      <c r="HLA18" s="1047"/>
      <c r="HLB18" s="1048"/>
      <c r="HLC18" s="1049"/>
      <c r="HLD18" s="1050"/>
      <c r="HLE18" s="1050"/>
      <c r="HLF18" s="1050"/>
      <c r="HLG18" s="1051"/>
      <c r="HLH18" s="1050"/>
      <c r="HLI18" s="1044"/>
      <c r="HLJ18" s="1045"/>
      <c r="HLK18" s="1046"/>
      <c r="HLL18" s="1046"/>
      <c r="HLM18" s="1046"/>
      <c r="HLN18" s="1047"/>
      <c r="HLO18" s="1046"/>
      <c r="HLP18" s="1047"/>
      <c r="HLQ18" s="1047"/>
      <c r="HLR18" s="1048"/>
      <c r="HLS18" s="1049"/>
      <c r="HLT18" s="1050"/>
      <c r="HLU18" s="1050"/>
      <c r="HLV18" s="1050"/>
      <c r="HLW18" s="1051"/>
      <c r="HLX18" s="1050"/>
      <c r="HLY18" s="1044"/>
      <c r="HLZ18" s="1045"/>
      <c r="HMA18" s="1046"/>
      <c r="HMB18" s="1046"/>
      <c r="HMC18" s="1046"/>
      <c r="HMD18" s="1047"/>
      <c r="HME18" s="1046"/>
      <c r="HMF18" s="1047"/>
      <c r="HMG18" s="1047"/>
      <c r="HMH18" s="1048"/>
      <c r="HMI18" s="1049"/>
      <c r="HMJ18" s="1050"/>
      <c r="HMK18" s="1050"/>
      <c r="HML18" s="1050"/>
      <c r="HMM18" s="1051"/>
      <c r="HMN18" s="1050"/>
      <c r="HMO18" s="1044"/>
      <c r="HMP18" s="1045"/>
      <c r="HMQ18" s="1046"/>
      <c r="HMR18" s="1046"/>
      <c r="HMS18" s="1046"/>
      <c r="HMT18" s="1047"/>
      <c r="HMU18" s="1046"/>
      <c r="HMV18" s="1047"/>
      <c r="HMW18" s="1047"/>
      <c r="HMX18" s="1048"/>
      <c r="HMY18" s="1049"/>
      <c r="HMZ18" s="1050"/>
      <c r="HNA18" s="1050"/>
      <c r="HNB18" s="1050"/>
      <c r="HNC18" s="1051"/>
      <c r="HND18" s="1050"/>
      <c r="HNE18" s="1044"/>
      <c r="HNF18" s="1045"/>
      <c r="HNG18" s="1046"/>
      <c r="HNH18" s="1046"/>
      <c r="HNI18" s="1046"/>
      <c r="HNJ18" s="1047"/>
      <c r="HNK18" s="1046"/>
      <c r="HNL18" s="1047"/>
      <c r="HNM18" s="1047"/>
      <c r="HNN18" s="1048"/>
      <c r="HNO18" s="1049"/>
      <c r="HNP18" s="1050"/>
      <c r="HNQ18" s="1050"/>
      <c r="HNR18" s="1050"/>
      <c r="HNS18" s="1051"/>
      <c r="HNT18" s="1050"/>
      <c r="HNU18" s="1044"/>
      <c r="HNV18" s="1045"/>
      <c r="HNW18" s="1046"/>
      <c r="HNX18" s="1046"/>
      <c r="HNY18" s="1046"/>
      <c r="HNZ18" s="1047"/>
      <c r="HOA18" s="1046"/>
      <c r="HOB18" s="1047"/>
      <c r="HOC18" s="1047"/>
      <c r="HOD18" s="1048"/>
      <c r="HOE18" s="1049"/>
      <c r="HOF18" s="1050"/>
      <c r="HOG18" s="1050"/>
      <c r="HOH18" s="1050"/>
      <c r="HOI18" s="1051"/>
      <c r="HOJ18" s="1050"/>
      <c r="HOK18" s="1044"/>
      <c r="HOL18" s="1045"/>
      <c r="HOM18" s="1046"/>
      <c r="HON18" s="1046"/>
      <c r="HOO18" s="1046"/>
      <c r="HOP18" s="1047"/>
      <c r="HOQ18" s="1046"/>
      <c r="HOR18" s="1047"/>
      <c r="HOS18" s="1047"/>
      <c r="HOT18" s="1048"/>
      <c r="HOU18" s="1049"/>
      <c r="HOV18" s="1050"/>
      <c r="HOW18" s="1050"/>
      <c r="HOX18" s="1050"/>
      <c r="HOY18" s="1051"/>
      <c r="HOZ18" s="1050"/>
      <c r="HPA18" s="1044"/>
      <c r="HPB18" s="1045"/>
      <c r="HPC18" s="1046"/>
      <c r="HPD18" s="1046"/>
      <c r="HPE18" s="1046"/>
      <c r="HPF18" s="1047"/>
      <c r="HPG18" s="1046"/>
      <c r="HPH18" s="1047"/>
      <c r="HPI18" s="1047"/>
      <c r="HPJ18" s="1048"/>
      <c r="HPK18" s="1049"/>
      <c r="HPL18" s="1050"/>
      <c r="HPM18" s="1050"/>
      <c r="HPN18" s="1050"/>
      <c r="HPO18" s="1051"/>
      <c r="HPP18" s="1050"/>
      <c r="HPQ18" s="1044"/>
      <c r="HPR18" s="1045"/>
      <c r="HPS18" s="1046"/>
      <c r="HPT18" s="1046"/>
      <c r="HPU18" s="1046"/>
      <c r="HPV18" s="1047"/>
      <c r="HPW18" s="1046"/>
      <c r="HPX18" s="1047"/>
      <c r="HPY18" s="1047"/>
      <c r="HPZ18" s="1048"/>
      <c r="HQA18" s="1049"/>
      <c r="HQB18" s="1050"/>
      <c r="HQC18" s="1050"/>
      <c r="HQD18" s="1050"/>
      <c r="HQE18" s="1051"/>
      <c r="HQF18" s="1050"/>
      <c r="HQG18" s="1044"/>
      <c r="HQH18" s="1045"/>
      <c r="HQI18" s="1046"/>
      <c r="HQJ18" s="1046"/>
      <c r="HQK18" s="1046"/>
      <c r="HQL18" s="1047"/>
      <c r="HQM18" s="1046"/>
      <c r="HQN18" s="1047"/>
      <c r="HQO18" s="1047"/>
      <c r="HQP18" s="1048"/>
      <c r="HQQ18" s="1049"/>
      <c r="HQR18" s="1050"/>
      <c r="HQS18" s="1050"/>
      <c r="HQT18" s="1050"/>
      <c r="HQU18" s="1051"/>
      <c r="HQV18" s="1050"/>
      <c r="HQW18" s="1044"/>
      <c r="HQX18" s="1045"/>
      <c r="HQY18" s="1046"/>
      <c r="HQZ18" s="1046"/>
      <c r="HRA18" s="1046"/>
      <c r="HRB18" s="1047"/>
      <c r="HRC18" s="1046"/>
      <c r="HRD18" s="1047"/>
      <c r="HRE18" s="1047"/>
      <c r="HRF18" s="1048"/>
      <c r="HRG18" s="1049"/>
      <c r="HRH18" s="1050"/>
      <c r="HRI18" s="1050"/>
      <c r="HRJ18" s="1050"/>
      <c r="HRK18" s="1051"/>
      <c r="HRL18" s="1050"/>
      <c r="HRM18" s="1044"/>
      <c r="HRN18" s="1045"/>
      <c r="HRO18" s="1046"/>
      <c r="HRP18" s="1046"/>
      <c r="HRQ18" s="1046"/>
      <c r="HRR18" s="1047"/>
      <c r="HRS18" s="1046"/>
      <c r="HRT18" s="1047"/>
      <c r="HRU18" s="1047"/>
      <c r="HRV18" s="1048"/>
      <c r="HRW18" s="1049"/>
      <c r="HRX18" s="1050"/>
      <c r="HRY18" s="1050"/>
      <c r="HRZ18" s="1050"/>
      <c r="HSA18" s="1051"/>
      <c r="HSB18" s="1050"/>
      <c r="HSC18" s="1044"/>
      <c r="HSD18" s="1045"/>
      <c r="HSE18" s="1046"/>
      <c r="HSF18" s="1046"/>
      <c r="HSG18" s="1046"/>
      <c r="HSH18" s="1047"/>
      <c r="HSI18" s="1046"/>
      <c r="HSJ18" s="1047"/>
      <c r="HSK18" s="1047"/>
      <c r="HSL18" s="1048"/>
      <c r="HSM18" s="1049"/>
      <c r="HSN18" s="1050"/>
      <c r="HSO18" s="1050"/>
      <c r="HSP18" s="1050"/>
      <c r="HSQ18" s="1051"/>
      <c r="HSR18" s="1050"/>
      <c r="HSS18" s="1044"/>
      <c r="HST18" s="1045"/>
      <c r="HSU18" s="1046"/>
      <c r="HSV18" s="1046"/>
      <c r="HSW18" s="1046"/>
      <c r="HSX18" s="1047"/>
      <c r="HSY18" s="1046"/>
      <c r="HSZ18" s="1047"/>
      <c r="HTA18" s="1047"/>
      <c r="HTB18" s="1048"/>
      <c r="HTC18" s="1049"/>
      <c r="HTD18" s="1050"/>
      <c r="HTE18" s="1050"/>
      <c r="HTF18" s="1050"/>
      <c r="HTG18" s="1051"/>
      <c r="HTH18" s="1050"/>
      <c r="HTI18" s="1044"/>
      <c r="HTJ18" s="1045"/>
      <c r="HTK18" s="1046"/>
      <c r="HTL18" s="1046"/>
      <c r="HTM18" s="1046"/>
      <c r="HTN18" s="1047"/>
      <c r="HTO18" s="1046"/>
      <c r="HTP18" s="1047"/>
      <c r="HTQ18" s="1047"/>
      <c r="HTR18" s="1048"/>
      <c r="HTS18" s="1049"/>
      <c r="HTT18" s="1050"/>
      <c r="HTU18" s="1050"/>
      <c r="HTV18" s="1050"/>
      <c r="HTW18" s="1051"/>
      <c r="HTX18" s="1050"/>
      <c r="HTY18" s="1044"/>
      <c r="HTZ18" s="1045"/>
      <c r="HUA18" s="1046"/>
      <c r="HUB18" s="1046"/>
      <c r="HUC18" s="1046"/>
      <c r="HUD18" s="1047"/>
      <c r="HUE18" s="1046"/>
      <c r="HUF18" s="1047"/>
      <c r="HUG18" s="1047"/>
      <c r="HUH18" s="1048"/>
      <c r="HUI18" s="1049"/>
      <c r="HUJ18" s="1050"/>
      <c r="HUK18" s="1050"/>
      <c r="HUL18" s="1050"/>
      <c r="HUM18" s="1051"/>
      <c r="HUN18" s="1050"/>
      <c r="HUO18" s="1044"/>
      <c r="HUP18" s="1045"/>
      <c r="HUQ18" s="1046"/>
      <c r="HUR18" s="1046"/>
      <c r="HUS18" s="1046"/>
      <c r="HUT18" s="1047"/>
      <c r="HUU18" s="1046"/>
      <c r="HUV18" s="1047"/>
      <c r="HUW18" s="1047"/>
      <c r="HUX18" s="1048"/>
      <c r="HUY18" s="1049"/>
      <c r="HUZ18" s="1050"/>
      <c r="HVA18" s="1050"/>
      <c r="HVB18" s="1050"/>
      <c r="HVC18" s="1051"/>
      <c r="HVD18" s="1050"/>
      <c r="HVE18" s="1044"/>
      <c r="HVF18" s="1045"/>
      <c r="HVG18" s="1046"/>
      <c r="HVH18" s="1046"/>
      <c r="HVI18" s="1046"/>
      <c r="HVJ18" s="1047"/>
      <c r="HVK18" s="1046"/>
      <c r="HVL18" s="1047"/>
      <c r="HVM18" s="1047"/>
      <c r="HVN18" s="1048"/>
      <c r="HVO18" s="1049"/>
      <c r="HVP18" s="1050"/>
      <c r="HVQ18" s="1050"/>
      <c r="HVR18" s="1050"/>
      <c r="HVS18" s="1051"/>
      <c r="HVT18" s="1050"/>
      <c r="HVU18" s="1044"/>
      <c r="HVV18" s="1045"/>
      <c r="HVW18" s="1046"/>
      <c r="HVX18" s="1046"/>
      <c r="HVY18" s="1046"/>
      <c r="HVZ18" s="1047"/>
      <c r="HWA18" s="1046"/>
      <c r="HWB18" s="1047"/>
      <c r="HWC18" s="1047"/>
      <c r="HWD18" s="1048"/>
      <c r="HWE18" s="1049"/>
      <c r="HWF18" s="1050"/>
      <c r="HWG18" s="1050"/>
      <c r="HWH18" s="1050"/>
      <c r="HWI18" s="1051"/>
      <c r="HWJ18" s="1050"/>
      <c r="HWK18" s="1044"/>
      <c r="HWL18" s="1045"/>
      <c r="HWM18" s="1046"/>
      <c r="HWN18" s="1046"/>
      <c r="HWO18" s="1046"/>
      <c r="HWP18" s="1047"/>
      <c r="HWQ18" s="1046"/>
      <c r="HWR18" s="1047"/>
      <c r="HWS18" s="1047"/>
      <c r="HWT18" s="1048"/>
      <c r="HWU18" s="1049"/>
      <c r="HWV18" s="1050"/>
      <c r="HWW18" s="1050"/>
      <c r="HWX18" s="1050"/>
      <c r="HWY18" s="1051"/>
      <c r="HWZ18" s="1050"/>
      <c r="HXA18" s="1044"/>
      <c r="HXB18" s="1045"/>
      <c r="HXC18" s="1046"/>
      <c r="HXD18" s="1046"/>
      <c r="HXE18" s="1046"/>
      <c r="HXF18" s="1047"/>
      <c r="HXG18" s="1046"/>
      <c r="HXH18" s="1047"/>
      <c r="HXI18" s="1047"/>
      <c r="HXJ18" s="1048"/>
      <c r="HXK18" s="1049"/>
      <c r="HXL18" s="1050"/>
      <c r="HXM18" s="1050"/>
      <c r="HXN18" s="1050"/>
      <c r="HXO18" s="1051"/>
      <c r="HXP18" s="1050"/>
      <c r="HXQ18" s="1044"/>
      <c r="HXR18" s="1045"/>
      <c r="HXS18" s="1046"/>
      <c r="HXT18" s="1046"/>
      <c r="HXU18" s="1046"/>
      <c r="HXV18" s="1047"/>
      <c r="HXW18" s="1046"/>
      <c r="HXX18" s="1047"/>
      <c r="HXY18" s="1047"/>
      <c r="HXZ18" s="1048"/>
      <c r="HYA18" s="1049"/>
      <c r="HYB18" s="1050"/>
      <c r="HYC18" s="1050"/>
      <c r="HYD18" s="1050"/>
      <c r="HYE18" s="1051"/>
      <c r="HYF18" s="1050"/>
      <c r="HYG18" s="1044"/>
      <c r="HYH18" s="1045"/>
      <c r="HYI18" s="1046"/>
      <c r="HYJ18" s="1046"/>
      <c r="HYK18" s="1046"/>
      <c r="HYL18" s="1047"/>
      <c r="HYM18" s="1046"/>
      <c r="HYN18" s="1047"/>
      <c r="HYO18" s="1047"/>
      <c r="HYP18" s="1048"/>
      <c r="HYQ18" s="1049"/>
      <c r="HYR18" s="1050"/>
      <c r="HYS18" s="1050"/>
      <c r="HYT18" s="1050"/>
      <c r="HYU18" s="1051"/>
      <c r="HYV18" s="1050"/>
      <c r="HYW18" s="1044"/>
      <c r="HYX18" s="1045"/>
      <c r="HYY18" s="1046"/>
      <c r="HYZ18" s="1046"/>
      <c r="HZA18" s="1046"/>
      <c r="HZB18" s="1047"/>
      <c r="HZC18" s="1046"/>
      <c r="HZD18" s="1047"/>
      <c r="HZE18" s="1047"/>
      <c r="HZF18" s="1048"/>
      <c r="HZG18" s="1049"/>
      <c r="HZH18" s="1050"/>
      <c r="HZI18" s="1050"/>
      <c r="HZJ18" s="1050"/>
      <c r="HZK18" s="1051"/>
      <c r="HZL18" s="1050"/>
      <c r="HZM18" s="1044"/>
      <c r="HZN18" s="1045"/>
      <c r="HZO18" s="1046"/>
      <c r="HZP18" s="1046"/>
      <c r="HZQ18" s="1046"/>
      <c r="HZR18" s="1047"/>
      <c r="HZS18" s="1046"/>
      <c r="HZT18" s="1047"/>
      <c r="HZU18" s="1047"/>
      <c r="HZV18" s="1048"/>
      <c r="HZW18" s="1049"/>
      <c r="HZX18" s="1050"/>
      <c r="HZY18" s="1050"/>
      <c r="HZZ18" s="1050"/>
      <c r="IAA18" s="1051"/>
      <c r="IAB18" s="1050"/>
      <c r="IAC18" s="1044"/>
      <c r="IAD18" s="1045"/>
      <c r="IAE18" s="1046"/>
      <c r="IAF18" s="1046"/>
      <c r="IAG18" s="1046"/>
      <c r="IAH18" s="1047"/>
      <c r="IAI18" s="1046"/>
      <c r="IAJ18" s="1047"/>
      <c r="IAK18" s="1047"/>
      <c r="IAL18" s="1048"/>
      <c r="IAM18" s="1049"/>
      <c r="IAN18" s="1050"/>
      <c r="IAO18" s="1050"/>
      <c r="IAP18" s="1050"/>
      <c r="IAQ18" s="1051"/>
      <c r="IAR18" s="1050"/>
      <c r="IAS18" s="1044"/>
      <c r="IAT18" s="1045"/>
      <c r="IAU18" s="1046"/>
      <c r="IAV18" s="1046"/>
      <c r="IAW18" s="1046"/>
      <c r="IAX18" s="1047"/>
      <c r="IAY18" s="1046"/>
      <c r="IAZ18" s="1047"/>
      <c r="IBA18" s="1047"/>
      <c r="IBB18" s="1048"/>
      <c r="IBC18" s="1049"/>
      <c r="IBD18" s="1050"/>
      <c r="IBE18" s="1050"/>
      <c r="IBF18" s="1050"/>
      <c r="IBG18" s="1051"/>
      <c r="IBH18" s="1050"/>
      <c r="IBI18" s="1044"/>
      <c r="IBJ18" s="1045"/>
      <c r="IBK18" s="1046"/>
      <c r="IBL18" s="1046"/>
      <c r="IBM18" s="1046"/>
      <c r="IBN18" s="1047"/>
      <c r="IBO18" s="1046"/>
      <c r="IBP18" s="1047"/>
      <c r="IBQ18" s="1047"/>
      <c r="IBR18" s="1048"/>
      <c r="IBS18" s="1049"/>
      <c r="IBT18" s="1050"/>
      <c r="IBU18" s="1050"/>
      <c r="IBV18" s="1050"/>
      <c r="IBW18" s="1051"/>
      <c r="IBX18" s="1050"/>
      <c r="IBY18" s="1044"/>
      <c r="IBZ18" s="1045"/>
      <c r="ICA18" s="1046"/>
      <c r="ICB18" s="1046"/>
      <c r="ICC18" s="1046"/>
      <c r="ICD18" s="1047"/>
      <c r="ICE18" s="1046"/>
      <c r="ICF18" s="1047"/>
      <c r="ICG18" s="1047"/>
      <c r="ICH18" s="1048"/>
      <c r="ICI18" s="1049"/>
      <c r="ICJ18" s="1050"/>
      <c r="ICK18" s="1050"/>
      <c r="ICL18" s="1050"/>
      <c r="ICM18" s="1051"/>
      <c r="ICN18" s="1050"/>
      <c r="ICO18" s="1044"/>
      <c r="ICP18" s="1045"/>
      <c r="ICQ18" s="1046"/>
      <c r="ICR18" s="1046"/>
      <c r="ICS18" s="1046"/>
      <c r="ICT18" s="1047"/>
      <c r="ICU18" s="1046"/>
      <c r="ICV18" s="1047"/>
      <c r="ICW18" s="1047"/>
      <c r="ICX18" s="1048"/>
      <c r="ICY18" s="1049"/>
      <c r="ICZ18" s="1050"/>
      <c r="IDA18" s="1050"/>
      <c r="IDB18" s="1050"/>
      <c r="IDC18" s="1051"/>
      <c r="IDD18" s="1050"/>
      <c r="IDE18" s="1044"/>
      <c r="IDF18" s="1045"/>
      <c r="IDG18" s="1046"/>
      <c r="IDH18" s="1046"/>
      <c r="IDI18" s="1046"/>
      <c r="IDJ18" s="1047"/>
      <c r="IDK18" s="1046"/>
      <c r="IDL18" s="1047"/>
      <c r="IDM18" s="1047"/>
      <c r="IDN18" s="1048"/>
      <c r="IDO18" s="1049"/>
      <c r="IDP18" s="1050"/>
      <c r="IDQ18" s="1050"/>
      <c r="IDR18" s="1050"/>
      <c r="IDS18" s="1051"/>
      <c r="IDT18" s="1050"/>
      <c r="IDU18" s="1044"/>
      <c r="IDV18" s="1045"/>
      <c r="IDW18" s="1046"/>
      <c r="IDX18" s="1046"/>
      <c r="IDY18" s="1046"/>
      <c r="IDZ18" s="1047"/>
      <c r="IEA18" s="1046"/>
      <c r="IEB18" s="1047"/>
      <c r="IEC18" s="1047"/>
      <c r="IED18" s="1048"/>
      <c r="IEE18" s="1049"/>
      <c r="IEF18" s="1050"/>
      <c r="IEG18" s="1050"/>
      <c r="IEH18" s="1050"/>
      <c r="IEI18" s="1051"/>
      <c r="IEJ18" s="1050"/>
      <c r="IEK18" s="1044"/>
      <c r="IEL18" s="1045"/>
      <c r="IEM18" s="1046"/>
      <c r="IEN18" s="1046"/>
      <c r="IEO18" s="1046"/>
      <c r="IEP18" s="1047"/>
      <c r="IEQ18" s="1046"/>
      <c r="IER18" s="1047"/>
      <c r="IES18" s="1047"/>
      <c r="IET18" s="1048"/>
      <c r="IEU18" s="1049"/>
      <c r="IEV18" s="1050"/>
      <c r="IEW18" s="1050"/>
      <c r="IEX18" s="1050"/>
      <c r="IEY18" s="1051"/>
      <c r="IEZ18" s="1050"/>
      <c r="IFA18" s="1044"/>
      <c r="IFB18" s="1045"/>
      <c r="IFC18" s="1046"/>
      <c r="IFD18" s="1046"/>
      <c r="IFE18" s="1046"/>
      <c r="IFF18" s="1047"/>
      <c r="IFG18" s="1046"/>
      <c r="IFH18" s="1047"/>
      <c r="IFI18" s="1047"/>
      <c r="IFJ18" s="1048"/>
      <c r="IFK18" s="1049"/>
      <c r="IFL18" s="1050"/>
      <c r="IFM18" s="1050"/>
      <c r="IFN18" s="1050"/>
      <c r="IFO18" s="1051"/>
      <c r="IFP18" s="1050"/>
      <c r="IFQ18" s="1044"/>
      <c r="IFR18" s="1045"/>
      <c r="IFS18" s="1046"/>
      <c r="IFT18" s="1046"/>
      <c r="IFU18" s="1046"/>
      <c r="IFV18" s="1047"/>
      <c r="IFW18" s="1046"/>
      <c r="IFX18" s="1047"/>
      <c r="IFY18" s="1047"/>
      <c r="IFZ18" s="1048"/>
      <c r="IGA18" s="1049"/>
      <c r="IGB18" s="1050"/>
      <c r="IGC18" s="1050"/>
      <c r="IGD18" s="1050"/>
      <c r="IGE18" s="1051"/>
      <c r="IGF18" s="1050"/>
      <c r="IGG18" s="1044"/>
      <c r="IGH18" s="1045"/>
      <c r="IGI18" s="1046"/>
      <c r="IGJ18" s="1046"/>
      <c r="IGK18" s="1046"/>
      <c r="IGL18" s="1047"/>
      <c r="IGM18" s="1046"/>
      <c r="IGN18" s="1047"/>
      <c r="IGO18" s="1047"/>
      <c r="IGP18" s="1048"/>
      <c r="IGQ18" s="1049"/>
      <c r="IGR18" s="1050"/>
      <c r="IGS18" s="1050"/>
      <c r="IGT18" s="1050"/>
      <c r="IGU18" s="1051"/>
      <c r="IGV18" s="1050"/>
      <c r="IGW18" s="1044"/>
      <c r="IGX18" s="1045"/>
      <c r="IGY18" s="1046"/>
      <c r="IGZ18" s="1046"/>
      <c r="IHA18" s="1046"/>
      <c r="IHB18" s="1047"/>
      <c r="IHC18" s="1046"/>
      <c r="IHD18" s="1047"/>
      <c r="IHE18" s="1047"/>
      <c r="IHF18" s="1048"/>
      <c r="IHG18" s="1049"/>
      <c r="IHH18" s="1050"/>
      <c r="IHI18" s="1050"/>
      <c r="IHJ18" s="1050"/>
      <c r="IHK18" s="1051"/>
      <c r="IHL18" s="1050"/>
      <c r="IHM18" s="1044"/>
      <c r="IHN18" s="1045"/>
      <c r="IHO18" s="1046"/>
      <c r="IHP18" s="1046"/>
      <c r="IHQ18" s="1046"/>
      <c r="IHR18" s="1047"/>
      <c r="IHS18" s="1046"/>
      <c r="IHT18" s="1047"/>
      <c r="IHU18" s="1047"/>
      <c r="IHV18" s="1048"/>
      <c r="IHW18" s="1049"/>
      <c r="IHX18" s="1050"/>
      <c r="IHY18" s="1050"/>
      <c r="IHZ18" s="1050"/>
      <c r="IIA18" s="1051"/>
      <c r="IIB18" s="1050"/>
      <c r="IIC18" s="1044"/>
      <c r="IID18" s="1045"/>
      <c r="IIE18" s="1046"/>
      <c r="IIF18" s="1046"/>
      <c r="IIG18" s="1046"/>
      <c r="IIH18" s="1047"/>
      <c r="III18" s="1046"/>
      <c r="IIJ18" s="1047"/>
      <c r="IIK18" s="1047"/>
      <c r="IIL18" s="1048"/>
      <c r="IIM18" s="1049"/>
      <c r="IIN18" s="1050"/>
      <c r="IIO18" s="1050"/>
      <c r="IIP18" s="1050"/>
      <c r="IIQ18" s="1051"/>
      <c r="IIR18" s="1050"/>
      <c r="IIS18" s="1044"/>
      <c r="IIT18" s="1045"/>
      <c r="IIU18" s="1046"/>
      <c r="IIV18" s="1046"/>
      <c r="IIW18" s="1046"/>
      <c r="IIX18" s="1047"/>
      <c r="IIY18" s="1046"/>
      <c r="IIZ18" s="1047"/>
      <c r="IJA18" s="1047"/>
      <c r="IJB18" s="1048"/>
      <c r="IJC18" s="1049"/>
      <c r="IJD18" s="1050"/>
      <c r="IJE18" s="1050"/>
      <c r="IJF18" s="1050"/>
      <c r="IJG18" s="1051"/>
      <c r="IJH18" s="1050"/>
      <c r="IJI18" s="1044"/>
      <c r="IJJ18" s="1045"/>
      <c r="IJK18" s="1046"/>
      <c r="IJL18" s="1046"/>
      <c r="IJM18" s="1046"/>
      <c r="IJN18" s="1047"/>
      <c r="IJO18" s="1046"/>
      <c r="IJP18" s="1047"/>
      <c r="IJQ18" s="1047"/>
      <c r="IJR18" s="1048"/>
      <c r="IJS18" s="1049"/>
      <c r="IJT18" s="1050"/>
      <c r="IJU18" s="1050"/>
      <c r="IJV18" s="1050"/>
      <c r="IJW18" s="1051"/>
      <c r="IJX18" s="1050"/>
      <c r="IJY18" s="1044"/>
      <c r="IJZ18" s="1045"/>
      <c r="IKA18" s="1046"/>
      <c r="IKB18" s="1046"/>
      <c r="IKC18" s="1046"/>
      <c r="IKD18" s="1047"/>
      <c r="IKE18" s="1046"/>
      <c r="IKF18" s="1047"/>
      <c r="IKG18" s="1047"/>
      <c r="IKH18" s="1048"/>
      <c r="IKI18" s="1049"/>
      <c r="IKJ18" s="1050"/>
      <c r="IKK18" s="1050"/>
      <c r="IKL18" s="1050"/>
      <c r="IKM18" s="1051"/>
      <c r="IKN18" s="1050"/>
      <c r="IKO18" s="1044"/>
      <c r="IKP18" s="1045"/>
      <c r="IKQ18" s="1046"/>
      <c r="IKR18" s="1046"/>
      <c r="IKS18" s="1046"/>
      <c r="IKT18" s="1047"/>
      <c r="IKU18" s="1046"/>
      <c r="IKV18" s="1047"/>
      <c r="IKW18" s="1047"/>
      <c r="IKX18" s="1048"/>
      <c r="IKY18" s="1049"/>
      <c r="IKZ18" s="1050"/>
      <c r="ILA18" s="1050"/>
      <c r="ILB18" s="1050"/>
      <c r="ILC18" s="1051"/>
      <c r="ILD18" s="1050"/>
      <c r="ILE18" s="1044"/>
      <c r="ILF18" s="1045"/>
      <c r="ILG18" s="1046"/>
      <c r="ILH18" s="1046"/>
      <c r="ILI18" s="1046"/>
      <c r="ILJ18" s="1047"/>
      <c r="ILK18" s="1046"/>
      <c r="ILL18" s="1047"/>
      <c r="ILM18" s="1047"/>
      <c r="ILN18" s="1048"/>
      <c r="ILO18" s="1049"/>
      <c r="ILP18" s="1050"/>
      <c r="ILQ18" s="1050"/>
      <c r="ILR18" s="1050"/>
      <c r="ILS18" s="1051"/>
      <c r="ILT18" s="1050"/>
      <c r="ILU18" s="1044"/>
      <c r="ILV18" s="1045"/>
      <c r="ILW18" s="1046"/>
      <c r="ILX18" s="1046"/>
      <c r="ILY18" s="1046"/>
      <c r="ILZ18" s="1047"/>
      <c r="IMA18" s="1046"/>
      <c r="IMB18" s="1047"/>
      <c r="IMC18" s="1047"/>
      <c r="IMD18" s="1048"/>
      <c r="IME18" s="1049"/>
      <c r="IMF18" s="1050"/>
      <c r="IMG18" s="1050"/>
      <c r="IMH18" s="1050"/>
      <c r="IMI18" s="1051"/>
      <c r="IMJ18" s="1050"/>
      <c r="IMK18" s="1044"/>
      <c r="IML18" s="1045"/>
      <c r="IMM18" s="1046"/>
      <c r="IMN18" s="1046"/>
      <c r="IMO18" s="1046"/>
      <c r="IMP18" s="1047"/>
      <c r="IMQ18" s="1046"/>
      <c r="IMR18" s="1047"/>
      <c r="IMS18" s="1047"/>
      <c r="IMT18" s="1048"/>
      <c r="IMU18" s="1049"/>
      <c r="IMV18" s="1050"/>
      <c r="IMW18" s="1050"/>
      <c r="IMX18" s="1050"/>
      <c r="IMY18" s="1051"/>
      <c r="IMZ18" s="1050"/>
      <c r="INA18" s="1044"/>
      <c r="INB18" s="1045"/>
      <c r="INC18" s="1046"/>
      <c r="IND18" s="1046"/>
      <c r="INE18" s="1046"/>
      <c r="INF18" s="1047"/>
      <c r="ING18" s="1046"/>
      <c r="INH18" s="1047"/>
      <c r="INI18" s="1047"/>
      <c r="INJ18" s="1048"/>
      <c r="INK18" s="1049"/>
      <c r="INL18" s="1050"/>
      <c r="INM18" s="1050"/>
      <c r="INN18" s="1050"/>
      <c r="INO18" s="1051"/>
      <c r="INP18" s="1050"/>
      <c r="INQ18" s="1044"/>
      <c r="INR18" s="1045"/>
      <c r="INS18" s="1046"/>
      <c r="INT18" s="1046"/>
      <c r="INU18" s="1046"/>
      <c r="INV18" s="1047"/>
      <c r="INW18" s="1046"/>
      <c r="INX18" s="1047"/>
      <c r="INY18" s="1047"/>
      <c r="INZ18" s="1048"/>
      <c r="IOA18" s="1049"/>
      <c r="IOB18" s="1050"/>
      <c r="IOC18" s="1050"/>
      <c r="IOD18" s="1050"/>
      <c r="IOE18" s="1051"/>
      <c r="IOF18" s="1050"/>
      <c r="IOG18" s="1044"/>
      <c r="IOH18" s="1045"/>
      <c r="IOI18" s="1046"/>
      <c r="IOJ18" s="1046"/>
      <c r="IOK18" s="1046"/>
      <c r="IOL18" s="1047"/>
      <c r="IOM18" s="1046"/>
      <c r="ION18" s="1047"/>
      <c r="IOO18" s="1047"/>
      <c r="IOP18" s="1048"/>
      <c r="IOQ18" s="1049"/>
      <c r="IOR18" s="1050"/>
      <c r="IOS18" s="1050"/>
      <c r="IOT18" s="1050"/>
      <c r="IOU18" s="1051"/>
      <c r="IOV18" s="1050"/>
      <c r="IOW18" s="1044"/>
      <c r="IOX18" s="1045"/>
      <c r="IOY18" s="1046"/>
      <c r="IOZ18" s="1046"/>
      <c r="IPA18" s="1046"/>
      <c r="IPB18" s="1047"/>
      <c r="IPC18" s="1046"/>
      <c r="IPD18" s="1047"/>
      <c r="IPE18" s="1047"/>
      <c r="IPF18" s="1048"/>
      <c r="IPG18" s="1049"/>
      <c r="IPH18" s="1050"/>
      <c r="IPI18" s="1050"/>
      <c r="IPJ18" s="1050"/>
      <c r="IPK18" s="1051"/>
      <c r="IPL18" s="1050"/>
      <c r="IPM18" s="1044"/>
      <c r="IPN18" s="1045"/>
      <c r="IPO18" s="1046"/>
      <c r="IPP18" s="1046"/>
      <c r="IPQ18" s="1046"/>
      <c r="IPR18" s="1047"/>
      <c r="IPS18" s="1046"/>
      <c r="IPT18" s="1047"/>
      <c r="IPU18" s="1047"/>
      <c r="IPV18" s="1048"/>
      <c r="IPW18" s="1049"/>
      <c r="IPX18" s="1050"/>
      <c r="IPY18" s="1050"/>
      <c r="IPZ18" s="1050"/>
      <c r="IQA18" s="1051"/>
      <c r="IQB18" s="1050"/>
      <c r="IQC18" s="1044"/>
      <c r="IQD18" s="1045"/>
      <c r="IQE18" s="1046"/>
      <c r="IQF18" s="1046"/>
      <c r="IQG18" s="1046"/>
      <c r="IQH18" s="1047"/>
      <c r="IQI18" s="1046"/>
      <c r="IQJ18" s="1047"/>
      <c r="IQK18" s="1047"/>
      <c r="IQL18" s="1048"/>
      <c r="IQM18" s="1049"/>
      <c r="IQN18" s="1050"/>
      <c r="IQO18" s="1050"/>
      <c r="IQP18" s="1050"/>
      <c r="IQQ18" s="1051"/>
      <c r="IQR18" s="1050"/>
      <c r="IQS18" s="1044"/>
      <c r="IQT18" s="1045"/>
      <c r="IQU18" s="1046"/>
      <c r="IQV18" s="1046"/>
      <c r="IQW18" s="1046"/>
      <c r="IQX18" s="1047"/>
      <c r="IQY18" s="1046"/>
      <c r="IQZ18" s="1047"/>
      <c r="IRA18" s="1047"/>
      <c r="IRB18" s="1048"/>
      <c r="IRC18" s="1049"/>
      <c r="IRD18" s="1050"/>
      <c r="IRE18" s="1050"/>
      <c r="IRF18" s="1050"/>
      <c r="IRG18" s="1051"/>
      <c r="IRH18" s="1050"/>
      <c r="IRI18" s="1044"/>
      <c r="IRJ18" s="1045"/>
      <c r="IRK18" s="1046"/>
      <c r="IRL18" s="1046"/>
      <c r="IRM18" s="1046"/>
      <c r="IRN18" s="1047"/>
      <c r="IRO18" s="1046"/>
      <c r="IRP18" s="1047"/>
      <c r="IRQ18" s="1047"/>
      <c r="IRR18" s="1048"/>
      <c r="IRS18" s="1049"/>
      <c r="IRT18" s="1050"/>
      <c r="IRU18" s="1050"/>
      <c r="IRV18" s="1050"/>
      <c r="IRW18" s="1051"/>
      <c r="IRX18" s="1050"/>
      <c r="IRY18" s="1044"/>
      <c r="IRZ18" s="1045"/>
      <c r="ISA18" s="1046"/>
      <c r="ISB18" s="1046"/>
      <c r="ISC18" s="1046"/>
      <c r="ISD18" s="1047"/>
      <c r="ISE18" s="1046"/>
      <c r="ISF18" s="1047"/>
      <c r="ISG18" s="1047"/>
      <c r="ISH18" s="1048"/>
      <c r="ISI18" s="1049"/>
      <c r="ISJ18" s="1050"/>
      <c r="ISK18" s="1050"/>
      <c r="ISL18" s="1050"/>
      <c r="ISM18" s="1051"/>
      <c r="ISN18" s="1050"/>
      <c r="ISO18" s="1044"/>
      <c r="ISP18" s="1045"/>
      <c r="ISQ18" s="1046"/>
      <c r="ISR18" s="1046"/>
      <c r="ISS18" s="1046"/>
      <c r="IST18" s="1047"/>
      <c r="ISU18" s="1046"/>
      <c r="ISV18" s="1047"/>
      <c r="ISW18" s="1047"/>
      <c r="ISX18" s="1048"/>
      <c r="ISY18" s="1049"/>
      <c r="ISZ18" s="1050"/>
      <c r="ITA18" s="1050"/>
      <c r="ITB18" s="1050"/>
      <c r="ITC18" s="1051"/>
      <c r="ITD18" s="1050"/>
      <c r="ITE18" s="1044"/>
      <c r="ITF18" s="1045"/>
      <c r="ITG18" s="1046"/>
      <c r="ITH18" s="1046"/>
      <c r="ITI18" s="1046"/>
      <c r="ITJ18" s="1047"/>
      <c r="ITK18" s="1046"/>
      <c r="ITL18" s="1047"/>
      <c r="ITM18" s="1047"/>
      <c r="ITN18" s="1048"/>
      <c r="ITO18" s="1049"/>
      <c r="ITP18" s="1050"/>
      <c r="ITQ18" s="1050"/>
      <c r="ITR18" s="1050"/>
      <c r="ITS18" s="1051"/>
      <c r="ITT18" s="1050"/>
      <c r="ITU18" s="1044"/>
      <c r="ITV18" s="1045"/>
      <c r="ITW18" s="1046"/>
      <c r="ITX18" s="1046"/>
      <c r="ITY18" s="1046"/>
      <c r="ITZ18" s="1047"/>
      <c r="IUA18" s="1046"/>
      <c r="IUB18" s="1047"/>
      <c r="IUC18" s="1047"/>
      <c r="IUD18" s="1048"/>
      <c r="IUE18" s="1049"/>
      <c r="IUF18" s="1050"/>
      <c r="IUG18" s="1050"/>
      <c r="IUH18" s="1050"/>
      <c r="IUI18" s="1051"/>
      <c r="IUJ18" s="1050"/>
      <c r="IUK18" s="1044"/>
      <c r="IUL18" s="1045"/>
      <c r="IUM18" s="1046"/>
      <c r="IUN18" s="1046"/>
      <c r="IUO18" s="1046"/>
      <c r="IUP18" s="1047"/>
      <c r="IUQ18" s="1046"/>
      <c r="IUR18" s="1047"/>
      <c r="IUS18" s="1047"/>
      <c r="IUT18" s="1048"/>
      <c r="IUU18" s="1049"/>
      <c r="IUV18" s="1050"/>
      <c r="IUW18" s="1050"/>
      <c r="IUX18" s="1050"/>
      <c r="IUY18" s="1051"/>
      <c r="IUZ18" s="1050"/>
      <c r="IVA18" s="1044"/>
      <c r="IVB18" s="1045"/>
      <c r="IVC18" s="1046"/>
      <c r="IVD18" s="1046"/>
      <c r="IVE18" s="1046"/>
      <c r="IVF18" s="1047"/>
      <c r="IVG18" s="1046"/>
      <c r="IVH18" s="1047"/>
      <c r="IVI18" s="1047"/>
      <c r="IVJ18" s="1048"/>
      <c r="IVK18" s="1049"/>
      <c r="IVL18" s="1050"/>
      <c r="IVM18" s="1050"/>
      <c r="IVN18" s="1050"/>
      <c r="IVO18" s="1051"/>
      <c r="IVP18" s="1050"/>
      <c r="IVQ18" s="1044"/>
      <c r="IVR18" s="1045"/>
      <c r="IVS18" s="1046"/>
      <c r="IVT18" s="1046"/>
      <c r="IVU18" s="1046"/>
      <c r="IVV18" s="1047"/>
      <c r="IVW18" s="1046"/>
      <c r="IVX18" s="1047"/>
      <c r="IVY18" s="1047"/>
      <c r="IVZ18" s="1048"/>
      <c r="IWA18" s="1049"/>
      <c r="IWB18" s="1050"/>
      <c r="IWC18" s="1050"/>
      <c r="IWD18" s="1050"/>
      <c r="IWE18" s="1051"/>
      <c r="IWF18" s="1050"/>
      <c r="IWG18" s="1044"/>
      <c r="IWH18" s="1045"/>
      <c r="IWI18" s="1046"/>
      <c r="IWJ18" s="1046"/>
      <c r="IWK18" s="1046"/>
      <c r="IWL18" s="1047"/>
      <c r="IWM18" s="1046"/>
      <c r="IWN18" s="1047"/>
      <c r="IWO18" s="1047"/>
      <c r="IWP18" s="1048"/>
      <c r="IWQ18" s="1049"/>
      <c r="IWR18" s="1050"/>
      <c r="IWS18" s="1050"/>
      <c r="IWT18" s="1050"/>
      <c r="IWU18" s="1051"/>
      <c r="IWV18" s="1050"/>
      <c r="IWW18" s="1044"/>
      <c r="IWX18" s="1045"/>
      <c r="IWY18" s="1046"/>
      <c r="IWZ18" s="1046"/>
      <c r="IXA18" s="1046"/>
      <c r="IXB18" s="1047"/>
      <c r="IXC18" s="1046"/>
      <c r="IXD18" s="1047"/>
      <c r="IXE18" s="1047"/>
      <c r="IXF18" s="1048"/>
      <c r="IXG18" s="1049"/>
      <c r="IXH18" s="1050"/>
      <c r="IXI18" s="1050"/>
      <c r="IXJ18" s="1050"/>
      <c r="IXK18" s="1051"/>
      <c r="IXL18" s="1050"/>
      <c r="IXM18" s="1044"/>
      <c r="IXN18" s="1045"/>
      <c r="IXO18" s="1046"/>
      <c r="IXP18" s="1046"/>
      <c r="IXQ18" s="1046"/>
      <c r="IXR18" s="1047"/>
      <c r="IXS18" s="1046"/>
      <c r="IXT18" s="1047"/>
      <c r="IXU18" s="1047"/>
      <c r="IXV18" s="1048"/>
      <c r="IXW18" s="1049"/>
      <c r="IXX18" s="1050"/>
      <c r="IXY18" s="1050"/>
      <c r="IXZ18" s="1050"/>
      <c r="IYA18" s="1051"/>
      <c r="IYB18" s="1050"/>
      <c r="IYC18" s="1044"/>
      <c r="IYD18" s="1045"/>
      <c r="IYE18" s="1046"/>
      <c r="IYF18" s="1046"/>
      <c r="IYG18" s="1046"/>
      <c r="IYH18" s="1047"/>
      <c r="IYI18" s="1046"/>
      <c r="IYJ18" s="1047"/>
      <c r="IYK18" s="1047"/>
      <c r="IYL18" s="1048"/>
      <c r="IYM18" s="1049"/>
      <c r="IYN18" s="1050"/>
      <c r="IYO18" s="1050"/>
      <c r="IYP18" s="1050"/>
      <c r="IYQ18" s="1051"/>
      <c r="IYR18" s="1050"/>
      <c r="IYS18" s="1044"/>
      <c r="IYT18" s="1045"/>
      <c r="IYU18" s="1046"/>
      <c r="IYV18" s="1046"/>
      <c r="IYW18" s="1046"/>
      <c r="IYX18" s="1047"/>
      <c r="IYY18" s="1046"/>
      <c r="IYZ18" s="1047"/>
      <c r="IZA18" s="1047"/>
      <c r="IZB18" s="1048"/>
      <c r="IZC18" s="1049"/>
      <c r="IZD18" s="1050"/>
      <c r="IZE18" s="1050"/>
      <c r="IZF18" s="1050"/>
      <c r="IZG18" s="1051"/>
      <c r="IZH18" s="1050"/>
      <c r="IZI18" s="1044"/>
      <c r="IZJ18" s="1045"/>
      <c r="IZK18" s="1046"/>
      <c r="IZL18" s="1046"/>
      <c r="IZM18" s="1046"/>
      <c r="IZN18" s="1047"/>
      <c r="IZO18" s="1046"/>
      <c r="IZP18" s="1047"/>
      <c r="IZQ18" s="1047"/>
      <c r="IZR18" s="1048"/>
      <c r="IZS18" s="1049"/>
      <c r="IZT18" s="1050"/>
      <c r="IZU18" s="1050"/>
      <c r="IZV18" s="1050"/>
      <c r="IZW18" s="1051"/>
      <c r="IZX18" s="1050"/>
      <c r="IZY18" s="1044"/>
      <c r="IZZ18" s="1045"/>
      <c r="JAA18" s="1046"/>
      <c r="JAB18" s="1046"/>
      <c r="JAC18" s="1046"/>
      <c r="JAD18" s="1047"/>
      <c r="JAE18" s="1046"/>
      <c r="JAF18" s="1047"/>
      <c r="JAG18" s="1047"/>
      <c r="JAH18" s="1048"/>
      <c r="JAI18" s="1049"/>
      <c r="JAJ18" s="1050"/>
      <c r="JAK18" s="1050"/>
      <c r="JAL18" s="1050"/>
      <c r="JAM18" s="1051"/>
      <c r="JAN18" s="1050"/>
      <c r="JAO18" s="1044"/>
      <c r="JAP18" s="1045"/>
      <c r="JAQ18" s="1046"/>
      <c r="JAR18" s="1046"/>
      <c r="JAS18" s="1046"/>
      <c r="JAT18" s="1047"/>
      <c r="JAU18" s="1046"/>
      <c r="JAV18" s="1047"/>
      <c r="JAW18" s="1047"/>
      <c r="JAX18" s="1048"/>
      <c r="JAY18" s="1049"/>
      <c r="JAZ18" s="1050"/>
      <c r="JBA18" s="1050"/>
      <c r="JBB18" s="1050"/>
      <c r="JBC18" s="1051"/>
      <c r="JBD18" s="1050"/>
      <c r="JBE18" s="1044"/>
      <c r="JBF18" s="1045"/>
      <c r="JBG18" s="1046"/>
      <c r="JBH18" s="1046"/>
      <c r="JBI18" s="1046"/>
      <c r="JBJ18" s="1047"/>
      <c r="JBK18" s="1046"/>
      <c r="JBL18" s="1047"/>
      <c r="JBM18" s="1047"/>
      <c r="JBN18" s="1048"/>
      <c r="JBO18" s="1049"/>
      <c r="JBP18" s="1050"/>
      <c r="JBQ18" s="1050"/>
      <c r="JBR18" s="1050"/>
      <c r="JBS18" s="1051"/>
      <c r="JBT18" s="1050"/>
      <c r="JBU18" s="1044"/>
      <c r="JBV18" s="1045"/>
      <c r="JBW18" s="1046"/>
      <c r="JBX18" s="1046"/>
      <c r="JBY18" s="1046"/>
      <c r="JBZ18" s="1047"/>
      <c r="JCA18" s="1046"/>
      <c r="JCB18" s="1047"/>
      <c r="JCC18" s="1047"/>
      <c r="JCD18" s="1048"/>
      <c r="JCE18" s="1049"/>
      <c r="JCF18" s="1050"/>
      <c r="JCG18" s="1050"/>
      <c r="JCH18" s="1050"/>
      <c r="JCI18" s="1051"/>
      <c r="JCJ18" s="1050"/>
      <c r="JCK18" s="1044"/>
      <c r="JCL18" s="1045"/>
      <c r="JCM18" s="1046"/>
      <c r="JCN18" s="1046"/>
      <c r="JCO18" s="1046"/>
      <c r="JCP18" s="1047"/>
      <c r="JCQ18" s="1046"/>
      <c r="JCR18" s="1047"/>
      <c r="JCS18" s="1047"/>
      <c r="JCT18" s="1048"/>
      <c r="JCU18" s="1049"/>
      <c r="JCV18" s="1050"/>
      <c r="JCW18" s="1050"/>
      <c r="JCX18" s="1050"/>
      <c r="JCY18" s="1051"/>
      <c r="JCZ18" s="1050"/>
      <c r="JDA18" s="1044"/>
      <c r="JDB18" s="1045"/>
      <c r="JDC18" s="1046"/>
      <c r="JDD18" s="1046"/>
      <c r="JDE18" s="1046"/>
      <c r="JDF18" s="1047"/>
      <c r="JDG18" s="1046"/>
      <c r="JDH18" s="1047"/>
      <c r="JDI18" s="1047"/>
      <c r="JDJ18" s="1048"/>
      <c r="JDK18" s="1049"/>
      <c r="JDL18" s="1050"/>
      <c r="JDM18" s="1050"/>
      <c r="JDN18" s="1050"/>
      <c r="JDO18" s="1051"/>
      <c r="JDP18" s="1050"/>
      <c r="JDQ18" s="1044"/>
      <c r="JDR18" s="1045"/>
      <c r="JDS18" s="1046"/>
      <c r="JDT18" s="1046"/>
      <c r="JDU18" s="1046"/>
      <c r="JDV18" s="1047"/>
      <c r="JDW18" s="1046"/>
      <c r="JDX18" s="1047"/>
      <c r="JDY18" s="1047"/>
      <c r="JDZ18" s="1048"/>
      <c r="JEA18" s="1049"/>
      <c r="JEB18" s="1050"/>
      <c r="JEC18" s="1050"/>
      <c r="JED18" s="1050"/>
      <c r="JEE18" s="1051"/>
      <c r="JEF18" s="1050"/>
      <c r="JEG18" s="1044"/>
      <c r="JEH18" s="1045"/>
      <c r="JEI18" s="1046"/>
      <c r="JEJ18" s="1046"/>
      <c r="JEK18" s="1046"/>
      <c r="JEL18" s="1047"/>
      <c r="JEM18" s="1046"/>
      <c r="JEN18" s="1047"/>
      <c r="JEO18" s="1047"/>
      <c r="JEP18" s="1048"/>
      <c r="JEQ18" s="1049"/>
      <c r="JER18" s="1050"/>
      <c r="JES18" s="1050"/>
      <c r="JET18" s="1050"/>
      <c r="JEU18" s="1051"/>
      <c r="JEV18" s="1050"/>
      <c r="JEW18" s="1044"/>
      <c r="JEX18" s="1045"/>
      <c r="JEY18" s="1046"/>
      <c r="JEZ18" s="1046"/>
      <c r="JFA18" s="1046"/>
      <c r="JFB18" s="1047"/>
      <c r="JFC18" s="1046"/>
      <c r="JFD18" s="1047"/>
      <c r="JFE18" s="1047"/>
      <c r="JFF18" s="1048"/>
      <c r="JFG18" s="1049"/>
      <c r="JFH18" s="1050"/>
      <c r="JFI18" s="1050"/>
      <c r="JFJ18" s="1050"/>
      <c r="JFK18" s="1051"/>
      <c r="JFL18" s="1050"/>
      <c r="JFM18" s="1044"/>
      <c r="JFN18" s="1045"/>
      <c r="JFO18" s="1046"/>
      <c r="JFP18" s="1046"/>
      <c r="JFQ18" s="1046"/>
      <c r="JFR18" s="1047"/>
      <c r="JFS18" s="1046"/>
      <c r="JFT18" s="1047"/>
      <c r="JFU18" s="1047"/>
      <c r="JFV18" s="1048"/>
      <c r="JFW18" s="1049"/>
      <c r="JFX18" s="1050"/>
      <c r="JFY18" s="1050"/>
      <c r="JFZ18" s="1050"/>
      <c r="JGA18" s="1051"/>
      <c r="JGB18" s="1050"/>
      <c r="JGC18" s="1044"/>
      <c r="JGD18" s="1045"/>
      <c r="JGE18" s="1046"/>
      <c r="JGF18" s="1046"/>
      <c r="JGG18" s="1046"/>
      <c r="JGH18" s="1047"/>
      <c r="JGI18" s="1046"/>
      <c r="JGJ18" s="1047"/>
      <c r="JGK18" s="1047"/>
      <c r="JGL18" s="1048"/>
      <c r="JGM18" s="1049"/>
      <c r="JGN18" s="1050"/>
      <c r="JGO18" s="1050"/>
      <c r="JGP18" s="1050"/>
      <c r="JGQ18" s="1051"/>
      <c r="JGR18" s="1050"/>
      <c r="JGS18" s="1044"/>
      <c r="JGT18" s="1045"/>
      <c r="JGU18" s="1046"/>
      <c r="JGV18" s="1046"/>
      <c r="JGW18" s="1046"/>
      <c r="JGX18" s="1047"/>
      <c r="JGY18" s="1046"/>
      <c r="JGZ18" s="1047"/>
      <c r="JHA18" s="1047"/>
      <c r="JHB18" s="1048"/>
      <c r="JHC18" s="1049"/>
      <c r="JHD18" s="1050"/>
      <c r="JHE18" s="1050"/>
      <c r="JHF18" s="1050"/>
      <c r="JHG18" s="1051"/>
      <c r="JHH18" s="1050"/>
      <c r="JHI18" s="1044"/>
      <c r="JHJ18" s="1045"/>
      <c r="JHK18" s="1046"/>
      <c r="JHL18" s="1046"/>
      <c r="JHM18" s="1046"/>
      <c r="JHN18" s="1047"/>
      <c r="JHO18" s="1046"/>
      <c r="JHP18" s="1047"/>
      <c r="JHQ18" s="1047"/>
      <c r="JHR18" s="1048"/>
      <c r="JHS18" s="1049"/>
      <c r="JHT18" s="1050"/>
      <c r="JHU18" s="1050"/>
      <c r="JHV18" s="1050"/>
      <c r="JHW18" s="1051"/>
      <c r="JHX18" s="1050"/>
      <c r="JHY18" s="1044"/>
      <c r="JHZ18" s="1045"/>
      <c r="JIA18" s="1046"/>
      <c r="JIB18" s="1046"/>
      <c r="JIC18" s="1046"/>
      <c r="JID18" s="1047"/>
      <c r="JIE18" s="1046"/>
      <c r="JIF18" s="1047"/>
      <c r="JIG18" s="1047"/>
      <c r="JIH18" s="1048"/>
      <c r="JII18" s="1049"/>
      <c r="JIJ18" s="1050"/>
      <c r="JIK18" s="1050"/>
      <c r="JIL18" s="1050"/>
      <c r="JIM18" s="1051"/>
      <c r="JIN18" s="1050"/>
      <c r="JIO18" s="1044"/>
      <c r="JIP18" s="1045"/>
      <c r="JIQ18" s="1046"/>
      <c r="JIR18" s="1046"/>
      <c r="JIS18" s="1046"/>
      <c r="JIT18" s="1047"/>
      <c r="JIU18" s="1046"/>
      <c r="JIV18" s="1047"/>
      <c r="JIW18" s="1047"/>
      <c r="JIX18" s="1048"/>
      <c r="JIY18" s="1049"/>
      <c r="JIZ18" s="1050"/>
      <c r="JJA18" s="1050"/>
      <c r="JJB18" s="1050"/>
      <c r="JJC18" s="1051"/>
      <c r="JJD18" s="1050"/>
      <c r="JJE18" s="1044"/>
      <c r="JJF18" s="1045"/>
      <c r="JJG18" s="1046"/>
      <c r="JJH18" s="1046"/>
      <c r="JJI18" s="1046"/>
      <c r="JJJ18" s="1047"/>
      <c r="JJK18" s="1046"/>
      <c r="JJL18" s="1047"/>
      <c r="JJM18" s="1047"/>
      <c r="JJN18" s="1048"/>
      <c r="JJO18" s="1049"/>
      <c r="JJP18" s="1050"/>
      <c r="JJQ18" s="1050"/>
      <c r="JJR18" s="1050"/>
      <c r="JJS18" s="1051"/>
      <c r="JJT18" s="1050"/>
      <c r="JJU18" s="1044"/>
      <c r="JJV18" s="1045"/>
      <c r="JJW18" s="1046"/>
      <c r="JJX18" s="1046"/>
      <c r="JJY18" s="1046"/>
      <c r="JJZ18" s="1047"/>
      <c r="JKA18" s="1046"/>
      <c r="JKB18" s="1047"/>
      <c r="JKC18" s="1047"/>
      <c r="JKD18" s="1048"/>
      <c r="JKE18" s="1049"/>
      <c r="JKF18" s="1050"/>
      <c r="JKG18" s="1050"/>
      <c r="JKH18" s="1050"/>
      <c r="JKI18" s="1051"/>
      <c r="JKJ18" s="1050"/>
      <c r="JKK18" s="1044"/>
      <c r="JKL18" s="1045"/>
      <c r="JKM18" s="1046"/>
      <c r="JKN18" s="1046"/>
      <c r="JKO18" s="1046"/>
      <c r="JKP18" s="1047"/>
      <c r="JKQ18" s="1046"/>
      <c r="JKR18" s="1047"/>
      <c r="JKS18" s="1047"/>
      <c r="JKT18" s="1048"/>
      <c r="JKU18" s="1049"/>
      <c r="JKV18" s="1050"/>
      <c r="JKW18" s="1050"/>
      <c r="JKX18" s="1050"/>
      <c r="JKY18" s="1051"/>
      <c r="JKZ18" s="1050"/>
      <c r="JLA18" s="1044"/>
      <c r="JLB18" s="1045"/>
      <c r="JLC18" s="1046"/>
      <c r="JLD18" s="1046"/>
      <c r="JLE18" s="1046"/>
      <c r="JLF18" s="1047"/>
      <c r="JLG18" s="1046"/>
      <c r="JLH18" s="1047"/>
      <c r="JLI18" s="1047"/>
      <c r="JLJ18" s="1048"/>
      <c r="JLK18" s="1049"/>
      <c r="JLL18" s="1050"/>
      <c r="JLM18" s="1050"/>
      <c r="JLN18" s="1050"/>
      <c r="JLO18" s="1051"/>
      <c r="JLP18" s="1050"/>
      <c r="JLQ18" s="1044"/>
      <c r="JLR18" s="1045"/>
      <c r="JLS18" s="1046"/>
      <c r="JLT18" s="1046"/>
      <c r="JLU18" s="1046"/>
      <c r="JLV18" s="1047"/>
      <c r="JLW18" s="1046"/>
      <c r="JLX18" s="1047"/>
      <c r="JLY18" s="1047"/>
      <c r="JLZ18" s="1048"/>
      <c r="JMA18" s="1049"/>
      <c r="JMB18" s="1050"/>
      <c r="JMC18" s="1050"/>
      <c r="JMD18" s="1050"/>
      <c r="JME18" s="1051"/>
      <c r="JMF18" s="1050"/>
      <c r="JMG18" s="1044"/>
      <c r="JMH18" s="1045"/>
      <c r="JMI18" s="1046"/>
      <c r="JMJ18" s="1046"/>
      <c r="JMK18" s="1046"/>
      <c r="JML18" s="1047"/>
      <c r="JMM18" s="1046"/>
      <c r="JMN18" s="1047"/>
      <c r="JMO18" s="1047"/>
      <c r="JMP18" s="1048"/>
      <c r="JMQ18" s="1049"/>
      <c r="JMR18" s="1050"/>
      <c r="JMS18" s="1050"/>
      <c r="JMT18" s="1050"/>
      <c r="JMU18" s="1051"/>
      <c r="JMV18" s="1050"/>
      <c r="JMW18" s="1044"/>
      <c r="JMX18" s="1045"/>
      <c r="JMY18" s="1046"/>
      <c r="JMZ18" s="1046"/>
      <c r="JNA18" s="1046"/>
      <c r="JNB18" s="1047"/>
      <c r="JNC18" s="1046"/>
      <c r="JND18" s="1047"/>
      <c r="JNE18" s="1047"/>
      <c r="JNF18" s="1048"/>
      <c r="JNG18" s="1049"/>
      <c r="JNH18" s="1050"/>
      <c r="JNI18" s="1050"/>
      <c r="JNJ18" s="1050"/>
      <c r="JNK18" s="1051"/>
      <c r="JNL18" s="1050"/>
      <c r="JNM18" s="1044"/>
      <c r="JNN18" s="1045"/>
      <c r="JNO18" s="1046"/>
      <c r="JNP18" s="1046"/>
      <c r="JNQ18" s="1046"/>
      <c r="JNR18" s="1047"/>
      <c r="JNS18" s="1046"/>
      <c r="JNT18" s="1047"/>
      <c r="JNU18" s="1047"/>
      <c r="JNV18" s="1048"/>
      <c r="JNW18" s="1049"/>
      <c r="JNX18" s="1050"/>
      <c r="JNY18" s="1050"/>
      <c r="JNZ18" s="1050"/>
      <c r="JOA18" s="1051"/>
      <c r="JOB18" s="1050"/>
      <c r="JOC18" s="1044"/>
      <c r="JOD18" s="1045"/>
      <c r="JOE18" s="1046"/>
      <c r="JOF18" s="1046"/>
      <c r="JOG18" s="1046"/>
      <c r="JOH18" s="1047"/>
      <c r="JOI18" s="1046"/>
      <c r="JOJ18" s="1047"/>
      <c r="JOK18" s="1047"/>
      <c r="JOL18" s="1048"/>
      <c r="JOM18" s="1049"/>
      <c r="JON18" s="1050"/>
      <c r="JOO18" s="1050"/>
      <c r="JOP18" s="1050"/>
      <c r="JOQ18" s="1051"/>
      <c r="JOR18" s="1050"/>
      <c r="JOS18" s="1044"/>
      <c r="JOT18" s="1045"/>
      <c r="JOU18" s="1046"/>
      <c r="JOV18" s="1046"/>
      <c r="JOW18" s="1046"/>
      <c r="JOX18" s="1047"/>
      <c r="JOY18" s="1046"/>
      <c r="JOZ18" s="1047"/>
      <c r="JPA18" s="1047"/>
      <c r="JPB18" s="1048"/>
      <c r="JPC18" s="1049"/>
      <c r="JPD18" s="1050"/>
      <c r="JPE18" s="1050"/>
      <c r="JPF18" s="1050"/>
      <c r="JPG18" s="1051"/>
      <c r="JPH18" s="1050"/>
      <c r="JPI18" s="1044"/>
      <c r="JPJ18" s="1045"/>
      <c r="JPK18" s="1046"/>
      <c r="JPL18" s="1046"/>
      <c r="JPM18" s="1046"/>
      <c r="JPN18" s="1047"/>
      <c r="JPO18" s="1046"/>
      <c r="JPP18" s="1047"/>
      <c r="JPQ18" s="1047"/>
      <c r="JPR18" s="1048"/>
      <c r="JPS18" s="1049"/>
      <c r="JPT18" s="1050"/>
      <c r="JPU18" s="1050"/>
      <c r="JPV18" s="1050"/>
      <c r="JPW18" s="1051"/>
      <c r="JPX18" s="1050"/>
      <c r="JPY18" s="1044"/>
      <c r="JPZ18" s="1045"/>
      <c r="JQA18" s="1046"/>
      <c r="JQB18" s="1046"/>
      <c r="JQC18" s="1046"/>
      <c r="JQD18" s="1047"/>
      <c r="JQE18" s="1046"/>
      <c r="JQF18" s="1047"/>
      <c r="JQG18" s="1047"/>
      <c r="JQH18" s="1048"/>
      <c r="JQI18" s="1049"/>
      <c r="JQJ18" s="1050"/>
      <c r="JQK18" s="1050"/>
      <c r="JQL18" s="1050"/>
      <c r="JQM18" s="1051"/>
      <c r="JQN18" s="1050"/>
      <c r="JQO18" s="1044"/>
      <c r="JQP18" s="1045"/>
      <c r="JQQ18" s="1046"/>
      <c r="JQR18" s="1046"/>
      <c r="JQS18" s="1046"/>
      <c r="JQT18" s="1047"/>
      <c r="JQU18" s="1046"/>
      <c r="JQV18" s="1047"/>
      <c r="JQW18" s="1047"/>
      <c r="JQX18" s="1048"/>
      <c r="JQY18" s="1049"/>
      <c r="JQZ18" s="1050"/>
      <c r="JRA18" s="1050"/>
      <c r="JRB18" s="1050"/>
      <c r="JRC18" s="1051"/>
      <c r="JRD18" s="1050"/>
      <c r="JRE18" s="1044"/>
      <c r="JRF18" s="1045"/>
      <c r="JRG18" s="1046"/>
      <c r="JRH18" s="1046"/>
      <c r="JRI18" s="1046"/>
      <c r="JRJ18" s="1047"/>
      <c r="JRK18" s="1046"/>
      <c r="JRL18" s="1047"/>
      <c r="JRM18" s="1047"/>
      <c r="JRN18" s="1048"/>
      <c r="JRO18" s="1049"/>
      <c r="JRP18" s="1050"/>
      <c r="JRQ18" s="1050"/>
      <c r="JRR18" s="1050"/>
      <c r="JRS18" s="1051"/>
      <c r="JRT18" s="1050"/>
      <c r="JRU18" s="1044"/>
      <c r="JRV18" s="1045"/>
      <c r="JRW18" s="1046"/>
      <c r="JRX18" s="1046"/>
      <c r="JRY18" s="1046"/>
      <c r="JRZ18" s="1047"/>
      <c r="JSA18" s="1046"/>
      <c r="JSB18" s="1047"/>
      <c r="JSC18" s="1047"/>
      <c r="JSD18" s="1048"/>
      <c r="JSE18" s="1049"/>
      <c r="JSF18" s="1050"/>
      <c r="JSG18" s="1050"/>
      <c r="JSH18" s="1050"/>
      <c r="JSI18" s="1051"/>
      <c r="JSJ18" s="1050"/>
      <c r="JSK18" s="1044"/>
      <c r="JSL18" s="1045"/>
      <c r="JSM18" s="1046"/>
      <c r="JSN18" s="1046"/>
      <c r="JSO18" s="1046"/>
      <c r="JSP18" s="1047"/>
      <c r="JSQ18" s="1046"/>
      <c r="JSR18" s="1047"/>
      <c r="JSS18" s="1047"/>
      <c r="JST18" s="1048"/>
      <c r="JSU18" s="1049"/>
      <c r="JSV18" s="1050"/>
      <c r="JSW18" s="1050"/>
      <c r="JSX18" s="1050"/>
      <c r="JSY18" s="1051"/>
      <c r="JSZ18" s="1050"/>
      <c r="JTA18" s="1044"/>
      <c r="JTB18" s="1045"/>
      <c r="JTC18" s="1046"/>
      <c r="JTD18" s="1046"/>
      <c r="JTE18" s="1046"/>
      <c r="JTF18" s="1047"/>
      <c r="JTG18" s="1046"/>
      <c r="JTH18" s="1047"/>
      <c r="JTI18" s="1047"/>
      <c r="JTJ18" s="1048"/>
      <c r="JTK18" s="1049"/>
      <c r="JTL18" s="1050"/>
      <c r="JTM18" s="1050"/>
      <c r="JTN18" s="1050"/>
      <c r="JTO18" s="1051"/>
      <c r="JTP18" s="1050"/>
      <c r="JTQ18" s="1044"/>
      <c r="JTR18" s="1045"/>
      <c r="JTS18" s="1046"/>
      <c r="JTT18" s="1046"/>
      <c r="JTU18" s="1046"/>
      <c r="JTV18" s="1047"/>
      <c r="JTW18" s="1046"/>
      <c r="JTX18" s="1047"/>
      <c r="JTY18" s="1047"/>
      <c r="JTZ18" s="1048"/>
      <c r="JUA18" s="1049"/>
      <c r="JUB18" s="1050"/>
      <c r="JUC18" s="1050"/>
      <c r="JUD18" s="1050"/>
      <c r="JUE18" s="1051"/>
      <c r="JUF18" s="1050"/>
      <c r="JUG18" s="1044"/>
      <c r="JUH18" s="1045"/>
      <c r="JUI18" s="1046"/>
      <c r="JUJ18" s="1046"/>
      <c r="JUK18" s="1046"/>
      <c r="JUL18" s="1047"/>
      <c r="JUM18" s="1046"/>
      <c r="JUN18" s="1047"/>
      <c r="JUO18" s="1047"/>
      <c r="JUP18" s="1048"/>
      <c r="JUQ18" s="1049"/>
      <c r="JUR18" s="1050"/>
      <c r="JUS18" s="1050"/>
      <c r="JUT18" s="1050"/>
      <c r="JUU18" s="1051"/>
      <c r="JUV18" s="1050"/>
      <c r="JUW18" s="1044"/>
      <c r="JUX18" s="1045"/>
      <c r="JUY18" s="1046"/>
      <c r="JUZ18" s="1046"/>
      <c r="JVA18" s="1046"/>
      <c r="JVB18" s="1047"/>
      <c r="JVC18" s="1046"/>
      <c r="JVD18" s="1047"/>
      <c r="JVE18" s="1047"/>
      <c r="JVF18" s="1048"/>
      <c r="JVG18" s="1049"/>
      <c r="JVH18" s="1050"/>
      <c r="JVI18" s="1050"/>
      <c r="JVJ18" s="1050"/>
      <c r="JVK18" s="1051"/>
      <c r="JVL18" s="1050"/>
      <c r="JVM18" s="1044"/>
      <c r="JVN18" s="1045"/>
      <c r="JVO18" s="1046"/>
      <c r="JVP18" s="1046"/>
      <c r="JVQ18" s="1046"/>
      <c r="JVR18" s="1047"/>
      <c r="JVS18" s="1046"/>
      <c r="JVT18" s="1047"/>
      <c r="JVU18" s="1047"/>
      <c r="JVV18" s="1048"/>
      <c r="JVW18" s="1049"/>
      <c r="JVX18" s="1050"/>
      <c r="JVY18" s="1050"/>
      <c r="JVZ18" s="1050"/>
      <c r="JWA18" s="1051"/>
      <c r="JWB18" s="1050"/>
      <c r="JWC18" s="1044"/>
      <c r="JWD18" s="1045"/>
      <c r="JWE18" s="1046"/>
      <c r="JWF18" s="1046"/>
      <c r="JWG18" s="1046"/>
      <c r="JWH18" s="1047"/>
      <c r="JWI18" s="1046"/>
      <c r="JWJ18" s="1047"/>
      <c r="JWK18" s="1047"/>
      <c r="JWL18" s="1048"/>
      <c r="JWM18" s="1049"/>
      <c r="JWN18" s="1050"/>
      <c r="JWO18" s="1050"/>
      <c r="JWP18" s="1050"/>
      <c r="JWQ18" s="1051"/>
      <c r="JWR18" s="1050"/>
      <c r="JWS18" s="1044"/>
      <c r="JWT18" s="1045"/>
      <c r="JWU18" s="1046"/>
      <c r="JWV18" s="1046"/>
      <c r="JWW18" s="1046"/>
      <c r="JWX18" s="1047"/>
      <c r="JWY18" s="1046"/>
      <c r="JWZ18" s="1047"/>
      <c r="JXA18" s="1047"/>
      <c r="JXB18" s="1048"/>
      <c r="JXC18" s="1049"/>
      <c r="JXD18" s="1050"/>
      <c r="JXE18" s="1050"/>
      <c r="JXF18" s="1050"/>
      <c r="JXG18" s="1051"/>
      <c r="JXH18" s="1050"/>
      <c r="JXI18" s="1044"/>
      <c r="JXJ18" s="1045"/>
      <c r="JXK18" s="1046"/>
      <c r="JXL18" s="1046"/>
      <c r="JXM18" s="1046"/>
      <c r="JXN18" s="1047"/>
      <c r="JXO18" s="1046"/>
      <c r="JXP18" s="1047"/>
      <c r="JXQ18" s="1047"/>
      <c r="JXR18" s="1048"/>
      <c r="JXS18" s="1049"/>
      <c r="JXT18" s="1050"/>
      <c r="JXU18" s="1050"/>
      <c r="JXV18" s="1050"/>
      <c r="JXW18" s="1051"/>
      <c r="JXX18" s="1050"/>
      <c r="JXY18" s="1044"/>
      <c r="JXZ18" s="1045"/>
      <c r="JYA18" s="1046"/>
      <c r="JYB18" s="1046"/>
      <c r="JYC18" s="1046"/>
      <c r="JYD18" s="1047"/>
      <c r="JYE18" s="1046"/>
      <c r="JYF18" s="1047"/>
      <c r="JYG18" s="1047"/>
      <c r="JYH18" s="1048"/>
      <c r="JYI18" s="1049"/>
      <c r="JYJ18" s="1050"/>
      <c r="JYK18" s="1050"/>
      <c r="JYL18" s="1050"/>
      <c r="JYM18" s="1051"/>
      <c r="JYN18" s="1050"/>
      <c r="JYO18" s="1044"/>
      <c r="JYP18" s="1045"/>
      <c r="JYQ18" s="1046"/>
      <c r="JYR18" s="1046"/>
      <c r="JYS18" s="1046"/>
      <c r="JYT18" s="1047"/>
      <c r="JYU18" s="1046"/>
      <c r="JYV18" s="1047"/>
      <c r="JYW18" s="1047"/>
      <c r="JYX18" s="1048"/>
      <c r="JYY18" s="1049"/>
      <c r="JYZ18" s="1050"/>
      <c r="JZA18" s="1050"/>
      <c r="JZB18" s="1050"/>
      <c r="JZC18" s="1051"/>
      <c r="JZD18" s="1050"/>
      <c r="JZE18" s="1044"/>
      <c r="JZF18" s="1045"/>
      <c r="JZG18" s="1046"/>
      <c r="JZH18" s="1046"/>
      <c r="JZI18" s="1046"/>
      <c r="JZJ18" s="1047"/>
      <c r="JZK18" s="1046"/>
      <c r="JZL18" s="1047"/>
      <c r="JZM18" s="1047"/>
      <c r="JZN18" s="1048"/>
      <c r="JZO18" s="1049"/>
      <c r="JZP18" s="1050"/>
      <c r="JZQ18" s="1050"/>
      <c r="JZR18" s="1050"/>
      <c r="JZS18" s="1051"/>
      <c r="JZT18" s="1050"/>
      <c r="JZU18" s="1044"/>
      <c r="JZV18" s="1045"/>
      <c r="JZW18" s="1046"/>
      <c r="JZX18" s="1046"/>
      <c r="JZY18" s="1046"/>
      <c r="JZZ18" s="1047"/>
      <c r="KAA18" s="1046"/>
      <c r="KAB18" s="1047"/>
      <c r="KAC18" s="1047"/>
      <c r="KAD18" s="1048"/>
      <c r="KAE18" s="1049"/>
      <c r="KAF18" s="1050"/>
      <c r="KAG18" s="1050"/>
      <c r="KAH18" s="1050"/>
      <c r="KAI18" s="1051"/>
      <c r="KAJ18" s="1050"/>
      <c r="KAK18" s="1044"/>
      <c r="KAL18" s="1045"/>
      <c r="KAM18" s="1046"/>
      <c r="KAN18" s="1046"/>
      <c r="KAO18" s="1046"/>
      <c r="KAP18" s="1047"/>
      <c r="KAQ18" s="1046"/>
      <c r="KAR18" s="1047"/>
      <c r="KAS18" s="1047"/>
      <c r="KAT18" s="1048"/>
      <c r="KAU18" s="1049"/>
      <c r="KAV18" s="1050"/>
      <c r="KAW18" s="1050"/>
      <c r="KAX18" s="1050"/>
      <c r="KAY18" s="1051"/>
      <c r="KAZ18" s="1050"/>
      <c r="KBA18" s="1044"/>
      <c r="KBB18" s="1045"/>
      <c r="KBC18" s="1046"/>
      <c r="KBD18" s="1046"/>
      <c r="KBE18" s="1046"/>
      <c r="KBF18" s="1047"/>
      <c r="KBG18" s="1046"/>
      <c r="KBH18" s="1047"/>
      <c r="KBI18" s="1047"/>
      <c r="KBJ18" s="1048"/>
      <c r="KBK18" s="1049"/>
      <c r="KBL18" s="1050"/>
      <c r="KBM18" s="1050"/>
      <c r="KBN18" s="1050"/>
      <c r="KBO18" s="1051"/>
      <c r="KBP18" s="1050"/>
      <c r="KBQ18" s="1044"/>
      <c r="KBR18" s="1045"/>
      <c r="KBS18" s="1046"/>
      <c r="KBT18" s="1046"/>
      <c r="KBU18" s="1046"/>
      <c r="KBV18" s="1047"/>
      <c r="KBW18" s="1046"/>
      <c r="KBX18" s="1047"/>
      <c r="KBY18" s="1047"/>
      <c r="KBZ18" s="1048"/>
      <c r="KCA18" s="1049"/>
      <c r="KCB18" s="1050"/>
      <c r="KCC18" s="1050"/>
      <c r="KCD18" s="1050"/>
      <c r="KCE18" s="1051"/>
      <c r="KCF18" s="1050"/>
      <c r="KCG18" s="1044"/>
      <c r="KCH18" s="1045"/>
      <c r="KCI18" s="1046"/>
      <c r="KCJ18" s="1046"/>
      <c r="KCK18" s="1046"/>
      <c r="KCL18" s="1047"/>
      <c r="KCM18" s="1046"/>
      <c r="KCN18" s="1047"/>
      <c r="KCO18" s="1047"/>
      <c r="KCP18" s="1048"/>
      <c r="KCQ18" s="1049"/>
      <c r="KCR18" s="1050"/>
      <c r="KCS18" s="1050"/>
      <c r="KCT18" s="1050"/>
      <c r="KCU18" s="1051"/>
      <c r="KCV18" s="1050"/>
      <c r="KCW18" s="1044"/>
      <c r="KCX18" s="1045"/>
      <c r="KCY18" s="1046"/>
      <c r="KCZ18" s="1046"/>
      <c r="KDA18" s="1046"/>
      <c r="KDB18" s="1047"/>
      <c r="KDC18" s="1046"/>
      <c r="KDD18" s="1047"/>
      <c r="KDE18" s="1047"/>
      <c r="KDF18" s="1048"/>
      <c r="KDG18" s="1049"/>
      <c r="KDH18" s="1050"/>
      <c r="KDI18" s="1050"/>
      <c r="KDJ18" s="1050"/>
      <c r="KDK18" s="1051"/>
      <c r="KDL18" s="1050"/>
      <c r="KDM18" s="1044"/>
      <c r="KDN18" s="1045"/>
      <c r="KDO18" s="1046"/>
      <c r="KDP18" s="1046"/>
      <c r="KDQ18" s="1046"/>
      <c r="KDR18" s="1047"/>
      <c r="KDS18" s="1046"/>
      <c r="KDT18" s="1047"/>
      <c r="KDU18" s="1047"/>
      <c r="KDV18" s="1048"/>
      <c r="KDW18" s="1049"/>
      <c r="KDX18" s="1050"/>
      <c r="KDY18" s="1050"/>
      <c r="KDZ18" s="1050"/>
      <c r="KEA18" s="1051"/>
      <c r="KEB18" s="1050"/>
      <c r="KEC18" s="1044"/>
      <c r="KED18" s="1045"/>
      <c r="KEE18" s="1046"/>
      <c r="KEF18" s="1046"/>
      <c r="KEG18" s="1046"/>
      <c r="KEH18" s="1047"/>
      <c r="KEI18" s="1046"/>
      <c r="KEJ18" s="1047"/>
      <c r="KEK18" s="1047"/>
      <c r="KEL18" s="1048"/>
      <c r="KEM18" s="1049"/>
      <c r="KEN18" s="1050"/>
      <c r="KEO18" s="1050"/>
      <c r="KEP18" s="1050"/>
      <c r="KEQ18" s="1051"/>
      <c r="KER18" s="1050"/>
      <c r="KES18" s="1044"/>
      <c r="KET18" s="1045"/>
      <c r="KEU18" s="1046"/>
      <c r="KEV18" s="1046"/>
      <c r="KEW18" s="1046"/>
      <c r="KEX18" s="1047"/>
      <c r="KEY18" s="1046"/>
      <c r="KEZ18" s="1047"/>
      <c r="KFA18" s="1047"/>
      <c r="KFB18" s="1048"/>
      <c r="KFC18" s="1049"/>
      <c r="KFD18" s="1050"/>
      <c r="KFE18" s="1050"/>
      <c r="KFF18" s="1050"/>
      <c r="KFG18" s="1051"/>
      <c r="KFH18" s="1050"/>
      <c r="KFI18" s="1044"/>
      <c r="KFJ18" s="1045"/>
      <c r="KFK18" s="1046"/>
      <c r="KFL18" s="1046"/>
      <c r="KFM18" s="1046"/>
      <c r="KFN18" s="1047"/>
      <c r="KFO18" s="1046"/>
      <c r="KFP18" s="1047"/>
      <c r="KFQ18" s="1047"/>
      <c r="KFR18" s="1048"/>
      <c r="KFS18" s="1049"/>
      <c r="KFT18" s="1050"/>
      <c r="KFU18" s="1050"/>
      <c r="KFV18" s="1050"/>
      <c r="KFW18" s="1051"/>
      <c r="KFX18" s="1050"/>
      <c r="KFY18" s="1044"/>
      <c r="KFZ18" s="1045"/>
      <c r="KGA18" s="1046"/>
      <c r="KGB18" s="1046"/>
      <c r="KGC18" s="1046"/>
      <c r="KGD18" s="1047"/>
      <c r="KGE18" s="1046"/>
      <c r="KGF18" s="1047"/>
      <c r="KGG18" s="1047"/>
      <c r="KGH18" s="1048"/>
      <c r="KGI18" s="1049"/>
      <c r="KGJ18" s="1050"/>
      <c r="KGK18" s="1050"/>
      <c r="KGL18" s="1050"/>
      <c r="KGM18" s="1051"/>
      <c r="KGN18" s="1050"/>
      <c r="KGO18" s="1044"/>
      <c r="KGP18" s="1045"/>
      <c r="KGQ18" s="1046"/>
      <c r="KGR18" s="1046"/>
      <c r="KGS18" s="1046"/>
      <c r="KGT18" s="1047"/>
      <c r="KGU18" s="1046"/>
      <c r="KGV18" s="1047"/>
      <c r="KGW18" s="1047"/>
      <c r="KGX18" s="1048"/>
      <c r="KGY18" s="1049"/>
      <c r="KGZ18" s="1050"/>
      <c r="KHA18" s="1050"/>
      <c r="KHB18" s="1050"/>
      <c r="KHC18" s="1051"/>
      <c r="KHD18" s="1050"/>
      <c r="KHE18" s="1044"/>
      <c r="KHF18" s="1045"/>
      <c r="KHG18" s="1046"/>
      <c r="KHH18" s="1046"/>
      <c r="KHI18" s="1046"/>
      <c r="KHJ18" s="1047"/>
      <c r="KHK18" s="1046"/>
      <c r="KHL18" s="1047"/>
      <c r="KHM18" s="1047"/>
      <c r="KHN18" s="1048"/>
      <c r="KHO18" s="1049"/>
      <c r="KHP18" s="1050"/>
      <c r="KHQ18" s="1050"/>
      <c r="KHR18" s="1050"/>
      <c r="KHS18" s="1051"/>
      <c r="KHT18" s="1050"/>
      <c r="KHU18" s="1044"/>
      <c r="KHV18" s="1045"/>
      <c r="KHW18" s="1046"/>
      <c r="KHX18" s="1046"/>
      <c r="KHY18" s="1046"/>
      <c r="KHZ18" s="1047"/>
      <c r="KIA18" s="1046"/>
      <c r="KIB18" s="1047"/>
      <c r="KIC18" s="1047"/>
      <c r="KID18" s="1048"/>
      <c r="KIE18" s="1049"/>
      <c r="KIF18" s="1050"/>
      <c r="KIG18" s="1050"/>
      <c r="KIH18" s="1050"/>
      <c r="KII18" s="1051"/>
      <c r="KIJ18" s="1050"/>
      <c r="KIK18" s="1044"/>
      <c r="KIL18" s="1045"/>
      <c r="KIM18" s="1046"/>
      <c r="KIN18" s="1046"/>
      <c r="KIO18" s="1046"/>
      <c r="KIP18" s="1047"/>
      <c r="KIQ18" s="1046"/>
      <c r="KIR18" s="1047"/>
      <c r="KIS18" s="1047"/>
      <c r="KIT18" s="1048"/>
      <c r="KIU18" s="1049"/>
      <c r="KIV18" s="1050"/>
      <c r="KIW18" s="1050"/>
      <c r="KIX18" s="1050"/>
      <c r="KIY18" s="1051"/>
      <c r="KIZ18" s="1050"/>
      <c r="KJA18" s="1044"/>
      <c r="KJB18" s="1045"/>
      <c r="KJC18" s="1046"/>
      <c r="KJD18" s="1046"/>
      <c r="KJE18" s="1046"/>
      <c r="KJF18" s="1047"/>
      <c r="KJG18" s="1046"/>
      <c r="KJH18" s="1047"/>
      <c r="KJI18" s="1047"/>
      <c r="KJJ18" s="1048"/>
      <c r="KJK18" s="1049"/>
      <c r="KJL18" s="1050"/>
      <c r="KJM18" s="1050"/>
      <c r="KJN18" s="1050"/>
      <c r="KJO18" s="1051"/>
      <c r="KJP18" s="1050"/>
      <c r="KJQ18" s="1044"/>
      <c r="KJR18" s="1045"/>
      <c r="KJS18" s="1046"/>
      <c r="KJT18" s="1046"/>
      <c r="KJU18" s="1046"/>
      <c r="KJV18" s="1047"/>
      <c r="KJW18" s="1046"/>
      <c r="KJX18" s="1047"/>
      <c r="KJY18" s="1047"/>
      <c r="KJZ18" s="1048"/>
      <c r="KKA18" s="1049"/>
      <c r="KKB18" s="1050"/>
      <c r="KKC18" s="1050"/>
      <c r="KKD18" s="1050"/>
      <c r="KKE18" s="1051"/>
      <c r="KKF18" s="1050"/>
      <c r="KKG18" s="1044"/>
      <c r="KKH18" s="1045"/>
      <c r="KKI18" s="1046"/>
      <c r="KKJ18" s="1046"/>
      <c r="KKK18" s="1046"/>
      <c r="KKL18" s="1047"/>
      <c r="KKM18" s="1046"/>
      <c r="KKN18" s="1047"/>
      <c r="KKO18" s="1047"/>
      <c r="KKP18" s="1048"/>
      <c r="KKQ18" s="1049"/>
      <c r="KKR18" s="1050"/>
      <c r="KKS18" s="1050"/>
      <c r="KKT18" s="1050"/>
      <c r="KKU18" s="1051"/>
      <c r="KKV18" s="1050"/>
      <c r="KKW18" s="1044"/>
      <c r="KKX18" s="1045"/>
      <c r="KKY18" s="1046"/>
      <c r="KKZ18" s="1046"/>
      <c r="KLA18" s="1046"/>
      <c r="KLB18" s="1047"/>
      <c r="KLC18" s="1046"/>
      <c r="KLD18" s="1047"/>
      <c r="KLE18" s="1047"/>
      <c r="KLF18" s="1048"/>
      <c r="KLG18" s="1049"/>
      <c r="KLH18" s="1050"/>
      <c r="KLI18" s="1050"/>
      <c r="KLJ18" s="1050"/>
      <c r="KLK18" s="1051"/>
      <c r="KLL18" s="1050"/>
      <c r="KLM18" s="1044"/>
      <c r="KLN18" s="1045"/>
      <c r="KLO18" s="1046"/>
      <c r="KLP18" s="1046"/>
      <c r="KLQ18" s="1046"/>
      <c r="KLR18" s="1047"/>
      <c r="KLS18" s="1046"/>
      <c r="KLT18" s="1047"/>
      <c r="KLU18" s="1047"/>
      <c r="KLV18" s="1048"/>
      <c r="KLW18" s="1049"/>
      <c r="KLX18" s="1050"/>
      <c r="KLY18" s="1050"/>
      <c r="KLZ18" s="1050"/>
      <c r="KMA18" s="1051"/>
      <c r="KMB18" s="1050"/>
      <c r="KMC18" s="1044"/>
      <c r="KMD18" s="1045"/>
      <c r="KME18" s="1046"/>
      <c r="KMF18" s="1046"/>
      <c r="KMG18" s="1046"/>
      <c r="KMH18" s="1047"/>
      <c r="KMI18" s="1046"/>
      <c r="KMJ18" s="1047"/>
      <c r="KMK18" s="1047"/>
      <c r="KML18" s="1048"/>
      <c r="KMM18" s="1049"/>
      <c r="KMN18" s="1050"/>
      <c r="KMO18" s="1050"/>
      <c r="KMP18" s="1050"/>
      <c r="KMQ18" s="1051"/>
      <c r="KMR18" s="1050"/>
      <c r="KMS18" s="1044"/>
      <c r="KMT18" s="1045"/>
      <c r="KMU18" s="1046"/>
      <c r="KMV18" s="1046"/>
      <c r="KMW18" s="1046"/>
      <c r="KMX18" s="1047"/>
      <c r="KMY18" s="1046"/>
      <c r="KMZ18" s="1047"/>
      <c r="KNA18" s="1047"/>
      <c r="KNB18" s="1048"/>
      <c r="KNC18" s="1049"/>
      <c r="KND18" s="1050"/>
      <c r="KNE18" s="1050"/>
      <c r="KNF18" s="1050"/>
      <c r="KNG18" s="1051"/>
      <c r="KNH18" s="1050"/>
      <c r="KNI18" s="1044"/>
      <c r="KNJ18" s="1045"/>
      <c r="KNK18" s="1046"/>
      <c r="KNL18" s="1046"/>
      <c r="KNM18" s="1046"/>
      <c r="KNN18" s="1047"/>
      <c r="KNO18" s="1046"/>
      <c r="KNP18" s="1047"/>
      <c r="KNQ18" s="1047"/>
      <c r="KNR18" s="1048"/>
      <c r="KNS18" s="1049"/>
      <c r="KNT18" s="1050"/>
      <c r="KNU18" s="1050"/>
      <c r="KNV18" s="1050"/>
      <c r="KNW18" s="1051"/>
      <c r="KNX18" s="1050"/>
      <c r="KNY18" s="1044"/>
      <c r="KNZ18" s="1045"/>
      <c r="KOA18" s="1046"/>
      <c r="KOB18" s="1046"/>
      <c r="KOC18" s="1046"/>
      <c r="KOD18" s="1047"/>
      <c r="KOE18" s="1046"/>
      <c r="KOF18" s="1047"/>
      <c r="KOG18" s="1047"/>
      <c r="KOH18" s="1048"/>
      <c r="KOI18" s="1049"/>
      <c r="KOJ18" s="1050"/>
      <c r="KOK18" s="1050"/>
      <c r="KOL18" s="1050"/>
      <c r="KOM18" s="1051"/>
      <c r="KON18" s="1050"/>
      <c r="KOO18" s="1044"/>
      <c r="KOP18" s="1045"/>
      <c r="KOQ18" s="1046"/>
      <c r="KOR18" s="1046"/>
      <c r="KOS18" s="1046"/>
      <c r="KOT18" s="1047"/>
      <c r="KOU18" s="1046"/>
      <c r="KOV18" s="1047"/>
      <c r="KOW18" s="1047"/>
      <c r="KOX18" s="1048"/>
      <c r="KOY18" s="1049"/>
      <c r="KOZ18" s="1050"/>
      <c r="KPA18" s="1050"/>
      <c r="KPB18" s="1050"/>
      <c r="KPC18" s="1051"/>
      <c r="KPD18" s="1050"/>
      <c r="KPE18" s="1044"/>
      <c r="KPF18" s="1045"/>
      <c r="KPG18" s="1046"/>
      <c r="KPH18" s="1046"/>
      <c r="KPI18" s="1046"/>
      <c r="KPJ18" s="1047"/>
      <c r="KPK18" s="1046"/>
      <c r="KPL18" s="1047"/>
      <c r="KPM18" s="1047"/>
      <c r="KPN18" s="1048"/>
      <c r="KPO18" s="1049"/>
      <c r="KPP18" s="1050"/>
      <c r="KPQ18" s="1050"/>
      <c r="KPR18" s="1050"/>
      <c r="KPS18" s="1051"/>
      <c r="KPT18" s="1050"/>
      <c r="KPU18" s="1044"/>
      <c r="KPV18" s="1045"/>
      <c r="KPW18" s="1046"/>
      <c r="KPX18" s="1046"/>
      <c r="KPY18" s="1046"/>
      <c r="KPZ18" s="1047"/>
      <c r="KQA18" s="1046"/>
      <c r="KQB18" s="1047"/>
      <c r="KQC18" s="1047"/>
      <c r="KQD18" s="1048"/>
      <c r="KQE18" s="1049"/>
      <c r="KQF18" s="1050"/>
      <c r="KQG18" s="1050"/>
      <c r="KQH18" s="1050"/>
      <c r="KQI18" s="1051"/>
      <c r="KQJ18" s="1050"/>
      <c r="KQK18" s="1044"/>
      <c r="KQL18" s="1045"/>
      <c r="KQM18" s="1046"/>
      <c r="KQN18" s="1046"/>
      <c r="KQO18" s="1046"/>
      <c r="KQP18" s="1047"/>
      <c r="KQQ18" s="1046"/>
      <c r="KQR18" s="1047"/>
      <c r="KQS18" s="1047"/>
      <c r="KQT18" s="1048"/>
      <c r="KQU18" s="1049"/>
      <c r="KQV18" s="1050"/>
      <c r="KQW18" s="1050"/>
      <c r="KQX18" s="1050"/>
      <c r="KQY18" s="1051"/>
      <c r="KQZ18" s="1050"/>
      <c r="KRA18" s="1044"/>
      <c r="KRB18" s="1045"/>
      <c r="KRC18" s="1046"/>
      <c r="KRD18" s="1046"/>
      <c r="KRE18" s="1046"/>
      <c r="KRF18" s="1047"/>
      <c r="KRG18" s="1046"/>
      <c r="KRH18" s="1047"/>
      <c r="KRI18" s="1047"/>
      <c r="KRJ18" s="1048"/>
      <c r="KRK18" s="1049"/>
      <c r="KRL18" s="1050"/>
      <c r="KRM18" s="1050"/>
      <c r="KRN18" s="1050"/>
      <c r="KRO18" s="1051"/>
      <c r="KRP18" s="1050"/>
      <c r="KRQ18" s="1044"/>
      <c r="KRR18" s="1045"/>
      <c r="KRS18" s="1046"/>
      <c r="KRT18" s="1046"/>
      <c r="KRU18" s="1046"/>
      <c r="KRV18" s="1047"/>
      <c r="KRW18" s="1046"/>
      <c r="KRX18" s="1047"/>
      <c r="KRY18" s="1047"/>
      <c r="KRZ18" s="1048"/>
      <c r="KSA18" s="1049"/>
      <c r="KSB18" s="1050"/>
      <c r="KSC18" s="1050"/>
      <c r="KSD18" s="1050"/>
      <c r="KSE18" s="1051"/>
      <c r="KSF18" s="1050"/>
      <c r="KSG18" s="1044"/>
      <c r="KSH18" s="1045"/>
      <c r="KSI18" s="1046"/>
      <c r="KSJ18" s="1046"/>
      <c r="KSK18" s="1046"/>
      <c r="KSL18" s="1047"/>
      <c r="KSM18" s="1046"/>
      <c r="KSN18" s="1047"/>
      <c r="KSO18" s="1047"/>
      <c r="KSP18" s="1048"/>
      <c r="KSQ18" s="1049"/>
      <c r="KSR18" s="1050"/>
      <c r="KSS18" s="1050"/>
      <c r="KST18" s="1050"/>
      <c r="KSU18" s="1051"/>
      <c r="KSV18" s="1050"/>
      <c r="KSW18" s="1044"/>
      <c r="KSX18" s="1045"/>
      <c r="KSY18" s="1046"/>
      <c r="KSZ18" s="1046"/>
      <c r="KTA18" s="1046"/>
      <c r="KTB18" s="1047"/>
      <c r="KTC18" s="1046"/>
      <c r="KTD18" s="1047"/>
      <c r="KTE18" s="1047"/>
      <c r="KTF18" s="1048"/>
      <c r="KTG18" s="1049"/>
      <c r="KTH18" s="1050"/>
      <c r="KTI18" s="1050"/>
      <c r="KTJ18" s="1050"/>
      <c r="KTK18" s="1051"/>
      <c r="KTL18" s="1050"/>
      <c r="KTM18" s="1044"/>
      <c r="KTN18" s="1045"/>
      <c r="KTO18" s="1046"/>
      <c r="KTP18" s="1046"/>
      <c r="KTQ18" s="1046"/>
      <c r="KTR18" s="1047"/>
      <c r="KTS18" s="1046"/>
      <c r="KTT18" s="1047"/>
      <c r="KTU18" s="1047"/>
      <c r="KTV18" s="1048"/>
      <c r="KTW18" s="1049"/>
      <c r="KTX18" s="1050"/>
      <c r="KTY18" s="1050"/>
      <c r="KTZ18" s="1050"/>
      <c r="KUA18" s="1051"/>
      <c r="KUB18" s="1050"/>
      <c r="KUC18" s="1044"/>
      <c r="KUD18" s="1045"/>
      <c r="KUE18" s="1046"/>
      <c r="KUF18" s="1046"/>
      <c r="KUG18" s="1046"/>
      <c r="KUH18" s="1047"/>
      <c r="KUI18" s="1046"/>
      <c r="KUJ18" s="1047"/>
      <c r="KUK18" s="1047"/>
      <c r="KUL18" s="1048"/>
      <c r="KUM18" s="1049"/>
      <c r="KUN18" s="1050"/>
      <c r="KUO18" s="1050"/>
      <c r="KUP18" s="1050"/>
      <c r="KUQ18" s="1051"/>
      <c r="KUR18" s="1050"/>
      <c r="KUS18" s="1044"/>
      <c r="KUT18" s="1045"/>
      <c r="KUU18" s="1046"/>
      <c r="KUV18" s="1046"/>
      <c r="KUW18" s="1046"/>
      <c r="KUX18" s="1047"/>
      <c r="KUY18" s="1046"/>
      <c r="KUZ18" s="1047"/>
      <c r="KVA18" s="1047"/>
      <c r="KVB18" s="1048"/>
      <c r="KVC18" s="1049"/>
      <c r="KVD18" s="1050"/>
      <c r="KVE18" s="1050"/>
      <c r="KVF18" s="1050"/>
      <c r="KVG18" s="1051"/>
      <c r="KVH18" s="1050"/>
      <c r="KVI18" s="1044"/>
      <c r="KVJ18" s="1045"/>
      <c r="KVK18" s="1046"/>
      <c r="KVL18" s="1046"/>
      <c r="KVM18" s="1046"/>
      <c r="KVN18" s="1047"/>
      <c r="KVO18" s="1046"/>
      <c r="KVP18" s="1047"/>
      <c r="KVQ18" s="1047"/>
      <c r="KVR18" s="1048"/>
      <c r="KVS18" s="1049"/>
      <c r="KVT18" s="1050"/>
      <c r="KVU18" s="1050"/>
      <c r="KVV18" s="1050"/>
      <c r="KVW18" s="1051"/>
      <c r="KVX18" s="1050"/>
      <c r="KVY18" s="1044"/>
      <c r="KVZ18" s="1045"/>
      <c r="KWA18" s="1046"/>
      <c r="KWB18" s="1046"/>
      <c r="KWC18" s="1046"/>
      <c r="KWD18" s="1047"/>
      <c r="KWE18" s="1046"/>
      <c r="KWF18" s="1047"/>
      <c r="KWG18" s="1047"/>
      <c r="KWH18" s="1048"/>
      <c r="KWI18" s="1049"/>
      <c r="KWJ18" s="1050"/>
      <c r="KWK18" s="1050"/>
      <c r="KWL18" s="1050"/>
      <c r="KWM18" s="1051"/>
      <c r="KWN18" s="1050"/>
      <c r="KWO18" s="1044"/>
      <c r="KWP18" s="1045"/>
      <c r="KWQ18" s="1046"/>
      <c r="KWR18" s="1046"/>
      <c r="KWS18" s="1046"/>
      <c r="KWT18" s="1047"/>
      <c r="KWU18" s="1046"/>
      <c r="KWV18" s="1047"/>
      <c r="KWW18" s="1047"/>
      <c r="KWX18" s="1048"/>
      <c r="KWY18" s="1049"/>
      <c r="KWZ18" s="1050"/>
      <c r="KXA18" s="1050"/>
      <c r="KXB18" s="1050"/>
      <c r="KXC18" s="1051"/>
      <c r="KXD18" s="1050"/>
      <c r="KXE18" s="1044"/>
      <c r="KXF18" s="1045"/>
      <c r="KXG18" s="1046"/>
      <c r="KXH18" s="1046"/>
      <c r="KXI18" s="1046"/>
      <c r="KXJ18" s="1047"/>
      <c r="KXK18" s="1046"/>
      <c r="KXL18" s="1047"/>
      <c r="KXM18" s="1047"/>
      <c r="KXN18" s="1048"/>
      <c r="KXO18" s="1049"/>
      <c r="KXP18" s="1050"/>
      <c r="KXQ18" s="1050"/>
      <c r="KXR18" s="1050"/>
      <c r="KXS18" s="1051"/>
      <c r="KXT18" s="1050"/>
      <c r="KXU18" s="1044"/>
      <c r="KXV18" s="1045"/>
      <c r="KXW18" s="1046"/>
      <c r="KXX18" s="1046"/>
      <c r="KXY18" s="1046"/>
      <c r="KXZ18" s="1047"/>
      <c r="KYA18" s="1046"/>
      <c r="KYB18" s="1047"/>
      <c r="KYC18" s="1047"/>
      <c r="KYD18" s="1048"/>
      <c r="KYE18" s="1049"/>
      <c r="KYF18" s="1050"/>
      <c r="KYG18" s="1050"/>
      <c r="KYH18" s="1050"/>
      <c r="KYI18" s="1051"/>
      <c r="KYJ18" s="1050"/>
      <c r="KYK18" s="1044"/>
      <c r="KYL18" s="1045"/>
      <c r="KYM18" s="1046"/>
      <c r="KYN18" s="1046"/>
      <c r="KYO18" s="1046"/>
      <c r="KYP18" s="1047"/>
      <c r="KYQ18" s="1046"/>
      <c r="KYR18" s="1047"/>
      <c r="KYS18" s="1047"/>
      <c r="KYT18" s="1048"/>
      <c r="KYU18" s="1049"/>
      <c r="KYV18" s="1050"/>
      <c r="KYW18" s="1050"/>
      <c r="KYX18" s="1050"/>
      <c r="KYY18" s="1051"/>
      <c r="KYZ18" s="1050"/>
      <c r="KZA18" s="1044"/>
      <c r="KZB18" s="1045"/>
      <c r="KZC18" s="1046"/>
      <c r="KZD18" s="1046"/>
      <c r="KZE18" s="1046"/>
      <c r="KZF18" s="1047"/>
      <c r="KZG18" s="1046"/>
      <c r="KZH18" s="1047"/>
      <c r="KZI18" s="1047"/>
      <c r="KZJ18" s="1048"/>
      <c r="KZK18" s="1049"/>
      <c r="KZL18" s="1050"/>
      <c r="KZM18" s="1050"/>
      <c r="KZN18" s="1050"/>
      <c r="KZO18" s="1051"/>
      <c r="KZP18" s="1050"/>
      <c r="KZQ18" s="1044"/>
      <c r="KZR18" s="1045"/>
      <c r="KZS18" s="1046"/>
      <c r="KZT18" s="1046"/>
      <c r="KZU18" s="1046"/>
      <c r="KZV18" s="1047"/>
      <c r="KZW18" s="1046"/>
      <c r="KZX18" s="1047"/>
      <c r="KZY18" s="1047"/>
      <c r="KZZ18" s="1048"/>
      <c r="LAA18" s="1049"/>
      <c r="LAB18" s="1050"/>
      <c r="LAC18" s="1050"/>
      <c r="LAD18" s="1050"/>
      <c r="LAE18" s="1051"/>
      <c r="LAF18" s="1050"/>
      <c r="LAG18" s="1044"/>
      <c r="LAH18" s="1045"/>
      <c r="LAI18" s="1046"/>
      <c r="LAJ18" s="1046"/>
      <c r="LAK18" s="1046"/>
      <c r="LAL18" s="1047"/>
      <c r="LAM18" s="1046"/>
      <c r="LAN18" s="1047"/>
      <c r="LAO18" s="1047"/>
      <c r="LAP18" s="1048"/>
      <c r="LAQ18" s="1049"/>
      <c r="LAR18" s="1050"/>
      <c r="LAS18" s="1050"/>
      <c r="LAT18" s="1050"/>
      <c r="LAU18" s="1051"/>
      <c r="LAV18" s="1050"/>
      <c r="LAW18" s="1044"/>
      <c r="LAX18" s="1045"/>
      <c r="LAY18" s="1046"/>
      <c r="LAZ18" s="1046"/>
      <c r="LBA18" s="1046"/>
      <c r="LBB18" s="1047"/>
      <c r="LBC18" s="1046"/>
      <c r="LBD18" s="1047"/>
      <c r="LBE18" s="1047"/>
      <c r="LBF18" s="1048"/>
      <c r="LBG18" s="1049"/>
      <c r="LBH18" s="1050"/>
      <c r="LBI18" s="1050"/>
      <c r="LBJ18" s="1050"/>
      <c r="LBK18" s="1051"/>
      <c r="LBL18" s="1050"/>
      <c r="LBM18" s="1044"/>
      <c r="LBN18" s="1045"/>
      <c r="LBO18" s="1046"/>
      <c r="LBP18" s="1046"/>
      <c r="LBQ18" s="1046"/>
      <c r="LBR18" s="1047"/>
      <c r="LBS18" s="1046"/>
      <c r="LBT18" s="1047"/>
      <c r="LBU18" s="1047"/>
      <c r="LBV18" s="1048"/>
      <c r="LBW18" s="1049"/>
      <c r="LBX18" s="1050"/>
      <c r="LBY18" s="1050"/>
      <c r="LBZ18" s="1050"/>
      <c r="LCA18" s="1051"/>
      <c r="LCB18" s="1050"/>
      <c r="LCC18" s="1044"/>
      <c r="LCD18" s="1045"/>
      <c r="LCE18" s="1046"/>
      <c r="LCF18" s="1046"/>
      <c r="LCG18" s="1046"/>
      <c r="LCH18" s="1047"/>
      <c r="LCI18" s="1046"/>
      <c r="LCJ18" s="1047"/>
      <c r="LCK18" s="1047"/>
      <c r="LCL18" s="1048"/>
      <c r="LCM18" s="1049"/>
      <c r="LCN18" s="1050"/>
      <c r="LCO18" s="1050"/>
      <c r="LCP18" s="1050"/>
      <c r="LCQ18" s="1051"/>
      <c r="LCR18" s="1050"/>
      <c r="LCS18" s="1044"/>
      <c r="LCT18" s="1045"/>
      <c r="LCU18" s="1046"/>
      <c r="LCV18" s="1046"/>
      <c r="LCW18" s="1046"/>
      <c r="LCX18" s="1047"/>
      <c r="LCY18" s="1046"/>
      <c r="LCZ18" s="1047"/>
      <c r="LDA18" s="1047"/>
      <c r="LDB18" s="1048"/>
      <c r="LDC18" s="1049"/>
      <c r="LDD18" s="1050"/>
      <c r="LDE18" s="1050"/>
      <c r="LDF18" s="1050"/>
      <c r="LDG18" s="1051"/>
      <c r="LDH18" s="1050"/>
      <c r="LDI18" s="1044"/>
      <c r="LDJ18" s="1045"/>
      <c r="LDK18" s="1046"/>
      <c r="LDL18" s="1046"/>
      <c r="LDM18" s="1046"/>
      <c r="LDN18" s="1047"/>
      <c r="LDO18" s="1046"/>
      <c r="LDP18" s="1047"/>
      <c r="LDQ18" s="1047"/>
      <c r="LDR18" s="1048"/>
      <c r="LDS18" s="1049"/>
      <c r="LDT18" s="1050"/>
      <c r="LDU18" s="1050"/>
      <c r="LDV18" s="1050"/>
      <c r="LDW18" s="1051"/>
      <c r="LDX18" s="1050"/>
      <c r="LDY18" s="1044"/>
      <c r="LDZ18" s="1045"/>
      <c r="LEA18" s="1046"/>
      <c r="LEB18" s="1046"/>
      <c r="LEC18" s="1046"/>
      <c r="LED18" s="1047"/>
      <c r="LEE18" s="1046"/>
      <c r="LEF18" s="1047"/>
      <c r="LEG18" s="1047"/>
      <c r="LEH18" s="1048"/>
      <c r="LEI18" s="1049"/>
      <c r="LEJ18" s="1050"/>
      <c r="LEK18" s="1050"/>
      <c r="LEL18" s="1050"/>
      <c r="LEM18" s="1051"/>
      <c r="LEN18" s="1050"/>
      <c r="LEO18" s="1044"/>
      <c r="LEP18" s="1045"/>
      <c r="LEQ18" s="1046"/>
      <c r="LER18" s="1046"/>
      <c r="LES18" s="1046"/>
      <c r="LET18" s="1047"/>
      <c r="LEU18" s="1046"/>
      <c r="LEV18" s="1047"/>
      <c r="LEW18" s="1047"/>
      <c r="LEX18" s="1048"/>
      <c r="LEY18" s="1049"/>
      <c r="LEZ18" s="1050"/>
      <c r="LFA18" s="1050"/>
      <c r="LFB18" s="1050"/>
      <c r="LFC18" s="1051"/>
      <c r="LFD18" s="1050"/>
      <c r="LFE18" s="1044"/>
      <c r="LFF18" s="1045"/>
      <c r="LFG18" s="1046"/>
      <c r="LFH18" s="1046"/>
      <c r="LFI18" s="1046"/>
      <c r="LFJ18" s="1047"/>
      <c r="LFK18" s="1046"/>
      <c r="LFL18" s="1047"/>
      <c r="LFM18" s="1047"/>
      <c r="LFN18" s="1048"/>
      <c r="LFO18" s="1049"/>
      <c r="LFP18" s="1050"/>
      <c r="LFQ18" s="1050"/>
      <c r="LFR18" s="1050"/>
      <c r="LFS18" s="1051"/>
      <c r="LFT18" s="1050"/>
      <c r="LFU18" s="1044"/>
      <c r="LFV18" s="1045"/>
      <c r="LFW18" s="1046"/>
      <c r="LFX18" s="1046"/>
      <c r="LFY18" s="1046"/>
      <c r="LFZ18" s="1047"/>
      <c r="LGA18" s="1046"/>
      <c r="LGB18" s="1047"/>
      <c r="LGC18" s="1047"/>
      <c r="LGD18" s="1048"/>
      <c r="LGE18" s="1049"/>
      <c r="LGF18" s="1050"/>
      <c r="LGG18" s="1050"/>
      <c r="LGH18" s="1050"/>
      <c r="LGI18" s="1051"/>
      <c r="LGJ18" s="1050"/>
      <c r="LGK18" s="1044"/>
      <c r="LGL18" s="1045"/>
      <c r="LGM18" s="1046"/>
      <c r="LGN18" s="1046"/>
      <c r="LGO18" s="1046"/>
      <c r="LGP18" s="1047"/>
      <c r="LGQ18" s="1046"/>
      <c r="LGR18" s="1047"/>
      <c r="LGS18" s="1047"/>
      <c r="LGT18" s="1048"/>
      <c r="LGU18" s="1049"/>
      <c r="LGV18" s="1050"/>
      <c r="LGW18" s="1050"/>
      <c r="LGX18" s="1050"/>
      <c r="LGY18" s="1051"/>
      <c r="LGZ18" s="1050"/>
      <c r="LHA18" s="1044"/>
      <c r="LHB18" s="1045"/>
      <c r="LHC18" s="1046"/>
      <c r="LHD18" s="1046"/>
      <c r="LHE18" s="1046"/>
      <c r="LHF18" s="1047"/>
      <c r="LHG18" s="1046"/>
      <c r="LHH18" s="1047"/>
      <c r="LHI18" s="1047"/>
      <c r="LHJ18" s="1048"/>
      <c r="LHK18" s="1049"/>
      <c r="LHL18" s="1050"/>
      <c r="LHM18" s="1050"/>
      <c r="LHN18" s="1050"/>
      <c r="LHO18" s="1051"/>
      <c r="LHP18" s="1050"/>
      <c r="LHQ18" s="1044"/>
      <c r="LHR18" s="1045"/>
      <c r="LHS18" s="1046"/>
      <c r="LHT18" s="1046"/>
      <c r="LHU18" s="1046"/>
      <c r="LHV18" s="1047"/>
      <c r="LHW18" s="1046"/>
      <c r="LHX18" s="1047"/>
      <c r="LHY18" s="1047"/>
      <c r="LHZ18" s="1048"/>
      <c r="LIA18" s="1049"/>
      <c r="LIB18" s="1050"/>
      <c r="LIC18" s="1050"/>
      <c r="LID18" s="1050"/>
      <c r="LIE18" s="1051"/>
      <c r="LIF18" s="1050"/>
      <c r="LIG18" s="1044"/>
      <c r="LIH18" s="1045"/>
      <c r="LII18" s="1046"/>
      <c r="LIJ18" s="1046"/>
      <c r="LIK18" s="1046"/>
      <c r="LIL18" s="1047"/>
      <c r="LIM18" s="1046"/>
      <c r="LIN18" s="1047"/>
      <c r="LIO18" s="1047"/>
      <c r="LIP18" s="1048"/>
      <c r="LIQ18" s="1049"/>
      <c r="LIR18" s="1050"/>
      <c r="LIS18" s="1050"/>
      <c r="LIT18" s="1050"/>
      <c r="LIU18" s="1051"/>
      <c r="LIV18" s="1050"/>
      <c r="LIW18" s="1044"/>
      <c r="LIX18" s="1045"/>
      <c r="LIY18" s="1046"/>
      <c r="LIZ18" s="1046"/>
      <c r="LJA18" s="1046"/>
      <c r="LJB18" s="1047"/>
      <c r="LJC18" s="1046"/>
      <c r="LJD18" s="1047"/>
      <c r="LJE18" s="1047"/>
      <c r="LJF18" s="1048"/>
      <c r="LJG18" s="1049"/>
      <c r="LJH18" s="1050"/>
      <c r="LJI18" s="1050"/>
      <c r="LJJ18" s="1050"/>
      <c r="LJK18" s="1051"/>
      <c r="LJL18" s="1050"/>
      <c r="LJM18" s="1044"/>
      <c r="LJN18" s="1045"/>
      <c r="LJO18" s="1046"/>
      <c r="LJP18" s="1046"/>
      <c r="LJQ18" s="1046"/>
      <c r="LJR18" s="1047"/>
      <c r="LJS18" s="1046"/>
      <c r="LJT18" s="1047"/>
      <c r="LJU18" s="1047"/>
      <c r="LJV18" s="1048"/>
      <c r="LJW18" s="1049"/>
      <c r="LJX18" s="1050"/>
      <c r="LJY18" s="1050"/>
      <c r="LJZ18" s="1050"/>
      <c r="LKA18" s="1051"/>
      <c r="LKB18" s="1050"/>
      <c r="LKC18" s="1044"/>
      <c r="LKD18" s="1045"/>
      <c r="LKE18" s="1046"/>
      <c r="LKF18" s="1046"/>
      <c r="LKG18" s="1046"/>
      <c r="LKH18" s="1047"/>
      <c r="LKI18" s="1046"/>
      <c r="LKJ18" s="1047"/>
      <c r="LKK18" s="1047"/>
      <c r="LKL18" s="1048"/>
      <c r="LKM18" s="1049"/>
      <c r="LKN18" s="1050"/>
      <c r="LKO18" s="1050"/>
      <c r="LKP18" s="1050"/>
      <c r="LKQ18" s="1051"/>
      <c r="LKR18" s="1050"/>
      <c r="LKS18" s="1044"/>
      <c r="LKT18" s="1045"/>
      <c r="LKU18" s="1046"/>
      <c r="LKV18" s="1046"/>
      <c r="LKW18" s="1046"/>
      <c r="LKX18" s="1047"/>
      <c r="LKY18" s="1046"/>
      <c r="LKZ18" s="1047"/>
      <c r="LLA18" s="1047"/>
      <c r="LLB18" s="1048"/>
      <c r="LLC18" s="1049"/>
      <c r="LLD18" s="1050"/>
      <c r="LLE18" s="1050"/>
      <c r="LLF18" s="1050"/>
      <c r="LLG18" s="1051"/>
      <c r="LLH18" s="1050"/>
      <c r="LLI18" s="1044"/>
      <c r="LLJ18" s="1045"/>
      <c r="LLK18" s="1046"/>
      <c r="LLL18" s="1046"/>
      <c r="LLM18" s="1046"/>
      <c r="LLN18" s="1047"/>
      <c r="LLO18" s="1046"/>
      <c r="LLP18" s="1047"/>
      <c r="LLQ18" s="1047"/>
      <c r="LLR18" s="1048"/>
      <c r="LLS18" s="1049"/>
      <c r="LLT18" s="1050"/>
      <c r="LLU18" s="1050"/>
      <c r="LLV18" s="1050"/>
      <c r="LLW18" s="1051"/>
      <c r="LLX18" s="1050"/>
      <c r="LLY18" s="1044"/>
      <c r="LLZ18" s="1045"/>
      <c r="LMA18" s="1046"/>
      <c r="LMB18" s="1046"/>
      <c r="LMC18" s="1046"/>
      <c r="LMD18" s="1047"/>
      <c r="LME18" s="1046"/>
      <c r="LMF18" s="1047"/>
      <c r="LMG18" s="1047"/>
      <c r="LMH18" s="1048"/>
      <c r="LMI18" s="1049"/>
      <c r="LMJ18" s="1050"/>
      <c r="LMK18" s="1050"/>
      <c r="LML18" s="1050"/>
      <c r="LMM18" s="1051"/>
      <c r="LMN18" s="1050"/>
      <c r="LMO18" s="1044"/>
      <c r="LMP18" s="1045"/>
      <c r="LMQ18" s="1046"/>
      <c r="LMR18" s="1046"/>
      <c r="LMS18" s="1046"/>
      <c r="LMT18" s="1047"/>
      <c r="LMU18" s="1046"/>
      <c r="LMV18" s="1047"/>
      <c r="LMW18" s="1047"/>
      <c r="LMX18" s="1048"/>
      <c r="LMY18" s="1049"/>
      <c r="LMZ18" s="1050"/>
      <c r="LNA18" s="1050"/>
      <c r="LNB18" s="1050"/>
      <c r="LNC18" s="1051"/>
      <c r="LND18" s="1050"/>
      <c r="LNE18" s="1044"/>
      <c r="LNF18" s="1045"/>
      <c r="LNG18" s="1046"/>
      <c r="LNH18" s="1046"/>
      <c r="LNI18" s="1046"/>
      <c r="LNJ18" s="1047"/>
      <c r="LNK18" s="1046"/>
      <c r="LNL18" s="1047"/>
      <c r="LNM18" s="1047"/>
      <c r="LNN18" s="1048"/>
      <c r="LNO18" s="1049"/>
      <c r="LNP18" s="1050"/>
      <c r="LNQ18" s="1050"/>
      <c r="LNR18" s="1050"/>
      <c r="LNS18" s="1051"/>
      <c r="LNT18" s="1050"/>
      <c r="LNU18" s="1044"/>
      <c r="LNV18" s="1045"/>
      <c r="LNW18" s="1046"/>
      <c r="LNX18" s="1046"/>
      <c r="LNY18" s="1046"/>
      <c r="LNZ18" s="1047"/>
      <c r="LOA18" s="1046"/>
      <c r="LOB18" s="1047"/>
      <c r="LOC18" s="1047"/>
      <c r="LOD18" s="1048"/>
      <c r="LOE18" s="1049"/>
      <c r="LOF18" s="1050"/>
      <c r="LOG18" s="1050"/>
      <c r="LOH18" s="1050"/>
      <c r="LOI18" s="1051"/>
      <c r="LOJ18" s="1050"/>
      <c r="LOK18" s="1044"/>
      <c r="LOL18" s="1045"/>
      <c r="LOM18" s="1046"/>
      <c r="LON18" s="1046"/>
      <c r="LOO18" s="1046"/>
      <c r="LOP18" s="1047"/>
      <c r="LOQ18" s="1046"/>
      <c r="LOR18" s="1047"/>
      <c r="LOS18" s="1047"/>
      <c r="LOT18" s="1048"/>
      <c r="LOU18" s="1049"/>
      <c r="LOV18" s="1050"/>
      <c r="LOW18" s="1050"/>
      <c r="LOX18" s="1050"/>
      <c r="LOY18" s="1051"/>
      <c r="LOZ18" s="1050"/>
      <c r="LPA18" s="1044"/>
      <c r="LPB18" s="1045"/>
      <c r="LPC18" s="1046"/>
      <c r="LPD18" s="1046"/>
      <c r="LPE18" s="1046"/>
      <c r="LPF18" s="1047"/>
      <c r="LPG18" s="1046"/>
      <c r="LPH18" s="1047"/>
      <c r="LPI18" s="1047"/>
      <c r="LPJ18" s="1048"/>
      <c r="LPK18" s="1049"/>
      <c r="LPL18" s="1050"/>
      <c r="LPM18" s="1050"/>
      <c r="LPN18" s="1050"/>
      <c r="LPO18" s="1051"/>
      <c r="LPP18" s="1050"/>
      <c r="LPQ18" s="1044"/>
      <c r="LPR18" s="1045"/>
      <c r="LPS18" s="1046"/>
      <c r="LPT18" s="1046"/>
      <c r="LPU18" s="1046"/>
      <c r="LPV18" s="1047"/>
      <c r="LPW18" s="1046"/>
      <c r="LPX18" s="1047"/>
      <c r="LPY18" s="1047"/>
      <c r="LPZ18" s="1048"/>
      <c r="LQA18" s="1049"/>
      <c r="LQB18" s="1050"/>
      <c r="LQC18" s="1050"/>
      <c r="LQD18" s="1050"/>
      <c r="LQE18" s="1051"/>
      <c r="LQF18" s="1050"/>
      <c r="LQG18" s="1044"/>
      <c r="LQH18" s="1045"/>
      <c r="LQI18" s="1046"/>
      <c r="LQJ18" s="1046"/>
      <c r="LQK18" s="1046"/>
      <c r="LQL18" s="1047"/>
      <c r="LQM18" s="1046"/>
      <c r="LQN18" s="1047"/>
      <c r="LQO18" s="1047"/>
      <c r="LQP18" s="1048"/>
      <c r="LQQ18" s="1049"/>
      <c r="LQR18" s="1050"/>
      <c r="LQS18" s="1050"/>
      <c r="LQT18" s="1050"/>
      <c r="LQU18" s="1051"/>
      <c r="LQV18" s="1050"/>
      <c r="LQW18" s="1044"/>
      <c r="LQX18" s="1045"/>
      <c r="LQY18" s="1046"/>
      <c r="LQZ18" s="1046"/>
      <c r="LRA18" s="1046"/>
      <c r="LRB18" s="1047"/>
      <c r="LRC18" s="1046"/>
      <c r="LRD18" s="1047"/>
      <c r="LRE18" s="1047"/>
      <c r="LRF18" s="1048"/>
      <c r="LRG18" s="1049"/>
      <c r="LRH18" s="1050"/>
      <c r="LRI18" s="1050"/>
      <c r="LRJ18" s="1050"/>
      <c r="LRK18" s="1051"/>
      <c r="LRL18" s="1050"/>
      <c r="LRM18" s="1044"/>
      <c r="LRN18" s="1045"/>
      <c r="LRO18" s="1046"/>
      <c r="LRP18" s="1046"/>
      <c r="LRQ18" s="1046"/>
      <c r="LRR18" s="1047"/>
      <c r="LRS18" s="1046"/>
      <c r="LRT18" s="1047"/>
      <c r="LRU18" s="1047"/>
      <c r="LRV18" s="1048"/>
      <c r="LRW18" s="1049"/>
      <c r="LRX18" s="1050"/>
      <c r="LRY18" s="1050"/>
      <c r="LRZ18" s="1050"/>
      <c r="LSA18" s="1051"/>
      <c r="LSB18" s="1050"/>
      <c r="LSC18" s="1044"/>
      <c r="LSD18" s="1045"/>
      <c r="LSE18" s="1046"/>
      <c r="LSF18" s="1046"/>
      <c r="LSG18" s="1046"/>
      <c r="LSH18" s="1047"/>
      <c r="LSI18" s="1046"/>
      <c r="LSJ18" s="1047"/>
      <c r="LSK18" s="1047"/>
      <c r="LSL18" s="1048"/>
      <c r="LSM18" s="1049"/>
      <c r="LSN18" s="1050"/>
      <c r="LSO18" s="1050"/>
      <c r="LSP18" s="1050"/>
      <c r="LSQ18" s="1051"/>
      <c r="LSR18" s="1050"/>
      <c r="LSS18" s="1044"/>
      <c r="LST18" s="1045"/>
      <c r="LSU18" s="1046"/>
      <c r="LSV18" s="1046"/>
      <c r="LSW18" s="1046"/>
      <c r="LSX18" s="1047"/>
      <c r="LSY18" s="1046"/>
      <c r="LSZ18" s="1047"/>
      <c r="LTA18" s="1047"/>
      <c r="LTB18" s="1048"/>
      <c r="LTC18" s="1049"/>
      <c r="LTD18" s="1050"/>
      <c r="LTE18" s="1050"/>
      <c r="LTF18" s="1050"/>
      <c r="LTG18" s="1051"/>
      <c r="LTH18" s="1050"/>
      <c r="LTI18" s="1044"/>
      <c r="LTJ18" s="1045"/>
      <c r="LTK18" s="1046"/>
      <c r="LTL18" s="1046"/>
      <c r="LTM18" s="1046"/>
      <c r="LTN18" s="1047"/>
      <c r="LTO18" s="1046"/>
      <c r="LTP18" s="1047"/>
      <c r="LTQ18" s="1047"/>
      <c r="LTR18" s="1048"/>
      <c r="LTS18" s="1049"/>
      <c r="LTT18" s="1050"/>
      <c r="LTU18" s="1050"/>
      <c r="LTV18" s="1050"/>
      <c r="LTW18" s="1051"/>
      <c r="LTX18" s="1050"/>
      <c r="LTY18" s="1044"/>
      <c r="LTZ18" s="1045"/>
      <c r="LUA18" s="1046"/>
      <c r="LUB18" s="1046"/>
      <c r="LUC18" s="1046"/>
      <c r="LUD18" s="1047"/>
      <c r="LUE18" s="1046"/>
      <c r="LUF18" s="1047"/>
      <c r="LUG18" s="1047"/>
      <c r="LUH18" s="1048"/>
      <c r="LUI18" s="1049"/>
      <c r="LUJ18" s="1050"/>
      <c r="LUK18" s="1050"/>
      <c r="LUL18" s="1050"/>
      <c r="LUM18" s="1051"/>
      <c r="LUN18" s="1050"/>
      <c r="LUO18" s="1044"/>
      <c r="LUP18" s="1045"/>
      <c r="LUQ18" s="1046"/>
      <c r="LUR18" s="1046"/>
      <c r="LUS18" s="1046"/>
      <c r="LUT18" s="1047"/>
      <c r="LUU18" s="1046"/>
      <c r="LUV18" s="1047"/>
      <c r="LUW18" s="1047"/>
      <c r="LUX18" s="1048"/>
      <c r="LUY18" s="1049"/>
      <c r="LUZ18" s="1050"/>
      <c r="LVA18" s="1050"/>
      <c r="LVB18" s="1050"/>
      <c r="LVC18" s="1051"/>
      <c r="LVD18" s="1050"/>
      <c r="LVE18" s="1044"/>
      <c r="LVF18" s="1045"/>
      <c r="LVG18" s="1046"/>
      <c r="LVH18" s="1046"/>
      <c r="LVI18" s="1046"/>
      <c r="LVJ18" s="1047"/>
      <c r="LVK18" s="1046"/>
      <c r="LVL18" s="1047"/>
      <c r="LVM18" s="1047"/>
      <c r="LVN18" s="1048"/>
      <c r="LVO18" s="1049"/>
      <c r="LVP18" s="1050"/>
      <c r="LVQ18" s="1050"/>
      <c r="LVR18" s="1050"/>
      <c r="LVS18" s="1051"/>
      <c r="LVT18" s="1050"/>
      <c r="LVU18" s="1044"/>
      <c r="LVV18" s="1045"/>
      <c r="LVW18" s="1046"/>
      <c r="LVX18" s="1046"/>
      <c r="LVY18" s="1046"/>
      <c r="LVZ18" s="1047"/>
      <c r="LWA18" s="1046"/>
      <c r="LWB18" s="1047"/>
      <c r="LWC18" s="1047"/>
      <c r="LWD18" s="1048"/>
      <c r="LWE18" s="1049"/>
      <c r="LWF18" s="1050"/>
      <c r="LWG18" s="1050"/>
      <c r="LWH18" s="1050"/>
      <c r="LWI18" s="1051"/>
      <c r="LWJ18" s="1050"/>
      <c r="LWK18" s="1044"/>
      <c r="LWL18" s="1045"/>
      <c r="LWM18" s="1046"/>
      <c r="LWN18" s="1046"/>
      <c r="LWO18" s="1046"/>
      <c r="LWP18" s="1047"/>
      <c r="LWQ18" s="1046"/>
      <c r="LWR18" s="1047"/>
      <c r="LWS18" s="1047"/>
      <c r="LWT18" s="1048"/>
      <c r="LWU18" s="1049"/>
      <c r="LWV18" s="1050"/>
      <c r="LWW18" s="1050"/>
      <c r="LWX18" s="1050"/>
      <c r="LWY18" s="1051"/>
      <c r="LWZ18" s="1050"/>
      <c r="LXA18" s="1044"/>
      <c r="LXB18" s="1045"/>
      <c r="LXC18" s="1046"/>
      <c r="LXD18" s="1046"/>
      <c r="LXE18" s="1046"/>
      <c r="LXF18" s="1047"/>
      <c r="LXG18" s="1046"/>
      <c r="LXH18" s="1047"/>
      <c r="LXI18" s="1047"/>
      <c r="LXJ18" s="1048"/>
      <c r="LXK18" s="1049"/>
      <c r="LXL18" s="1050"/>
      <c r="LXM18" s="1050"/>
      <c r="LXN18" s="1050"/>
      <c r="LXO18" s="1051"/>
      <c r="LXP18" s="1050"/>
      <c r="LXQ18" s="1044"/>
      <c r="LXR18" s="1045"/>
      <c r="LXS18" s="1046"/>
      <c r="LXT18" s="1046"/>
      <c r="LXU18" s="1046"/>
      <c r="LXV18" s="1047"/>
      <c r="LXW18" s="1046"/>
      <c r="LXX18" s="1047"/>
      <c r="LXY18" s="1047"/>
      <c r="LXZ18" s="1048"/>
      <c r="LYA18" s="1049"/>
      <c r="LYB18" s="1050"/>
      <c r="LYC18" s="1050"/>
      <c r="LYD18" s="1050"/>
      <c r="LYE18" s="1051"/>
      <c r="LYF18" s="1050"/>
      <c r="LYG18" s="1044"/>
      <c r="LYH18" s="1045"/>
      <c r="LYI18" s="1046"/>
      <c r="LYJ18" s="1046"/>
      <c r="LYK18" s="1046"/>
      <c r="LYL18" s="1047"/>
      <c r="LYM18" s="1046"/>
      <c r="LYN18" s="1047"/>
      <c r="LYO18" s="1047"/>
      <c r="LYP18" s="1048"/>
      <c r="LYQ18" s="1049"/>
      <c r="LYR18" s="1050"/>
      <c r="LYS18" s="1050"/>
      <c r="LYT18" s="1050"/>
      <c r="LYU18" s="1051"/>
      <c r="LYV18" s="1050"/>
      <c r="LYW18" s="1044"/>
      <c r="LYX18" s="1045"/>
      <c r="LYY18" s="1046"/>
      <c r="LYZ18" s="1046"/>
      <c r="LZA18" s="1046"/>
      <c r="LZB18" s="1047"/>
      <c r="LZC18" s="1046"/>
      <c r="LZD18" s="1047"/>
      <c r="LZE18" s="1047"/>
      <c r="LZF18" s="1048"/>
      <c r="LZG18" s="1049"/>
      <c r="LZH18" s="1050"/>
      <c r="LZI18" s="1050"/>
      <c r="LZJ18" s="1050"/>
      <c r="LZK18" s="1051"/>
      <c r="LZL18" s="1050"/>
      <c r="LZM18" s="1044"/>
      <c r="LZN18" s="1045"/>
      <c r="LZO18" s="1046"/>
      <c r="LZP18" s="1046"/>
      <c r="LZQ18" s="1046"/>
      <c r="LZR18" s="1047"/>
      <c r="LZS18" s="1046"/>
      <c r="LZT18" s="1047"/>
      <c r="LZU18" s="1047"/>
      <c r="LZV18" s="1048"/>
      <c r="LZW18" s="1049"/>
      <c r="LZX18" s="1050"/>
      <c r="LZY18" s="1050"/>
      <c r="LZZ18" s="1050"/>
      <c r="MAA18" s="1051"/>
      <c r="MAB18" s="1050"/>
      <c r="MAC18" s="1044"/>
      <c r="MAD18" s="1045"/>
      <c r="MAE18" s="1046"/>
      <c r="MAF18" s="1046"/>
      <c r="MAG18" s="1046"/>
      <c r="MAH18" s="1047"/>
      <c r="MAI18" s="1046"/>
      <c r="MAJ18" s="1047"/>
      <c r="MAK18" s="1047"/>
      <c r="MAL18" s="1048"/>
      <c r="MAM18" s="1049"/>
      <c r="MAN18" s="1050"/>
      <c r="MAO18" s="1050"/>
      <c r="MAP18" s="1050"/>
      <c r="MAQ18" s="1051"/>
      <c r="MAR18" s="1050"/>
      <c r="MAS18" s="1044"/>
      <c r="MAT18" s="1045"/>
      <c r="MAU18" s="1046"/>
      <c r="MAV18" s="1046"/>
      <c r="MAW18" s="1046"/>
      <c r="MAX18" s="1047"/>
      <c r="MAY18" s="1046"/>
      <c r="MAZ18" s="1047"/>
      <c r="MBA18" s="1047"/>
      <c r="MBB18" s="1048"/>
      <c r="MBC18" s="1049"/>
      <c r="MBD18" s="1050"/>
      <c r="MBE18" s="1050"/>
      <c r="MBF18" s="1050"/>
      <c r="MBG18" s="1051"/>
      <c r="MBH18" s="1050"/>
      <c r="MBI18" s="1044"/>
      <c r="MBJ18" s="1045"/>
      <c r="MBK18" s="1046"/>
      <c r="MBL18" s="1046"/>
      <c r="MBM18" s="1046"/>
      <c r="MBN18" s="1047"/>
      <c r="MBO18" s="1046"/>
      <c r="MBP18" s="1047"/>
      <c r="MBQ18" s="1047"/>
      <c r="MBR18" s="1048"/>
      <c r="MBS18" s="1049"/>
      <c r="MBT18" s="1050"/>
      <c r="MBU18" s="1050"/>
      <c r="MBV18" s="1050"/>
      <c r="MBW18" s="1051"/>
      <c r="MBX18" s="1050"/>
      <c r="MBY18" s="1044"/>
      <c r="MBZ18" s="1045"/>
      <c r="MCA18" s="1046"/>
      <c r="MCB18" s="1046"/>
      <c r="MCC18" s="1046"/>
      <c r="MCD18" s="1047"/>
      <c r="MCE18" s="1046"/>
      <c r="MCF18" s="1047"/>
      <c r="MCG18" s="1047"/>
      <c r="MCH18" s="1048"/>
      <c r="MCI18" s="1049"/>
      <c r="MCJ18" s="1050"/>
      <c r="MCK18" s="1050"/>
      <c r="MCL18" s="1050"/>
      <c r="MCM18" s="1051"/>
      <c r="MCN18" s="1050"/>
      <c r="MCO18" s="1044"/>
      <c r="MCP18" s="1045"/>
      <c r="MCQ18" s="1046"/>
      <c r="MCR18" s="1046"/>
      <c r="MCS18" s="1046"/>
      <c r="MCT18" s="1047"/>
      <c r="MCU18" s="1046"/>
      <c r="MCV18" s="1047"/>
      <c r="MCW18" s="1047"/>
      <c r="MCX18" s="1048"/>
      <c r="MCY18" s="1049"/>
      <c r="MCZ18" s="1050"/>
      <c r="MDA18" s="1050"/>
      <c r="MDB18" s="1050"/>
      <c r="MDC18" s="1051"/>
      <c r="MDD18" s="1050"/>
      <c r="MDE18" s="1044"/>
      <c r="MDF18" s="1045"/>
      <c r="MDG18" s="1046"/>
      <c r="MDH18" s="1046"/>
      <c r="MDI18" s="1046"/>
      <c r="MDJ18" s="1047"/>
      <c r="MDK18" s="1046"/>
      <c r="MDL18" s="1047"/>
      <c r="MDM18" s="1047"/>
      <c r="MDN18" s="1048"/>
      <c r="MDO18" s="1049"/>
      <c r="MDP18" s="1050"/>
      <c r="MDQ18" s="1050"/>
      <c r="MDR18" s="1050"/>
      <c r="MDS18" s="1051"/>
      <c r="MDT18" s="1050"/>
      <c r="MDU18" s="1044"/>
      <c r="MDV18" s="1045"/>
      <c r="MDW18" s="1046"/>
      <c r="MDX18" s="1046"/>
      <c r="MDY18" s="1046"/>
      <c r="MDZ18" s="1047"/>
      <c r="MEA18" s="1046"/>
      <c r="MEB18" s="1047"/>
      <c r="MEC18" s="1047"/>
      <c r="MED18" s="1048"/>
      <c r="MEE18" s="1049"/>
      <c r="MEF18" s="1050"/>
      <c r="MEG18" s="1050"/>
      <c r="MEH18" s="1050"/>
      <c r="MEI18" s="1051"/>
      <c r="MEJ18" s="1050"/>
      <c r="MEK18" s="1044"/>
      <c r="MEL18" s="1045"/>
      <c r="MEM18" s="1046"/>
      <c r="MEN18" s="1046"/>
      <c r="MEO18" s="1046"/>
      <c r="MEP18" s="1047"/>
      <c r="MEQ18" s="1046"/>
      <c r="MER18" s="1047"/>
      <c r="MES18" s="1047"/>
      <c r="MET18" s="1048"/>
      <c r="MEU18" s="1049"/>
      <c r="MEV18" s="1050"/>
      <c r="MEW18" s="1050"/>
      <c r="MEX18" s="1050"/>
      <c r="MEY18" s="1051"/>
      <c r="MEZ18" s="1050"/>
      <c r="MFA18" s="1044"/>
      <c r="MFB18" s="1045"/>
      <c r="MFC18" s="1046"/>
      <c r="MFD18" s="1046"/>
      <c r="MFE18" s="1046"/>
      <c r="MFF18" s="1047"/>
      <c r="MFG18" s="1046"/>
      <c r="MFH18" s="1047"/>
      <c r="MFI18" s="1047"/>
      <c r="MFJ18" s="1048"/>
      <c r="MFK18" s="1049"/>
      <c r="MFL18" s="1050"/>
      <c r="MFM18" s="1050"/>
      <c r="MFN18" s="1050"/>
      <c r="MFO18" s="1051"/>
      <c r="MFP18" s="1050"/>
      <c r="MFQ18" s="1044"/>
      <c r="MFR18" s="1045"/>
      <c r="MFS18" s="1046"/>
      <c r="MFT18" s="1046"/>
      <c r="MFU18" s="1046"/>
      <c r="MFV18" s="1047"/>
      <c r="MFW18" s="1046"/>
      <c r="MFX18" s="1047"/>
      <c r="MFY18" s="1047"/>
      <c r="MFZ18" s="1048"/>
      <c r="MGA18" s="1049"/>
      <c r="MGB18" s="1050"/>
      <c r="MGC18" s="1050"/>
      <c r="MGD18" s="1050"/>
      <c r="MGE18" s="1051"/>
      <c r="MGF18" s="1050"/>
      <c r="MGG18" s="1044"/>
      <c r="MGH18" s="1045"/>
      <c r="MGI18" s="1046"/>
      <c r="MGJ18" s="1046"/>
      <c r="MGK18" s="1046"/>
      <c r="MGL18" s="1047"/>
      <c r="MGM18" s="1046"/>
      <c r="MGN18" s="1047"/>
      <c r="MGO18" s="1047"/>
      <c r="MGP18" s="1048"/>
      <c r="MGQ18" s="1049"/>
      <c r="MGR18" s="1050"/>
      <c r="MGS18" s="1050"/>
      <c r="MGT18" s="1050"/>
      <c r="MGU18" s="1051"/>
      <c r="MGV18" s="1050"/>
      <c r="MGW18" s="1044"/>
      <c r="MGX18" s="1045"/>
      <c r="MGY18" s="1046"/>
      <c r="MGZ18" s="1046"/>
      <c r="MHA18" s="1046"/>
      <c r="MHB18" s="1047"/>
      <c r="MHC18" s="1046"/>
      <c r="MHD18" s="1047"/>
      <c r="MHE18" s="1047"/>
      <c r="MHF18" s="1048"/>
      <c r="MHG18" s="1049"/>
      <c r="MHH18" s="1050"/>
      <c r="MHI18" s="1050"/>
      <c r="MHJ18" s="1050"/>
      <c r="MHK18" s="1051"/>
      <c r="MHL18" s="1050"/>
      <c r="MHM18" s="1044"/>
      <c r="MHN18" s="1045"/>
      <c r="MHO18" s="1046"/>
      <c r="MHP18" s="1046"/>
      <c r="MHQ18" s="1046"/>
      <c r="MHR18" s="1047"/>
      <c r="MHS18" s="1046"/>
      <c r="MHT18" s="1047"/>
      <c r="MHU18" s="1047"/>
      <c r="MHV18" s="1048"/>
      <c r="MHW18" s="1049"/>
      <c r="MHX18" s="1050"/>
      <c r="MHY18" s="1050"/>
      <c r="MHZ18" s="1050"/>
      <c r="MIA18" s="1051"/>
      <c r="MIB18" s="1050"/>
      <c r="MIC18" s="1044"/>
      <c r="MID18" s="1045"/>
      <c r="MIE18" s="1046"/>
      <c r="MIF18" s="1046"/>
      <c r="MIG18" s="1046"/>
      <c r="MIH18" s="1047"/>
      <c r="MII18" s="1046"/>
      <c r="MIJ18" s="1047"/>
      <c r="MIK18" s="1047"/>
      <c r="MIL18" s="1048"/>
      <c r="MIM18" s="1049"/>
      <c r="MIN18" s="1050"/>
      <c r="MIO18" s="1050"/>
      <c r="MIP18" s="1050"/>
      <c r="MIQ18" s="1051"/>
      <c r="MIR18" s="1050"/>
      <c r="MIS18" s="1044"/>
      <c r="MIT18" s="1045"/>
      <c r="MIU18" s="1046"/>
      <c r="MIV18" s="1046"/>
      <c r="MIW18" s="1046"/>
      <c r="MIX18" s="1047"/>
      <c r="MIY18" s="1046"/>
      <c r="MIZ18" s="1047"/>
      <c r="MJA18" s="1047"/>
      <c r="MJB18" s="1048"/>
      <c r="MJC18" s="1049"/>
      <c r="MJD18" s="1050"/>
      <c r="MJE18" s="1050"/>
      <c r="MJF18" s="1050"/>
      <c r="MJG18" s="1051"/>
      <c r="MJH18" s="1050"/>
      <c r="MJI18" s="1044"/>
      <c r="MJJ18" s="1045"/>
      <c r="MJK18" s="1046"/>
      <c r="MJL18" s="1046"/>
      <c r="MJM18" s="1046"/>
      <c r="MJN18" s="1047"/>
      <c r="MJO18" s="1046"/>
      <c r="MJP18" s="1047"/>
      <c r="MJQ18" s="1047"/>
      <c r="MJR18" s="1048"/>
      <c r="MJS18" s="1049"/>
      <c r="MJT18" s="1050"/>
      <c r="MJU18" s="1050"/>
      <c r="MJV18" s="1050"/>
      <c r="MJW18" s="1051"/>
      <c r="MJX18" s="1050"/>
      <c r="MJY18" s="1044"/>
      <c r="MJZ18" s="1045"/>
      <c r="MKA18" s="1046"/>
      <c r="MKB18" s="1046"/>
      <c r="MKC18" s="1046"/>
      <c r="MKD18" s="1047"/>
      <c r="MKE18" s="1046"/>
      <c r="MKF18" s="1047"/>
      <c r="MKG18" s="1047"/>
      <c r="MKH18" s="1048"/>
      <c r="MKI18" s="1049"/>
      <c r="MKJ18" s="1050"/>
      <c r="MKK18" s="1050"/>
      <c r="MKL18" s="1050"/>
      <c r="MKM18" s="1051"/>
      <c r="MKN18" s="1050"/>
      <c r="MKO18" s="1044"/>
      <c r="MKP18" s="1045"/>
      <c r="MKQ18" s="1046"/>
      <c r="MKR18" s="1046"/>
      <c r="MKS18" s="1046"/>
      <c r="MKT18" s="1047"/>
      <c r="MKU18" s="1046"/>
      <c r="MKV18" s="1047"/>
      <c r="MKW18" s="1047"/>
      <c r="MKX18" s="1048"/>
      <c r="MKY18" s="1049"/>
      <c r="MKZ18" s="1050"/>
      <c r="MLA18" s="1050"/>
      <c r="MLB18" s="1050"/>
      <c r="MLC18" s="1051"/>
      <c r="MLD18" s="1050"/>
      <c r="MLE18" s="1044"/>
      <c r="MLF18" s="1045"/>
      <c r="MLG18" s="1046"/>
      <c r="MLH18" s="1046"/>
      <c r="MLI18" s="1046"/>
      <c r="MLJ18" s="1047"/>
      <c r="MLK18" s="1046"/>
      <c r="MLL18" s="1047"/>
      <c r="MLM18" s="1047"/>
      <c r="MLN18" s="1048"/>
      <c r="MLO18" s="1049"/>
      <c r="MLP18" s="1050"/>
      <c r="MLQ18" s="1050"/>
      <c r="MLR18" s="1050"/>
      <c r="MLS18" s="1051"/>
      <c r="MLT18" s="1050"/>
      <c r="MLU18" s="1044"/>
      <c r="MLV18" s="1045"/>
      <c r="MLW18" s="1046"/>
      <c r="MLX18" s="1046"/>
      <c r="MLY18" s="1046"/>
      <c r="MLZ18" s="1047"/>
      <c r="MMA18" s="1046"/>
      <c r="MMB18" s="1047"/>
      <c r="MMC18" s="1047"/>
      <c r="MMD18" s="1048"/>
      <c r="MME18" s="1049"/>
      <c r="MMF18" s="1050"/>
      <c r="MMG18" s="1050"/>
      <c r="MMH18" s="1050"/>
      <c r="MMI18" s="1051"/>
      <c r="MMJ18" s="1050"/>
      <c r="MMK18" s="1044"/>
      <c r="MML18" s="1045"/>
      <c r="MMM18" s="1046"/>
      <c r="MMN18" s="1046"/>
      <c r="MMO18" s="1046"/>
      <c r="MMP18" s="1047"/>
      <c r="MMQ18" s="1046"/>
      <c r="MMR18" s="1047"/>
      <c r="MMS18" s="1047"/>
      <c r="MMT18" s="1048"/>
      <c r="MMU18" s="1049"/>
      <c r="MMV18" s="1050"/>
      <c r="MMW18" s="1050"/>
      <c r="MMX18" s="1050"/>
      <c r="MMY18" s="1051"/>
      <c r="MMZ18" s="1050"/>
      <c r="MNA18" s="1044"/>
      <c r="MNB18" s="1045"/>
      <c r="MNC18" s="1046"/>
      <c r="MND18" s="1046"/>
      <c r="MNE18" s="1046"/>
      <c r="MNF18" s="1047"/>
      <c r="MNG18" s="1046"/>
      <c r="MNH18" s="1047"/>
      <c r="MNI18" s="1047"/>
      <c r="MNJ18" s="1048"/>
      <c r="MNK18" s="1049"/>
      <c r="MNL18" s="1050"/>
      <c r="MNM18" s="1050"/>
      <c r="MNN18" s="1050"/>
      <c r="MNO18" s="1051"/>
      <c r="MNP18" s="1050"/>
      <c r="MNQ18" s="1044"/>
      <c r="MNR18" s="1045"/>
      <c r="MNS18" s="1046"/>
      <c r="MNT18" s="1046"/>
      <c r="MNU18" s="1046"/>
      <c r="MNV18" s="1047"/>
      <c r="MNW18" s="1046"/>
      <c r="MNX18" s="1047"/>
      <c r="MNY18" s="1047"/>
      <c r="MNZ18" s="1048"/>
      <c r="MOA18" s="1049"/>
      <c r="MOB18" s="1050"/>
      <c r="MOC18" s="1050"/>
      <c r="MOD18" s="1050"/>
      <c r="MOE18" s="1051"/>
      <c r="MOF18" s="1050"/>
      <c r="MOG18" s="1044"/>
      <c r="MOH18" s="1045"/>
      <c r="MOI18" s="1046"/>
      <c r="MOJ18" s="1046"/>
      <c r="MOK18" s="1046"/>
      <c r="MOL18" s="1047"/>
      <c r="MOM18" s="1046"/>
      <c r="MON18" s="1047"/>
      <c r="MOO18" s="1047"/>
      <c r="MOP18" s="1048"/>
      <c r="MOQ18" s="1049"/>
      <c r="MOR18" s="1050"/>
      <c r="MOS18" s="1050"/>
      <c r="MOT18" s="1050"/>
      <c r="MOU18" s="1051"/>
      <c r="MOV18" s="1050"/>
      <c r="MOW18" s="1044"/>
      <c r="MOX18" s="1045"/>
      <c r="MOY18" s="1046"/>
      <c r="MOZ18" s="1046"/>
      <c r="MPA18" s="1046"/>
      <c r="MPB18" s="1047"/>
      <c r="MPC18" s="1046"/>
      <c r="MPD18" s="1047"/>
      <c r="MPE18" s="1047"/>
      <c r="MPF18" s="1048"/>
      <c r="MPG18" s="1049"/>
      <c r="MPH18" s="1050"/>
      <c r="MPI18" s="1050"/>
      <c r="MPJ18" s="1050"/>
      <c r="MPK18" s="1051"/>
      <c r="MPL18" s="1050"/>
      <c r="MPM18" s="1044"/>
      <c r="MPN18" s="1045"/>
      <c r="MPO18" s="1046"/>
      <c r="MPP18" s="1046"/>
      <c r="MPQ18" s="1046"/>
      <c r="MPR18" s="1047"/>
      <c r="MPS18" s="1046"/>
      <c r="MPT18" s="1047"/>
      <c r="MPU18" s="1047"/>
      <c r="MPV18" s="1048"/>
      <c r="MPW18" s="1049"/>
      <c r="MPX18" s="1050"/>
      <c r="MPY18" s="1050"/>
      <c r="MPZ18" s="1050"/>
      <c r="MQA18" s="1051"/>
      <c r="MQB18" s="1050"/>
      <c r="MQC18" s="1044"/>
      <c r="MQD18" s="1045"/>
      <c r="MQE18" s="1046"/>
      <c r="MQF18" s="1046"/>
      <c r="MQG18" s="1046"/>
      <c r="MQH18" s="1047"/>
      <c r="MQI18" s="1046"/>
      <c r="MQJ18" s="1047"/>
      <c r="MQK18" s="1047"/>
      <c r="MQL18" s="1048"/>
      <c r="MQM18" s="1049"/>
      <c r="MQN18" s="1050"/>
      <c r="MQO18" s="1050"/>
      <c r="MQP18" s="1050"/>
      <c r="MQQ18" s="1051"/>
      <c r="MQR18" s="1050"/>
      <c r="MQS18" s="1044"/>
      <c r="MQT18" s="1045"/>
      <c r="MQU18" s="1046"/>
      <c r="MQV18" s="1046"/>
      <c r="MQW18" s="1046"/>
      <c r="MQX18" s="1047"/>
      <c r="MQY18" s="1046"/>
      <c r="MQZ18" s="1047"/>
      <c r="MRA18" s="1047"/>
      <c r="MRB18" s="1048"/>
      <c r="MRC18" s="1049"/>
      <c r="MRD18" s="1050"/>
      <c r="MRE18" s="1050"/>
      <c r="MRF18" s="1050"/>
      <c r="MRG18" s="1051"/>
      <c r="MRH18" s="1050"/>
      <c r="MRI18" s="1044"/>
      <c r="MRJ18" s="1045"/>
      <c r="MRK18" s="1046"/>
      <c r="MRL18" s="1046"/>
      <c r="MRM18" s="1046"/>
      <c r="MRN18" s="1047"/>
      <c r="MRO18" s="1046"/>
      <c r="MRP18" s="1047"/>
      <c r="MRQ18" s="1047"/>
      <c r="MRR18" s="1048"/>
      <c r="MRS18" s="1049"/>
      <c r="MRT18" s="1050"/>
      <c r="MRU18" s="1050"/>
      <c r="MRV18" s="1050"/>
      <c r="MRW18" s="1051"/>
      <c r="MRX18" s="1050"/>
      <c r="MRY18" s="1044"/>
      <c r="MRZ18" s="1045"/>
      <c r="MSA18" s="1046"/>
      <c r="MSB18" s="1046"/>
      <c r="MSC18" s="1046"/>
      <c r="MSD18" s="1047"/>
      <c r="MSE18" s="1046"/>
      <c r="MSF18" s="1047"/>
      <c r="MSG18" s="1047"/>
      <c r="MSH18" s="1048"/>
      <c r="MSI18" s="1049"/>
      <c r="MSJ18" s="1050"/>
      <c r="MSK18" s="1050"/>
      <c r="MSL18" s="1050"/>
      <c r="MSM18" s="1051"/>
      <c r="MSN18" s="1050"/>
      <c r="MSO18" s="1044"/>
      <c r="MSP18" s="1045"/>
      <c r="MSQ18" s="1046"/>
      <c r="MSR18" s="1046"/>
      <c r="MSS18" s="1046"/>
      <c r="MST18" s="1047"/>
      <c r="MSU18" s="1046"/>
      <c r="MSV18" s="1047"/>
      <c r="MSW18" s="1047"/>
      <c r="MSX18" s="1048"/>
      <c r="MSY18" s="1049"/>
      <c r="MSZ18" s="1050"/>
      <c r="MTA18" s="1050"/>
      <c r="MTB18" s="1050"/>
      <c r="MTC18" s="1051"/>
      <c r="MTD18" s="1050"/>
      <c r="MTE18" s="1044"/>
      <c r="MTF18" s="1045"/>
      <c r="MTG18" s="1046"/>
      <c r="MTH18" s="1046"/>
      <c r="MTI18" s="1046"/>
      <c r="MTJ18" s="1047"/>
      <c r="MTK18" s="1046"/>
      <c r="MTL18" s="1047"/>
      <c r="MTM18" s="1047"/>
      <c r="MTN18" s="1048"/>
      <c r="MTO18" s="1049"/>
      <c r="MTP18" s="1050"/>
      <c r="MTQ18" s="1050"/>
      <c r="MTR18" s="1050"/>
      <c r="MTS18" s="1051"/>
      <c r="MTT18" s="1050"/>
      <c r="MTU18" s="1044"/>
      <c r="MTV18" s="1045"/>
      <c r="MTW18" s="1046"/>
      <c r="MTX18" s="1046"/>
      <c r="MTY18" s="1046"/>
      <c r="MTZ18" s="1047"/>
      <c r="MUA18" s="1046"/>
      <c r="MUB18" s="1047"/>
      <c r="MUC18" s="1047"/>
      <c r="MUD18" s="1048"/>
      <c r="MUE18" s="1049"/>
      <c r="MUF18" s="1050"/>
      <c r="MUG18" s="1050"/>
      <c r="MUH18" s="1050"/>
      <c r="MUI18" s="1051"/>
      <c r="MUJ18" s="1050"/>
      <c r="MUK18" s="1044"/>
      <c r="MUL18" s="1045"/>
      <c r="MUM18" s="1046"/>
      <c r="MUN18" s="1046"/>
      <c r="MUO18" s="1046"/>
      <c r="MUP18" s="1047"/>
      <c r="MUQ18" s="1046"/>
      <c r="MUR18" s="1047"/>
      <c r="MUS18" s="1047"/>
      <c r="MUT18" s="1048"/>
      <c r="MUU18" s="1049"/>
      <c r="MUV18" s="1050"/>
      <c r="MUW18" s="1050"/>
      <c r="MUX18" s="1050"/>
      <c r="MUY18" s="1051"/>
      <c r="MUZ18" s="1050"/>
      <c r="MVA18" s="1044"/>
      <c r="MVB18" s="1045"/>
      <c r="MVC18" s="1046"/>
      <c r="MVD18" s="1046"/>
      <c r="MVE18" s="1046"/>
      <c r="MVF18" s="1047"/>
      <c r="MVG18" s="1046"/>
      <c r="MVH18" s="1047"/>
      <c r="MVI18" s="1047"/>
      <c r="MVJ18" s="1048"/>
      <c r="MVK18" s="1049"/>
      <c r="MVL18" s="1050"/>
      <c r="MVM18" s="1050"/>
      <c r="MVN18" s="1050"/>
      <c r="MVO18" s="1051"/>
      <c r="MVP18" s="1050"/>
      <c r="MVQ18" s="1044"/>
      <c r="MVR18" s="1045"/>
      <c r="MVS18" s="1046"/>
      <c r="MVT18" s="1046"/>
      <c r="MVU18" s="1046"/>
      <c r="MVV18" s="1047"/>
      <c r="MVW18" s="1046"/>
      <c r="MVX18" s="1047"/>
      <c r="MVY18" s="1047"/>
      <c r="MVZ18" s="1048"/>
      <c r="MWA18" s="1049"/>
      <c r="MWB18" s="1050"/>
      <c r="MWC18" s="1050"/>
      <c r="MWD18" s="1050"/>
      <c r="MWE18" s="1051"/>
      <c r="MWF18" s="1050"/>
      <c r="MWG18" s="1044"/>
      <c r="MWH18" s="1045"/>
      <c r="MWI18" s="1046"/>
      <c r="MWJ18" s="1046"/>
      <c r="MWK18" s="1046"/>
      <c r="MWL18" s="1047"/>
      <c r="MWM18" s="1046"/>
      <c r="MWN18" s="1047"/>
      <c r="MWO18" s="1047"/>
      <c r="MWP18" s="1048"/>
      <c r="MWQ18" s="1049"/>
      <c r="MWR18" s="1050"/>
      <c r="MWS18" s="1050"/>
      <c r="MWT18" s="1050"/>
      <c r="MWU18" s="1051"/>
      <c r="MWV18" s="1050"/>
      <c r="MWW18" s="1044"/>
      <c r="MWX18" s="1045"/>
      <c r="MWY18" s="1046"/>
      <c r="MWZ18" s="1046"/>
      <c r="MXA18" s="1046"/>
      <c r="MXB18" s="1047"/>
      <c r="MXC18" s="1046"/>
      <c r="MXD18" s="1047"/>
      <c r="MXE18" s="1047"/>
      <c r="MXF18" s="1048"/>
      <c r="MXG18" s="1049"/>
      <c r="MXH18" s="1050"/>
      <c r="MXI18" s="1050"/>
      <c r="MXJ18" s="1050"/>
      <c r="MXK18" s="1051"/>
      <c r="MXL18" s="1050"/>
      <c r="MXM18" s="1044"/>
      <c r="MXN18" s="1045"/>
      <c r="MXO18" s="1046"/>
      <c r="MXP18" s="1046"/>
      <c r="MXQ18" s="1046"/>
      <c r="MXR18" s="1047"/>
      <c r="MXS18" s="1046"/>
      <c r="MXT18" s="1047"/>
      <c r="MXU18" s="1047"/>
      <c r="MXV18" s="1048"/>
      <c r="MXW18" s="1049"/>
      <c r="MXX18" s="1050"/>
      <c r="MXY18" s="1050"/>
      <c r="MXZ18" s="1050"/>
      <c r="MYA18" s="1051"/>
      <c r="MYB18" s="1050"/>
      <c r="MYC18" s="1044"/>
      <c r="MYD18" s="1045"/>
      <c r="MYE18" s="1046"/>
      <c r="MYF18" s="1046"/>
      <c r="MYG18" s="1046"/>
      <c r="MYH18" s="1047"/>
      <c r="MYI18" s="1046"/>
      <c r="MYJ18" s="1047"/>
      <c r="MYK18" s="1047"/>
      <c r="MYL18" s="1048"/>
      <c r="MYM18" s="1049"/>
      <c r="MYN18" s="1050"/>
      <c r="MYO18" s="1050"/>
      <c r="MYP18" s="1050"/>
      <c r="MYQ18" s="1051"/>
      <c r="MYR18" s="1050"/>
      <c r="MYS18" s="1044"/>
      <c r="MYT18" s="1045"/>
      <c r="MYU18" s="1046"/>
      <c r="MYV18" s="1046"/>
      <c r="MYW18" s="1046"/>
      <c r="MYX18" s="1047"/>
      <c r="MYY18" s="1046"/>
      <c r="MYZ18" s="1047"/>
      <c r="MZA18" s="1047"/>
      <c r="MZB18" s="1048"/>
      <c r="MZC18" s="1049"/>
      <c r="MZD18" s="1050"/>
      <c r="MZE18" s="1050"/>
      <c r="MZF18" s="1050"/>
      <c r="MZG18" s="1051"/>
      <c r="MZH18" s="1050"/>
      <c r="MZI18" s="1044"/>
      <c r="MZJ18" s="1045"/>
      <c r="MZK18" s="1046"/>
      <c r="MZL18" s="1046"/>
      <c r="MZM18" s="1046"/>
      <c r="MZN18" s="1047"/>
      <c r="MZO18" s="1046"/>
      <c r="MZP18" s="1047"/>
      <c r="MZQ18" s="1047"/>
      <c r="MZR18" s="1048"/>
      <c r="MZS18" s="1049"/>
      <c r="MZT18" s="1050"/>
      <c r="MZU18" s="1050"/>
      <c r="MZV18" s="1050"/>
      <c r="MZW18" s="1051"/>
      <c r="MZX18" s="1050"/>
      <c r="MZY18" s="1044"/>
      <c r="MZZ18" s="1045"/>
      <c r="NAA18" s="1046"/>
      <c r="NAB18" s="1046"/>
      <c r="NAC18" s="1046"/>
      <c r="NAD18" s="1047"/>
      <c r="NAE18" s="1046"/>
      <c r="NAF18" s="1047"/>
      <c r="NAG18" s="1047"/>
      <c r="NAH18" s="1048"/>
      <c r="NAI18" s="1049"/>
      <c r="NAJ18" s="1050"/>
      <c r="NAK18" s="1050"/>
      <c r="NAL18" s="1050"/>
      <c r="NAM18" s="1051"/>
      <c r="NAN18" s="1050"/>
      <c r="NAO18" s="1044"/>
      <c r="NAP18" s="1045"/>
      <c r="NAQ18" s="1046"/>
      <c r="NAR18" s="1046"/>
      <c r="NAS18" s="1046"/>
      <c r="NAT18" s="1047"/>
      <c r="NAU18" s="1046"/>
      <c r="NAV18" s="1047"/>
      <c r="NAW18" s="1047"/>
      <c r="NAX18" s="1048"/>
      <c r="NAY18" s="1049"/>
      <c r="NAZ18" s="1050"/>
      <c r="NBA18" s="1050"/>
      <c r="NBB18" s="1050"/>
      <c r="NBC18" s="1051"/>
      <c r="NBD18" s="1050"/>
      <c r="NBE18" s="1044"/>
      <c r="NBF18" s="1045"/>
      <c r="NBG18" s="1046"/>
      <c r="NBH18" s="1046"/>
      <c r="NBI18" s="1046"/>
      <c r="NBJ18" s="1047"/>
      <c r="NBK18" s="1046"/>
      <c r="NBL18" s="1047"/>
      <c r="NBM18" s="1047"/>
      <c r="NBN18" s="1048"/>
      <c r="NBO18" s="1049"/>
      <c r="NBP18" s="1050"/>
      <c r="NBQ18" s="1050"/>
      <c r="NBR18" s="1050"/>
      <c r="NBS18" s="1051"/>
      <c r="NBT18" s="1050"/>
      <c r="NBU18" s="1044"/>
      <c r="NBV18" s="1045"/>
      <c r="NBW18" s="1046"/>
      <c r="NBX18" s="1046"/>
      <c r="NBY18" s="1046"/>
      <c r="NBZ18" s="1047"/>
      <c r="NCA18" s="1046"/>
      <c r="NCB18" s="1047"/>
      <c r="NCC18" s="1047"/>
      <c r="NCD18" s="1048"/>
      <c r="NCE18" s="1049"/>
      <c r="NCF18" s="1050"/>
      <c r="NCG18" s="1050"/>
      <c r="NCH18" s="1050"/>
      <c r="NCI18" s="1051"/>
      <c r="NCJ18" s="1050"/>
      <c r="NCK18" s="1044"/>
      <c r="NCL18" s="1045"/>
      <c r="NCM18" s="1046"/>
      <c r="NCN18" s="1046"/>
      <c r="NCO18" s="1046"/>
      <c r="NCP18" s="1047"/>
      <c r="NCQ18" s="1046"/>
      <c r="NCR18" s="1047"/>
      <c r="NCS18" s="1047"/>
      <c r="NCT18" s="1048"/>
      <c r="NCU18" s="1049"/>
      <c r="NCV18" s="1050"/>
      <c r="NCW18" s="1050"/>
      <c r="NCX18" s="1050"/>
      <c r="NCY18" s="1051"/>
      <c r="NCZ18" s="1050"/>
      <c r="NDA18" s="1044"/>
      <c r="NDB18" s="1045"/>
      <c r="NDC18" s="1046"/>
      <c r="NDD18" s="1046"/>
      <c r="NDE18" s="1046"/>
      <c r="NDF18" s="1047"/>
      <c r="NDG18" s="1046"/>
      <c r="NDH18" s="1047"/>
      <c r="NDI18" s="1047"/>
      <c r="NDJ18" s="1048"/>
      <c r="NDK18" s="1049"/>
      <c r="NDL18" s="1050"/>
      <c r="NDM18" s="1050"/>
      <c r="NDN18" s="1050"/>
      <c r="NDO18" s="1051"/>
      <c r="NDP18" s="1050"/>
      <c r="NDQ18" s="1044"/>
      <c r="NDR18" s="1045"/>
      <c r="NDS18" s="1046"/>
      <c r="NDT18" s="1046"/>
      <c r="NDU18" s="1046"/>
      <c r="NDV18" s="1047"/>
      <c r="NDW18" s="1046"/>
      <c r="NDX18" s="1047"/>
      <c r="NDY18" s="1047"/>
      <c r="NDZ18" s="1048"/>
      <c r="NEA18" s="1049"/>
      <c r="NEB18" s="1050"/>
      <c r="NEC18" s="1050"/>
      <c r="NED18" s="1050"/>
      <c r="NEE18" s="1051"/>
      <c r="NEF18" s="1050"/>
      <c r="NEG18" s="1044"/>
      <c r="NEH18" s="1045"/>
      <c r="NEI18" s="1046"/>
      <c r="NEJ18" s="1046"/>
      <c r="NEK18" s="1046"/>
      <c r="NEL18" s="1047"/>
      <c r="NEM18" s="1046"/>
      <c r="NEN18" s="1047"/>
      <c r="NEO18" s="1047"/>
      <c r="NEP18" s="1048"/>
      <c r="NEQ18" s="1049"/>
      <c r="NER18" s="1050"/>
      <c r="NES18" s="1050"/>
      <c r="NET18" s="1050"/>
      <c r="NEU18" s="1051"/>
      <c r="NEV18" s="1050"/>
      <c r="NEW18" s="1044"/>
      <c r="NEX18" s="1045"/>
      <c r="NEY18" s="1046"/>
      <c r="NEZ18" s="1046"/>
      <c r="NFA18" s="1046"/>
      <c r="NFB18" s="1047"/>
      <c r="NFC18" s="1046"/>
      <c r="NFD18" s="1047"/>
      <c r="NFE18" s="1047"/>
      <c r="NFF18" s="1048"/>
      <c r="NFG18" s="1049"/>
      <c r="NFH18" s="1050"/>
      <c r="NFI18" s="1050"/>
      <c r="NFJ18" s="1050"/>
      <c r="NFK18" s="1051"/>
      <c r="NFL18" s="1050"/>
      <c r="NFM18" s="1044"/>
      <c r="NFN18" s="1045"/>
      <c r="NFO18" s="1046"/>
      <c r="NFP18" s="1046"/>
      <c r="NFQ18" s="1046"/>
      <c r="NFR18" s="1047"/>
      <c r="NFS18" s="1046"/>
      <c r="NFT18" s="1047"/>
      <c r="NFU18" s="1047"/>
      <c r="NFV18" s="1048"/>
      <c r="NFW18" s="1049"/>
      <c r="NFX18" s="1050"/>
      <c r="NFY18" s="1050"/>
      <c r="NFZ18" s="1050"/>
      <c r="NGA18" s="1051"/>
      <c r="NGB18" s="1050"/>
      <c r="NGC18" s="1044"/>
      <c r="NGD18" s="1045"/>
      <c r="NGE18" s="1046"/>
      <c r="NGF18" s="1046"/>
      <c r="NGG18" s="1046"/>
      <c r="NGH18" s="1047"/>
      <c r="NGI18" s="1046"/>
      <c r="NGJ18" s="1047"/>
      <c r="NGK18" s="1047"/>
      <c r="NGL18" s="1048"/>
      <c r="NGM18" s="1049"/>
      <c r="NGN18" s="1050"/>
      <c r="NGO18" s="1050"/>
      <c r="NGP18" s="1050"/>
      <c r="NGQ18" s="1051"/>
      <c r="NGR18" s="1050"/>
      <c r="NGS18" s="1044"/>
      <c r="NGT18" s="1045"/>
      <c r="NGU18" s="1046"/>
      <c r="NGV18" s="1046"/>
      <c r="NGW18" s="1046"/>
      <c r="NGX18" s="1047"/>
      <c r="NGY18" s="1046"/>
      <c r="NGZ18" s="1047"/>
      <c r="NHA18" s="1047"/>
      <c r="NHB18" s="1048"/>
      <c r="NHC18" s="1049"/>
      <c r="NHD18" s="1050"/>
      <c r="NHE18" s="1050"/>
      <c r="NHF18" s="1050"/>
      <c r="NHG18" s="1051"/>
      <c r="NHH18" s="1050"/>
      <c r="NHI18" s="1044"/>
      <c r="NHJ18" s="1045"/>
      <c r="NHK18" s="1046"/>
      <c r="NHL18" s="1046"/>
      <c r="NHM18" s="1046"/>
      <c r="NHN18" s="1047"/>
      <c r="NHO18" s="1046"/>
      <c r="NHP18" s="1047"/>
      <c r="NHQ18" s="1047"/>
      <c r="NHR18" s="1048"/>
      <c r="NHS18" s="1049"/>
      <c r="NHT18" s="1050"/>
      <c r="NHU18" s="1050"/>
      <c r="NHV18" s="1050"/>
      <c r="NHW18" s="1051"/>
      <c r="NHX18" s="1050"/>
      <c r="NHY18" s="1044"/>
      <c r="NHZ18" s="1045"/>
      <c r="NIA18" s="1046"/>
      <c r="NIB18" s="1046"/>
      <c r="NIC18" s="1046"/>
      <c r="NID18" s="1047"/>
      <c r="NIE18" s="1046"/>
      <c r="NIF18" s="1047"/>
      <c r="NIG18" s="1047"/>
      <c r="NIH18" s="1048"/>
      <c r="NII18" s="1049"/>
      <c r="NIJ18" s="1050"/>
      <c r="NIK18" s="1050"/>
      <c r="NIL18" s="1050"/>
      <c r="NIM18" s="1051"/>
      <c r="NIN18" s="1050"/>
      <c r="NIO18" s="1044"/>
      <c r="NIP18" s="1045"/>
      <c r="NIQ18" s="1046"/>
      <c r="NIR18" s="1046"/>
      <c r="NIS18" s="1046"/>
      <c r="NIT18" s="1047"/>
      <c r="NIU18" s="1046"/>
      <c r="NIV18" s="1047"/>
      <c r="NIW18" s="1047"/>
      <c r="NIX18" s="1048"/>
      <c r="NIY18" s="1049"/>
      <c r="NIZ18" s="1050"/>
      <c r="NJA18" s="1050"/>
      <c r="NJB18" s="1050"/>
      <c r="NJC18" s="1051"/>
      <c r="NJD18" s="1050"/>
      <c r="NJE18" s="1044"/>
      <c r="NJF18" s="1045"/>
      <c r="NJG18" s="1046"/>
      <c r="NJH18" s="1046"/>
      <c r="NJI18" s="1046"/>
      <c r="NJJ18" s="1047"/>
      <c r="NJK18" s="1046"/>
      <c r="NJL18" s="1047"/>
      <c r="NJM18" s="1047"/>
      <c r="NJN18" s="1048"/>
      <c r="NJO18" s="1049"/>
      <c r="NJP18" s="1050"/>
      <c r="NJQ18" s="1050"/>
      <c r="NJR18" s="1050"/>
      <c r="NJS18" s="1051"/>
      <c r="NJT18" s="1050"/>
      <c r="NJU18" s="1044"/>
      <c r="NJV18" s="1045"/>
      <c r="NJW18" s="1046"/>
      <c r="NJX18" s="1046"/>
      <c r="NJY18" s="1046"/>
      <c r="NJZ18" s="1047"/>
      <c r="NKA18" s="1046"/>
      <c r="NKB18" s="1047"/>
      <c r="NKC18" s="1047"/>
      <c r="NKD18" s="1048"/>
      <c r="NKE18" s="1049"/>
      <c r="NKF18" s="1050"/>
      <c r="NKG18" s="1050"/>
      <c r="NKH18" s="1050"/>
      <c r="NKI18" s="1051"/>
      <c r="NKJ18" s="1050"/>
      <c r="NKK18" s="1044"/>
      <c r="NKL18" s="1045"/>
      <c r="NKM18" s="1046"/>
      <c r="NKN18" s="1046"/>
      <c r="NKO18" s="1046"/>
      <c r="NKP18" s="1047"/>
      <c r="NKQ18" s="1046"/>
      <c r="NKR18" s="1047"/>
      <c r="NKS18" s="1047"/>
      <c r="NKT18" s="1048"/>
      <c r="NKU18" s="1049"/>
      <c r="NKV18" s="1050"/>
      <c r="NKW18" s="1050"/>
      <c r="NKX18" s="1050"/>
      <c r="NKY18" s="1051"/>
      <c r="NKZ18" s="1050"/>
      <c r="NLA18" s="1044"/>
      <c r="NLB18" s="1045"/>
      <c r="NLC18" s="1046"/>
      <c r="NLD18" s="1046"/>
      <c r="NLE18" s="1046"/>
      <c r="NLF18" s="1047"/>
      <c r="NLG18" s="1046"/>
      <c r="NLH18" s="1047"/>
      <c r="NLI18" s="1047"/>
      <c r="NLJ18" s="1048"/>
      <c r="NLK18" s="1049"/>
      <c r="NLL18" s="1050"/>
      <c r="NLM18" s="1050"/>
      <c r="NLN18" s="1050"/>
      <c r="NLO18" s="1051"/>
      <c r="NLP18" s="1050"/>
      <c r="NLQ18" s="1044"/>
      <c r="NLR18" s="1045"/>
      <c r="NLS18" s="1046"/>
      <c r="NLT18" s="1046"/>
      <c r="NLU18" s="1046"/>
      <c r="NLV18" s="1047"/>
      <c r="NLW18" s="1046"/>
      <c r="NLX18" s="1047"/>
      <c r="NLY18" s="1047"/>
      <c r="NLZ18" s="1048"/>
      <c r="NMA18" s="1049"/>
      <c r="NMB18" s="1050"/>
      <c r="NMC18" s="1050"/>
      <c r="NMD18" s="1050"/>
      <c r="NME18" s="1051"/>
      <c r="NMF18" s="1050"/>
      <c r="NMG18" s="1044"/>
      <c r="NMH18" s="1045"/>
      <c r="NMI18" s="1046"/>
      <c r="NMJ18" s="1046"/>
      <c r="NMK18" s="1046"/>
      <c r="NML18" s="1047"/>
      <c r="NMM18" s="1046"/>
      <c r="NMN18" s="1047"/>
      <c r="NMO18" s="1047"/>
      <c r="NMP18" s="1048"/>
      <c r="NMQ18" s="1049"/>
      <c r="NMR18" s="1050"/>
      <c r="NMS18" s="1050"/>
      <c r="NMT18" s="1050"/>
      <c r="NMU18" s="1051"/>
      <c r="NMV18" s="1050"/>
      <c r="NMW18" s="1044"/>
      <c r="NMX18" s="1045"/>
      <c r="NMY18" s="1046"/>
      <c r="NMZ18" s="1046"/>
      <c r="NNA18" s="1046"/>
      <c r="NNB18" s="1047"/>
      <c r="NNC18" s="1046"/>
      <c r="NND18" s="1047"/>
      <c r="NNE18" s="1047"/>
      <c r="NNF18" s="1048"/>
      <c r="NNG18" s="1049"/>
      <c r="NNH18" s="1050"/>
      <c r="NNI18" s="1050"/>
      <c r="NNJ18" s="1050"/>
      <c r="NNK18" s="1051"/>
      <c r="NNL18" s="1050"/>
      <c r="NNM18" s="1044"/>
      <c r="NNN18" s="1045"/>
      <c r="NNO18" s="1046"/>
      <c r="NNP18" s="1046"/>
      <c r="NNQ18" s="1046"/>
      <c r="NNR18" s="1047"/>
      <c r="NNS18" s="1046"/>
      <c r="NNT18" s="1047"/>
      <c r="NNU18" s="1047"/>
      <c r="NNV18" s="1048"/>
      <c r="NNW18" s="1049"/>
      <c r="NNX18" s="1050"/>
      <c r="NNY18" s="1050"/>
      <c r="NNZ18" s="1050"/>
      <c r="NOA18" s="1051"/>
      <c r="NOB18" s="1050"/>
      <c r="NOC18" s="1044"/>
      <c r="NOD18" s="1045"/>
      <c r="NOE18" s="1046"/>
      <c r="NOF18" s="1046"/>
      <c r="NOG18" s="1046"/>
      <c r="NOH18" s="1047"/>
      <c r="NOI18" s="1046"/>
      <c r="NOJ18" s="1047"/>
      <c r="NOK18" s="1047"/>
      <c r="NOL18" s="1048"/>
      <c r="NOM18" s="1049"/>
      <c r="NON18" s="1050"/>
      <c r="NOO18" s="1050"/>
      <c r="NOP18" s="1050"/>
      <c r="NOQ18" s="1051"/>
      <c r="NOR18" s="1050"/>
      <c r="NOS18" s="1044"/>
      <c r="NOT18" s="1045"/>
      <c r="NOU18" s="1046"/>
      <c r="NOV18" s="1046"/>
      <c r="NOW18" s="1046"/>
      <c r="NOX18" s="1047"/>
      <c r="NOY18" s="1046"/>
      <c r="NOZ18" s="1047"/>
      <c r="NPA18" s="1047"/>
      <c r="NPB18" s="1048"/>
      <c r="NPC18" s="1049"/>
      <c r="NPD18" s="1050"/>
      <c r="NPE18" s="1050"/>
      <c r="NPF18" s="1050"/>
      <c r="NPG18" s="1051"/>
      <c r="NPH18" s="1050"/>
      <c r="NPI18" s="1044"/>
      <c r="NPJ18" s="1045"/>
      <c r="NPK18" s="1046"/>
      <c r="NPL18" s="1046"/>
      <c r="NPM18" s="1046"/>
      <c r="NPN18" s="1047"/>
      <c r="NPO18" s="1046"/>
      <c r="NPP18" s="1047"/>
      <c r="NPQ18" s="1047"/>
      <c r="NPR18" s="1048"/>
      <c r="NPS18" s="1049"/>
      <c r="NPT18" s="1050"/>
      <c r="NPU18" s="1050"/>
      <c r="NPV18" s="1050"/>
      <c r="NPW18" s="1051"/>
      <c r="NPX18" s="1050"/>
      <c r="NPY18" s="1044"/>
      <c r="NPZ18" s="1045"/>
      <c r="NQA18" s="1046"/>
      <c r="NQB18" s="1046"/>
      <c r="NQC18" s="1046"/>
      <c r="NQD18" s="1047"/>
      <c r="NQE18" s="1046"/>
      <c r="NQF18" s="1047"/>
      <c r="NQG18" s="1047"/>
      <c r="NQH18" s="1048"/>
      <c r="NQI18" s="1049"/>
      <c r="NQJ18" s="1050"/>
      <c r="NQK18" s="1050"/>
      <c r="NQL18" s="1050"/>
      <c r="NQM18" s="1051"/>
      <c r="NQN18" s="1050"/>
      <c r="NQO18" s="1044"/>
      <c r="NQP18" s="1045"/>
      <c r="NQQ18" s="1046"/>
      <c r="NQR18" s="1046"/>
      <c r="NQS18" s="1046"/>
      <c r="NQT18" s="1047"/>
      <c r="NQU18" s="1046"/>
      <c r="NQV18" s="1047"/>
      <c r="NQW18" s="1047"/>
      <c r="NQX18" s="1048"/>
      <c r="NQY18" s="1049"/>
      <c r="NQZ18" s="1050"/>
      <c r="NRA18" s="1050"/>
      <c r="NRB18" s="1050"/>
      <c r="NRC18" s="1051"/>
      <c r="NRD18" s="1050"/>
      <c r="NRE18" s="1044"/>
      <c r="NRF18" s="1045"/>
      <c r="NRG18" s="1046"/>
      <c r="NRH18" s="1046"/>
      <c r="NRI18" s="1046"/>
      <c r="NRJ18" s="1047"/>
      <c r="NRK18" s="1046"/>
      <c r="NRL18" s="1047"/>
      <c r="NRM18" s="1047"/>
      <c r="NRN18" s="1048"/>
      <c r="NRO18" s="1049"/>
      <c r="NRP18" s="1050"/>
      <c r="NRQ18" s="1050"/>
      <c r="NRR18" s="1050"/>
      <c r="NRS18" s="1051"/>
      <c r="NRT18" s="1050"/>
      <c r="NRU18" s="1044"/>
      <c r="NRV18" s="1045"/>
      <c r="NRW18" s="1046"/>
      <c r="NRX18" s="1046"/>
      <c r="NRY18" s="1046"/>
      <c r="NRZ18" s="1047"/>
      <c r="NSA18" s="1046"/>
      <c r="NSB18" s="1047"/>
      <c r="NSC18" s="1047"/>
      <c r="NSD18" s="1048"/>
      <c r="NSE18" s="1049"/>
      <c r="NSF18" s="1050"/>
      <c r="NSG18" s="1050"/>
      <c r="NSH18" s="1050"/>
      <c r="NSI18" s="1051"/>
      <c r="NSJ18" s="1050"/>
      <c r="NSK18" s="1044"/>
      <c r="NSL18" s="1045"/>
      <c r="NSM18" s="1046"/>
      <c r="NSN18" s="1046"/>
      <c r="NSO18" s="1046"/>
      <c r="NSP18" s="1047"/>
      <c r="NSQ18" s="1046"/>
      <c r="NSR18" s="1047"/>
      <c r="NSS18" s="1047"/>
      <c r="NST18" s="1048"/>
      <c r="NSU18" s="1049"/>
      <c r="NSV18" s="1050"/>
      <c r="NSW18" s="1050"/>
      <c r="NSX18" s="1050"/>
      <c r="NSY18" s="1051"/>
      <c r="NSZ18" s="1050"/>
      <c r="NTA18" s="1044"/>
      <c r="NTB18" s="1045"/>
      <c r="NTC18" s="1046"/>
      <c r="NTD18" s="1046"/>
      <c r="NTE18" s="1046"/>
      <c r="NTF18" s="1047"/>
      <c r="NTG18" s="1046"/>
      <c r="NTH18" s="1047"/>
      <c r="NTI18" s="1047"/>
      <c r="NTJ18" s="1048"/>
      <c r="NTK18" s="1049"/>
      <c r="NTL18" s="1050"/>
      <c r="NTM18" s="1050"/>
      <c r="NTN18" s="1050"/>
      <c r="NTO18" s="1051"/>
      <c r="NTP18" s="1050"/>
      <c r="NTQ18" s="1044"/>
      <c r="NTR18" s="1045"/>
      <c r="NTS18" s="1046"/>
      <c r="NTT18" s="1046"/>
      <c r="NTU18" s="1046"/>
      <c r="NTV18" s="1047"/>
      <c r="NTW18" s="1046"/>
      <c r="NTX18" s="1047"/>
      <c r="NTY18" s="1047"/>
      <c r="NTZ18" s="1048"/>
      <c r="NUA18" s="1049"/>
      <c r="NUB18" s="1050"/>
      <c r="NUC18" s="1050"/>
      <c r="NUD18" s="1050"/>
      <c r="NUE18" s="1051"/>
      <c r="NUF18" s="1050"/>
      <c r="NUG18" s="1044"/>
      <c r="NUH18" s="1045"/>
      <c r="NUI18" s="1046"/>
      <c r="NUJ18" s="1046"/>
      <c r="NUK18" s="1046"/>
      <c r="NUL18" s="1047"/>
      <c r="NUM18" s="1046"/>
      <c r="NUN18" s="1047"/>
      <c r="NUO18" s="1047"/>
      <c r="NUP18" s="1048"/>
      <c r="NUQ18" s="1049"/>
      <c r="NUR18" s="1050"/>
      <c r="NUS18" s="1050"/>
      <c r="NUT18" s="1050"/>
      <c r="NUU18" s="1051"/>
      <c r="NUV18" s="1050"/>
      <c r="NUW18" s="1044"/>
      <c r="NUX18" s="1045"/>
      <c r="NUY18" s="1046"/>
      <c r="NUZ18" s="1046"/>
      <c r="NVA18" s="1046"/>
      <c r="NVB18" s="1047"/>
      <c r="NVC18" s="1046"/>
      <c r="NVD18" s="1047"/>
      <c r="NVE18" s="1047"/>
      <c r="NVF18" s="1048"/>
      <c r="NVG18" s="1049"/>
      <c r="NVH18" s="1050"/>
      <c r="NVI18" s="1050"/>
      <c r="NVJ18" s="1050"/>
      <c r="NVK18" s="1051"/>
      <c r="NVL18" s="1050"/>
      <c r="NVM18" s="1044"/>
      <c r="NVN18" s="1045"/>
      <c r="NVO18" s="1046"/>
      <c r="NVP18" s="1046"/>
      <c r="NVQ18" s="1046"/>
      <c r="NVR18" s="1047"/>
      <c r="NVS18" s="1046"/>
      <c r="NVT18" s="1047"/>
      <c r="NVU18" s="1047"/>
      <c r="NVV18" s="1048"/>
      <c r="NVW18" s="1049"/>
      <c r="NVX18" s="1050"/>
      <c r="NVY18" s="1050"/>
      <c r="NVZ18" s="1050"/>
      <c r="NWA18" s="1051"/>
      <c r="NWB18" s="1050"/>
      <c r="NWC18" s="1044"/>
      <c r="NWD18" s="1045"/>
      <c r="NWE18" s="1046"/>
      <c r="NWF18" s="1046"/>
      <c r="NWG18" s="1046"/>
      <c r="NWH18" s="1047"/>
      <c r="NWI18" s="1046"/>
      <c r="NWJ18" s="1047"/>
      <c r="NWK18" s="1047"/>
      <c r="NWL18" s="1048"/>
      <c r="NWM18" s="1049"/>
      <c r="NWN18" s="1050"/>
      <c r="NWO18" s="1050"/>
      <c r="NWP18" s="1050"/>
      <c r="NWQ18" s="1051"/>
      <c r="NWR18" s="1050"/>
      <c r="NWS18" s="1044"/>
      <c r="NWT18" s="1045"/>
      <c r="NWU18" s="1046"/>
      <c r="NWV18" s="1046"/>
      <c r="NWW18" s="1046"/>
      <c r="NWX18" s="1047"/>
      <c r="NWY18" s="1046"/>
      <c r="NWZ18" s="1047"/>
      <c r="NXA18" s="1047"/>
      <c r="NXB18" s="1048"/>
      <c r="NXC18" s="1049"/>
      <c r="NXD18" s="1050"/>
      <c r="NXE18" s="1050"/>
      <c r="NXF18" s="1050"/>
      <c r="NXG18" s="1051"/>
      <c r="NXH18" s="1050"/>
      <c r="NXI18" s="1044"/>
      <c r="NXJ18" s="1045"/>
      <c r="NXK18" s="1046"/>
      <c r="NXL18" s="1046"/>
      <c r="NXM18" s="1046"/>
      <c r="NXN18" s="1047"/>
      <c r="NXO18" s="1046"/>
      <c r="NXP18" s="1047"/>
      <c r="NXQ18" s="1047"/>
      <c r="NXR18" s="1048"/>
      <c r="NXS18" s="1049"/>
      <c r="NXT18" s="1050"/>
      <c r="NXU18" s="1050"/>
      <c r="NXV18" s="1050"/>
      <c r="NXW18" s="1051"/>
      <c r="NXX18" s="1050"/>
      <c r="NXY18" s="1044"/>
      <c r="NXZ18" s="1045"/>
      <c r="NYA18" s="1046"/>
      <c r="NYB18" s="1046"/>
      <c r="NYC18" s="1046"/>
      <c r="NYD18" s="1047"/>
      <c r="NYE18" s="1046"/>
      <c r="NYF18" s="1047"/>
      <c r="NYG18" s="1047"/>
      <c r="NYH18" s="1048"/>
      <c r="NYI18" s="1049"/>
      <c r="NYJ18" s="1050"/>
      <c r="NYK18" s="1050"/>
      <c r="NYL18" s="1050"/>
      <c r="NYM18" s="1051"/>
      <c r="NYN18" s="1050"/>
      <c r="NYO18" s="1044"/>
      <c r="NYP18" s="1045"/>
      <c r="NYQ18" s="1046"/>
      <c r="NYR18" s="1046"/>
      <c r="NYS18" s="1046"/>
      <c r="NYT18" s="1047"/>
      <c r="NYU18" s="1046"/>
      <c r="NYV18" s="1047"/>
      <c r="NYW18" s="1047"/>
      <c r="NYX18" s="1048"/>
      <c r="NYY18" s="1049"/>
      <c r="NYZ18" s="1050"/>
      <c r="NZA18" s="1050"/>
      <c r="NZB18" s="1050"/>
      <c r="NZC18" s="1051"/>
      <c r="NZD18" s="1050"/>
      <c r="NZE18" s="1044"/>
      <c r="NZF18" s="1045"/>
      <c r="NZG18" s="1046"/>
      <c r="NZH18" s="1046"/>
      <c r="NZI18" s="1046"/>
      <c r="NZJ18" s="1047"/>
      <c r="NZK18" s="1046"/>
      <c r="NZL18" s="1047"/>
      <c r="NZM18" s="1047"/>
      <c r="NZN18" s="1048"/>
      <c r="NZO18" s="1049"/>
      <c r="NZP18" s="1050"/>
      <c r="NZQ18" s="1050"/>
      <c r="NZR18" s="1050"/>
      <c r="NZS18" s="1051"/>
      <c r="NZT18" s="1050"/>
      <c r="NZU18" s="1044"/>
      <c r="NZV18" s="1045"/>
      <c r="NZW18" s="1046"/>
      <c r="NZX18" s="1046"/>
      <c r="NZY18" s="1046"/>
      <c r="NZZ18" s="1047"/>
      <c r="OAA18" s="1046"/>
      <c r="OAB18" s="1047"/>
      <c r="OAC18" s="1047"/>
      <c r="OAD18" s="1048"/>
      <c r="OAE18" s="1049"/>
      <c r="OAF18" s="1050"/>
      <c r="OAG18" s="1050"/>
      <c r="OAH18" s="1050"/>
      <c r="OAI18" s="1051"/>
      <c r="OAJ18" s="1050"/>
      <c r="OAK18" s="1044"/>
      <c r="OAL18" s="1045"/>
      <c r="OAM18" s="1046"/>
      <c r="OAN18" s="1046"/>
      <c r="OAO18" s="1046"/>
      <c r="OAP18" s="1047"/>
      <c r="OAQ18" s="1046"/>
      <c r="OAR18" s="1047"/>
      <c r="OAS18" s="1047"/>
      <c r="OAT18" s="1048"/>
      <c r="OAU18" s="1049"/>
      <c r="OAV18" s="1050"/>
      <c r="OAW18" s="1050"/>
      <c r="OAX18" s="1050"/>
      <c r="OAY18" s="1051"/>
      <c r="OAZ18" s="1050"/>
      <c r="OBA18" s="1044"/>
      <c r="OBB18" s="1045"/>
      <c r="OBC18" s="1046"/>
      <c r="OBD18" s="1046"/>
      <c r="OBE18" s="1046"/>
      <c r="OBF18" s="1047"/>
      <c r="OBG18" s="1046"/>
      <c r="OBH18" s="1047"/>
      <c r="OBI18" s="1047"/>
      <c r="OBJ18" s="1048"/>
      <c r="OBK18" s="1049"/>
      <c r="OBL18" s="1050"/>
      <c r="OBM18" s="1050"/>
      <c r="OBN18" s="1050"/>
      <c r="OBO18" s="1051"/>
      <c r="OBP18" s="1050"/>
      <c r="OBQ18" s="1044"/>
      <c r="OBR18" s="1045"/>
      <c r="OBS18" s="1046"/>
      <c r="OBT18" s="1046"/>
      <c r="OBU18" s="1046"/>
      <c r="OBV18" s="1047"/>
      <c r="OBW18" s="1046"/>
      <c r="OBX18" s="1047"/>
      <c r="OBY18" s="1047"/>
      <c r="OBZ18" s="1048"/>
      <c r="OCA18" s="1049"/>
      <c r="OCB18" s="1050"/>
      <c r="OCC18" s="1050"/>
      <c r="OCD18" s="1050"/>
      <c r="OCE18" s="1051"/>
      <c r="OCF18" s="1050"/>
      <c r="OCG18" s="1044"/>
      <c r="OCH18" s="1045"/>
      <c r="OCI18" s="1046"/>
      <c r="OCJ18" s="1046"/>
      <c r="OCK18" s="1046"/>
      <c r="OCL18" s="1047"/>
      <c r="OCM18" s="1046"/>
      <c r="OCN18" s="1047"/>
      <c r="OCO18" s="1047"/>
      <c r="OCP18" s="1048"/>
      <c r="OCQ18" s="1049"/>
      <c r="OCR18" s="1050"/>
      <c r="OCS18" s="1050"/>
      <c r="OCT18" s="1050"/>
      <c r="OCU18" s="1051"/>
      <c r="OCV18" s="1050"/>
      <c r="OCW18" s="1044"/>
      <c r="OCX18" s="1045"/>
      <c r="OCY18" s="1046"/>
      <c r="OCZ18" s="1046"/>
      <c r="ODA18" s="1046"/>
      <c r="ODB18" s="1047"/>
      <c r="ODC18" s="1046"/>
      <c r="ODD18" s="1047"/>
      <c r="ODE18" s="1047"/>
      <c r="ODF18" s="1048"/>
      <c r="ODG18" s="1049"/>
      <c r="ODH18" s="1050"/>
      <c r="ODI18" s="1050"/>
      <c r="ODJ18" s="1050"/>
      <c r="ODK18" s="1051"/>
      <c r="ODL18" s="1050"/>
      <c r="ODM18" s="1044"/>
      <c r="ODN18" s="1045"/>
      <c r="ODO18" s="1046"/>
      <c r="ODP18" s="1046"/>
      <c r="ODQ18" s="1046"/>
      <c r="ODR18" s="1047"/>
      <c r="ODS18" s="1046"/>
      <c r="ODT18" s="1047"/>
      <c r="ODU18" s="1047"/>
      <c r="ODV18" s="1048"/>
      <c r="ODW18" s="1049"/>
      <c r="ODX18" s="1050"/>
      <c r="ODY18" s="1050"/>
      <c r="ODZ18" s="1050"/>
      <c r="OEA18" s="1051"/>
      <c r="OEB18" s="1050"/>
      <c r="OEC18" s="1044"/>
      <c r="OED18" s="1045"/>
      <c r="OEE18" s="1046"/>
      <c r="OEF18" s="1046"/>
      <c r="OEG18" s="1046"/>
      <c r="OEH18" s="1047"/>
      <c r="OEI18" s="1046"/>
      <c r="OEJ18" s="1047"/>
      <c r="OEK18" s="1047"/>
      <c r="OEL18" s="1048"/>
      <c r="OEM18" s="1049"/>
      <c r="OEN18" s="1050"/>
      <c r="OEO18" s="1050"/>
      <c r="OEP18" s="1050"/>
      <c r="OEQ18" s="1051"/>
      <c r="OER18" s="1050"/>
      <c r="OES18" s="1044"/>
      <c r="OET18" s="1045"/>
      <c r="OEU18" s="1046"/>
      <c r="OEV18" s="1046"/>
      <c r="OEW18" s="1046"/>
      <c r="OEX18" s="1047"/>
      <c r="OEY18" s="1046"/>
      <c r="OEZ18" s="1047"/>
      <c r="OFA18" s="1047"/>
      <c r="OFB18" s="1048"/>
      <c r="OFC18" s="1049"/>
      <c r="OFD18" s="1050"/>
      <c r="OFE18" s="1050"/>
      <c r="OFF18" s="1050"/>
      <c r="OFG18" s="1051"/>
      <c r="OFH18" s="1050"/>
      <c r="OFI18" s="1044"/>
      <c r="OFJ18" s="1045"/>
      <c r="OFK18" s="1046"/>
      <c r="OFL18" s="1046"/>
      <c r="OFM18" s="1046"/>
      <c r="OFN18" s="1047"/>
      <c r="OFO18" s="1046"/>
      <c r="OFP18" s="1047"/>
      <c r="OFQ18" s="1047"/>
      <c r="OFR18" s="1048"/>
      <c r="OFS18" s="1049"/>
      <c r="OFT18" s="1050"/>
      <c r="OFU18" s="1050"/>
      <c r="OFV18" s="1050"/>
      <c r="OFW18" s="1051"/>
      <c r="OFX18" s="1050"/>
      <c r="OFY18" s="1044"/>
      <c r="OFZ18" s="1045"/>
      <c r="OGA18" s="1046"/>
      <c r="OGB18" s="1046"/>
      <c r="OGC18" s="1046"/>
      <c r="OGD18" s="1047"/>
      <c r="OGE18" s="1046"/>
      <c r="OGF18" s="1047"/>
      <c r="OGG18" s="1047"/>
      <c r="OGH18" s="1048"/>
      <c r="OGI18" s="1049"/>
      <c r="OGJ18" s="1050"/>
      <c r="OGK18" s="1050"/>
      <c r="OGL18" s="1050"/>
      <c r="OGM18" s="1051"/>
      <c r="OGN18" s="1050"/>
      <c r="OGO18" s="1044"/>
      <c r="OGP18" s="1045"/>
      <c r="OGQ18" s="1046"/>
      <c r="OGR18" s="1046"/>
      <c r="OGS18" s="1046"/>
      <c r="OGT18" s="1047"/>
      <c r="OGU18" s="1046"/>
      <c r="OGV18" s="1047"/>
      <c r="OGW18" s="1047"/>
      <c r="OGX18" s="1048"/>
      <c r="OGY18" s="1049"/>
      <c r="OGZ18" s="1050"/>
      <c r="OHA18" s="1050"/>
      <c r="OHB18" s="1050"/>
      <c r="OHC18" s="1051"/>
      <c r="OHD18" s="1050"/>
      <c r="OHE18" s="1044"/>
      <c r="OHF18" s="1045"/>
      <c r="OHG18" s="1046"/>
      <c r="OHH18" s="1046"/>
      <c r="OHI18" s="1046"/>
      <c r="OHJ18" s="1047"/>
      <c r="OHK18" s="1046"/>
      <c r="OHL18" s="1047"/>
      <c r="OHM18" s="1047"/>
      <c r="OHN18" s="1048"/>
      <c r="OHO18" s="1049"/>
      <c r="OHP18" s="1050"/>
      <c r="OHQ18" s="1050"/>
      <c r="OHR18" s="1050"/>
      <c r="OHS18" s="1051"/>
      <c r="OHT18" s="1050"/>
      <c r="OHU18" s="1044"/>
      <c r="OHV18" s="1045"/>
      <c r="OHW18" s="1046"/>
      <c r="OHX18" s="1046"/>
      <c r="OHY18" s="1046"/>
      <c r="OHZ18" s="1047"/>
      <c r="OIA18" s="1046"/>
      <c r="OIB18" s="1047"/>
      <c r="OIC18" s="1047"/>
      <c r="OID18" s="1048"/>
      <c r="OIE18" s="1049"/>
      <c r="OIF18" s="1050"/>
      <c r="OIG18" s="1050"/>
      <c r="OIH18" s="1050"/>
      <c r="OII18" s="1051"/>
      <c r="OIJ18" s="1050"/>
      <c r="OIK18" s="1044"/>
      <c r="OIL18" s="1045"/>
      <c r="OIM18" s="1046"/>
      <c r="OIN18" s="1046"/>
      <c r="OIO18" s="1046"/>
      <c r="OIP18" s="1047"/>
      <c r="OIQ18" s="1046"/>
      <c r="OIR18" s="1047"/>
      <c r="OIS18" s="1047"/>
      <c r="OIT18" s="1048"/>
      <c r="OIU18" s="1049"/>
      <c r="OIV18" s="1050"/>
      <c r="OIW18" s="1050"/>
      <c r="OIX18" s="1050"/>
      <c r="OIY18" s="1051"/>
      <c r="OIZ18" s="1050"/>
      <c r="OJA18" s="1044"/>
      <c r="OJB18" s="1045"/>
      <c r="OJC18" s="1046"/>
      <c r="OJD18" s="1046"/>
      <c r="OJE18" s="1046"/>
      <c r="OJF18" s="1047"/>
      <c r="OJG18" s="1046"/>
      <c r="OJH18" s="1047"/>
      <c r="OJI18" s="1047"/>
      <c r="OJJ18" s="1048"/>
      <c r="OJK18" s="1049"/>
      <c r="OJL18" s="1050"/>
      <c r="OJM18" s="1050"/>
      <c r="OJN18" s="1050"/>
      <c r="OJO18" s="1051"/>
      <c r="OJP18" s="1050"/>
      <c r="OJQ18" s="1044"/>
      <c r="OJR18" s="1045"/>
      <c r="OJS18" s="1046"/>
      <c r="OJT18" s="1046"/>
      <c r="OJU18" s="1046"/>
      <c r="OJV18" s="1047"/>
      <c r="OJW18" s="1046"/>
      <c r="OJX18" s="1047"/>
      <c r="OJY18" s="1047"/>
      <c r="OJZ18" s="1048"/>
      <c r="OKA18" s="1049"/>
      <c r="OKB18" s="1050"/>
      <c r="OKC18" s="1050"/>
      <c r="OKD18" s="1050"/>
      <c r="OKE18" s="1051"/>
      <c r="OKF18" s="1050"/>
      <c r="OKG18" s="1044"/>
      <c r="OKH18" s="1045"/>
      <c r="OKI18" s="1046"/>
      <c r="OKJ18" s="1046"/>
      <c r="OKK18" s="1046"/>
      <c r="OKL18" s="1047"/>
      <c r="OKM18" s="1046"/>
      <c r="OKN18" s="1047"/>
      <c r="OKO18" s="1047"/>
      <c r="OKP18" s="1048"/>
      <c r="OKQ18" s="1049"/>
      <c r="OKR18" s="1050"/>
      <c r="OKS18" s="1050"/>
      <c r="OKT18" s="1050"/>
      <c r="OKU18" s="1051"/>
      <c r="OKV18" s="1050"/>
      <c r="OKW18" s="1044"/>
      <c r="OKX18" s="1045"/>
      <c r="OKY18" s="1046"/>
      <c r="OKZ18" s="1046"/>
      <c r="OLA18" s="1046"/>
      <c r="OLB18" s="1047"/>
      <c r="OLC18" s="1046"/>
      <c r="OLD18" s="1047"/>
      <c r="OLE18" s="1047"/>
      <c r="OLF18" s="1048"/>
      <c r="OLG18" s="1049"/>
      <c r="OLH18" s="1050"/>
      <c r="OLI18" s="1050"/>
      <c r="OLJ18" s="1050"/>
      <c r="OLK18" s="1051"/>
      <c r="OLL18" s="1050"/>
      <c r="OLM18" s="1044"/>
      <c r="OLN18" s="1045"/>
      <c r="OLO18" s="1046"/>
      <c r="OLP18" s="1046"/>
      <c r="OLQ18" s="1046"/>
      <c r="OLR18" s="1047"/>
      <c r="OLS18" s="1046"/>
      <c r="OLT18" s="1047"/>
      <c r="OLU18" s="1047"/>
      <c r="OLV18" s="1048"/>
      <c r="OLW18" s="1049"/>
      <c r="OLX18" s="1050"/>
      <c r="OLY18" s="1050"/>
      <c r="OLZ18" s="1050"/>
      <c r="OMA18" s="1051"/>
      <c r="OMB18" s="1050"/>
      <c r="OMC18" s="1044"/>
      <c r="OMD18" s="1045"/>
      <c r="OME18" s="1046"/>
      <c r="OMF18" s="1046"/>
      <c r="OMG18" s="1046"/>
      <c r="OMH18" s="1047"/>
      <c r="OMI18" s="1046"/>
      <c r="OMJ18" s="1047"/>
      <c r="OMK18" s="1047"/>
      <c r="OML18" s="1048"/>
      <c r="OMM18" s="1049"/>
      <c r="OMN18" s="1050"/>
      <c r="OMO18" s="1050"/>
      <c r="OMP18" s="1050"/>
      <c r="OMQ18" s="1051"/>
      <c r="OMR18" s="1050"/>
      <c r="OMS18" s="1044"/>
      <c r="OMT18" s="1045"/>
      <c r="OMU18" s="1046"/>
      <c r="OMV18" s="1046"/>
      <c r="OMW18" s="1046"/>
      <c r="OMX18" s="1047"/>
      <c r="OMY18" s="1046"/>
      <c r="OMZ18" s="1047"/>
      <c r="ONA18" s="1047"/>
      <c r="ONB18" s="1048"/>
      <c r="ONC18" s="1049"/>
      <c r="OND18" s="1050"/>
      <c r="ONE18" s="1050"/>
      <c r="ONF18" s="1050"/>
      <c r="ONG18" s="1051"/>
      <c r="ONH18" s="1050"/>
      <c r="ONI18" s="1044"/>
      <c r="ONJ18" s="1045"/>
      <c r="ONK18" s="1046"/>
      <c r="ONL18" s="1046"/>
      <c r="ONM18" s="1046"/>
      <c r="ONN18" s="1047"/>
      <c r="ONO18" s="1046"/>
      <c r="ONP18" s="1047"/>
      <c r="ONQ18" s="1047"/>
      <c r="ONR18" s="1048"/>
      <c r="ONS18" s="1049"/>
      <c r="ONT18" s="1050"/>
      <c r="ONU18" s="1050"/>
      <c r="ONV18" s="1050"/>
      <c r="ONW18" s="1051"/>
      <c r="ONX18" s="1050"/>
      <c r="ONY18" s="1044"/>
      <c r="ONZ18" s="1045"/>
      <c r="OOA18" s="1046"/>
      <c r="OOB18" s="1046"/>
      <c r="OOC18" s="1046"/>
      <c r="OOD18" s="1047"/>
      <c r="OOE18" s="1046"/>
      <c r="OOF18" s="1047"/>
      <c r="OOG18" s="1047"/>
      <c r="OOH18" s="1048"/>
      <c r="OOI18" s="1049"/>
      <c r="OOJ18" s="1050"/>
      <c r="OOK18" s="1050"/>
      <c r="OOL18" s="1050"/>
      <c r="OOM18" s="1051"/>
      <c r="OON18" s="1050"/>
      <c r="OOO18" s="1044"/>
      <c r="OOP18" s="1045"/>
      <c r="OOQ18" s="1046"/>
      <c r="OOR18" s="1046"/>
      <c r="OOS18" s="1046"/>
      <c r="OOT18" s="1047"/>
      <c r="OOU18" s="1046"/>
      <c r="OOV18" s="1047"/>
      <c r="OOW18" s="1047"/>
      <c r="OOX18" s="1048"/>
      <c r="OOY18" s="1049"/>
      <c r="OOZ18" s="1050"/>
      <c r="OPA18" s="1050"/>
      <c r="OPB18" s="1050"/>
      <c r="OPC18" s="1051"/>
      <c r="OPD18" s="1050"/>
      <c r="OPE18" s="1044"/>
      <c r="OPF18" s="1045"/>
      <c r="OPG18" s="1046"/>
      <c r="OPH18" s="1046"/>
      <c r="OPI18" s="1046"/>
      <c r="OPJ18" s="1047"/>
      <c r="OPK18" s="1046"/>
      <c r="OPL18" s="1047"/>
      <c r="OPM18" s="1047"/>
      <c r="OPN18" s="1048"/>
      <c r="OPO18" s="1049"/>
      <c r="OPP18" s="1050"/>
      <c r="OPQ18" s="1050"/>
      <c r="OPR18" s="1050"/>
      <c r="OPS18" s="1051"/>
      <c r="OPT18" s="1050"/>
      <c r="OPU18" s="1044"/>
      <c r="OPV18" s="1045"/>
      <c r="OPW18" s="1046"/>
      <c r="OPX18" s="1046"/>
      <c r="OPY18" s="1046"/>
      <c r="OPZ18" s="1047"/>
      <c r="OQA18" s="1046"/>
      <c r="OQB18" s="1047"/>
      <c r="OQC18" s="1047"/>
      <c r="OQD18" s="1048"/>
      <c r="OQE18" s="1049"/>
      <c r="OQF18" s="1050"/>
      <c r="OQG18" s="1050"/>
      <c r="OQH18" s="1050"/>
      <c r="OQI18" s="1051"/>
      <c r="OQJ18" s="1050"/>
      <c r="OQK18" s="1044"/>
      <c r="OQL18" s="1045"/>
      <c r="OQM18" s="1046"/>
      <c r="OQN18" s="1046"/>
      <c r="OQO18" s="1046"/>
      <c r="OQP18" s="1047"/>
      <c r="OQQ18" s="1046"/>
      <c r="OQR18" s="1047"/>
      <c r="OQS18" s="1047"/>
      <c r="OQT18" s="1048"/>
      <c r="OQU18" s="1049"/>
      <c r="OQV18" s="1050"/>
      <c r="OQW18" s="1050"/>
      <c r="OQX18" s="1050"/>
      <c r="OQY18" s="1051"/>
      <c r="OQZ18" s="1050"/>
      <c r="ORA18" s="1044"/>
      <c r="ORB18" s="1045"/>
      <c r="ORC18" s="1046"/>
      <c r="ORD18" s="1046"/>
      <c r="ORE18" s="1046"/>
      <c r="ORF18" s="1047"/>
      <c r="ORG18" s="1046"/>
      <c r="ORH18" s="1047"/>
      <c r="ORI18" s="1047"/>
      <c r="ORJ18" s="1048"/>
      <c r="ORK18" s="1049"/>
      <c r="ORL18" s="1050"/>
      <c r="ORM18" s="1050"/>
      <c r="ORN18" s="1050"/>
      <c r="ORO18" s="1051"/>
      <c r="ORP18" s="1050"/>
      <c r="ORQ18" s="1044"/>
      <c r="ORR18" s="1045"/>
      <c r="ORS18" s="1046"/>
      <c r="ORT18" s="1046"/>
      <c r="ORU18" s="1046"/>
      <c r="ORV18" s="1047"/>
      <c r="ORW18" s="1046"/>
      <c r="ORX18" s="1047"/>
      <c r="ORY18" s="1047"/>
      <c r="ORZ18" s="1048"/>
      <c r="OSA18" s="1049"/>
      <c r="OSB18" s="1050"/>
      <c r="OSC18" s="1050"/>
      <c r="OSD18" s="1050"/>
      <c r="OSE18" s="1051"/>
      <c r="OSF18" s="1050"/>
      <c r="OSG18" s="1044"/>
      <c r="OSH18" s="1045"/>
      <c r="OSI18" s="1046"/>
      <c r="OSJ18" s="1046"/>
      <c r="OSK18" s="1046"/>
      <c r="OSL18" s="1047"/>
      <c r="OSM18" s="1046"/>
      <c r="OSN18" s="1047"/>
      <c r="OSO18" s="1047"/>
      <c r="OSP18" s="1048"/>
      <c r="OSQ18" s="1049"/>
      <c r="OSR18" s="1050"/>
      <c r="OSS18" s="1050"/>
      <c r="OST18" s="1050"/>
      <c r="OSU18" s="1051"/>
      <c r="OSV18" s="1050"/>
      <c r="OSW18" s="1044"/>
      <c r="OSX18" s="1045"/>
      <c r="OSY18" s="1046"/>
      <c r="OSZ18" s="1046"/>
      <c r="OTA18" s="1046"/>
      <c r="OTB18" s="1047"/>
      <c r="OTC18" s="1046"/>
      <c r="OTD18" s="1047"/>
      <c r="OTE18" s="1047"/>
      <c r="OTF18" s="1048"/>
      <c r="OTG18" s="1049"/>
      <c r="OTH18" s="1050"/>
      <c r="OTI18" s="1050"/>
      <c r="OTJ18" s="1050"/>
      <c r="OTK18" s="1051"/>
      <c r="OTL18" s="1050"/>
      <c r="OTM18" s="1044"/>
      <c r="OTN18" s="1045"/>
      <c r="OTO18" s="1046"/>
      <c r="OTP18" s="1046"/>
      <c r="OTQ18" s="1046"/>
      <c r="OTR18" s="1047"/>
      <c r="OTS18" s="1046"/>
      <c r="OTT18" s="1047"/>
      <c r="OTU18" s="1047"/>
      <c r="OTV18" s="1048"/>
      <c r="OTW18" s="1049"/>
      <c r="OTX18" s="1050"/>
      <c r="OTY18" s="1050"/>
      <c r="OTZ18" s="1050"/>
      <c r="OUA18" s="1051"/>
      <c r="OUB18" s="1050"/>
      <c r="OUC18" s="1044"/>
      <c r="OUD18" s="1045"/>
      <c r="OUE18" s="1046"/>
      <c r="OUF18" s="1046"/>
      <c r="OUG18" s="1046"/>
      <c r="OUH18" s="1047"/>
      <c r="OUI18" s="1046"/>
      <c r="OUJ18" s="1047"/>
      <c r="OUK18" s="1047"/>
      <c r="OUL18" s="1048"/>
      <c r="OUM18" s="1049"/>
      <c r="OUN18" s="1050"/>
      <c r="OUO18" s="1050"/>
      <c r="OUP18" s="1050"/>
      <c r="OUQ18" s="1051"/>
      <c r="OUR18" s="1050"/>
      <c r="OUS18" s="1044"/>
      <c r="OUT18" s="1045"/>
      <c r="OUU18" s="1046"/>
      <c r="OUV18" s="1046"/>
      <c r="OUW18" s="1046"/>
      <c r="OUX18" s="1047"/>
      <c r="OUY18" s="1046"/>
      <c r="OUZ18" s="1047"/>
      <c r="OVA18" s="1047"/>
      <c r="OVB18" s="1048"/>
      <c r="OVC18" s="1049"/>
      <c r="OVD18" s="1050"/>
      <c r="OVE18" s="1050"/>
      <c r="OVF18" s="1050"/>
      <c r="OVG18" s="1051"/>
      <c r="OVH18" s="1050"/>
      <c r="OVI18" s="1044"/>
      <c r="OVJ18" s="1045"/>
      <c r="OVK18" s="1046"/>
      <c r="OVL18" s="1046"/>
      <c r="OVM18" s="1046"/>
      <c r="OVN18" s="1047"/>
      <c r="OVO18" s="1046"/>
      <c r="OVP18" s="1047"/>
      <c r="OVQ18" s="1047"/>
      <c r="OVR18" s="1048"/>
      <c r="OVS18" s="1049"/>
      <c r="OVT18" s="1050"/>
      <c r="OVU18" s="1050"/>
      <c r="OVV18" s="1050"/>
      <c r="OVW18" s="1051"/>
      <c r="OVX18" s="1050"/>
      <c r="OVY18" s="1044"/>
      <c r="OVZ18" s="1045"/>
      <c r="OWA18" s="1046"/>
      <c r="OWB18" s="1046"/>
      <c r="OWC18" s="1046"/>
      <c r="OWD18" s="1047"/>
      <c r="OWE18" s="1046"/>
      <c r="OWF18" s="1047"/>
      <c r="OWG18" s="1047"/>
      <c r="OWH18" s="1048"/>
      <c r="OWI18" s="1049"/>
      <c r="OWJ18" s="1050"/>
      <c r="OWK18" s="1050"/>
      <c r="OWL18" s="1050"/>
      <c r="OWM18" s="1051"/>
      <c r="OWN18" s="1050"/>
      <c r="OWO18" s="1044"/>
      <c r="OWP18" s="1045"/>
      <c r="OWQ18" s="1046"/>
      <c r="OWR18" s="1046"/>
      <c r="OWS18" s="1046"/>
      <c r="OWT18" s="1047"/>
      <c r="OWU18" s="1046"/>
      <c r="OWV18" s="1047"/>
      <c r="OWW18" s="1047"/>
      <c r="OWX18" s="1048"/>
      <c r="OWY18" s="1049"/>
      <c r="OWZ18" s="1050"/>
      <c r="OXA18" s="1050"/>
      <c r="OXB18" s="1050"/>
      <c r="OXC18" s="1051"/>
      <c r="OXD18" s="1050"/>
      <c r="OXE18" s="1044"/>
      <c r="OXF18" s="1045"/>
      <c r="OXG18" s="1046"/>
      <c r="OXH18" s="1046"/>
      <c r="OXI18" s="1046"/>
      <c r="OXJ18" s="1047"/>
      <c r="OXK18" s="1046"/>
      <c r="OXL18" s="1047"/>
      <c r="OXM18" s="1047"/>
      <c r="OXN18" s="1048"/>
      <c r="OXO18" s="1049"/>
      <c r="OXP18" s="1050"/>
      <c r="OXQ18" s="1050"/>
      <c r="OXR18" s="1050"/>
      <c r="OXS18" s="1051"/>
      <c r="OXT18" s="1050"/>
      <c r="OXU18" s="1044"/>
      <c r="OXV18" s="1045"/>
      <c r="OXW18" s="1046"/>
      <c r="OXX18" s="1046"/>
      <c r="OXY18" s="1046"/>
      <c r="OXZ18" s="1047"/>
      <c r="OYA18" s="1046"/>
      <c r="OYB18" s="1047"/>
      <c r="OYC18" s="1047"/>
      <c r="OYD18" s="1048"/>
      <c r="OYE18" s="1049"/>
      <c r="OYF18" s="1050"/>
      <c r="OYG18" s="1050"/>
      <c r="OYH18" s="1050"/>
      <c r="OYI18" s="1051"/>
      <c r="OYJ18" s="1050"/>
      <c r="OYK18" s="1044"/>
      <c r="OYL18" s="1045"/>
      <c r="OYM18" s="1046"/>
      <c r="OYN18" s="1046"/>
      <c r="OYO18" s="1046"/>
      <c r="OYP18" s="1047"/>
      <c r="OYQ18" s="1046"/>
      <c r="OYR18" s="1047"/>
      <c r="OYS18" s="1047"/>
      <c r="OYT18" s="1048"/>
      <c r="OYU18" s="1049"/>
      <c r="OYV18" s="1050"/>
      <c r="OYW18" s="1050"/>
      <c r="OYX18" s="1050"/>
      <c r="OYY18" s="1051"/>
      <c r="OYZ18" s="1050"/>
      <c r="OZA18" s="1044"/>
      <c r="OZB18" s="1045"/>
      <c r="OZC18" s="1046"/>
      <c r="OZD18" s="1046"/>
      <c r="OZE18" s="1046"/>
      <c r="OZF18" s="1047"/>
      <c r="OZG18" s="1046"/>
      <c r="OZH18" s="1047"/>
      <c r="OZI18" s="1047"/>
      <c r="OZJ18" s="1048"/>
      <c r="OZK18" s="1049"/>
      <c r="OZL18" s="1050"/>
      <c r="OZM18" s="1050"/>
      <c r="OZN18" s="1050"/>
      <c r="OZO18" s="1051"/>
      <c r="OZP18" s="1050"/>
      <c r="OZQ18" s="1044"/>
      <c r="OZR18" s="1045"/>
      <c r="OZS18" s="1046"/>
      <c r="OZT18" s="1046"/>
      <c r="OZU18" s="1046"/>
      <c r="OZV18" s="1047"/>
      <c r="OZW18" s="1046"/>
      <c r="OZX18" s="1047"/>
      <c r="OZY18" s="1047"/>
      <c r="OZZ18" s="1048"/>
      <c r="PAA18" s="1049"/>
      <c r="PAB18" s="1050"/>
      <c r="PAC18" s="1050"/>
      <c r="PAD18" s="1050"/>
      <c r="PAE18" s="1051"/>
      <c r="PAF18" s="1050"/>
      <c r="PAG18" s="1044"/>
      <c r="PAH18" s="1045"/>
      <c r="PAI18" s="1046"/>
      <c r="PAJ18" s="1046"/>
      <c r="PAK18" s="1046"/>
      <c r="PAL18" s="1047"/>
      <c r="PAM18" s="1046"/>
      <c r="PAN18" s="1047"/>
      <c r="PAO18" s="1047"/>
      <c r="PAP18" s="1048"/>
      <c r="PAQ18" s="1049"/>
      <c r="PAR18" s="1050"/>
      <c r="PAS18" s="1050"/>
      <c r="PAT18" s="1050"/>
      <c r="PAU18" s="1051"/>
      <c r="PAV18" s="1050"/>
      <c r="PAW18" s="1044"/>
      <c r="PAX18" s="1045"/>
      <c r="PAY18" s="1046"/>
      <c r="PAZ18" s="1046"/>
      <c r="PBA18" s="1046"/>
      <c r="PBB18" s="1047"/>
      <c r="PBC18" s="1046"/>
      <c r="PBD18" s="1047"/>
      <c r="PBE18" s="1047"/>
      <c r="PBF18" s="1048"/>
      <c r="PBG18" s="1049"/>
      <c r="PBH18" s="1050"/>
      <c r="PBI18" s="1050"/>
      <c r="PBJ18" s="1050"/>
      <c r="PBK18" s="1051"/>
      <c r="PBL18" s="1050"/>
      <c r="PBM18" s="1044"/>
      <c r="PBN18" s="1045"/>
      <c r="PBO18" s="1046"/>
      <c r="PBP18" s="1046"/>
      <c r="PBQ18" s="1046"/>
      <c r="PBR18" s="1047"/>
      <c r="PBS18" s="1046"/>
      <c r="PBT18" s="1047"/>
      <c r="PBU18" s="1047"/>
      <c r="PBV18" s="1048"/>
      <c r="PBW18" s="1049"/>
      <c r="PBX18" s="1050"/>
      <c r="PBY18" s="1050"/>
      <c r="PBZ18" s="1050"/>
      <c r="PCA18" s="1051"/>
      <c r="PCB18" s="1050"/>
      <c r="PCC18" s="1044"/>
      <c r="PCD18" s="1045"/>
      <c r="PCE18" s="1046"/>
      <c r="PCF18" s="1046"/>
      <c r="PCG18" s="1046"/>
      <c r="PCH18" s="1047"/>
      <c r="PCI18" s="1046"/>
      <c r="PCJ18" s="1047"/>
      <c r="PCK18" s="1047"/>
      <c r="PCL18" s="1048"/>
      <c r="PCM18" s="1049"/>
      <c r="PCN18" s="1050"/>
      <c r="PCO18" s="1050"/>
      <c r="PCP18" s="1050"/>
      <c r="PCQ18" s="1051"/>
      <c r="PCR18" s="1050"/>
      <c r="PCS18" s="1044"/>
      <c r="PCT18" s="1045"/>
      <c r="PCU18" s="1046"/>
      <c r="PCV18" s="1046"/>
      <c r="PCW18" s="1046"/>
      <c r="PCX18" s="1047"/>
      <c r="PCY18" s="1046"/>
      <c r="PCZ18" s="1047"/>
      <c r="PDA18" s="1047"/>
      <c r="PDB18" s="1048"/>
      <c r="PDC18" s="1049"/>
      <c r="PDD18" s="1050"/>
      <c r="PDE18" s="1050"/>
      <c r="PDF18" s="1050"/>
      <c r="PDG18" s="1051"/>
      <c r="PDH18" s="1050"/>
      <c r="PDI18" s="1044"/>
      <c r="PDJ18" s="1045"/>
      <c r="PDK18" s="1046"/>
      <c r="PDL18" s="1046"/>
      <c r="PDM18" s="1046"/>
      <c r="PDN18" s="1047"/>
      <c r="PDO18" s="1046"/>
      <c r="PDP18" s="1047"/>
      <c r="PDQ18" s="1047"/>
      <c r="PDR18" s="1048"/>
      <c r="PDS18" s="1049"/>
      <c r="PDT18" s="1050"/>
      <c r="PDU18" s="1050"/>
      <c r="PDV18" s="1050"/>
      <c r="PDW18" s="1051"/>
      <c r="PDX18" s="1050"/>
      <c r="PDY18" s="1044"/>
      <c r="PDZ18" s="1045"/>
      <c r="PEA18" s="1046"/>
      <c r="PEB18" s="1046"/>
      <c r="PEC18" s="1046"/>
      <c r="PED18" s="1047"/>
      <c r="PEE18" s="1046"/>
      <c r="PEF18" s="1047"/>
      <c r="PEG18" s="1047"/>
      <c r="PEH18" s="1048"/>
      <c r="PEI18" s="1049"/>
      <c r="PEJ18" s="1050"/>
      <c r="PEK18" s="1050"/>
      <c r="PEL18" s="1050"/>
      <c r="PEM18" s="1051"/>
      <c r="PEN18" s="1050"/>
      <c r="PEO18" s="1044"/>
      <c r="PEP18" s="1045"/>
      <c r="PEQ18" s="1046"/>
      <c r="PER18" s="1046"/>
      <c r="PES18" s="1046"/>
      <c r="PET18" s="1047"/>
      <c r="PEU18" s="1046"/>
      <c r="PEV18" s="1047"/>
      <c r="PEW18" s="1047"/>
      <c r="PEX18" s="1048"/>
      <c r="PEY18" s="1049"/>
      <c r="PEZ18" s="1050"/>
      <c r="PFA18" s="1050"/>
      <c r="PFB18" s="1050"/>
      <c r="PFC18" s="1051"/>
      <c r="PFD18" s="1050"/>
      <c r="PFE18" s="1044"/>
      <c r="PFF18" s="1045"/>
      <c r="PFG18" s="1046"/>
      <c r="PFH18" s="1046"/>
      <c r="PFI18" s="1046"/>
      <c r="PFJ18" s="1047"/>
      <c r="PFK18" s="1046"/>
      <c r="PFL18" s="1047"/>
      <c r="PFM18" s="1047"/>
      <c r="PFN18" s="1048"/>
      <c r="PFO18" s="1049"/>
      <c r="PFP18" s="1050"/>
      <c r="PFQ18" s="1050"/>
      <c r="PFR18" s="1050"/>
      <c r="PFS18" s="1051"/>
      <c r="PFT18" s="1050"/>
      <c r="PFU18" s="1044"/>
      <c r="PFV18" s="1045"/>
      <c r="PFW18" s="1046"/>
      <c r="PFX18" s="1046"/>
      <c r="PFY18" s="1046"/>
      <c r="PFZ18" s="1047"/>
      <c r="PGA18" s="1046"/>
      <c r="PGB18" s="1047"/>
      <c r="PGC18" s="1047"/>
      <c r="PGD18" s="1048"/>
      <c r="PGE18" s="1049"/>
      <c r="PGF18" s="1050"/>
      <c r="PGG18" s="1050"/>
      <c r="PGH18" s="1050"/>
      <c r="PGI18" s="1051"/>
      <c r="PGJ18" s="1050"/>
      <c r="PGK18" s="1044"/>
      <c r="PGL18" s="1045"/>
      <c r="PGM18" s="1046"/>
      <c r="PGN18" s="1046"/>
      <c r="PGO18" s="1046"/>
      <c r="PGP18" s="1047"/>
      <c r="PGQ18" s="1046"/>
      <c r="PGR18" s="1047"/>
      <c r="PGS18" s="1047"/>
      <c r="PGT18" s="1048"/>
      <c r="PGU18" s="1049"/>
      <c r="PGV18" s="1050"/>
      <c r="PGW18" s="1050"/>
      <c r="PGX18" s="1050"/>
      <c r="PGY18" s="1051"/>
      <c r="PGZ18" s="1050"/>
      <c r="PHA18" s="1044"/>
      <c r="PHB18" s="1045"/>
      <c r="PHC18" s="1046"/>
      <c r="PHD18" s="1046"/>
      <c r="PHE18" s="1046"/>
      <c r="PHF18" s="1047"/>
      <c r="PHG18" s="1046"/>
      <c r="PHH18" s="1047"/>
      <c r="PHI18" s="1047"/>
      <c r="PHJ18" s="1048"/>
      <c r="PHK18" s="1049"/>
      <c r="PHL18" s="1050"/>
      <c r="PHM18" s="1050"/>
      <c r="PHN18" s="1050"/>
      <c r="PHO18" s="1051"/>
      <c r="PHP18" s="1050"/>
      <c r="PHQ18" s="1044"/>
      <c r="PHR18" s="1045"/>
      <c r="PHS18" s="1046"/>
      <c r="PHT18" s="1046"/>
      <c r="PHU18" s="1046"/>
      <c r="PHV18" s="1047"/>
      <c r="PHW18" s="1046"/>
      <c r="PHX18" s="1047"/>
      <c r="PHY18" s="1047"/>
      <c r="PHZ18" s="1048"/>
      <c r="PIA18" s="1049"/>
      <c r="PIB18" s="1050"/>
      <c r="PIC18" s="1050"/>
      <c r="PID18" s="1050"/>
      <c r="PIE18" s="1051"/>
      <c r="PIF18" s="1050"/>
      <c r="PIG18" s="1044"/>
      <c r="PIH18" s="1045"/>
      <c r="PII18" s="1046"/>
      <c r="PIJ18" s="1046"/>
      <c r="PIK18" s="1046"/>
      <c r="PIL18" s="1047"/>
      <c r="PIM18" s="1046"/>
      <c r="PIN18" s="1047"/>
      <c r="PIO18" s="1047"/>
      <c r="PIP18" s="1048"/>
      <c r="PIQ18" s="1049"/>
      <c r="PIR18" s="1050"/>
      <c r="PIS18" s="1050"/>
      <c r="PIT18" s="1050"/>
      <c r="PIU18" s="1051"/>
      <c r="PIV18" s="1050"/>
      <c r="PIW18" s="1044"/>
      <c r="PIX18" s="1045"/>
      <c r="PIY18" s="1046"/>
      <c r="PIZ18" s="1046"/>
      <c r="PJA18" s="1046"/>
      <c r="PJB18" s="1047"/>
      <c r="PJC18" s="1046"/>
      <c r="PJD18" s="1047"/>
      <c r="PJE18" s="1047"/>
      <c r="PJF18" s="1048"/>
      <c r="PJG18" s="1049"/>
      <c r="PJH18" s="1050"/>
      <c r="PJI18" s="1050"/>
      <c r="PJJ18" s="1050"/>
      <c r="PJK18" s="1051"/>
      <c r="PJL18" s="1050"/>
      <c r="PJM18" s="1044"/>
      <c r="PJN18" s="1045"/>
      <c r="PJO18" s="1046"/>
      <c r="PJP18" s="1046"/>
      <c r="PJQ18" s="1046"/>
      <c r="PJR18" s="1047"/>
      <c r="PJS18" s="1046"/>
      <c r="PJT18" s="1047"/>
      <c r="PJU18" s="1047"/>
      <c r="PJV18" s="1048"/>
      <c r="PJW18" s="1049"/>
      <c r="PJX18" s="1050"/>
      <c r="PJY18" s="1050"/>
      <c r="PJZ18" s="1050"/>
      <c r="PKA18" s="1051"/>
      <c r="PKB18" s="1050"/>
      <c r="PKC18" s="1044"/>
      <c r="PKD18" s="1045"/>
      <c r="PKE18" s="1046"/>
      <c r="PKF18" s="1046"/>
      <c r="PKG18" s="1046"/>
      <c r="PKH18" s="1047"/>
      <c r="PKI18" s="1046"/>
      <c r="PKJ18" s="1047"/>
      <c r="PKK18" s="1047"/>
      <c r="PKL18" s="1048"/>
      <c r="PKM18" s="1049"/>
      <c r="PKN18" s="1050"/>
      <c r="PKO18" s="1050"/>
      <c r="PKP18" s="1050"/>
      <c r="PKQ18" s="1051"/>
      <c r="PKR18" s="1050"/>
      <c r="PKS18" s="1044"/>
      <c r="PKT18" s="1045"/>
      <c r="PKU18" s="1046"/>
      <c r="PKV18" s="1046"/>
      <c r="PKW18" s="1046"/>
      <c r="PKX18" s="1047"/>
      <c r="PKY18" s="1046"/>
      <c r="PKZ18" s="1047"/>
      <c r="PLA18" s="1047"/>
      <c r="PLB18" s="1048"/>
      <c r="PLC18" s="1049"/>
      <c r="PLD18" s="1050"/>
      <c r="PLE18" s="1050"/>
      <c r="PLF18" s="1050"/>
      <c r="PLG18" s="1051"/>
      <c r="PLH18" s="1050"/>
      <c r="PLI18" s="1044"/>
      <c r="PLJ18" s="1045"/>
      <c r="PLK18" s="1046"/>
      <c r="PLL18" s="1046"/>
      <c r="PLM18" s="1046"/>
      <c r="PLN18" s="1047"/>
      <c r="PLO18" s="1046"/>
      <c r="PLP18" s="1047"/>
      <c r="PLQ18" s="1047"/>
      <c r="PLR18" s="1048"/>
      <c r="PLS18" s="1049"/>
      <c r="PLT18" s="1050"/>
      <c r="PLU18" s="1050"/>
      <c r="PLV18" s="1050"/>
      <c r="PLW18" s="1051"/>
      <c r="PLX18" s="1050"/>
      <c r="PLY18" s="1044"/>
      <c r="PLZ18" s="1045"/>
      <c r="PMA18" s="1046"/>
      <c r="PMB18" s="1046"/>
      <c r="PMC18" s="1046"/>
      <c r="PMD18" s="1047"/>
      <c r="PME18" s="1046"/>
      <c r="PMF18" s="1047"/>
      <c r="PMG18" s="1047"/>
      <c r="PMH18" s="1048"/>
      <c r="PMI18" s="1049"/>
      <c r="PMJ18" s="1050"/>
      <c r="PMK18" s="1050"/>
      <c r="PML18" s="1050"/>
      <c r="PMM18" s="1051"/>
      <c r="PMN18" s="1050"/>
      <c r="PMO18" s="1044"/>
      <c r="PMP18" s="1045"/>
      <c r="PMQ18" s="1046"/>
      <c r="PMR18" s="1046"/>
      <c r="PMS18" s="1046"/>
      <c r="PMT18" s="1047"/>
      <c r="PMU18" s="1046"/>
      <c r="PMV18" s="1047"/>
      <c r="PMW18" s="1047"/>
      <c r="PMX18" s="1048"/>
      <c r="PMY18" s="1049"/>
      <c r="PMZ18" s="1050"/>
      <c r="PNA18" s="1050"/>
      <c r="PNB18" s="1050"/>
      <c r="PNC18" s="1051"/>
      <c r="PND18" s="1050"/>
      <c r="PNE18" s="1044"/>
      <c r="PNF18" s="1045"/>
      <c r="PNG18" s="1046"/>
      <c r="PNH18" s="1046"/>
      <c r="PNI18" s="1046"/>
      <c r="PNJ18" s="1047"/>
      <c r="PNK18" s="1046"/>
      <c r="PNL18" s="1047"/>
      <c r="PNM18" s="1047"/>
      <c r="PNN18" s="1048"/>
      <c r="PNO18" s="1049"/>
      <c r="PNP18" s="1050"/>
      <c r="PNQ18" s="1050"/>
      <c r="PNR18" s="1050"/>
      <c r="PNS18" s="1051"/>
      <c r="PNT18" s="1050"/>
      <c r="PNU18" s="1044"/>
      <c r="PNV18" s="1045"/>
      <c r="PNW18" s="1046"/>
      <c r="PNX18" s="1046"/>
      <c r="PNY18" s="1046"/>
      <c r="PNZ18" s="1047"/>
      <c r="POA18" s="1046"/>
      <c r="POB18" s="1047"/>
      <c r="POC18" s="1047"/>
      <c r="POD18" s="1048"/>
      <c r="POE18" s="1049"/>
      <c r="POF18" s="1050"/>
      <c r="POG18" s="1050"/>
      <c r="POH18" s="1050"/>
      <c r="POI18" s="1051"/>
      <c r="POJ18" s="1050"/>
      <c r="POK18" s="1044"/>
      <c r="POL18" s="1045"/>
      <c r="POM18" s="1046"/>
      <c r="PON18" s="1046"/>
      <c r="POO18" s="1046"/>
      <c r="POP18" s="1047"/>
      <c r="POQ18" s="1046"/>
      <c r="POR18" s="1047"/>
      <c r="POS18" s="1047"/>
      <c r="POT18" s="1048"/>
      <c r="POU18" s="1049"/>
      <c r="POV18" s="1050"/>
      <c r="POW18" s="1050"/>
      <c r="POX18" s="1050"/>
      <c r="POY18" s="1051"/>
      <c r="POZ18" s="1050"/>
      <c r="PPA18" s="1044"/>
      <c r="PPB18" s="1045"/>
      <c r="PPC18" s="1046"/>
      <c r="PPD18" s="1046"/>
      <c r="PPE18" s="1046"/>
      <c r="PPF18" s="1047"/>
      <c r="PPG18" s="1046"/>
      <c r="PPH18" s="1047"/>
      <c r="PPI18" s="1047"/>
      <c r="PPJ18" s="1048"/>
      <c r="PPK18" s="1049"/>
      <c r="PPL18" s="1050"/>
      <c r="PPM18" s="1050"/>
      <c r="PPN18" s="1050"/>
      <c r="PPO18" s="1051"/>
      <c r="PPP18" s="1050"/>
      <c r="PPQ18" s="1044"/>
      <c r="PPR18" s="1045"/>
      <c r="PPS18" s="1046"/>
      <c r="PPT18" s="1046"/>
      <c r="PPU18" s="1046"/>
      <c r="PPV18" s="1047"/>
      <c r="PPW18" s="1046"/>
      <c r="PPX18" s="1047"/>
      <c r="PPY18" s="1047"/>
      <c r="PPZ18" s="1048"/>
      <c r="PQA18" s="1049"/>
      <c r="PQB18" s="1050"/>
      <c r="PQC18" s="1050"/>
      <c r="PQD18" s="1050"/>
      <c r="PQE18" s="1051"/>
      <c r="PQF18" s="1050"/>
      <c r="PQG18" s="1044"/>
      <c r="PQH18" s="1045"/>
      <c r="PQI18" s="1046"/>
      <c r="PQJ18" s="1046"/>
      <c r="PQK18" s="1046"/>
      <c r="PQL18" s="1047"/>
      <c r="PQM18" s="1046"/>
      <c r="PQN18" s="1047"/>
      <c r="PQO18" s="1047"/>
      <c r="PQP18" s="1048"/>
      <c r="PQQ18" s="1049"/>
      <c r="PQR18" s="1050"/>
      <c r="PQS18" s="1050"/>
      <c r="PQT18" s="1050"/>
      <c r="PQU18" s="1051"/>
      <c r="PQV18" s="1050"/>
      <c r="PQW18" s="1044"/>
      <c r="PQX18" s="1045"/>
      <c r="PQY18" s="1046"/>
      <c r="PQZ18" s="1046"/>
      <c r="PRA18" s="1046"/>
      <c r="PRB18" s="1047"/>
      <c r="PRC18" s="1046"/>
      <c r="PRD18" s="1047"/>
      <c r="PRE18" s="1047"/>
      <c r="PRF18" s="1048"/>
      <c r="PRG18" s="1049"/>
      <c r="PRH18" s="1050"/>
      <c r="PRI18" s="1050"/>
      <c r="PRJ18" s="1050"/>
      <c r="PRK18" s="1051"/>
      <c r="PRL18" s="1050"/>
      <c r="PRM18" s="1044"/>
      <c r="PRN18" s="1045"/>
      <c r="PRO18" s="1046"/>
      <c r="PRP18" s="1046"/>
      <c r="PRQ18" s="1046"/>
      <c r="PRR18" s="1047"/>
      <c r="PRS18" s="1046"/>
      <c r="PRT18" s="1047"/>
      <c r="PRU18" s="1047"/>
      <c r="PRV18" s="1048"/>
      <c r="PRW18" s="1049"/>
      <c r="PRX18" s="1050"/>
      <c r="PRY18" s="1050"/>
      <c r="PRZ18" s="1050"/>
      <c r="PSA18" s="1051"/>
      <c r="PSB18" s="1050"/>
      <c r="PSC18" s="1044"/>
      <c r="PSD18" s="1045"/>
      <c r="PSE18" s="1046"/>
      <c r="PSF18" s="1046"/>
      <c r="PSG18" s="1046"/>
      <c r="PSH18" s="1047"/>
      <c r="PSI18" s="1046"/>
      <c r="PSJ18" s="1047"/>
      <c r="PSK18" s="1047"/>
      <c r="PSL18" s="1048"/>
      <c r="PSM18" s="1049"/>
      <c r="PSN18" s="1050"/>
      <c r="PSO18" s="1050"/>
      <c r="PSP18" s="1050"/>
      <c r="PSQ18" s="1051"/>
      <c r="PSR18" s="1050"/>
      <c r="PSS18" s="1044"/>
      <c r="PST18" s="1045"/>
      <c r="PSU18" s="1046"/>
      <c r="PSV18" s="1046"/>
      <c r="PSW18" s="1046"/>
      <c r="PSX18" s="1047"/>
      <c r="PSY18" s="1046"/>
      <c r="PSZ18" s="1047"/>
      <c r="PTA18" s="1047"/>
      <c r="PTB18" s="1048"/>
      <c r="PTC18" s="1049"/>
      <c r="PTD18" s="1050"/>
      <c r="PTE18" s="1050"/>
      <c r="PTF18" s="1050"/>
      <c r="PTG18" s="1051"/>
      <c r="PTH18" s="1050"/>
      <c r="PTI18" s="1044"/>
      <c r="PTJ18" s="1045"/>
      <c r="PTK18" s="1046"/>
      <c r="PTL18" s="1046"/>
      <c r="PTM18" s="1046"/>
      <c r="PTN18" s="1047"/>
      <c r="PTO18" s="1046"/>
      <c r="PTP18" s="1047"/>
      <c r="PTQ18" s="1047"/>
      <c r="PTR18" s="1048"/>
      <c r="PTS18" s="1049"/>
      <c r="PTT18" s="1050"/>
      <c r="PTU18" s="1050"/>
      <c r="PTV18" s="1050"/>
      <c r="PTW18" s="1051"/>
      <c r="PTX18" s="1050"/>
      <c r="PTY18" s="1044"/>
      <c r="PTZ18" s="1045"/>
      <c r="PUA18" s="1046"/>
      <c r="PUB18" s="1046"/>
      <c r="PUC18" s="1046"/>
      <c r="PUD18" s="1047"/>
      <c r="PUE18" s="1046"/>
      <c r="PUF18" s="1047"/>
      <c r="PUG18" s="1047"/>
      <c r="PUH18" s="1048"/>
      <c r="PUI18" s="1049"/>
      <c r="PUJ18" s="1050"/>
      <c r="PUK18" s="1050"/>
      <c r="PUL18" s="1050"/>
      <c r="PUM18" s="1051"/>
      <c r="PUN18" s="1050"/>
      <c r="PUO18" s="1044"/>
      <c r="PUP18" s="1045"/>
      <c r="PUQ18" s="1046"/>
      <c r="PUR18" s="1046"/>
      <c r="PUS18" s="1046"/>
      <c r="PUT18" s="1047"/>
      <c r="PUU18" s="1046"/>
      <c r="PUV18" s="1047"/>
      <c r="PUW18" s="1047"/>
      <c r="PUX18" s="1048"/>
      <c r="PUY18" s="1049"/>
      <c r="PUZ18" s="1050"/>
      <c r="PVA18" s="1050"/>
      <c r="PVB18" s="1050"/>
      <c r="PVC18" s="1051"/>
      <c r="PVD18" s="1050"/>
      <c r="PVE18" s="1044"/>
      <c r="PVF18" s="1045"/>
      <c r="PVG18" s="1046"/>
      <c r="PVH18" s="1046"/>
      <c r="PVI18" s="1046"/>
      <c r="PVJ18" s="1047"/>
      <c r="PVK18" s="1046"/>
      <c r="PVL18" s="1047"/>
      <c r="PVM18" s="1047"/>
      <c r="PVN18" s="1048"/>
      <c r="PVO18" s="1049"/>
      <c r="PVP18" s="1050"/>
      <c r="PVQ18" s="1050"/>
      <c r="PVR18" s="1050"/>
      <c r="PVS18" s="1051"/>
      <c r="PVT18" s="1050"/>
      <c r="PVU18" s="1044"/>
      <c r="PVV18" s="1045"/>
      <c r="PVW18" s="1046"/>
      <c r="PVX18" s="1046"/>
      <c r="PVY18" s="1046"/>
      <c r="PVZ18" s="1047"/>
      <c r="PWA18" s="1046"/>
      <c r="PWB18" s="1047"/>
      <c r="PWC18" s="1047"/>
      <c r="PWD18" s="1048"/>
      <c r="PWE18" s="1049"/>
      <c r="PWF18" s="1050"/>
      <c r="PWG18" s="1050"/>
      <c r="PWH18" s="1050"/>
      <c r="PWI18" s="1051"/>
      <c r="PWJ18" s="1050"/>
      <c r="PWK18" s="1044"/>
      <c r="PWL18" s="1045"/>
      <c r="PWM18" s="1046"/>
      <c r="PWN18" s="1046"/>
      <c r="PWO18" s="1046"/>
      <c r="PWP18" s="1047"/>
      <c r="PWQ18" s="1046"/>
      <c r="PWR18" s="1047"/>
      <c r="PWS18" s="1047"/>
      <c r="PWT18" s="1048"/>
      <c r="PWU18" s="1049"/>
      <c r="PWV18" s="1050"/>
      <c r="PWW18" s="1050"/>
      <c r="PWX18" s="1050"/>
      <c r="PWY18" s="1051"/>
      <c r="PWZ18" s="1050"/>
      <c r="PXA18" s="1044"/>
      <c r="PXB18" s="1045"/>
      <c r="PXC18" s="1046"/>
      <c r="PXD18" s="1046"/>
      <c r="PXE18" s="1046"/>
      <c r="PXF18" s="1047"/>
      <c r="PXG18" s="1046"/>
      <c r="PXH18" s="1047"/>
      <c r="PXI18" s="1047"/>
      <c r="PXJ18" s="1048"/>
      <c r="PXK18" s="1049"/>
      <c r="PXL18" s="1050"/>
      <c r="PXM18" s="1050"/>
      <c r="PXN18" s="1050"/>
      <c r="PXO18" s="1051"/>
      <c r="PXP18" s="1050"/>
      <c r="PXQ18" s="1044"/>
      <c r="PXR18" s="1045"/>
      <c r="PXS18" s="1046"/>
      <c r="PXT18" s="1046"/>
      <c r="PXU18" s="1046"/>
      <c r="PXV18" s="1047"/>
      <c r="PXW18" s="1046"/>
      <c r="PXX18" s="1047"/>
      <c r="PXY18" s="1047"/>
      <c r="PXZ18" s="1048"/>
      <c r="PYA18" s="1049"/>
      <c r="PYB18" s="1050"/>
      <c r="PYC18" s="1050"/>
      <c r="PYD18" s="1050"/>
      <c r="PYE18" s="1051"/>
      <c r="PYF18" s="1050"/>
      <c r="PYG18" s="1044"/>
      <c r="PYH18" s="1045"/>
      <c r="PYI18" s="1046"/>
      <c r="PYJ18" s="1046"/>
      <c r="PYK18" s="1046"/>
      <c r="PYL18" s="1047"/>
      <c r="PYM18" s="1046"/>
      <c r="PYN18" s="1047"/>
      <c r="PYO18" s="1047"/>
      <c r="PYP18" s="1048"/>
      <c r="PYQ18" s="1049"/>
      <c r="PYR18" s="1050"/>
      <c r="PYS18" s="1050"/>
      <c r="PYT18" s="1050"/>
      <c r="PYU18" s="1051"/>
      <c r="PYV18" s="1050"/>
      <c r="PYW18" s="1044"/>
      <c r="PYX18" s="1045"/>
      <c r="PYY18" s="1046"/>
      <c r="PYZ18" s="1046"/>
      <c r="PZA18" s="1046"/>
      <c r="PZB18" s="1047"/>
      <c r="PZC18" s="1046"/>
      <c r="PZD18" s="1047"/>
      <c r="PZE18" s="1047"/>
      <c r="PZF18" s="1048"/>
      <c r="PZG18" s="1049"/>
      <c r="PZH18" s="1050"/>
      <c r="PZI18" s="1050"/>
      <c r="PZJ18" s="1050"/>
      <c r="PZK18" s="1051"/>
      <c r="PZL18" s="1050"/>
      <c r="PZM18" s="1044"/>
      <c r="PZN18" s="1045"/>
      <c r="PZO18" s="1046"/>
      <c r="PZP18" s="1046"/>
      <c r="PZQ18" s="1046"/>
      <c r="PZR18" s="1047"/>
      <c r="PZS18" s="1046"/>
      <c r="PZT18" s="1047"/>
      <c r="PZU18" s="1047"/>
      <c r="PZV18" s="1048"/>
      <c r="PZW18" s="1049"/>
      <c r="PZX18" s="1050"/>
      <c r="PZY18" s="1050"/>
      <c r="PZZ18" s="1050"/>
      <c r="QAA18" s="1051"/>
      <c r="QAB18" s="1050"/>
      <c r="QAC18" s="1044"/>
      <c r="QAD18" s="1045"/>
      <c r="QAE18" s="1046"/>
      <c r="QAF18" s="1046"/>
      <c r="QAG18" s="1046"/>
      <c r="QAH18" s="1047"/>
      <c r="QAI18" s="1046"/>
      <c r="QAJ18" s="1047"/>
      <c r="QAK18" s="1047"/>
      <c r="QAL18" s="1048"/>
      <c r="QAM18" s="1049"/>
      <c r="QAN18" s="1050"/>
      <c r="QAO18" s="1050"/>
      <c r="QAP18" s="1050"/>
      <c r="QAQ18" s="1051"/>
      <c r="QAR18" s="1050"/>
      <c r="QAS18" s="1044"/>
      <c r="QAT18" s="1045"/>
      <c r="QAU18" s="1046"/>
      <c r="QAV18" s="1046"/>
      <c r="QAW18" s="1046"/>
      <c r="QAX18" s="1047"/>
      <c r="QAY18" s="1046"/>
      <c r="QAZ18" s="1047"/>
      <c r="QBA18" s="1047"/>
      <c r="QBB18" s="1048"/>
      <c r="QBC18" s="1049"/>
      <c r="QBD18" s="1050"/>
      <c r="QBE18" s="1050"/>
      <c r="QBF18" s="1050"/>
      <c r="QBG18" s="1051"/>
      <c r="QBH18" s="1050"/>
      <c r="QBI18" s="1044"/>
      <c r="QBJ18" s="1045"/>
      <c r="QBK18" s="1046"/>
      <c r="QBL18" s="1046"/>
      <c r="QBM18" s="1046"/>
      <c r="QBN18" s="1047"/>
      <c r="QBO18" s="1046"/>
      <c r="QBP18" s="1047"/>
      <c r="QBQ18" s="1047"/>
      <c r="QBR18" s="1048"/>
      <c r="QBS18" s="1049"/>
      <c r="QBT18" s="1050"/>
      <c r="QBU18" s="1050"/>
      <c r="QBV18" s="1050"/>
      <c r="QBW18" s="1051"/>
      <c r="QBX18" s="1050"/>
      <c r="QBY18" s="1044"/>
      <c r="QBZ18" s="1045"/>
      <c r="QCA18" s="1046"/>
      <c r="QCB18" s="1046"/>
      <c r="QCC18" s="1046"/>
      <c r="QCD18" s="1047"/>
      <c r="QCE18" s="1046"/>
      <c r="QCF18" s="1047"/>
      <c r="QCG18" s="1047"/>
      <c r="QCH18" s="1048"/>
      <c r="QCI18" s="1049"/>
      <c r="QCJ18" s="1050"/>
      <c r="QCK18" s="1050"/>
      <c r="QCL18" s="1050"/>
      <c r="QCM18" s="1051"/>
      <c r="QCN18" s="1050"/>
      <c r="QCO18" s="1044"/>
      <c r="QCP18" s="1045"/>
      <c r="QCQ18" s="1046"/>
      <c r="QCR18" s="1046"/>
      <c r="QCS18" s="1046"/>
      <c r="QCT18" s="1047"/>
      <c r="QCU18" s="1046"/>
      <c r="QCV18" s="1047"/>
      <c r="QCW18" s="1047"/>
      <c r="QCX18" s="1048"/>
      <c r="QCY18" s="1049"/>
      <c r="QCZ18" s="1050"/>
      <c r="QDA18" s="1050"/>
      <c r="QDB18" s="1050"/>
      <c r="QDC18" s="1051"/>
      <c r="QDD18" s="1050"/>
      <c r="QDE18" s="1044"/>
      <c r="QDF18" s="1045"/>
      <c r="QDG18" s="1046"/>
      <c r="QDH18" s="1046"/>
      <c r="QDI18" s="1046"/>
      <c r="QDJ18" s="1047"/>
      <c r="QDK18" s="1046"/>
      <c r="QDL18" s="1047"/>
      <c r="QDM18" s="1047"/>
      <c r="QDN18" s="1048"/>
      <c r="QDO18" s="1049"/>
      <c r="QDP18" s="1050"/>
      <c r="QDQ18" s="1050"/>
      <c r="QDR18" s="1050"/>
      <c r="QDS18" s="1051"/>
      <c r="QDT18" s="1050"/>
      <c r="QDU18" s="1044"/>
      <c r="QDV18" s="1045"/>
      <c r="QDW18" s="1046"/>
      <c r="QDX18" s="1046"/>
      <c r="QDY18" s="1046"/>
      <c r="QDZ18" s="1047"/>
      <c r="QEA18" s="1046"/>
      <c r="QEB18" s="1047"/>
      <c r="QEC18" s="1047"/>
      <c r="QED18" s="1048"/>
      <c r="QEE18" s="1049"/>
      <c r="QEF18" s="1050"/>
      <c r="QEG18" s="1050"/>
      <c r="QEH18" s="1050"/>
      <c r="QEI18" s="1051"/>
      <c r="QEJ18" s="1050"/>
      <c r="QEK18" s="1044"/>
      <c r="QEL18" s="1045"/>
      <c r="QEM18" s="1046"/>
      <c r="QEN18" s="1046"/>
      <c r="QEO18" s="1046"/>
      <c r="QEP18" s="1047"/>
      <c r="QEQ18" s="1046"/>
      <c r="QER18" s="1047"/>
      <c r="QES18" s="1047"/>
      <c r="QET18" s="1048"/>
      <c r="QEU18" s="1049"/>
      <c r="QEV18" s="1050"/>
      <c r="QEW18" s="1050"/>
      <c r="QEX18" s="1050"/>
      <c r="QEY18" s="1051"/>
      <c r="QEZ18" s="1050"/>
      <c r="QFA18" s="1044"/>
      <c r="QFB18" s="1045"/>
      <c r="QFC18" s="1046"/>
      <c r="QFD18" s="1046"/>
      <c r="QFE18" s="1046"/>
      <c r="QFF18" s="1047"/>
      <c r="QFG18" s="1046"/>
      <c r="QFH18" s="1047"/>
      <c r="QFI18" s="1047"/>
      <c r="QFJ18" s="1048"/>
      <c r="QFK18" s="1049"/>
      <c r="QFL18" s="1050"/>
      <c r="QFM18" s="1050"/>
      <c r="QFN18" s="1050"/>
      <c r="QFO18" s="1051"/>
      <c r="QFP18" s="1050"/>
      <c r="QFQ18" s="1044"/>
      <c r="QFR18" s="1045"/>
      <c r="QFS18" s="1046"/>
      <c r="QFT18" s="1046"/>
      <c r="QFU18" s="1046"/>
      <c r="QFV18" s="1047"/>
      <c r="QFW18" s="1046"/>
      <c r="QFX18" s="1047"/>
      <c r="QFY18" s="1047"/>
      <c r="QFZ18" s="1048"/>
      <c r="QGA18" s="1049"/>
      <c r="QGB18" s="1050"/>
      <c r="QGC18" s="1050"/>
      <c r="QGD18" s="1050"/>
      <c r="QGE18" s="1051"/>
      <c r="QGF18" s="1050"/>
      <c r="QGG18" s="1044"/>
      <c r="QGH18" s="1045"/>
      <c r="QGI18" s="1046"/>
      <c r="QGJ18" s="1046"/>
      <c r="QGK18" s="1046"/>
      <c r="QGL18" s="1047"/>
      <c r="QGM18" s="1046"/>
      <c r="QGN18" s="1047"/>
      <c r="QGO18" s="1047"/>
      <c r="QGP18" s="1048"/>
      <c r="QGQ18" s="1049"/>
      <c r="QGR18" s="1050"/>
      <c r="QGS18" s="1050"/>
      <c r="QGT18" s="1050"/>
      <c r="QGU18" s="1051"/>
      <c r="QGV18" s="1050"/>
      <c r="QGW18" s="1044"/>
      <c r="QGX18" s="1045"/>
      <c r="QGY18" s="1046"/>
      <c r="QGZ18" s="1046"/>
      <c r="QHA18" s="1046"/>
      <c r="QHB18" s="1047"/>
      <c r="QHC18" s="1046"/>
      <c r="QHD18" s="1047"/>
      <c r="QHE18" s="1047"/>
      <c r="QHF18" s="1048"/>
      <c r="QHG18" s="1049"/>
      <c r="QHH18" s="1050"/>
      <c r="QHI18" s="1050"/>
      <c r="QHJ18" s="1050"/>
      <c r="QHK18" s="1051"/>
      <c r="QHL18" s="1050"/>
      <c r="QHM18" s="1044"/>
      <c r="QHN18" s="1045"/>
      <c r="QHO18" s="1046"/>
      <c r="QHP18" s="1046"/>
      <c r="QHQ18" s="1046"/>
      <c r="QHR18" s="1047"/>
      <c r="QHS18" s="1046"/>
      <c r="QHT18" s="1047"/>
      <c r="QHU18" s="1047"/>
      <c r="QHV18" s="1048"/>
      <c r="QHW18" s="1049"/>
      <c r="QHX18" s="1050"/>
      <c r="QHY18" s="1050"/>
      <c r="QHZ18" s="1050"/>
      <c r="QIA18" s="1051"/>
      <c r="QIB18" s="1050"/>
      <c r="QIC18" s="1044"/>
      <c r="QID18" s="1045"/>
      <c r="QIE18" s="1046"/>
      <c r="QIF18" s="1046"/>
      <c r="QIG18" s="1046"/>
      <c r="QIH18" s="1047"/>
      <c r="QII18" s="1046"/>
      <c r="QIJ18" s="1047"/>
      <c r="QIK18" s="1047"/>
      <c r="QIL18" s="1048"/>
      <c r="QIM18" s="1049"/>
      <c r="QIN18" s="1050"/>
      <c r="QIO18" s="1050"/>
      <c r="QIP18" s="1050"/>
      <c r="QIQ18" s="1051"/>
      <c r="QIR18" s="1050"/>
      <c r="QIS18" s="1044"/>
      <c r="QIT18" s="1045"/>
      <c r="QIU18" s="1046"/>
      <c r="QIV18" s="1046"/>
      <c r="QIW18" s="1046"/>
      <c r="QIX18" s="1047"/>
      <c r="QIY18" s="1046"/>
      <c r="QIZ18" s="1047"/>
      <c r="QJA18" s="1047"/>
      <c r="QJB18" s="1048"/>
      <c r="QJC18" s="1049"/>
      <c r="QJD18" s="1050"/>
      <c r="QJE18" s="1050"/>
      <c r="QJF18" s="1050"/>
      <c r="QJG18" s="1051"/>
      <c r="QJH18" s="1050"/>
      <c r="QJI18" s="1044"/>
      <c r="QJJ18" s="1045"/>
      <c r="QJK18" s="1046"/>
      <c r="QJL18" s="1046"/>
      <c r="QJM18" s="1046"/>
      <c r="QJN18" s="1047"/>
      <c r="QJO18" s="1046"/>
      <c r="QJP18" s="1047"/>
      <c r="QJQ18" s="1047"/>
      <c r="QJR18" s="1048"/>
      <c r="QJS18" s="1049"/>
      <c r="QJT18" s="1050"/>
      <c r="QJU18" s="1050"/>
      <c r="QJV18" s="1050"/>
      <c r="QJW18" s="1051"/>
      <c r="QJX18" s="1050"/>
      <c r="QJY18" s="1044"/>
      <c r="QJZ18" s="1045"/>
      <c r="QKA18" s="1046"/>
      <c r="QKB18" s="1046"/>
      <c r="QKC18" s="1046"/>
      <c r="QKD18" s="1047"/>
      <c r="QKE18" s="1046"/>
      <c r="QKF18" s="1047"/>
      <c r="QKG18" s="1047"/>
      <c r="QKH18" s="1048"/>
      <c r="QKI18" s="1049"/>
      <c r="QKJ18" s="1050"/>
      <c r="QKK18" s="1050"/>
      <c r="QKL18" s="1050"/>
      <c r="QKM18" s="1051"/>
      <c r="QKN18" s="1050"/>
      <c r="QKO18" s="1044"/>
      <c r="QKP18" s="1045"/>
      <c r="QKQ18" s="1046"/>
      <c r="QKR18" s="1046"/>
      <c r="QKS18" s="1046"/>
      <c r="QKT18" s="1047"/>
      <c r="QKU18" s="1046"/>
      <c r="QKV18" s="1047"/>
      <c r="QKW18" s="1047"/>
      <c r="QKX18" s="1048"/>
      <c r="QKY18" s="1049"/>
      <c r="QKZ18" s="1050"/>
      <c r="QLA18" s="1050"/>
      <c r="QLB18" s="1050"/>
      <c r="QLC18" s="1051"/>
      <c r="QLD18" s="1050"/>
      <c r="QLE18" s="1044"/>
      <c r="QLF18" s="1045"/>
      <c r="QLG18" s="1046"/>
      <c r="QLH18" s="1046"/>
      <c r="QLI18" s="1046"/>
      <c r="QLJ18" s="1047"/>
      <c r="QLK18" s="1046"/>
      <c r="QLL18" s="1047"/>
      <c r="QLM18" s="1047"/>
      <c r="QLN18" s="1048"/>
      <c r="QLO18" s="1049"/>
      <c r="QLP18" s="1050"/>
      <c r="QLQ18" s="1050"/>
      <c r="QLR18" s="1050"/>
      <c r="QLS18" s="1051"/>
      <c r="QLT18" s="1050"/>
      <c r="QLU18" s="1044"/>
      <c r="QLV18" s="1045"/>
      <c r="QLW18" s="1046"/>
      <c r="QLX18" s="1046"/>
      <c r="QLY18" s="1046"/>
      <c r="QLZ18" s="1047"/>
      <c r="QMA18" s="1046"/>
      <c r="QMB18" s="1047"/>
      <c r="QMC18" s="1047"/>
      <c r="QMD18" s="1048"/>
      <c r="QME18" s="1049"/>
      <c r="QMF18" s="1050"/>
      <c r="QMG18" s="1050"/>
      <c r="QMH18" s="1050"/>
      <c r="QMI18" s="1051"/>
      <c r="QMJ18" s="1050"/>
      <c r="QMK18" s="1044"/>
      <c r="QML18" s="1045"/>
      <c r="QMM18" s="1046"/>
      <c r="QMN18" s="1046"/>
      <c r="QMO18" s="1046"/>
      <c r="QMP18" s="1047"/>
      <c r="QMQ18" s="1046"/>
      <c r="QMR18" s="1047"/>
      <c r="QMS18" s="1047"/>
      <c r="QMT18" s="1048"/>
      <c r="QMU18" s="1049"/>
      <c r="QMV18" s="1050"/>
      <c r="QMW18" s="1050"/>
      <c r="QMX18" s="1050"/>
      <c r="QMY18" s="1051"/>
      <c r="QMZ18" s="1050"/>
      <c r="QNA18" s="1044"/>
      <c r="QNB18" s="1045"/>
      <c r="QNC18" s="1046"/>
      <c r="QND18" s="1046"/>
      <c r="QNE18" s="1046"/>
      <c r="QNF18" s="1047"/>
      <c r="QNG18" s="1046"/>
      <c r="QNH18" s="1047"/>
      <c r="QNI18" s="1047"/>
      <c r="QNJ18" s="1048"/>
      <c r="QNK18" s="1049"/>
      <c r="QNL18" s="1050"/>
      <c r="QNM18" s="1050"/>
      <c r="QNN18" s="1050"/>
      <c r="QNO18" s="1051"/>
      <c r="QNP18" s="1050"/>
      <c r="QNQ18" s="1044"/>
      <c r="QNR18" s="1045"/>
      <c r="QNS18" s="1046"/>
      <c r="QNT18" s="1046"/>
      <c r="QNU18" s="1046"/>
      <c r="QNV18" s="1047"/>
      <c r="QNW18" s="1046"/>
      <c r="QNX18" s="1047"/>
      <c r="QNY18" s="1047"/>
      <c r="QNZ18" s="1048"/>
      <c r="QOA18" s="1049"/>
      <c r="QOB18" s="1050"/>
      <c r="QOC18" s="1050"/>
      <c r="QOD18" s="1050"/>
      <c r="QOE18" s="1051"/>
      <c r="QOF18" s="1050"/>
      <c r="QOG18" s="1044"/>
      <c r="QOH18" s="1045"/>
      <c r="QOI18" s="1046"/>
      <c r="QOJ18" s="1046"/>
      <c r="QOK18" s="1046"/>
      <c r="QOL18" s="1047"/>
      <c r="QOM18" s="1046"/>
      <c r="QON18" s="1047"/>
      <c r="QOO18" s="1047"/>
      <c r="QOP18" s="1048"/>
      <c r="QOQ18" s="1049"/>
      <c r="QOR18" s="1050"/>
      <c r="QOS18" s="1050"/>
      <c r="QOT18" s="1050"/>
      <c r="QOU18" s="1051"/>
      <c r="QOV18" s="1050"/>
      <c r="QOW18" s="1044"/>
      <c r="QOX18" s="1045"/>
      <c r="QOY18" s="1046"/>
      <c r="QOZ18" s="1046"/>
      <c r="QPA18" s="1046"/>
      <c r="QPB18" s="1047"/>
      <c r="QPC18" s="1046"/>
      <c r="QPD18" s="1047"/>
      <c r="QPE18" s="1047"/>
      <c r="QPF18" s="1048"/>
      <c r="QPG18" s="1049"/>
      <c r="QPH18" s="1050"/>
      <c r="QPI18" s="1050"/>
      <c r="QPJ18" s="1050"/>
      <c r="QPK18" s="1051"/>
      <c r="QPL18" s="1050"/>
      <c r="QPM18" s="1044"/>
      <c r="QPN18" s="1045"/>
      <c r="QPO18" s="1046"/>
      <c r="QPP18" s="1046"/>
      <c r="QPQ18" s="1046"/>
      <c r="QPR18" s="1047"/>
      <c r="QPS18" s="1046"/>
      <c r="QPT18" s="1047"/>
      <c r="QPU18" s="1047"/>
      <c r="QPV18" s="1048"/>
      <c r="QPW18" s="1049"/>
      <c r="QPX18" s="1050"/>
      <c r="QPY18" s="1050"/>
      <c r="QPZ18" s="1050"/>
      <c r="QQA18" s="1051"/>
      <c r="QQB18" s="1050"/>
      <c r="QQC18" s="1044"/>
      <c r="QQD18" s="1045"/>
      <c r="QQE18" s="1046"/>
      <c r="QQF18" s="1046"/>
      <c r="QQG18" s="1046"/>
      <c r="QQH18" s="1047"/>
      <c r="QQI18" s="1046"/>
      <c r="QQJ18" s="1047"/>
      <c r="QQK18" s="1047"/>
      <c r="QQL18" s="1048"/>
      <c r="QQM18" s="1049"/>
      <c r="QQN18" s="1050"/>
      <c r="QQO18" s="1050"/>
      <c r="QQP18" s="1050"/>
      <c r="QQQ18" s="1051"/>
      <c r="QQR18" s="1050"/>
      <c r="QQS18" s="1044"/>
      <c r="QQT18" s="1045"/>
      <c r="QQU18" s="1046"/>
      <c r="QQV18" s="1046"/>
      <c r="QQW18" s="1046"/>
      <c r="QQX18" s="1047"/>
      <c r="QQY18" s="1046"/>
      <c r="QQZ18" s="1047"/>
      <c r="QRA18" s="1047"/>
      <c r="QRB18" s="1048"/>
      <c r="QRC18" s="1049"/>
      <c r="QRD18" s="1050"/>
      <c r="QRE18" s="1050"/>
      <c r="QRF18" s="1050"/>
      <c r="QRG18" s="1051"/>
      <c r="QRH18" s="1050"/>
      <c r="QRI18" s="1044"/>
      <c r="QRJ18" s="1045"/>
      <c r="QRK18" s="1046"/>
      <c r="QRL18" s="1046"/>
      <c r="QRM18" s="1046"/>
      <c r="QRN18" s="1047"/>
      <c r="QRO18" s="1046"/>
      <c r="QRP18" s="1047"/>
      <c r="QRQ18" s="1047"/>
      <c r="QRR18" s="1048"/>
      <c r="QRS18" s="1049"/>
      <c r="QRT18" s="1050"/>
      <c r="QRU18" s="1050"/>
      <c r="QRV18" s="1050"/>
      <c r="QRW18" s="1051"/>
      <c r="QRX18" s="1050"/>
      <c r="QRY18" s="1044"/>
      <c r="QRZ18" s="1045"/>
      <c r="QSA18" s="1046"/>
      <c r="QSB18" s="1046"/>
      <c r="QSC18" s="1046"/>
      <c r="QSD18" s="1047"/>
      <c r="QSE18" s="1046"/>
      <c r="QSF18" s="1047"/>
      <c r="QSG18" s="1047"/>
      <c r="QSH18" s="1048"/>
      <c r="QSI18" s="1049"/>
      <c r="QSJ18" s="1050"/>
      <c r="QSK18" s="1050"/>
      <c r="QSL18" s="1050"/>
      <c r="QSM18" s="1051"/>
      <c r="QSN18" s="1050"/>
      <c r="QSO18" s="1044"/>
      <c r="QSP18" s="1045"/>
      <c r="QSQ18" s="1046"/>
      <c r="QSR18" s="1046"/>
      <c r="QSS18" s="1046"/>
      <c r="QST18" s="1047"/>
      <c r="QSU18" s="1046"/>
      <c r="QSV18" s="1047"/>
      <c r="QSW18" s="1047"/>
      <c r="QSX18" s="1048"/>
      <c r="QSY18" s="1049"/>
      <c r="QSZ18" s="1050"/>
      <c r="QTA18" s="1050"/>
      <c r="QTB18" s="1050"/>
      <c r="QTC18" s="1051"/>
      <c r="QTD18" s="1050"/>
      <c r="QTE18" s="1044"/>
      <c r="QTF18" s="1045"/>
      <c r="QTG18" s="1046"/>
      <c r="QTH18" s="1046"/>
      <c r="QTI18" s="1046"/>
      <c r="QTJ18" s="1047"/>
      <c r="QTK18" s="1046"/>
      <c r="QTL18" s="1047"/>
      <c r="QTM18" s="1047"/>
      <c r="QTN18" s="1048"/>
      <c r="QTO18" s="1049"/>
      <c r="QTP18" s="1050"/>
      <c r="QTQ18" s="1050"/>
      <c r="QTR18" s="1050"/>
      <c r="QTS18" s="1051"/>
      <c r="QTT18" s="1050"/>
      <c r="QTU18" s="1044"/>
      <c r="QTV18" s="1045"/>
      <c r="QTW18" s="1046"/>
      <c r="QTX18" s="1046"/>
      <c r="QTY18" s="1046"/>
      <c r="QTZ18" s="1047"/>
      <c r="QUA18" s="1046"/>
      <c r="QUB18" s="1047"/>
      <c r="QUC18" s="1047"/>
      <c r="QUD18" s="1048"/>
      <c r="QUE18" s="1049"/>
      <c r="QUF18" s="1050"/>
      <c r="QUG18" s="1050"/>
      <c r="QUH18" s="1050"/>
      <c r="QUI18" s="1051"/>
      <c r="QUJ18" s="1050"/>
      <c r="QUK18" s="1044"/>
      <c r="QUL18" s="1045"/>
      <c r="QUM18" s="1046"/>
      <c r="QUN18" s="1046"/>
      <c r="QUO18" s="1046"/>
      <c r="QUP18" s="1047"/>
      <c r="QUQ18" s="1046"/>
      <c r="QUR18" s="1047"/>
      <c r="QUS18" s="1047"/>
      <c r="QUT18" s="1048"/>
      <c r="QUU18" s="1049"/>
      <c r="QUV18" s="1050"/>
      <c r="QUW18" s="1050"/>
      <c r="QUX18" s="1050"/>
      <c r="QUY18" s="1051"/>
      <c r="QUZ18" s="1050"/>
      <c r="QVA18" s="1044"/>
      <c r="QVB18" s="1045"/>
      <c r="QVC18" s="1046"/>
      <c r="QVD18" s="1046"/>
      <c r="QVE18" s="1046"/>
      <c r="QVF18" s="1047"/>
      <c r="QVG18" s="1046"/>
      <c r="QVH18" s="1047"/>
      <c r="QVI18" s="1047"/>
      <c r="QVJ18" s="1048"/>
      <c r="QVK18" s="1049"/>
      <c r="QVL18" s="1050"/>
      <c r="QVM18" s="1050"/>
      <c r="QVN18" s="1050"/>
      <c r="QVO18" s="1051"/>
      <c r="QVP18" s="1050"/>
      <c r="QVQ18" s="1044"/>
      <c r="QVR18" s="1045"/>
      <c r="QVS18" s="1046"/>
      <c r="QVT18" s="1046"/>
      <c r="QVU18" s="1046"/>
      <c r="QVV18" s="1047"/>
      <c r="QVW18" s="1046"/>
      <c r="QVX18" s="1047"/>
      <c r="QVY18" s="1047"/>
      <c r="QVZ18" s="1048"/>
      <c r="QWA18" s="1049"/>
      <c r="QWB18" s="1050"/>
      <c r="QWC18" s="1050"/>
      <c r="QWD18" s="1050"/>
      <c r="QWE18" s="1051"/>
      <c r="QWF18" s="1050"/>
      <c r="QWG18" s="1044"/>
      <c r="QWH18" s="1045"/>
      <c r="QWI18" s="1046"/>
      <c r="QWJ18" s="1046"/>
      <c r="QWK18" s="1046"/>
      <c r="QWL18" s="1047"/>
      <c r="QWM18" s="1046"/>
      <c r="QWN18" s="1047"/>
      <c r="QWO18" s="1047"/>
      <c r="QWP18" s="1048"/>
      <c r="QWQ18" s="1049"/>
      <c r="QWR18" s="1050"/>
      <c r="QWS18" s="1050"/>
      <c r="QWT18" s="1050"/>
      <c r="QWU18" s="1051"/>
      <c r="QWV18" s="1050"/>
      <c r="QWW18" s="1044"/>
      <c r="QWX18" s="1045"/>
      <c r="QWY18" s="1046"/>
      <c r="QWZ18" s="1046"/>
      <c r="QXA18" s="1046"/>
      <c r="QXB18" s="1047"/>
      <c r="QXC18" s="1046"/>
      <c r="QXD18" s="1047"/>
      <c r="QXE18" s="1047"/>
      <c r="QXF18" s="1048"/>
      <c r="QXG18" s="1049"/>
      <c r="QXH18" s="1050"/>
      <c r="QXI18" s="1050"/>
      <c r="QXJ18" s="1050"/>
      <c r="QXK18" s="1051"/>
      <c r="QXL18" s="1050"/>
      <c r="QXM18" s="1044"/>
      <c r="QXN18" s="1045"/>
      <c r="QXO18" s="1046"/>
      <c r="QXP18" s="1046"/>
      <c r="QXQ18" s="1046"/>
      <c r="QXR18" s="1047"/>
      <c r="QXS18" s="1046"/>
      <c r="QXT18" s="1047"/>
      <c r="QXU18" s="1047"/>
      <c r="QXV18" s="1048"/>
      <c r="QXW18" s="1049"/>
      <c r="QXX18" s="1050"/>
      <c r="QXY18" s="1050"/>
      <c r="QXZ18" s="1050"/>
      <c r="QYA18" s="1051"/>
      <c r="QYB18" s="1050"/>
      <c r="QYC18" s="1044"/>
      <c r="QYD18" s="1045"/>
      <c r="QYE18" s="1046"/>
      <c r="QYF18" s="1046"/>
      <c r="QYG18" s="1046"/>
      <c r="QYH18" s="1047"/>
      <c r="QYI18" s="1046"/>
      <c r="QYJ18" s="1047"/>
      <c r="QYK18" s="1047"/>
      <c r="QYL18" s="1048"/>
      <c r="QYM18" s="1049"/>
      <c r="QYN18" s="1050"/>
      <c r="QYO18" s="1050"/>
      <c r="QYP18" s="1050"/>
      <c r="QYQ18" s="1051"/>
      <c r="QYR18" s="1050"/>
      <c r="QYS18" s="1044"/>
      <c r="QYT18" s="1045"/>
      <c r="QYU18" s="1046"/>
      <c r="QYV18" s="1046"/>
      <c r="QYW18" s="1046"/>
      <c r="QYX18" s="1047"/>
      <c r="QYY18" s="1046"/>
      <c r="QYZ18" s="1047"/>
      <c r="QZA18" s="1047"/>
      <c r="QZB18" s="1048"/>
      <c r="QZC18" s="1049"/>
      <c r="QZD18" s="1050"/>
      <c r="QZE18" s="1050"/>
      <c r="QZF18" s="1050"/>
      <c r="QZG18" s="1051"/>
      <c r="QZH18" s="1050"/>
      <c r="QZI18" s="1044"/>
      <c r="QZJ18" s="1045"/>
      <c r="QZK18" s="1046"/>
      <c r="QZL18" s="1046"/>
      <c r="QZM18" s="1046"/>
      <c r="QZN18" s="1047"/>
      <c r="QZO18" s="1046"/>
      <c r="QZP18" s="1047"/>
      <c r="QZQ18" s="1047"/>
      <c r="QZR18" s="1048"/>
      <c r="QZS18" s="1049"/>
      <c r="QZT18" s="1050"/>
      <c r="QZU18" s="1050"/>
      <c r="QZV18" s="1050"/>
      <c r="QZW18" s="1051"/>
      <c r="QZX18" s="1050"/>
      <c r="QZY18" s="1044"/>
      <c r="QZZ18" s="1045"/>
      <c r="RAA18" s="1046"/>
      <c r="RAB18" s="1046"/>
      <c r="RAC18" s="1046"/>
      <c r="RAD18" s="1047"/>
      <c r="RAE18" s="1046"/>
      <c r="RAF18" s="1047"/>
      <c r="RAG18" s="1047"/>
      <c r="RAH18" s="1048"/>
      <c r="RAI18" s="1049"/>
      <c r="RAJ18" s="1050"/>
      <c r="RAK18" s="1050"/>
      <c r="RAL18" s="1050"/>
      <c r="RAM18" s="1051"/>
      <c r="RAN18" s="1050"/>
      <c r="RAO18" s="1044"/>
      <c r="RAP18" s="1045"/>
      <c r="RAQ18" s="1046"/>
      <c r="RAR18" s="1046"/>
      <c r="RAS18" s="1046"/>
      <c r="RAT18" s="1047"/>
      <c r="RAU18" s="1046"/>
      <c r="RAV18" s="1047"/>
      <c r="RAW18" s="1047"/>
      <c r="RAX18" s="1048"/>
      <c r="RAY18" s="1049"/>
      <c r="RAZ18" s="1050"/>
      <c r="RBA18" s="1050"/>
      <c r="RBB18" s="1050"/>
      <c r="RBC18" s="1051"/>
      <c r="RBD18" s="1050"/>
      <c r="RBE18" s="1044"/>
      <c r="RBF18" s="1045"/>
      <c r="RBG18" s="1046"/>
      <c r="RBH18" s="1046"/>
      <c r="RBI18" s="1046"/>
      <c r="RBJ18" s="1047"/>
      <c r="RBK18" s="1046"/>
      <c r="RBL18" s="1047"/>
      <c r="RBM18" s="1047"/>
      <c r="RBN18" s="1048"/>
      <c r="RBO18" s="1049"/>
      <c r="RBP18" s="1050"/>
      <c r="RBQ18" s="1050"/>
      <c r="RBR18" s="1050"/>
      <c r="RBS18" s="1051"/>
      <c r="RBT18" s="1050"/>
      <c r="RBU18" s="1044"/>
      <c r="RBV18" s="1045"/>
      <c r="RBW18" s="1046"/>
      <c r="RBX18" s="1046"/>
      <c r="RBY18" s="1046"/>
      <c r="RBZ18" s="1047"/>
      <c r="RCA18" s="1046"/>
      <c r="RCB18" s="1047"/>
      <c r="RCC18" s="1047"/>
      <c r="RCD18" s="1048"/>
      <c r="RCE18" s="1049"/>
      <c r="RCF18" s="1050"/>
      <c r="RCG18" s="1050"/>
      <c r="RCH18" s="1050"/>
      <c r="RCI18" s="1051"/>
      <c r="RCJ18" s="1050"/>
      <c r="RCK18" s="1044"/>
      <c r="RCL18" s="1045"/>
      <c r="RCM18" s="1046"/>
      <c r="RCN18" s="1046"/>
      <c r="RCO18" s="1046"/>
      <c r="RCP18" s="1047"/>
      <c r="RCQ18" s="1046"/>
      <c r="RCR18" s="1047"/>
      <c r="RCS18" s="1047"/>
      <c r="RCT18" s="1048"/>
      <c r="RCU18" s="1049"/>
      <c r="RCV18" s="1050"/>
      <c r="RCW18" s="1050"/>
      <c r="RCX18" s="1050"/>
      <c r="RCY18" s="1051"/>
      <c r="RCZ18" s="1050"/>
      <c r="RDA18" s="1044"/>
      <c r="RDB18" s="1045"/>
      <c r="RDC18" s="1046"/>
      <c r="RDD18" s="1046"/>
      <c r="RDE18" s="1046"/>
      <c r="RDF18" s="1047"/>
      <c r="RDG18" s="1046"/>
      <c r="RDH18" s="1047"/>
      <c r="RDI18" s="1047"/>
      <c r="RDJ18" s="1048"/>
      <c r="RDK18" s="1049"/>
      <c r="RDL18" s="1050"/>
      <c r="RDM18" s="1050"/>
      <c r="RDN18" s="1050"/>
      <c r="RDO18" s="1051"/>
      <c r="RDP18" s="1050"/>
      <c r="RDQ18" s="1044"/>
      <c r="RDR18" s="1045"/>
      <c r="RDS18" s="1046"/>
      <c r="RDT18" s="1046"/>
      <c r="RDU18" s="1046"/>
      <c r="RDV18" s="1047"/>
      <c r="RDW18" s="1046"/>
      <c r="RDX18" s="1047"/>
      <c r="RDY18" s="1047"/>
      <c r="RDZ18" s="1048"/>
      <c r="REA18" s="1049"/>
      <c r="REB18" s="1050"/>
      <c r="REC18" s="1050"/>
      <c r="RED18" s="1050"/>
      <c r="REE18" s="1051"/>
      <c r="REF18" s="1050"/>
      <c r="REG18" s="1044"/>
      <c r="REH18" s="1045"/>
      <c r="REI18" s="1046"/>
      <c r="REJ18" s="1046"/>
      <c r="REK18" s="1046"/>
      <c r="REL18" s="1047"/>
      <c r="REM18" s="1046"/>
      <c r="REN18" s="1047"/>
      <c r="REO18" s="1047"/>
      <c r="REP18" s="1048"/>
      <c r="REQ18" s="1049"/>
      <c r="RER18" s="1050"/>
      <c r="RES18" s="1050"/>
      <c r="RET18" s="1050"/>
      <c r="REU18" s="1051"/>
      <c r="REV18" s="1050"/>
      <c r="REW18" s="1044"/>
      <c r="REX18" s="1045"/>
      <c r="REY18" s="1046"/>
      <c r="REZ18" s="1046"/>
      <c r="RFA18" s="1046"/>
      <c r="RFB18" s="1047"/>
      <c r="RFC18" s="1046"/>
      <c r="RFD18" s="1047"/>
      <c r="RFE18" s="1047"/>
      <c r="RFF18" s="1048"/>
      <c r="RFG18" s="1049"/>
      <c r="RFH18" s="1050"/>
      <c r="RFI18" s="1050"/>
      <c r="RFJ18" s="1050"/>
      <c r="RFK18" s="1051"/>
      <c r="RFL18" s="1050"/>
      <c r="RFM18" s="1044"/>
      <c r="RFN18" s="1045"/>
      <c r="RFO18" s="1046"/>
      <c r="RFP18" s="1046"/>
      <c r="RFQ18" s="1046"/>
      <c r="RFR18" s="1047"/>
      <c r="RFS18" s="1046"/>
      <c r="RFT18" s="1047"/>
      <c r="RFU18" s="1047"/>
      <c r="RFV18" s="1048"/>
      <c r="RFW18" s="1049"/>
      <c r="RFX18" s="1050"/>
      <c r="RFY18" s="1050"/>
      <c r="RFZ18" s="1050"/>
      <c r="RGA18" s="1051"/>
      <c r="RGB18" s="1050"/>
      <c r="RGC18" s="1044"/>
      <c r="RGD18" s="1045"/>
      <c r="RGE18" s="1046"/>
      <c r="RGF18" s="1046"/>
      <c r="RGG18" s="1046"/>
      <c r="RGH18" s="1047"/>
      <c r="RGI18" s="1046"/>
      <c r="RGJ18" s="1047"/>
      <c r="RGK18" s="1047"/>
      <c r="RGL18" s="1048"/>
      <c r="RGM18" s="1049"/>
      <c r="RGN18" s="1050"/>
      <c r="RGO18" s="1050"/>
      <c r="RGP18" s="1050"/>
      <c r="RGQ18" s="1051"/>
      <c r="RGR18" s="1050"/>
      <c r="RGS18" s="1044"/>
      <c r="RGT18" s="1045"/>
      <c r="RGU18" s="1046"/>
      <c r="RGV18" s="1046"/>
      <c r="RGW18" s="1046"/>
      <c r="RGX18" s="1047"/>
      <c r="RGY18" s="1046"/>
      <c r="RGZ18" s="1047"/>
      <c r="RHA18" s="1047"/>
      <c r="RHB18" s="1048"/>
      <c r="RHC18" s="1049"/>
      <c r="RHD18" s="1050"/>
      <c r="RHE18" s="1050"/>
      <c r="RHF18" s="1050"/>
      <c r="RHG18" s="1051"/>
      <c r="RHH18" s="1050"/>
      <c r="RHI18" s="1044"/>
      <c r="RHJ18" s="1045"/>
      <c r="RHK18" s="1046"/>
      <c r="RHL18" s="1046"/>
      <c r="RHM18" s="1046"/>
      <c r="RHN18" s="1047"/>
      <c r="RHO18" s="1046"/>
      <c r="RHP18" s="1047"/>
      <c r="RHQ18" s="1047"/>
      <c r="RHR18" s="1048"/>
      <c r="RHS18" s="1049"/>
      <c r="RHT18" s="1050"/>
      <c r="RHU18" s="1050"/>
      <c r="RHV18" s="1050"/>
      <c r="RHW18" s="1051"/>
      <c r="RHX18" s="1050"/>
      <c r="RHY18" s="1044"/>
      <c r="RHZ18" s="1045"/>
      <c r="RIA18" s="1046"/>
      <c r="RIB18" s="1046"/>
      <c r="RIC18" s="1046"/>
      <c r="RID18" s="1047"/>
      <c r="RIE18" s="1046"/>
      <c r="RIF18" s="1047"/>
      <c r="RIG18" s="1047"/>
      <c r="RIH18" s="1048"/>
      <c r="RII18" s="1049"/>
      <c r="RIJ18" s="1050"/>
      <c r="RIK18" s="1050"/>
      <c r="RIL18" s="1050"/>
      <c r="RIM18" s="1051"/>
      <c r="RIN18" s="1050"/>
      <c r="RIO18" s="1044"/>
      <c r="RIP18" s="1045"/>
      <c r="RIQ18" s="1046"/>
      <c r="RIR18" s="1046"/>
      <c r="RIS18" s="1046"/>
      <c r="RIT18" s="1047"/>
      <c r="RIU18" s="1046"/>
      <c r="RIV18" s="1047"/>
      <c r="RIW18" s="1047"/>
      <c r="RIX18" s="1048"/>
      <c r="RIY18" s="1049"/>
      <c r="RIZ18" s="1050"/>
      <c r="RJA18" s="1050"/>
      <c r="RJB18" s="1050"/>
      <c r="RJC18" s="1051"/>
      <c r="RJD18" s="1050"/>
      <c r="RJE18" s="1044"/>
      <c r="RJF18" s="1045"/>
      <c r="RJG18" s="1046"/>
      <c r="RJH18" s="1046"/>
      <c r="RJI18" s="1046"/>
      <c r="RJJ18" s="1047"/>
      <c r="RJK18" s="1046"/>
      <c r="RJL18" s="1047"/>
      <c r="RJM18" s="1047"/>
      <c r="RJN18" s="1048"/>
      <c r="RJO18" s="1049"/>
      <c r="RJP18" s="1050"/>
      <c r="RJQ18" s="1050"/>
      <c r="RJR18" s="1050"/>
      <c r="RJS18" s="1051"/>
      <c r="RJT18" s="1050"/>
      <c r="RJU18" s="1044"/>
      <c r="RJV18" s="1045"/>
      <c r="RJW18" s="1046"/>
      <c r="RJX18" s="1046"/>
      <c r="RJY18" s="1046"/>
      <c r="RJZ18" s="1047"/>
      <c r="RKA18" s="1046"/>
      <c r="RKB18" s="1047"/>
      <c r="RKC18" s="1047"/>
      <c r="RKD18" s="1048"/>
      <c r="RKE18" s="1049"/>
      <c r="RKF18" s="1050"/>
      <c r="RKG18" s="1050"/>
      <c r="RKH18" s="1050"/>
      <c r="RKI18" s="1051"/>
      <c r="RKJ18" s="1050"/>
      <c r="RKK18" s="1044"/>
      <c r="RKL18" s="1045"/>
      <c r="RKM18" s="1046"/>
      <c r="RKN18" s="1046"/>
      <c r="RKO18" s="1046"/>
      <c r="RKP18" s="1047"/>
      <c r="RKQ18" s="1046"/>
      <c r="RKR18" s="1047"/>
      <c r="RKS18" s="1047"/>
      <c r="RKT18" s="1048"/>
      <c r="RKU18" s="1049"/>
      <c r="RKV18" s="1050"/>
      <c r="RKW18" s="1050"/>
      <c r="RKX18" s="1050"/>
      <c r="RKY18" s="1051"/>
      <c r="RKZ18" s="1050"/>
      <c r="RLA18" s="1044"/>
      <c r="RLB18" s="1045"/>
      <c r="RLC18" s="1046"/>
      <c r="RLD18" s="1046"/>
      <c r="RLE18" s="1046"/>
      <c r="RLF18" s="1047"/>
      <c r="RLG18" s="1046"/>
      <c r="RLH18" s="1047"/>
      <c r="RLI18" s="1047"/>
      <c r="RLJ18" s="1048"/>
      <c r="RLK18" s="1049"/>
      <c r="RLL18" s="1050"/>
      <c r="RLM18" s="1050"/>
      <c r="RLN18" s="1050"/>
      <c r="RLO18" s="1051"/>
      <c r="RLP18" s="1050"/>
      <c r="RLQ18" s="1044"/>
      <c r="RLR18" s="1045"/>
      <c r="RLS18" s="1046"/>
      <c r="RLT18" s="1046"/>
      <c r="RLU18" s="1046"/>
      <c r="RLV18" s="1047"/>
      <c r="RLW18" s="1046"/>
      <c r="RLX18" s="1047"/>
      <c r="RLY18" s="1047"/>
      <c r="RLZ18" s="1048"/>
      <c r="RMA18" s="1049"/>
      <c r="RMB18" s="1050"/>
      <c r="RMC18" s="1050"/>
      <c r="RMD18" s="1050"/>
      <c r="RME18" s="1051"/>
      <c r="RMF18" s="1050"/>
      <c r="RMG18" s="1044"/>
      <c r="RMH18" s="1045"/>
      <c r="RMI18" s="1046"/>
      <c r="RMJ18" s="1046"/>
      <c r="RMK18" s="1046"/>
      <c r="RML18" s="1047"/>
      <c r="RMM18" s="1046"/>
      <c r="RMN18" s="1047"/>
      <c r="RMO18" s="1047"/>
      <c r="RMP18" s="1048"/>
      <c r="RMQ18" s="1049"/>
      <c r="RMR18" s="1050"/>
      <c r="RMS18" s="1050"/>
      <c r="RMT18" s="1050"/>
      <c r="RMU18" s="1051"/>
      <c r="RMV18" s="1050"/>
      <c r="RMW18" s="1044"/>
      <c r="RMX18" s="1045"/>
      <c r="RMY18" s="1046"/>
      <c r="RMZ18" s="1046"/>
      <c r="RNA18" s="1046"/>
      <c r="RNB18" s="1047"/>
      <c r="RNC18" s="1046"/>
      <c r="RND18" s="1047"/>
      <c r="RNE18" s="1047"/>
      <c r="RNF18" s="1048"/>
      <c r="RNG18" s="1049"/>
      <c r="RNH18" s="1050"/>
      <c r="RNI18" s="1050"/>
      <c r="RNJ18" s="1050"/>
      <c r="RNK18" s="1051"/>
      <c r="RNL18" s="1050"/>
      <c r="RNM18" s="1044"/>
      <c r="RNN18" s="1045"/>
      <c r="RNO18" s="1046"/>
      <c r="RNP18" s="1046"/>
      <c r="RNQ18" s="1046"/>
      <c r="RNR18" s="1047"/>
      <c r="RNS18" s="1046"/>
      <c r="RNT18" s="1047"/>
      <c r="RNU18" s="1047"/>
      <c r="RNV18" s="1048"/>
      <c r="RNW18" s="1049"/>
      <c r="RNX18" s="1050"/>
      <c r="RNY18" s="1050"/>
      <c r="RNZ18" s="1050"/>
      <c r="ROA18" s="1051"/>
      <c r="ROB18" s="1050"/>
      <c r="ROC18" s="1044"/>
      <c r="ROD18" s="1045"/>
      <c r="ROE18" s="1046"/>
      <c r="ROF18" s="1046"/>
      <c r="ROG18" s="1046"/>
      <c r="ROH18" s="1047"/>
      <c r="ROI18" s="1046"/>
      <c r="ROJ18" s="1047"/>
      <c r="ROK18" s="1047"/>
      <c r="ROL18" s="1048"/>
      <c r="ROM18" s="1049"/>
      <c r="RON18" s="1050"/>
      <c r="ROO18" s="1050"/>
      <c r="ROP18" s="1050"/>
      <c r="ROQ18" s="1051"/>
      <c r="ROR18" s="1050"/>
      <c r="ROS18" s="1044"/>
      <c r="ROT18" s="1045"/>
      <c r="ROU18" s="1046"/>
      <c r="ROV18" s="1046"/>
      <c r="ROW18" s="1046"/>
      <c r="ROX18" s="1047"/>
      <c r="ROY18" s="1046"/>
      <c r="ROZ18" s="1047"/>
      <c r="RPA18" s="1047"/>
      <c r="RPB18" s="1048"/>
      <c r="RPC18" s="1049"/>
      <c r="RPD18" s="1050"/>
      <c r="RPE18" s="1050"/>
      <c r="RPF18" s="1050"/>
      <c r="RPG18" s="1051"/>
      <c r="RPH18" s="1050"/>
      <c r="RPI18" s="1044"/>
      <c r="RPJ18" s="1045"/>
      <c r="RPK18" s="1046"/>
      <c r="RPL18" s="1046"/>
      <c r="RPM18" s="1046"/>
      <c r="RPN18" s="1047"/>
      <c r="RPO18" s="1046"/>
      <c r="RPP18" s="1047"/>
      <c r="RPQ18" s="1047"/>
      <c r="RPR18" s="1048"/>
      <c r="RPS18" s="1049"/>
      <c r="RPT18" s="1050"/>
      <c r="RPU18" s="1050"/>
      <c r="RPV18" s="1050"/>
      <c r="RPW18" s="1051"/>
      <c r="RPX18" s="1050"/>
      <c r="RPY18" s="1044"/>
      <c r="RPZ18" s="1045"/>
      <c r="RQA18" s="1046"/>
      <c r="RQB18" s="1046"/>
      <c r="RQC18" s="1046"/>
      <c r="RQD18" s="1047"/>
      <c r="RQE18" s="1046"/>
      <c r="RQF18" s="1047"/>
      <c r="RQG18" s="1047"/>
      <c r="RQH18" s="1048"/>
      <c r="RQI18" s="1049"/>
      <c r="RQJ18" s="1050"/>
      <c r="RQK18" s="1050"/>
      <c r="RQL18" s="1050"/>
      <c r="RQM18" s="1051"/>
      <c r="RQN18" s="1050"/>
      <c r="RQO18" s="1044"/>
      <c r="RQP18" s="1045"/>
      <c r="RQQ18" s="1046"/>
      <c r="RQR18" s="1046"/>
      <c r="RQS18" s="1046"/>
      <c r="RQT18" s="1047"/>
      <c r="RQU18" s="1046"/>
      <c r="RQV18" s="1047"/>
      <c r="RQW18" s="1047"/>
      <c r="RQX18" s="1048"/>
      <c r="RQY18" s="1049"/>
      <c r="RQZ18" s="1050"/>
      <c r="RRA18" s="1050"/>
      <c r="RRB18" s="1050"/>
      <c r="RRC18" s="1051"/>
      <c r="RRD18" s="1050"/>
      <c r="RRE18" s="1044"/>
      <c r="RRF18" s="1045"/>
      <c r="RRG18" s="1046"/>
      <c r="RRH18" s="1046"/>
      <c r="RRI18" s="1046"/>
      <c r="RRJ18" s="1047"/>
      <c r="RRK18" s="1046"/>
      <c r="RRL18" s="1047"/>
      <c r="RRM18" s="1047"/>
      <c r="RRN18" s="1048"/>
      <c r="RRO18" s="1049"/>
      <c r="RRP18" s="1050"/>
      <c r="RRQ18" s="1050"/>
      <c r="RRR18" s="1050"/>
      <c r="RRS18" s="1051"/>
      <c r="RRT18" s="1050"/>
      <c r="RRU18" s="1044"/>
      <c r="RRV18" s="1045"/>
      <c r="RRW18" s="1046"/>
      <c r="RRX18" s="1046"/>
      <c r="RRY18" s="1046"/>
      <c r="RRZ18" s="1047"/>
      <c r="RSA18" s="1046"/>
      <c r="RSB18" s="1047"/>
      <c r="RSC18" s="1047"/>
      <c r="RSD18" s="1048"/>
      <c r="RSE18" s="1049"/>
      <c r="RSF18" s="1050"/>
      <c r="RSG18" s="1050"/>
      <c r="RSH18" s="1050"/>
      <c r="RSI18" s="1051"/>
      <c r="RSJ18" s="1050"/>
      <c r="RSK18" s="1044"/>
      <c r="RSL18" s="1045"/>
      <c r="RSM18" s="1046"/>
      <c r="RSN18" s="1046"/>
      <c r="RSO18" s="1046"/>
      <c r="RSP18" s="1047"/>
      <c r="RSQ18" s="1046"/>
      <c r="RSR18" s="1047"/>
      <c r="RSS18" s="1047"/>
      <c r="RST18" s="1048"/>
      <c r="RSU18" s="1049"/>
      <c r="RSV18" s="1050"/>
      <c r="RSW18" s="1050"/>
      <c r="RSX18" s="1050"/>
      <c r="RSY18" s="1051"/>
      <c r="RSZ18" s="1050"/>
      <c r="RTA18" s="1044"/>
      <c r="RTB18" s="1045"/>
      <c r="RTC18" s="1046"/>
      <c r="RTD18" s="1046"/>
      <c r="RTE18" s="1046"/>
      <c r="RTF18" s="1047"/>
      <c r="RTG18" s="1046"/>
      <c r="RTH18" s="1047"/>
      <c r="RTI18" s="1047"/>
      <c r="RTJ18" s="1048"/>
      <c r="RTK18" s="1049"/>
      <c r="RTL18" s="1050"/>
      <c r="RTM18" s="1050"/>
      <c r="RTN18" s="1050"/>
      <c r="RTO18" s="1051"/>
      <c r="RTP18" s="1050"/>
      <c r="RTQ18" s="1044"/>
      <c r="RTR18" s="1045"/>
      <c r="RTS18" s="1046"/>
      <c r="RTT18" s="1046"/>
      <c r="RTU18" s="1046"/>
      <c r="RTV18" s="1047"/>
      <c r="RTW18" s="1046"/>
      <c r="RTX18" s="1047"/>
      <c r="RTY18" s="1047"/>
      <c r="RTZ18" s="1048"/>
      <c r="RUA18" s="1049"/>
      <c r="RUB18" s="1050"/>
      <c r="RUC18" s="1050"/>
      <c r="RUD18" s="1050"/>
      <c r="RUE18" s="1051"/>
      <c r="RUF18" s="1050"/>
      <c r="RUG18" s="1044"/>
      <c r="RUH18" s="1045"/>
      <c r="RUI18" s="1046"/>
      <c r="RUJ18" s="1046"/>
      <c r="RUK18" s="1046"/>
      <c r="RUL18" s="1047"/>
      <c r="RUM18" s="1046"/>
      <c r="RUN18" s="1047"/>
      <c r="RUO18" s="1047"/>
      <c r="RUP18" s="1048"/>
      <c r="RUQ18" s="1049"/>
      <c r="RUR18" s="1050"/>
      <c r="RUS18" s="1050"/>
      <c r="RUT18" s="1050"/>
      <c r="RUU18" s="1051"/>
      <c r="RUV18" s="1050"/>
      <c r="RUW18" s="1044"/>
      <c r="RUX18" s="1045"/>
      <c r="RUY18" s="1046"/>
      <c r="RUZ18" s="1046"/>
      <c r="RVA18" s="1046"/>
      <c r="RVB18" s="1047"/>
      <c r="RVC18" s="1046"/>
      <c r="RVD18" s="1047"/>
      <c r="RVE18" s="1047"/>
      <c r="RVF18" s="1048"/>
      <c r="RVG18" s="1049"/>
      <c r="RVH18" s="1050"/>
      <c r="RVI18" s="1050"/>
      <c r="RVJ18" s="1050"/>
      <c r="RVK18" s="1051"/>
      <c r="RVL18" s="1050"/>
      <c r="RVM18" s="1044"/>
      <c r="RVN18" s="1045"/>
      <c r="RVO18" s="1046"/>
      <c r="RVP18" s="1046"/>
      <c r="RVQ18" s="1046"/>
      <c r="RVR18" s="1047"/>
      <c r="RVS18" s="1046"/>
      <c r="RVT18" s="1047"/>
      <c r="RVU18" s="1047"/>
      <c r="RVV18" s="1048"/>
      <c r="RVW18" s="1049"/>
      <c r="RVX18" s="1050"/>
      <c r="RVY18" s="1050"/>
      <c r="RVZ18" s="1050"/>
      <c r="RWA18" s="1051"/>
      <c r="RWB18" s="1050"/>
      <c r="RWC18" s="1044"/>
      <c r="RWD18" s="1045"/>
      <c r="RWE18" s="1046"/>
      <c r="RWF18" s="1046"/>
      <c r="RWG18" s="1046"/>
      <c r="RWH18" s="1047"/>
      <c r="RWI18" s="1046"/>
      <c r="RWJ18" s="1047"/>
      <c r="RWK18" s="1047"/>
      <c r="RWL18" s="1048"/>
      <c r="RWM18" s="1049"/>
      <c r="RWN18" s="1050"/>
      <c r="RWO18" s="1050"/>
      <c r="RWP18" s="1050"/>
      <c r="RWQ18" s="1051"/>
      <c r="RWR18" s="1050"/>
      <c r="RWS18" s="1044"/>
      <c r="RWT18" s="1045"/>
      <c r="RWU18" s="1046"/>
      <c r="RWV18" s="1046"/>
      <c r="RWW18" s="1046"/>
      <c r="RWX18" s="1047"/>
      <c r="RWY18" s="1046"/>
      <c r="RWZ18" s="1047"/>
      <c r="RXA18" s="1047"/>
      <c r="RXB18" s="1048"/>
      <c r="RXC18" s="1049"/>
      <c r="RXD18" s="1050"/>
      <c r="RXE18" s="1050"/>
      <c r="RXF18" s="1050"/>
      <c r="RXG18" s="1051"/>
      <c r="RXH18" s="1050"/>
      <c r="RXI18" s="1044"/>
      <c r="RXJ18" s="1045"/>
      <c r="RXK18" s="1046"/>
      <c r="RXL18" s="1046"/>
      <c r="RXM18" s="1046"/>
      <c r="RXN18" s="1047"/>
      <c r="RXO18" s="1046"/>
      <c r="RXP18" s="1047"/>
      <c r="RXQ18" s="1047"/>
      <c r="RXR18" s="1048"/>
      <c r="RXS18" s="1049"/>
      <c r="RXT18" s="1050"/>
      <c r="RXU18" s="1050"/>
      <c r="RXV18" s="1050"/>
      <c r="RXW18" s="1051"/>
      <c r="RXX18" s="1050"/>
      <c r="RXY18" s="1044"/>
      <c r="RXZ18" s="1045"/>
      <c r="RYA18" s="1046"/>
      <c r="RYB18" s="1046"/>
      <c r="RYC18" s="1046"/>
      <c r="RYD18" s="1047"/>
      <c r="RYE18" s="1046"/>
      <c r="RYF18" s="1047"/>
      <c r="RYG18" s="1047"/>
      <c r="RYH18" s="1048"/>
      <c r="RYI18" s="1049"/>
      <c r="RYJ18" s="1050"/>
      <c r="RYK18" s="1050"/>
      <c r="RYL18" s="1050"/>
      <c r="RYM18" s="1051"/>
      <c r="RYN18" s="1050"/>
      <c r="RYO18" s="1044"/>
      <c r="RYP18" s="1045"/>
      <c r="RYQ18" s="1046"/>
      <c r="RYR18" s="1046"/>
      <c r="RYS18" s="1046"/>
      <c r="RYT18" s="1047"/>
      <c r="RYU18" s="1046"/>
      <c r="RYV18" s="1047"/>
      <c r="RYW18" s="1047"/>
      <c r="RYX18" s="1048"/>
      <c r="RYY18" s="1049"/>
      <c r="RYZ18" s="1050"/>
      <c r="RZA18" s="1050"/>
      <c r="RZB18" s="1050"/>
      <c r="RZC18" s="1051"/>
      <c r="RZD18" s="1050"/>
      <c r="RZE18" s="1044"/>
      <c r="RZF18" s="1045"/>
      <c r="RZG18" s="1046"/>
      <c r="RZH18" s="1046"/>
      <c r="RZI18" s="1046"/>
      <c r="RZJ18" s="1047"/>
      <c r="RZK18" s="1046"/>
      <c r="RZL18" s="1047"/>
      <c r="RZM18" s="1047"/>
      <c r="RZN18" s="1048"/>
      <c r="RZO18" s="1049"/>
      <c r="RZP18" s="1050"/>
      <c r="RZQ18" s="1050"/>
      <c r="RZR18" s="1050"/>
      <c r="RZS18" s="1051"/>
      <c r="RZT18" s="1050"/>
      <c r="RZU18" s="1044"/>
      <c r="RZV18" s="1045"/>
      <c r="RZW18" s="1046"/>
      <c r="RZX18" s="1046"/>
      <c r="RZY18" s="1046"/>
      <c r="RZZ18" s="1047"/>
      <c r="SAA18" s="1046"/>
      <c r="SAB18" s="1047"/>
      <c r="SAC18" s="1047"/>
      <c r="SAD18" s="1048"/>
      <c r="SAE18" s="1049"/>
      <c r="SAF18" s="1050"/>
      <c r="SAG18" s="1050"/>
      <c r="SAH18" s="1050"/>
      <c r="SAI18" s="1051"/>
      <c r="SAJ18" s="1050"/>
      <c r="SAK18" s="1044"/>
      <c r="SAL18" s="1045"/>
      <c r="SAM18" s="1046"/>
      <c r="SAN18" s="1046"/>
      <c r="SAO18" s="1046"/>
      <c r="SAP18" s="1047"/>
      <c r="SAQ18" s="1046"/>
      <c r="SAR18" s="1047"/>
      <c r="SAS18" s="1047"/>
      <c r="SAT18" s="1048"/>
      <c r="SAU18" s="1049"/>
      <c r="SAV18" s="1050"/>
      <c r="SAW18" s="1050"/>
      <c r="SAX18" s="1050"/>
      <c r="SAY18" s="1051"/>
      <c r="SAZ18" s="1050"/>
      <c r="SBA18" s="1044"/>
      <c r="SBB18" s="1045"/>
      <c r="SBC18" s="1046"/>
      <c r="SBD18" s="1046"/>
      <c r="SBE18" s="1046"/>
      <c r="SBF18" s="1047"/>
      <c r="SBG18" s="1046"/>
      <c r="SBH18" s="1047"/>
      <c r="SBI18" s="1047"/>
      <c r="SBJ18" s="1048"/>
      <c r="SBK18" s="1049"/>
      <c r="SBL18" s="1050"/>
      <c r="SBM18" s="1050"/>
      <c r="SBN18" s="1050"/>
      <c r="SBO18" s="1051"/>
      <c r="SBP18" s="1050"/>
      <c r="SBQ18" s="1044"/>
      <c r="SBR18" s="1045"/>
      <c r="SBS18" s="1046"/>
      <c r="SBT18" s="1046"/>
      <c r="SBU18" s="1046"/>
      <c r="SBV18" s="1047"/>
      <c r="SBW18" s="1046"/>
      <c r="SBX18" s="1047"/>
      <c r="SBY18" s="1047"/>
      <c r="SBZ18" s="1048"/>
      <c r="SCA18" s="1049"/>
      <c r="SCB18" s="1050"/>
      <c r="SCC18" s="1050"/>
      <c r="SCD18" s="1050"/>
      <c r="SCE18" s="1051"/>
      <c r="SCF18" s="1050"/>
      <c r="SCG18" s="1044"/>
      <c r="SCH18" s="1045"/>
      <c r="SCI18" s="1046"/>
      <c r="SCJ18" s="1046"/>
      <c r="SCK18" s="1046"/>
      <c r="SCL18" s="1047"/>
      <c r="SCM18" s="1046"/>
      <c r="SCN18" s="1047"/>
      <c r="SCO18" s="1047"/>
      <c r="SCP18" s="1048"/>
      <c r="SCQ18" s="1049"/>
      <c r="SCR18" s="1050"/>
      <c r="SCS18" s="1050"/>
      <c r="SCT18" s="1050"/>
      <c r="SCU18" s="1051"/>
      <c r="SCV18" s="1050"/>
      <c r="SCW18" s="1044"/>
      <c r="SCX18" s="1045"/>
      <c r="SCY18" s="1046"/>
      <c r="SCZ18" s="1046"/>
      <c r="SDA18" s="1046"/>
      <c r="SDB18" s="1047"/>
      <c r="SDC18" s="1046"/>
      <c r="SDD18" s="1047"/>
      <c r="SDE18" s="1047"/>
      <c r="SDF18" s="1048"/>
      <c r="SDG18" s="1049"/>
      <c r="SDH18" s="1050"/>
      <c r="SDI18" s="1050"/>
      <c r="SDJ18" s="1050"/>
      <c r="SDK18" s="1051"/>
      <c r="SDL18" s="1050"/>
      <c r="SDM18" s="1044"/>
      <c r="SDN18" s="1045"/>
      <c r="SDO18" s="1046"/>
      <c r="SDP18" s="1046"/>
      <c r="SDQ18" s="1046"/>
      <c r="SDR18" s="1047"/>
      <c r="SDS18" s="1046"/>
      <c r="SDT18" s="1047"/>
      <c r="SDU18" s="1047"/>
      <c r="SDV18" s="1048"/>
      <c r="SDW18" s="1049"/>
      <c r="SDX18" s="1050"/>
      <c r="SDY18" s="1050"/>
      <c r="SDZ18" s="1050"/>
      <c r="SEA18" s="1051"/>
      <c r="SEB18" s="1050"/>
      <c r="SEC18" s="1044"/>
      <c r="SED18" s="1045"/>
      <c r="SEE18" s="1046"/>
      <c r="SEF18" s="1046"/>
      <c r="SEG18" s="1046"/>
      <c r="SEH18" s="1047"/>
      <c r="SEI18" s="1046"/>
      <c r="SEJ18" s="1047"/>
      <c r="SEK18" s="1047"/>
      <c r="SEL18" s="1048"/>
      <c r="SEM18" s="1049"/>
      <c r="SEN18" s="1050"/>
      <c r="SEO18" s="1050"/>
      <c r="SEP18" s="1050"/>
      <c r="SEQ18" s="1051"/>
      <c r="SER18" s="1050"/>
      <c r="SES18" s="1044"/>
      <c r="SET18" s="1045"/>
      <c r="SEU18" s="1046"/>
      <c r="SEV18" s="1046"/>
      <c r="SEW18" s="1046"/>
      <c r="SEX18" s="1047"/>
      <c r="SEY18" s="1046"/>
      <c r="SEZ18" s="1047"/>
      <c r="SFA18" s="1047"/>
      <c r="SFB18" s="1048"/>
      <c r="SFC18" s="1049"/>
      <c r="SFD18" s="1050"/>
      <c r="SFE18" s="1050"/>
      <c r="SFF18" s="1050"/>
      <c r="SFG18" s="1051"/>
      <c r="SFH18" s="1050"/>
      <c r="SFI18" s="1044"/>
      <c r="SFJ18" s="1045"/>
      <c r="SFK18" s="1046"/>
      <c r="SFL18" s="1046"/>
      <c r="SFM18" s="1046"/>
      <c r="SFN18" s="1047"/>
      <c r="SFO18" s="1046"/>
      <c r="SFP18" s="1047"/>
      <c r="SFQ18" s="1047"/>
      <c r="SFR18" s="1048"/>
      <c r="SFS18" s="1049"/>
      <c r="SFT18" s="1050"/>
      <c r="SFU18" s="1050"/>
      <c r="SFV18" s="1050"/>
      <c r="SFW18" s="1051"/>
      <c r="SFX18" s="1050"/>
      <c r="SFY18" s="1044"/>
      <c r="SFZ18" s="1045"/>
      <c r="SGA18" s="1046"/>
      <c r="SGB18" s="1046"/>
      <c r="SGC18" s="1046"/>
      <c r="SGD18" s="1047"/>
      <c r="SGE18" s="1046"/>
      <c r="SGF18" s="1047"/>
      <c r="SGG18" s="1047"/>
      <c r="SGH18" s="1048"/>
      <c r="SGI18" s="1049"/>
      <c r="SGJ18" s="1050"/>
      <c r="SGK18" s="1050"/>
      <c r="SGL18" s="1050"/>
      <c r="SGM18" s="1051"/>
      <c r="SGN18" s="1050"/>
      <c r="SGO18" s="1044"/>
      <c r="SGP18" s="1045"/>
      <c r="SGQ18" s="1046"/>
      <c r="SGR18" s="1046"/>
      <c r="SGS18" s="1046"/>
      <c r="SGT18" s="1047"/>
      <c r="SGU18" s="1046"/>
      <c r="SGV18" s="1047"/>
      <c r="SGW18" s="1047"/>
      <c r="SGX18" s="1048"/>
      <c r="SGY18" s="1049"/>
      <c r="SGZ18" s="1050"/>
      <c r="SHA18" s="1050"/>
      <c r="SHB18" s="1050"/>
      <c r="SHC18" s="1051"/>
      <c r="SHD18" s="1050"/>
      <c r="SHE18" s="1044"/>
      <c r="SHF18" s="1045"/>
      <c r="SHG18" s="1046"/>
      <c r="SHH18" s="1046"/>
      <c r="SHI18" s="1046"/>
      <c r="SHJ18" s="1047"/>
      <c r="SHK18" s="1046"/>
      <c r="SHL18" s="1047"/>
      <c r="SHM18" s="1047"/>
      <c r="SHN18" s="1048"/>
      <c r="SHO18" s="1049"/>
      <c r="SHP18" s="1050"/>
      <c r="SHQ18" s="1050"/>
      <c r="SHR18" s="1050"/>
      <c r="SHS18" s="1051"/>
      <c r="SHT18" s="1050"/>
      <c r="SHU18" s="1044"/>
      <c r="SHV18" s="1045"/>
      <c r="SHW18" s="1046"/>
      <c r="SHX18" s="1046"/>
      <c r="SHY18" s="1046"/>
      <c r="SHZ18" s="1047"/>
      <c r="SIA18" s="1046"/>
      <c r="SIB18" s="1047"/>
      <c r="SIC18" s="1047"/>
      <c r="SID18" s="1048"/>
      <c r="SIE18" s="1049"/>
      <c r="SIF18" s="1050"/>
      <c r="SIG18" s="1050"/>
      <c r="SIH18" s="1050"/>
      <c r="SII18" s="1051"/>
      <c r="SIJ18" s="1050"/>
      <c r="SIK18" s="1044"/>
      <c r="SIL18" s="1045"/>
      <c r="SIM18" s="1046"/>
      <c r="SIN18" s="1046"/>
      <c r="SIO18" s="1046"/>
      <c r="SIP18" s="1047"/>
      <c r="SIQ18" s="1046"/>
      <c r="SIR18" s="1047"/>
      <c r="SIS18" s="1047"/>
      <c r="SIT18" s="1048"/>
      <c r="SIU18" s="1049"/>
      <c r="SIV18" s="1050"/>
      <c r="SIW18" s="1050"/>
      <c r="SIX18" s="1050"/>
      <c r="SIY18" s="1051"/>
      <c r="SIZ18" s="1050"/>
      <c r="SJA18" s="1044"/>
      <c r="SJB18" s="1045"/>
      <c r="SJC18" s="1046"/>
      <c r="SJD18" s="1046"/>
      <c r="SJE18" s="1046"/>
      <c r="SJF18" s="1047"/>
      <c r="SJG18" s="1046"/>
      <c r="SJH18" s="1047"/>
      <c r="SJI18" s="1047"/>
      <c r="SJJ18" s="1048"/>
      <c r="SJK18" s="1049"/>
      <c r="SJL18" s="1050"/>
      <c r="SJM18" s="1050"/>
      <c r="SJN18" s="1050"/>
      <c r="SJO18" s="1051"/>
      <c r="SJP18" s="1050"/>
      <c r="SJQ18" s="1044"/>
      <c r="SJR18" s="1045"/>
      <c r="SJS18" s="1046"/>
      <c r="SJT18" s="1046"/>
      <c r="SJU18" s="1046"/>
      <c r="SJV18" s="1047"/>
      <c r="SJW18" s="1046"/>
      <c r="SJX18" s="1047"/>
      <c r="SJY18" s="1047"/>
      <c r="SJZ18" s="1048"/>
      <c r="SKA18" s="1049"/>
      <c r="SKB18" s="1050"/>
      <c r="SKC18" s="1050"/>
      <c r="SKD18" s="1050"/>
      <c r="SKE18" s="1051"/>
      <c r="SKF18" s="1050"/>
      <c r="SKG18" s="1044"/>
      <c r="SKH18" s="1045"/>
      <c r="SKI18" s="1046"/>
      <c r="SKJ18" s="1046"/>
      <c r="SKK18" s="1046"/>
      <c r="SKL18" s="1047"/>
      <c r="SKM18" s="1046"/>
      <c r="SKN18" s="1047"/>
      <c r="SKO18" s="1047"/>
      <c r="SKP18" s="1048"/>
      <c r="SKQ18" s="1049"/>
      <c r="SKR18" s="1050"/>
      <c r="SKS18" s="1050"/>
      <c r="SKT18" s="1050"/>
      <c r="SKU18" s="1051"/>
      <c r="SKV18" s="1050"/>
      <c r="SKW18" s="1044"/>
      <c r="SKX18" s="1045"/>
      <c r="SKY18" s="1046"/>
      <c r="SKZ18" s="1046"/>
      <c r="SLA18" s="1046"/>
      <c r="SLB18" s="1047"/>
      <c r="SLC18" s="1046"/>
      <c r="SLD18" s="1047"/>
      <c r="SLE18" s="1047"/>
      <c r="SLF18" s="1048"/>
      <c r="SLG18" s="1049"/>
      <c r="SLH18" s="1050"/>
      <c r="SLI18" s="1050"/>
      <c r="SLJ18" s="1050"/>
      <c r="SLK18" s="1051"/>
      <c r="SLL18" s="1050"/>
      <c r="SLM18" s="1044"/>
      <c r="SLN18" s="1045"/>
      <c r="SLO18" s="1046"/>
      <c r="SLP18" s="1046"/>
      <c r="SLQ18" s="1046"/>
      <c r="SLR18" s="1047"/>
      <c r="SLS18" s="1046"/>
      <c r="SLT18" s="1047"/>
      <c r="SLU18" s="1047"/>
      <c r="SLV18" s="1048"/>
      <c r="SLW18" s="1049"/>
      <c r="SLX18" s="1050"/>
      <c r="SLY18" s="1050"/>
      <c r="SLZ18" s="1050"/>
      <c r="SMA18" s="1051"/>
      <c r="SMB18" s="1050"/>
      <c r="SMC18" s="1044"/>
      <c r="SMD18" s="1045"/>
      <c r="SME18" s="1046"/>
      <c r="SMF18" s="1046"/>
      <c r="SMG18" s="1046"/>
      <c r="SMH18" s="1047"/>
      <c r="SMI18" s="1046"/>
      <c r="SMJ18" s="1047"/>
      <c r="SMK18" s="1047"/>
      <c r="SML18" s="1048"/>
      <c r="SMM18" s="1049"/>
      <c r="SMN18" s="1050"/>
      <c r="SMO18" s="1050"/>
      <c r="SMP18" s="1050"/>
      <c r="SMQ18" s="1051"/>
      <c r="SMR18" s="1050"/>
      <c r="SMS18" s="1044"/>
      <c r="SMT18" s="1045"/>
      <c r="SMU18" s="1046"/>
      <c r="SMV18" s="1046"/>
      <c r="SMW18" s="1046"/>
      <c r="SMX18" s="1047"/>
      <c r="SMY18" s="1046"/>
      <c r="SMZ18" s="1047"/>
      <c r="SNA18" s="1047"/>
      <c r="SNB18" s="1048"/>
      <c r="SNC18" s="1049"/>
      <c r="SND18" s="1050"/>
      <c r="SNE18" s="1050"/>
      <c r="SNF18" s="1050"/>
      <c r="SNG18" s="1051"/>
      <c r="SNH18" s="1050"/>
      <c r="SNI18" s="1044"/>
      <c r="SNJ18" s="1045"/>
      <c r="SNK18" s="1046"/>
      <c r="SNL18" s="1046"/>
      <c r="SNM18" s="1046"/>
      <c r="SNN18" s="1047"/>
      <c r="SNO18" s="1046"/>
      <c r="SNP18" s="1047"/>
      <c r="SNQ18" s="1047"/>
      <c r="SNR18" s="1048"/>
      <c r="SNS18" s="1049"/>
      <c r="SNT18" s="1050"/>
      <c r="SNU18" s="1050"/>
      <c r="SNV18" s="1050"/>
      <c r="SNW18" s="1051"/>
      <c r="SNX18" s="1050"/>
      <c r="SNY18" s="1044"/>
      <c r="SNZ18" s="1045"/>
      <c r="SOA18" s="1046"/>
      <c r="SOB18" s="1046"/>
      <c r="SOC18" s="1046"/>
      <c r="SOD18" s="1047"/>
      <c r="SOE18" s="1046"/>
      <c r="SOF18" s="1047"/>
      <c r="SOG18" s="1047"/>
      <c r="SOH18" s="1048"/>
      <c r="SOI18" s="1049"/>
      <c r="SOJ18" s="1050"/>
      <c r="SOK18" s="1050"/>
      <c r="SOL18" s="1050"/>
      <c r="SOM18" s="1051"/>
      <c r="SON18" s="1050"/>
      <c r="SOO18" s="1044"/>
      <c r="SOP18" s="1045"/>
      <c r="SOQ18" s="1046"/>
      <c r="SOR18" s="1046"/>
      <c r="SOS18" s="1046"/>
      <c r="SOT18" s="1047"/>
      <c r="SOU18" s="1046"/>
      <c r="SOV18" s="1047"/>
      <c r="SOW18" s="1047"/>
      <c r="SOX18" s="1048"/>
      <c r="SOY18" s="1049"/>
      <c r="SOZ18" s="1050"/>
      <c r="SPA18" s="1050"/>
      <c r="SPB18" s="1050"/>
      <c r="SPC18" s="1051"/>
      <c r="SPD18" s="1050"/>
      <c r="SPE18" s="1044"/>
      <c r="SPF18" s="1045"/>
      <c r="SPG18" s="1046"/>
      <c r="SPH18" s="1046"/>
      <c r="SPI18" s="1046"/>
      <c r="SPJ18" s="1047"/>
      <c r="SPK18" s="1046"/>
      <c r="SPL18" s="1047"/>
      <c r="SPM18" s="1047"/>
      <c r="SPN18" s="1048"/>
      <c r="SPO18" s="1049"/>
      <c r="SPP18" s="1050"/>
      <c r="SPQ18" s="1050"/>
      <c r="SPR18" s="1050"/>
      <c r="SPS18" s="1051"/>
      <c r="SPT18" s="1050"/>
      <c r="SPU18" s="1044"/>
      <c r="SPV18" s="1045"/>
      <c r="SPW18" s="1046"/>
      <c r="SPX18" s="1046"/>
      <c r="SPY18" s="1046"/>
      <c r="SPZ18" s="1047"/>
      <c r="SQA18" s="1046"/>
      <c r="SQB18" s="1047"/>
      <c r="SQC18" s="1047"/>
      <c r="SQD18" s="1048"/>
      <c r="SQE18" s="1049"/>
      <c r="SQF18" s="1050"/>
      <c r="SQG18" s="1050"/>
      <c r="SQH18" s="1050"/>
      <c r="SQI18" s="1051"/>
      <c r="SQJ18" s="1050"/>
      <c r="SQK18" s="1044"/>
      <c r="SQL18" s="1045"/>
      <c r="SQM18" s="1046"/>
      <c r="SQN18" s="1046"/>
      <c r="SQO18" s="1046"/>
      <c r="SQP18" s="1047"/>
      <c r="SQQ18" s="1046"/>
      <c r="SQR18" s="1047"/>
      <c r="SQS18" s="1047"/>
      <c r="SQT18" s="1048"/>
      <c r="SQU18" s="1049"/>
      <c r="SQV18" s="1050"/>
      <c r="SQW18" s="1050"/>
      <c r="SQX18" s="1050"/>
      <c r="SQY18" s="1051"/>
      <c r="SQZ18" s="1050"/>
      <c r="SRA18" s="1044"/>
      <c r="SRB18" s="1045"/>
      <c r="SRC18" s="1046"/>
      <c r="SRD18" s="1046"/>
      <c r="SRE18" s="1046"/>
      <c r="SRF18" s="1047"/>
      <c r="SRG18" s="1046"/>
      <c r="SRH18" s="1047"/>
      <c r="SRI18" s="1047"/>
      <c r="SRJ18" s="1048"/>
      <c r="SRK18" s="1049"/>
      <c r="SRL18" s="1050"/>
      <c r="SRM18" s="1050"/>
      <c r="SRN18" s="1050"/>
      <c r="SRO18" s="1051"/>
      <c r="SRP18" s="1050"/>
      <c r="SRQ18" s="1044"/>
      <c r="SRR18" s="1045"/>
      <c r="SRS18" s="1046"/>
      <c r="SRT18" s="1046"/>
      <c r="SRU18" s="1046"/>
      <c r="SRV18" s="1047"/>
      <c r="SRW18" s="1046"/>
      <c r="SRX18" s="1047"/>
      <c r="SRY18" s="1047"/>
      <c r="SRZ18" s="1048"/>
      <c r="SSA18" s="1049"/>
      <c r="SSB18" s="1050"/>
      <c r="SSC18" s="1050"/>
      <c r="SSD18" s="1050"/>
      <c r="SSE18" s="1051"/>
      <c r="SSF18" s="1050"/>
      <c r="SSG18" s="1044"/>
      <c r="SSH18" s="1045"/>
      <c r="SSI18" s="1046"/>
      <c r="SSJ18" s="1046"/>
      <c r="SSK18" s="1046"/>
      <c r="SSL18" s="1047"/>
      <c r="SSM18" s="1046"/>
      <c r="SSN18" s="1047"/>
      <c r="SSO18" s="1047"/>
      <c r="SSP18" s="1048"/>
      <c r="SSQ18" s="1049"/>
      <c r="SSR18" s="1050"/>
      <c r="SSS18" s="1050"/>
      <c r="SST18" s="1050"/>
      <c r="SSU18" s="1051"/>
      <c r="SSV18" s="1050"/>
      <c r="SSW18" s="1044"/>
      <c r="SSX18" s="1045"/>
      <c r="SSY18" s="1046"/>
      <c r="SSZ18" s="1046"/>
      <c r="STA18" s="1046"/>
      <c r="STB18" s="1047"/>
      <c r="STC18" s="1046"/>
      <c r="STD18" s="1047"/>
      <c r="STE18" s="1047"/>
      <c r="STF18" s="1048"/>
      <c r="STG18" s="1049"/>
      <c r="STH18" s="1050"/>
      <c r="STI18" s="1050"/>
      <c r="STJ18" s="1050"/>
      <c r="STK18" s="1051"/>
      <c r="STL18" s="1050"/>
      <c r="STM18" s="1044"/>
      <c r="STN18" s="1045"/>
      <c r="STO18" s="1046"/>
      <c r="STP18" s="1046"/>
      <c r="STQ18" s="1046"/>
      <c r="STR18" s="1047"/>
      <c r="STS18" s="1046"/>
      <c r="STT18" s="1047"/>
      <c r="STU18" s="1047"/>
      <c r="STV18" s="1048"/>
      <c r="STW18" s="1049"/>
      <c r="STX18" s="1050"/>
      <c r="STY18" s="1050"/>
      <c r="STZ18" s="1050"/>
      <c r="SUA18" s="1051"/>
      <c r="SUB18" s="1050"/>
      <c r="SUC18" s="1044"/>
      <c r="SUD18" s="1045"/>
      <c r="SUE18" s="1046"/>
      <c r="SUF18" s="1046"/>
      <c r="SUG18" s="1046"/>
      <c r="SUH18" s="1047"/>
      <c r="SUI18" s="1046"/>
      <c r="SUJ18" s="1047"/>
      <c r="SUK18" s="1047"/>
      <c r="SUL18" s="1048"/>
      <c r="SUM18" s="1049"/>
      <c r="SUN18" s="1050"/>
      <c r="SUO18" s="1050"/>
      <c r="SUP18" s="1050"/>
      <c r="SUQ18" s="1051"/>
      <c r="SUR18" s="1050"/>
      <c r="SUS18" s="1044"/>
      <c r="SUT18" s="1045"/>
      <c r="SUU18" s="1046"/>
      <c r="SUV18" s="1046"/>
      <c r="SUW18" s="1046"/>
      <c r="SUX18" s="1047"/>
      <c r="SUY18" s="1046"/>
      <c r="SUZ18" s="1047"/>
      <c r="SVA18" s="1047"/>
      <c r="SVB18" s="1048"/>
      <c r="SVC18" s="1049"/>
      <c r="SVD18" s="1050"/>
      <c r="SVE18" s="1050"/>
      <c r="SVF18" s="1050"/>
      <c r="SVG18" s="1051"/>
      <c r="SVH18" s="1050"/>
      <c r="SVI18" s="1044"/>
      <c r="SVJ18" s="1045"/>
      <c r="SVK18" s="1046"/>
      <c r="SVL18" s="1046"/>
      <c r="SVM18" s="1046"/>
      <c r="SVN18" s="1047"/>
      <c r="SVO18" s="1046"/>
      <c r="SVP18" s="1047"/>
      <c r="SVQ18" s="1047"/>
      <c r="SVR18" s="1048"/>
      <c r="SVS18" s="1049"/>
      <c r="SVT18" s="1050"/>
      <c r="SVU18" s="1050"/>
      <c r="SVV18" s="1050"/>
      <c r="SVW18" s="1051"/>
      <c r="SVX18" s="1050"/>
      <c r="SVY18" s="1044"/>
      <c r="SVZ18" s="1045"/>
      <c r="SWA18" s="1046"/>
      <c r="SWB18" s="1046"/>
      <c r="SWC18" s="1046"/>
      <c r="SWD18" s="1047"/>
      <c r="SWE18" s="1046"/>
      <c r="SWF18" s="1047"/>
      <c r="SWG18" s="1047"/>
      <c r="SWH18" s="1048"/>
      <c r="SWI18" s="1049"/>
      <c r="SWJ18" s="1050"/>
      <c r="SWK18" s="1050"/>
      <c r="SWL18" s="1050"/>
      <c r="SWM18" s="1051"/>
      <c r="SWN18" s="1050"/>
      <c r="SWO18" s="1044"/>
      <c r="SWP18" s="1045"/>
      <c r="SWQ18" s="1046"/>
      <c r="SWR18" s="1046"/>
      <c r="SWS18" s="1046"/>
      <c r="SWT18" s="1047"/>
      <c r="SWU18" s="1046"/>
      <c r="SWV18" s="1047"/>
      <c r="SWW18" s="1047"/>
      <c r="SWX18" s="1048"/>
      <c r="SWY18" s="1049"/>
      <c r="SWZ18" s="1050"/>
      <c r="SXA18" s="1050"/>
      <c r="SXB18" s="1050"/>
      <c r="SXC18" s="1051"/>
      <c r="SXD18" s="1050"/>
      <c r="SXE18" s="1044"/>
      <c r="SXF18" s="1045"/>
      <c r="SXG18" s="1046"/>
      <c r="SXH18" s="1046"/>
      <c r="SXI18" s="1046"/>
      <c r="SXJ18" s="1047"/>
      <c r="SXK18" s="1046"/>
      <c r="SXL18" s="1047"/>
      <c r="SXM18" s="1047"/>
      <c r="SXN18" s="1048"/>
      <c r="SXO18" s="1049"/>
      <c r="SXP18" s="1050"/>
      <c r="SXQ18" s="1050"/>
      <c r="SXR18" s="1050"/>
      <c r="SXS18" s="1051"/>
      <c r="SXT18" s="1050"/>
      <c r="SXU18" s="1044"/>
      <c r="SXV18" s="1045"/>
      <c r="SXW18" s="1046"/>
      <c r="SXX18" s="1046"/>
      <c r="SXY18" s="1046"/>
      <c r="SXZ18" s="1047"/>
      <c r="SYA18" s="1046"/>
      <c r="SYB18" s="1047"/>
      <c r="SYC18" s="1047"/>
      <c r="SYD18" s="1048"/>
      <c r="SYE18" s="1049"/>
      <c r="SYF18" s="1050"/>
      <c r="SYG18" s="1050"/>
      <c r="SYH18" s="1050"/>
      <c r="SYI18" s="1051"/>
      <c r="SYJ18" s="1050"/>
      <c r="SYK18" s="1044"/>
      <c r="SYL18" s="1045"/>
      <c r="SYM18" s="1046"/>
      <c r="SYN18" s="1046"/>
      <c r="SYO18" s="1046"/>
      <c r="SYP18" s="1047"/>
      <c r="SYQ18" s="1046"/>
      <c r="SYR18" s="1047"/>
      <c r="SYS18" s="1047"/>
      <c r="SYT18" s="1048"/>
      <c r="SYU18" s="1049"/>
      <c r="SYV18" s="1050"/>
      <c r="SYW18" s="1050"/>
      <c r="SYX18" s="1050"/>
      <c r="SYY18" s="1051"/>
      <c r="SYZ18" s="1050"/>
      <c r="SZA18" s="1044"/>
      <c r="SZB18" s="1045"/>
      <c r="SZC18" s="1046"/>
      <c r="SZD18" s="1046"/>
      <c r="SZE18" s="1046"/>
      <c r="SZF18" s="1047"/>
      <c r="SZG18" s="1046"/>
      <c r="SZH18" s="1047"/>
      <c r="SZI18" s="1047"/>
      <c r="SZJ18" s="1048"/>
      <c r="SZK18" s="1049"/>
      <c r="SZL18" s="1050"/>
      <c r="SZM18" s="1050"/>
      <c r="SZN18" s="1050"/>
      <c r="SZO18" s="1051"/>
      <c r="SZP18" s="1050"/>
      <c r="SZQ18" s="1044"/>
      <c r="SZR18" s="1045"/>
      <c r="SZS18" s="1046"/>
      <c r="SZT18" s="1046"/>
      <c r="SZU18" s="1046"/>
      <c r="SZV18" s="1047"/>
      <c r="SZW18" s="1046"/>
      <c r="SZX18" s="1047"/>
      <c r="SZY18" s="1047"/>
      <c r="SZZ18" s="1048"/>
      <c r="TAA18" s="1049"/>
      <c r="TAB18" s="1050"/>
      <c r="TAC18" s="1050"/>
      <c r="TAD18" s="1050"/>
      <c r="TAE18" s="1051"/>
      <c r="TAF18" s="1050"/>
      <c r="TAG18" s="1044"/>
      <c r="TAH18" s="1045"/>
      <c r="TAI18" s="1046"/>
      <c r="TAJ18" s="1046"/>
      <c r="TAK18" s="1046"/>
      <c r="TAL18" s="1047"/>
      <c r="TAM18" s="1046"/>
      <c r="TAN18" s="1047"/>
      <c r="TAO18" s="1047"/>
      <c r="TAP18" s="1048"/>
      <c r="TAQ18" s="1049"/>
      <c r="TAR18" s="1050"/>
      <c r="TAS18" s="1050"/>
      <c r="TAT18" s="1050"/>
      <c r="TAU18" s="1051"/>
      <c r="TAV18" s="1050"/>
      <c r="TAW18" s="1044"/>
      <c r="TAX18" s="1045"/>
      <c r="TAY18" s="1046"/>
      <c r="TAZ18" s="1046"/>
      <c r="TBA18" s="1046"/>
      <c r="TBB18" s="1047"/>
      <c r="TBC18" s="1046"/>
      <c r="TBD18" s="1047"/>
      <c r="TBE18" s="1047"/>
      <c r="TBF18" s="1048"/>
      <c r="TBG18" s="1049"/>
      <c r="TBH18" s="1050"/>
      <c r="TBI18" s="1050"/>
      <c r="TBJ18" s="1050"/>
      <c r="TBK18" s="1051"/>
      <c r="TBL18" s="1050"/>
      <c r="TBM18" s="1044"/>
      <c r="TBN18" s="1045"/>
      <c r="TBO18" s="1046"/>
      <c r="TBP18" s="1046"/>
      <c r="TBQ18" s="1046"/>
      <c r="TBR18" s="1047"/>
      <c r="TBS18" s="1046"/>
      <c r="TBT18" s="1047"/>
      <c r="TBU18" s="1047"/>
      <c r="TBV18" s="1048"/>
      <c r="TBW18" s="1049"/>
      <c r="TBX18" s="1050"/>
      <c r="TBY18" s="1050"/>
      <c r="TBZ18" s="1050"/>
      <c r="TCA18" s="1051"/>
      <c r="TCB18" s="1050"/>
      <c r="TCC18" s="1044"/>
      <c r="TCD18" s="1045"/>
      <c r="TCE18" s="1046"/>
      <c r="TCF18" s="1046"/>
      <c r="TCG18" s="1046"/>
      <c r="TCH18" s="1047"/>
      <c r="TCI18" s="1046"/>
      <c r="TCJ18" s="1047"/>
      <c r="TCK18" s="1047"/>
      <c r="TCL18" s="1048"/>
      <c r="TCM18" s="1049"/>
      <c r="TCN18" s="1050"/>
      <c r="TCO18" s="1050"/>
      <c r="TCP18" s="1050"/>
      <c r="TCQ18" s="1051"/>
      <c r="TCR18" s="1050"/>
      <c r="TCS18" s="1044"/>
      <c r="TCT18" s="1045"/>
      <c r="TCU18" s="1046"/>
      <c r="TCV18" s="1046"/>
      <c r="TCW18" s="1046"/>
      <c r="TCX18" s="1047"/>
      <c r="TCY18" s="1046"/>
      <c r="TCZ18" s="1047"/>
      <c r="TDA18" s="1047"/>
      <c r="TDB18" s="1048"/>
      <c r="TDC18" s="1049"/>
      <c r="TDD18" s="1050"/>
      <c r="TDE18" s="1050"/>
      <c r="TDF18" s="1050"/>
      <c r="TDG18" s="1051"/>
      <c r="TDH18" s="1050"/>
      <c r="TDI18" s="1044"/>
      <c r="TDJ18" s="1045"/>
      <c r="TDK18" s="1046"/>
      <c r="TDL18" s="1046"/>
      <c r="TDM18" s="1046"/>
      <c r="TDN18" s="1047"/>
      <c r="TDO18" s="1046"/>
      <c r="TDP18" s="1047"/>
      <c r="TDQ18" s="1047"/>
      <c r="TDR18" s="1048"/>
      <c r="TDS18" s="1049"/>
      <c r="TDT18" s="1050"/>
      <c r="TDU18" s="1050"/>
      <c r="TDV18" s="1050"/>
      <c r="TDW18" s="1051"/>
      <c r="TDX18" s="1050"/>
      <c r="TDY18" s="1044"/>
      <c r="TDZ18" s="1045"/>
      <c r="TEA18" s="1046"/>
      <c r="TEB18" s="1046"/>
      <c r="TEC18" s="1046"/>
      <c r="TED18" s="1047"/>
      <c r="TEE18" s="1046"/>
      <c r="TEF18" s="1047"/>
      <c r="TEG18" s="1047"/>
      <c r="TEH18" s="1048"/>
      <c r="TEI18" s="1049"/>
      <c r="TEJ18" s="1050"/>
      <c r="TEK18" s="1050"/>
      <c r="TEL18" s="1050"/>
      <c r="TEM18" s="1051"/>
      <c r="TEN18" s="1050"/>
      <c r="TEO18" s="1044"/>
      <c r="TEP18" s="1045"/>
      <c r="TEQ18" s="1046"/>
      <c r="TER18" s="1046"/>
      <c r="TES18" s="1046"/>
      <c r="TET18" s="1047"/>
      <c r="TEU18" s="1046"/>
      <c r="TEV18" s="1047"/>
      <c r="TEW18" s="1047"/>
      <c r="TEX18" s="1048"/>
      <c r="TEY18" s="1049"/>
      <c r="TEZ18" s="1050"/>
      <c r="TFA18" s="1050"/>
      <c r="TFB18" s="1050"/>
      <c r="TFC18" s="1051"/>
      <c r="TFD18" s="1050"/>
      <c r="TFE18" s="1044"/>
      <c r="TFF18" s="1045"/>
      <c r="TFG18" s="1046"/>
      <c r="TFH18" s="1046"/>
      <c r="TFI18" s="1046"/>
      <c r="TFJ18" s="1047"/>
      <c r="TFK18" s="1046"/>
      <c r="TFL18" s="1047"/>
      <c r="TFM18" s="1047"/>
      <c r="TFN18" s="1048"/>
      <c r="TFO18" s="1049"/>
      <c r="TFP18" s="1050"/>
      <c r="TFQ18" s="1050"/>
      <c r="TFR18" s="1050"/>
      <c r="TFS18" s="1051"/>
      <c r="TFT18" s="1050"/>
      <c r="TFU18" s="1044"/>
      <c r="TFV18" s="1045"/>
      <c r="TFW18" s="1046"/>
      <c r="TFX18" s="1046"/>
      <c r="TFY18" s="1046"/>
      <c r="TFZ18" s="1047"/>
      <c r="TGA18" s="1046"/>
      <c r="TGB18" s="1047"/>
      <c r="TGC18" s="1047"/>
      <c r="TGD18" s="1048"/>
      <c r="TGE18" s="1049"/>
      <c r="TGF18" s="1050"/>
      <c r="TGG18" s="1050"/>
      <c r="TGH18" s="1050"/>
      <c r="TGI18" s="1051"/>
      <c r="TGJ18" s="1050"/>
      <c r="TGK18" s="1044"/>
      <c r="TGL18" s="1045"/>
      <c r="TGM18" s="1046"/>
      <c r="TGN18" s="1046"/>
      <c r="TGO18" s="1046"/>
      <c r="TGP18" s="1047"/>
      <c r="TGQ18" s="1046"/>
      <c r="TGR18" s="1047"/>
      <c r="TGS18" s="1047"/>
      <c r="TGT18" s="1048"/>
      <c r="TGU18" s="1049"/>
      <c r="TGV18" s="1050"/>
      <c r="TGW18" s="1050"/>
      <c r="TGX18" s="1050"/>
      <c r="TGY18" s="1051"/>
      <c r="TGZ18" s="1050"/>
      <c r="THA18" s="1044"/>
      <c r="THB18" s="1045"/>
      <c r="THC18" s="1046"/>
      <c r="THD18" s="1046"/>
      <c r="THE18" s="1046"/>
      <c r="THF18" s="1047"/>
      <c r="THG18" s="1046"/>
      <c r="THH18" s="1047"/>
      <c r="THI18" s="1047"/>
      <c r="THJ18" s="1048"/>
      <c r="THK18" s="1049"/>
      <c r="THL18" s="1050"/>
      <c r="THM18" s="1050"/>
      <c r="THN18" s="1050"/>
      <c r="THO18" s="1051"/>
      <c r="THP18" s="1050"/>
      <c r="THQ18" s="1044"/>
      <c r="THR18" s="1045"/>
      <c r="THS18" s="1046"/>
      <c r="THT18" s="1046"/>
      <c r="THU18" s="1046"/>
      <c r="THV18" s="1047"/>
      <c r="THW18" s="1046"/>
      <c r="THX18" s="1047"/>
      <c r="THY18" s="1047"/>
      <c r="THZ18" s="1048"/>
      <c r="TIA18" s="1049"/>
      <c r="TIB18" s="1050"/>
      <c r="TIC18" s="1050"/>
      <c r="TID18" s="1050"/>
      <c r="TIE18" s="1051"/>
      <c r="TIF18" s="1050"/>
      <c r="TIG18" s="1044"/>
      <c r="TIH18" s="1045"/>
      <c r="TII18" s="1046"/>
      <c r="TIJ18" s="1046"/>
      <c r="TIK18" s="1046"/>
      <c r="TIL18" s="1047"/>
      <c r="TIM18" s="1046"/>
      <c r="TIN18" s="1047"/>
      <c r="TIO18" s="1047"/>
      <c r="TIP18" s="1048"/>
      <c r="TIQ18" s="1049"/>
      <c r="TIR18" s="1050"/>
      <c r="TIS18" s="1050"/>
      <c r="TIT18" s="1050"/>
      <c r="TIU18" s="1051"/>
      <c r="TIV18" s="1050"/>
      <c r="TIW18" s="1044"/>
      <c r="TIX18" s="1045"/>
      <c r="TIY18" s="1046"/>
      <c r="TIZ18" s="1046"/>
      <c r="TJA18" s="1046"/>
      <c r="TJB18" s="1047"/>
      <c r="TJC18" s="1046"/>
      <c r="TJD18" s="1047"/>
      <c r="TJE18" s="1047"/>
      <c r="TJF18" s="1048"/>
      <c r="TJG18" s="1049"/>
      <c r="TJH18" s="1050"/>
      <c r="TJI18" s="1050"/>
      <c r="TJJ18" s="1050"/>
      <c r="TJK18" s="1051"/>
      <c r="TJL18" s="1050"/>
      <c r="TJM18" s="1044"/>
      <c r="TJN18" s="1045"/>
      <c r="TJO18" s="1046"/>
      <c r="TJP18" s="1046"/>
      <c r="TJQ18" s="1046"/>
      <c r="TJR18" s="1047"/>
      <c r="TJS18" s="1046"/>
      <c r="TJT18" s="1047"/>
      <c r="TJU18" s="1047"/>
      <c r="TJV18" s="1048"/>
      <c r="TJW18" s="1049"/>
      <c r="TJX18" s="1050"/>
      <c r="TJY18" s="1050"/>
      <c r="TJZ18" s="1050"/>
      <c r="TKA18" s="1051"/>
      <c r="TKB18" s="1050"/>
      <c r="TKC18" s="1044"/>
      <c r="TKD18" s="1045"/>
      <c r="TKE18" s="1046"/>
      <c r="TKF18" s="1046"/>
      <c r="TKG18" s="1046"/>
      <c r="TKH18" s="1047"/>
      <c r="TKI18" s="1046"/>
      <c r="TKJ18" s="1047"/>
      <c r="TKK18" s="1047"/>
      <c r="TKL18" s="1048"/>
      <c r="TKM18" s="1049"/>
      <c r="TKN18" s="1050"/>
      <c r="TKO18" s="1050"/>
      <c r="TKP18" s="1050"/>
      <c r="TKQ18" s="1051"/>
      <c r="TKR18" s="1050"/>
      <c r="TKS18" s="1044"/>
      <c r="TKT18" s="1045"/>
      <c r="TKU18" s="1046"/>
      <c r="TKV18" s="1046"/>
      <c r="TKW18" s="1046"/>
      <c r="TKX18" s="1047"/>
      <c r="TKY18" s="1046"/>
      <c r="TKZ18" s="1047"/>
      <c r="TLA18" s="1047"/>
      <c r="TLB18" s="1048"/>
      <c r="TLC18" s="1049"/>
      <c r="TLD18" s="1050"/>
      <c r="TLE18" s="1050"/>
      <c r="TLF18" s="1050"/>
      <c r="TLG18" s="1051"/>
      <c r="TLH18" s="1050"/>
      <c r="TLI18" s="1044"/>
      <c r="TLJ18" s="1045"/>
      <c r="TLK18" s="1046"/>
      <c r="TLL18" s="1046"/>
      <c r="TLM18" s="1046"/>
      <c r="TLN18" s="1047"/>
      <c r="TLO18" s="1046"/>
      <c r="TLP18" s="1047"/>
      <c r="TLQ18" s="1047"/>
      <c r="TLR18" s="1048"/>
      <c r="TLS18" s="1049"/>
      <c r="TLT18" s="1050"/>
      <c r="TLU18" s="1050"/>
      <c r="TLV18" s="1050"/>
      <c r="TLW18" s="1051"/>
      <c r="TLX18" s="1050"/>
      <c r="TLY18" s="1044"/>
      <c r="TLZ18" s="1045"/>
      <c r="TMA18" s="1046"/>
      <c r="TMB18" s="1046"/>
      <c r="TMC18" s="1046"/>
      <c r="TMD18" s="1047"/>
      <c r="TME18" s="1046"/>
      <c r="TMF18" s="1047"/>
      <c r="TMG18" s="1047"/>
      <c r="TMH18" s="1048"/>
      <c r="TMI18" s="1049"/>
      <c r="TMJ18" s="1050"/>
      <c r="TMK18" s="1050"/>
      <c r="TML18" s="1050"/>
      <c r="TMM18" s="1051"/>
      <c r="TMN18" s="1050"/>
      <c r="TMO18" s="1044"/>
      <c r="TMP18" s="1045"/>
      <c r="TMQ18" s="1046"/>
      <c r="TMR18" s="1046"/>
      <c r="TMS18" s="1046"/>
      <c r="TMT18" s="1047"/>
      <c r="TMU18" s="1046"/>
      <c r="TMV18" s="1047"/>
      <c r="TMW18" s="1047"/>
      <c r="TMX18" s="1048"/>
      <c r="TMY18" s="1049"/>
      <c r="TMZ18" s="1050"/>
      <c r="TNA18" s="1050"/>
      <c r="TNB18" s="1050"/>
      <c r="TNC18" s="1051"/>
      <c r="TND18" s="1050"/>
      <c r="TNE18" s="1044"/>
      <c r="TNF18" s="1045"/>
      <c r="TNG18" s="1046"/>
      <c r="TNH18" s="1046"/>
      <c r="TNI18" s="1046"/>
      <c r="TNJ18" s="1047"/>
      <c r="TNK18" s="1046"/>
      <c r="TNL18" s="1047"/>
      <c r="TNM18" s="1047"/>
      <c r="TNN18" s="1048"/>
      <c r="TNO18" s="1049"/>
      <c r="TNP18" s="1050"/>
      <c r="TNQ18" s="1050"/>
      <c r="TNR18" s="1050"/>
      <c r="TNS18" s="1051"/>
      <c r="TNT18" s="1050"/>
      <c r="TNU18" s="1044"/>
      <c r="TNV18" s="1045"/>
      <c r="TNW18" s="1046"/>
      <c r="TNX18" s="1046"/>
      <c r="TNY18" s="1046"/>
      <c r="TNZ18" s="1047"/>
      <c r="TOA18" s="1046"/>
      <c r="TOB18" s="1047"/>
      <c r="TOC18" s="1047"/>
      <c r="TOD18" s="1048"/>
      <c r="TOE18" s="1049"/>
      <c r="TOF18" s="1050"/>
      <c r="TOG18" s="1050"/>
      <c r="TOH18" s="1050"/>
      <c r="TOI18" s="1051"/>
      <c r="TOJ18" s="1050"/>
      <c r="TOK18" s="1044"/>
      <c r="TOL18" s="1045"/>
      <c r="TOM18" s="1046"/>
      <c r="TON18" s="1046"/>
      <c r="TOO18" s="1046"/>
      <c r="TOP18" s="1047"/>
      <c r="TOQ18" s="1046"/>
      <c r="TOR18" s="1047"/>
      <c r="TOS18" s="1047"/>
      <c r="TOT18" s="1048"/>
      <c r="TOU18" s="1049"/>
      <c r="TOV18" s="1050"/>
      <c r="TOW18" s="1050"/>
      <c r="TOX18" s="1050"/>
      <c r="TOY18" s="1051"/>
      <c r="TOZ18" s="1050"/>
      <c r="TPA18" s="1044"/>
      <c r="TPB18" s="1045"/>
      <c r="TPC18" s="1046"/>
      <c r="TPD18" s="1046"/>
      <c r="TPE18" s="1046"/>
      <c r="TPF18" s="1047"/>
      <c r="TPG18" s="1046"/>
      <c r="TPH18" s="1047"/>
      <c r="TPI18" s="1047"/>
      <c r="TPJ18" s="1048"/>
      <c r="TPK18" s="1049"/>
      <c r="TPL18" s="1050"/>
      <c r="TPM18" s="1050"/>
      <c r="TPN18" s="1050"/>
      <c r="TPO18" s="1051"/>
      <c r="TPP18" s="1050"/>
      <c r="TPQ18" s="1044"/>
      <c r="TPR18" s="1045"/>
      <c r="TPS18" s="1046"/>
      <c r="TPT18" s="1046"/>
      <c r="TPU18" s="1046"/>
      <c r="TPV18" s="1047"/>
      <c r="TPW18" s="1046"/>
      <c r="TPX18" s="1047"/>
      <c r="TPY18" s="1047"/>
      <c r="TPZ18" s="1048"/>
      <c r="TQA18" s="1049"/>
      <c r="TQB18" s="1050"/>
      <c r="TQC18" s="1050"/>
      <c r="TQD18" s="1050"/>
      <c r="TQE18" s="1051"/>
      <c r="TQF18" s="1050"/>
      <c r="TQG18" s="1044"/>
      <c r="TQH18" s="1045"/>
      <c r="TQI18" s="1046"/>
      <c r="TQJ18" s="1046"/>
      <c r="TQK18" s="1046"/>
      <c r="TQL18" s="1047"/>
      <c r="TQM18" s="1046"/>
      <c r="TQN18" s="1047"/>
      <c r="TQO18" s="1047"/>
      <c r="TQP18" s="1048"/>
      <c r="TQQ18" s="1049"/>
      <c r="TQR18" s="1050"/>
      <c r="TQS18" s="1050"/>
      <c r="TQT18" s="1050"/>
      <c r="TQU18" s="1051"/>
      <c r="TQV18" s="1050"/>
      <c r="TQW18" s="1044"/>
      <c r="TQX18" s="1045"/>
      <c r="TQY18" s="1046"/>
      <c r="TQZ18" s="1046"/>
      <c r="TRA18" s="1046"/>
      <c r="TRB18" s="1047"/>
      <c r="TRC18" s="1046"/>
      <c r="TRD18" s="1047"/>
      <c r="TRE18" s="1047"/>
      <c r="TRF18" s="1048"/>
      <c r="TRG18" s="1049"/>
      <c r="TRH18" s="1050"/>
      <c r="TRI18" s="1050"/>
      <c r="TRJ18" s="1050"/>
      <c r="TRK18" s="1051"/>
      <c r="TRL18" s="1050"/>
      <c r="TRM18" s="1044"/>
      <c r="TRN18" s="1045"/>
      <c r="TRO18" s="1046"/>
      <c r="TRP18" s="1046"/>
      <c r="TRQ18" s="1046"/>
      <c r="TRR18" s="1047"/>
      <c r="TRS18" s="1046"/>
      <c r="TRT18" s="1047"/>
      <c r="TRU18" s="1047"/>
      <c r="TRV18" s="1048"/>
      <c r="TRW18" s="1049"/>
      <c r="TRX18" s="1050"/>
      <c r="TRY18" s="1050"/>
      <c r="TRZ18" s="1050"/>
      <c r="TSA18" s="1051"/>
      <c r="TSB18" s="1050"/>
      <c r="TSC18" s="1044"/>
      <c r="TSD18" s="1045"/>
      <c r="TSE18" s="1046"/>
      <c r="TSF18" s="1046"/>
      <c r="TSG18" s="1046"/>
      <c r="TSH18" s="1047"/>
      <c r="TSI18" s="1046"/>
      <c r="TSJ18" s="1047"/>
      <c r="TSK18" s="1047"/>
      <c r="TSL18" s="1048"/>
      <c r="TSM18" s="1049"/>
      <c r="TSN18" s="1050"/>
      <c r="TSO18" s="1050"/>
      <c r="TSP18" s="1050"/>
      <c r="TSQ18" s="1051"/>
      <c r="TSR18" s="1050"/>
      <c r="TSS18" s="1044"/>
      <c r="TST18" s="1045"/>
      <c r="TSU18" s="1046"/>
      <c r="TSV18" s="1046"/>
      <c r="TSW18" s="1046"/>
      <c r="TSX18" s="1047"/>
      <c r="TSY18" s="1046"/>
      <c r="TSZ18" s="1047"/>
      <c r="TTA18" s="1047"/>
      <c r="TTB18" s="1048"/>
      <c r="TTC18" s="1049"/>
      <c r="TTD18" s="1050"/>
      <c r="TTE18" s="1050"/>
      <c r="TTF18" s="1050"/>
      <c r="TTG18" s="1051"/>
      <c r="TTH18" s="1050"/>
      <c r="TTI18" s="1044"/>
      <c r="TTJ18" s="1045"/>
      <c r="TTK18" s="1046"/>
      <c r="TTL18" s="1046"/>
      <c r="TTM18" s="1046"/>
      <c r="TTN18" s="1047"/>
      <c r="TTO18" s="1046"/>
      <c r="TTP18" s="1047"/>
      <c r="TTQ18" s="1047"/>
      <c r="TTR18" s="1048"/>
      <c r="TTS18" s="1049"/>
      <c r="TTT18" s="1050"/>
      <c r="TTU18" s="1050"/>
      <c r="TTV18" s="1050"/>
      <c r="TTW18" s="1051"/>
      <c r="TTX18" s="1050"/>
      <c r="TTY18" s="1044"/>
      <c r="TTZ18" s="1045"/>
      <c r="TUA18" s="1046"/>
      <c r="TUB18" s="1046"/>
      <c r="TUC18" s="1046"/>
      <c r="TUD18" s="1047"/>
      <c r="TUE18" s="1046"/>
      <c r="TUF18" s="1047"/>
      <c r="TUG18" s="1047"/>
      <c r="TUH18" s="1048"/>
      <c r="TUI18" s="1049"/>
      <c r="TUJ18" s="1050"/>
      <c r="TUK18" s="1050"/>
      <c r="TUL18" s="1050"/>
      <c r="TUM18" s="1051"/>
      <c r="TUN18" s="1050"/>
      <c r="TUO18" s="1044"/>
      <c r="TUP18" s="1045"/>
      <c r="TUQ18" s="1046"/>
      <c r="TUR18" s="1046"/>
      <c r="TUS18" s="1046"/>
      <c r="TUT18" s="1047"/>
      <c r="TUU18" s="1046"/>
      <c r="TUV18" s="1047"/>
      <c r="TUW18" s="1047"/>
      <c r="TUX18" s="1048"/>
      <c r="TUY18" s="1049"/>
      <c r="TUZ18" s="1050"/>
      <c r="TVA18" s="1050"/>
      <c r="TVB18" s="1050"/>
      <c r="TVC18" s="1051"/>
      <c r="TVD18" s="1050"/>
      <c r="TVE18" s="1044"/>
      <c r="TVF18" s="1045"/>
      <c r="TVG18" s="1046"/>
      <c r="TVH18" s="1046"/>
      <c r="TVI18" s="1046"/>
      <c r="TVJ18" s="1047"/>
      <c r="TVK18" s="1046"/>
      <c r="TVL18" s="1047"/>
      <c r="TVM18" s="1047"/>
      <c r="TVN18" s="1048"/>
      <c r="TVO18" s="1049"/>
      <c r="TVP18" s="1050"/>
      <c r="TVQ18" s="1050"/>
      <c r="TVR18" s="1050"/>
      <c r="TVS18" s="1051"/>
      <c r="TVT18" s="1050"/>
      <c r="TVU18" s="1044"/>
      <c r="TVV18" s="1045"/>
      <c r="TVW18" s="1046"/>
      <c r="TVX18" s="1046"/>
      <c r="TVY18" s="1046"/>
      <c r="TVZ18" s="1047"/>
      <c r="TWA18" s="1046"/>
      <c r="TWB18" s="1047"/>
      <c r="TWC18" s="1047"/>
      <c r="TWD18" s="1048"/>
      <c r="TWE18" s="1049"/>
      <c r="TWF18" s="1050"/>
      <c r="TWG18" s="1050"/>
      <c r="TWH18" s="1050"/>
      <c r="TWI18" s="1051"/>
      <c r="TWJ18" s="1050"/>
      <c r="TWK18" s="1044"/>
      <c r="TWL18" s="1045"/>
      <c r="TWM18" s="1046"/>
      <c r="TWN18" s="1046"/>
      <c r="TWO18" s="1046"/>
      <c r="TWP18" s="1047"/>
      <c r="TWQ18" s="1046"/>
      <c r="TWR18" s="1047"/>
      <c r="TWS18" s="1047"/>
      <c r="TWT18" s="1048"/>
      <c r="TWU18" s="1049"/>
      <c r="TWV18" s="1050"/>
      <c r="TWW18" s="1050"/>
      <c r="TWX18" s="1050"/>
      <c r="TWY18" s="1051"/>
      <c r="TWZ18" s="1050"/>
      <c r="TXA18" s="1044"/>
      <c r="TXB18" s="1045"/>
      <c r="TXC18" s="1046"/>
      <c r="TXD18" s="1046"/>
      <c r="TXE18" s="1046"/>
      <c r="TXF18" s="1047"/>
      <c r="TXG18" s="1046"/>
      <c r="TXH18" s="1047"/>
      <c r="TXI18" s="1047"/>
      <c r="TXJ18" s="1048"/>
      <c r="TXK18" s="1049"/>
      <c r="TXL18" s="1050"/>
      <c r="TXM18" s="1050"/>
      <c r="TXN18" s="1050"/>
      <c r="TXO18" s="1051"/>
      <c r="TXP18" s="1050"/>
      <c r="TXQ18" s="1044"/>
      <c r="TXR18" s="1045"/>
      <c r="TXS18" s="1046"/>
      <c r="TXT18" s="1046"/>
      <c r="TXU18" s="1046"/>
      <c r="TXV18" s="1047"/>
      <c r="TXW18" s="1046"/>
      <c r="TXX18" s="1047"/>
      <c r="TXY18" s="1047"/>
      <c r="TXZ18" s="1048"/>
      <c r="TYA18" s="1049"/>
      <c r="TYB18" s="1050"/>
      <c r="TYC18" s="1050"/>
      <c r="TYD18" s="1050"/>
      <c r="TYE18" s="1051"/>
      <c r="TYF18" s="1050"/>
      <c r="TYG18" s="1044"/>
      <c r="TYH18" s="1045"/>
      <c r="TYI18" s="1046"/>
      <c r="TYJ18" s="1046"/>
      <c r="TYK18" s="1046"/>
      <c r="TYL18" s="1047"/>
      <c r="TYM18" s="1046"/>
      <c r="TYN18" s="1047"/>
      <c r="TYO18" s="1047"/>
      <c r="TYP18" s="1048"/>
      <c r="TYQ18" s="1049"/>
      <c r="TYR18" s="1050"/>
      <c r="TYS18" s="1050"/>
      <c r="TYT18" s="1050"/>
      <c r="TYU18" s="1051"/>
      <c r="TYV18" s="1050"/>
      <c r="TYW18" s="1044"/>
      <c r="TYX18" s="1045"/>
      <c r="TYY18" s="1046"/>
      <c r="TYZ18" s="1046"/>
      <c r="TZA18" s="1046"/>
      <c r="TZB18" s="1047"/>
      <c r="TZC18" s="1046"/>
      <c r="TZD18" s="1047"/>
      <c r="TZE18" s="1047"/>
      <c r="TZF18" s="1048"/>
      <c r="TZG18" s="1049"/>
      <c r="TZH18" s="1050"/>
      <c r="TZI18" s="1050"/>
      <c r="TZJ18" s="1050"/>
      <c r="TZK18" s="1051"/>
      <c r="TZL18" s="1050"/>
      <c r="TZM18" s="1044"/>
      <c r="TZN18" s="1045"/>
      <c r="TZO18" s="1046"/>
      <c r="TZP18" s="1046"/>
      <c r="TZQ18" s="1046"/>
      <c r="TZR18" s="1047"/>
      <c r="TZS18" s="1046"/>
      <c r="TZT18" s="1047"/>
      <c r="TZU18" s="1047"/>
      <c r="TZV18" s="1048"/>
      <c r="TZW18" s="1049"/>
      <c r="TZX18" s="1050"/>
      <c r="TZY18" s="1050"/>
      <c r="TZZ18" s="1050"/>
      <c r="UAA18" s="1051"/>
      <c r="UAB18" s="1050"/>
      <c r="UAC18" s="1044"/>
      <c r="UAD18" s="1045"/>
      <c r="UAE18" s="1046"/>
      <c r="UAF18" s="1046"/>
      <c r="UAG18" s="1046"/>
      <c r="UAH18" s="1047"/>
      <c r="UAI18" s="1046"/>
      <c r="UAJ18" s="1047"/>
      <c r="UAK18" s="1047"/>
      <c r="UAL18" s="1048"/>
      <c r="UAM18" s="1049"/>
      <c r="UAN18" s="1050"/>
      <c r="UAO18" s="1050"/>
      <c r="UAP18" s="1050"/>
      <c r="UAQ18" s="1051"/>
      <c r="UAR18" s="1050"/>
      <c r="UAS18" s="1044"/>
      <c r="UAT18" s="1045"/>
      <c r="UAU18" s="1046"/>
      <c r="UAV18" s="1046"/>
      <c r="UAW18" s="1046"/>
      <c r="UAX18" s="1047"/>
      <c r="UAY18" s="1046"/>
      <c r="UAZ18" s="1047"/>
      <c r="UBA18" s="1047"/>
      <c r="UBB18" s="1048"/>
      <c r="UBC18" s="1049"/>
      <c r="UBD18" s="1050"/>
      <c r="UBE18" s="1050"/>
      <c r="UBF18" s="1050"/>
      <c r="UBG18" s="1051"/>
      <c r="UBH18" s="1050"/>
      <c r="UBI18" s="1044"/>
      <c r="UBJ18" s="1045"/>
      <c r="UBK18" s="1046"/>
      <c r="UBL18" s="1046"/>
      <c r="UBM18" s="1046"/>
      <c r="UBN18" s="1047"/>
      <c r="UBO18" s="1046"/>
      <c r="UBP18" s="1047"/>
      <c r="UBQ18" s="1047"/>
      <c r="UBR18" s="1048"/>
      <c r="UBS18" s="1049"/>
      <c r="UBT18" s="1050"/>
      <c r="UBU18" s="1050"/>
      <c r="UBV18" s="1050"/>
      <c r="UBW18" s="1051"/>
      <c r="UBX18" s="1050"/>
      <c r="UBY18" s="1044"/>
      <c r="UBZ18" s="1045"/>
      <c r="UCA18" s="1046"/>
      <c r="UCB18" s="1046"/>
      <c r="UCC18" s="1046"/>
      <c r="UCD18" s="1047"/>
      <c r="UCE18" s="1046"/>
      <c r="UCF18" s="1047"/>
      <c r="UCG18" s="1047"/>
      <c r="UCH18" s="1048"/>
      <c r="UCI18" s="1049"/>
      <c r="UCJ18" s="1050"/>
      <c r="UCK18" s="1050"/>
      <c r="UCL18" s="1050"/>
      <c r="UCM18" s="1051"/>
      <c r="UCN18" s="1050"/>
      <c r="UCO18" s="1044"/>
      <c r="UCP18" s="1045"/>
      <c r="UCQ18" s="1046"/>
      <c r="UCR18" s="1046"/>
      <c r="UCS18" s="1046"/>
      <c r="UCT18" s="1047"/>
      <c r="UCU18" s="1046"/>
      <c r="UCV18" s="1047"/>
      <c r="UCW18" s="1047"/>
      <c r="UCX18" s="1048"/>
      <c r="UCY18" s="1049"/>
      <c r="UCZ18" s="1050"/>
      <c r="UDA18" s="1050"/>
      <c r="UDB18" s="1050"/>
      <c r="UDC18" s="1051"/>
      <c r="UDD18" s="1050"/>
      <c r="UDE18" s="1044"/>
      <c r="UDF18" s="1045"/>
      <c r="UDG18" s="1046"/>
      <c r="UDH18" s="1046"/>
      <c r="UDI18" s="1046"/>
      <c r="UDJ18" s="1047"/>
      <c r="UDK18" s="1046"/>
      <c r="UDL18" s="1047"/>
      <c r="UDM18" s="1047"/>
      <c r="UDN18" s="1048"/>
      <c r="UDO18" s="1049"/>
      <c r="UDP18" s="1050"/>
      <c r="UDQ18" s="1050"/>
      <c r="UDR18" s="1050"/>
      <c r="UDS18" s="1051"/>
      <c r="UDT18" s="1050"/>
      <c r="UDU18" s="1044"/>
      <c r="UDV18" s="1045"/>
      <c r="UDW18" s="1046"/>
      <c r="UDX18" s="1046"/>
      <c r="UDY18" s="1046"/>
      <c r="UDZ18" s="1047"/>
      <c r="UEA18" s="1046"/>
      <c r="UEB18" s="1047"/>
      <c r="UEC18" s="1047"/>
      <c r="UED18" s="1048"/>
      <c r="UEE18" s="1049"/>
      <c r="UEF18" s="1050"/>
      <c r="UEG18" s="1050"/>
      <c r="UEH18" s="1050"/>
      <c r="UEI18" s="1051"/>
      <c r="UEJ18" s="1050"/>
      <c r="UEK18" s="1044"/>
      <c r="UEL18" s="1045"/>
      <c r="UEM18" s="1046"/>
      <c r="UEN18" s="1046"/>
      <c r="UEO18" s="1046"/>
      <c r="UEP18" s="1047"/>
      <c r="UEQ18" s="1046"/>
      <c r="UER18" s="1047"/>
      <c r="UES18" s="1047"/>
      <c r="UET18" s="1048"/>
      <c r="UEU18" s="1049"/>
      <c r="UEV18" s="1050"/>
      <c r="UEW18" s="1050"/>
      <c r="UEX18" s="1050"/>
      <c r="UEY18" s="1051"/>
      <c r="UEZ18" s="1050"/>
      <c r="UFA18" s="1044"/>
      <c r="UFB18" s="1045"/>
      <c r="UFC18" s="1046"/>
      <c r="UFD18" s="1046"/>
      <c r="UFE18" s="1046"/>
      <c r="UFF18" s="1047"/>
      <c r="UFG18" s="1046"/>
      <c r="UFH18" s="1047"/>
      <c r="UFI18" s="1047"/>
      <c r="UFJ18" s="1048"/>
      <c r="UFK18" s="1049"/>
      <c r="UFL18" s="1050"/>
      <c r="UFM18" s="1050"/>
      <c r="UFN18" s="1050"/>
      <c r="UFO18" s="1051"/>
      <c r="UFP18" s="1050"/>
      <c r="UFQ18" s="1044"/>
      <c r="UFR18" s="1045"/>
      <c r="UFS18" s="1046"/>
      <c r="UFT18" s="1046"/>
      <c r="UFU18" s="1046"/>
      <c r="UFV18" s="1047"/>
      <c r="UFW18" s="1046"/>
      <c r="UFX18" s="1047"/>
      <c r="UFY18" s="1047"/>
      <c r="UFZ18" s="1048"/>
      <c r="UGA18" s="1049"/>
      <c r="UGB18" s="1050"/>
      <c r="UGC18" s="1050"/>
      <c r="UGD18" s="1050"/>
      <c r="UGE18" s="1051"/>
      <c r="UGF18" s="1050"/>
      <c r="UGG18" s="1044"/>
      <c r="UGH18" s="1045"/>
      <c r="UGI18" s="1046"/>
      <c r="UGJ18" s="1046"/>
      <c r="UGK18" s="1046"/>
      <c r="UGL18" s="1047"/>
      <c r="UGM18" s="1046"/>
      <c r="UGN18" s="1047"/>
      <c r="UGO18" s="1047"/>
      <c r="UGP18" s="1048"/>
      <c r="UGQ18" s="1049"/>
      <c r="UGR18" s="1050"/>
      <c r="UGS18" s="1050"/>
      <c r="UGT18" s="1050"/>
      <c r="UGU18" s="1051"/>
      <c r="UGV18" s="1050"/>
      <c r="UGW18" s="1044"/>
      <c r="UGX18" s="1045"/>
      <c r="UGY18" s="1046"/>
      <c r="UGZ18" s="1046"/>
      <c r="UHA18" s="1046"/>
      <c r="UHB18" s="1047"/>
      <c r="UHC18" s="1046"/>
      <c r="UHD18" s="1047"/>
      <c r="UHE18" s="1047"/>
      <c r="UHF18" s="1048"/>
      <c r="UHG18" s="1049"/>
      <c r="UHH18" s="1050"/>
      <c r="UHI18" s="1050"/>
      <c r="UHJ18" s="1050"/>
      <c r="UHK18" s="1051"/>
      <c r="UHL18" s="1050"/>
      <c r="UHM18" s="1044"/>
      <c r="UHN18" s="1045"/>
      <c r="UHO18" s="1046"/>
      <c r="UHP18" s="1046"/>
      <c r="UHQ18" s="1046"/>
      <c r="UHR18" s="1047"/>
      <c r="UHS18" s="1046"/>
      <c r="UHT18" s="1047"/>
      <c r="UHU18" s="1047"/>
      <c r="UHV18" s="1048"/>
      <c r="UHW18" s="1049"/>
      <c r="UHX18" s="1050"/>
      <c r="UHY18" s="1050"/>
      <c r="UHZ18" s="1050"/>
      <c r="UIA18" s="1051"/>
      <c r="UIB18" s="1050"/>
      <c r="UIC18" s="1044"/>
      <c r="UID18" s="1045"/>
      <c r="UIE18" s="1046"/>
      <c r="UIF18" s="1046"/>
      <c r="UIG18" s="1046"/>
      <c r="UIH18" s="1047"/>
      <c r="UII18" s="1046"/>
      <c r="UIJ18" s="1047"/>
      <c r="UIK18" s="1047"/>
      <c r="UIL18" s="1048"/>
      <c r="UIM18" s="1049"/>
      <c r="UIN18" s="1050"/>
      <c r="UIO18" s="1050"/>
      <c r="UIP18" s="1050"/>
      <c r="UIQ18" s="1051"/>
      <c r="UIR18" s="1050"/>
      <c r="UIS18" s="1044"/>
      <c r="UIT18" s="1045"/>
      <c r="UIU18" s="1046"/>
      <c r="UIV18" s="1046"/>
      <c r="UIW18" s="1046"/>
      <c r="UIX18" s="1047"/>
      <c r="UIY18" s="1046"/>
      <c r="UIZ18" s="1047"/>
      <c r="UJA18" s="1047"/>
      <c r="UJB18" s="1048"/>
      <c r="UJC18" s="1049"/>
      <c r="UJD18" s="1050"/>
      <c r="UJE18" s="1050"/>
      <c r="UJF18" s="1050"/>
      <c r="UJG18" s="1051"/>
      <c r="UJH18" s="1050"/>
      <c r="UJI18" s="1044"/>
      <c r="UJJ18" s="1045"/>
      <c r="UJK18" s="1046"/>
      <c r="UJL18" s="1046"/>
      <c r="UJM18" s="1046"/>
      <c r="UJN18" s="1047"/>
      <c r="UJO18" s="1046"/>
      <c r="UJP18" s="1047"/>
      <c r="UJQ18" s="1047"/>
      <c r="UJR18" s="1048"/>
      <c r="UJS18" s="1049"/>
      <c r="UJT18" s="1050"/>
      <c r="UJU18" s="1050"/>
      <c r="UJV18" s="1050"/>
      <c r="UJW18" s="1051"/>
      <c r="UJX18" s="1050"/>
      <c r="UJY18" s="1044"/>
      <c r="UJZ18" s="1045"/>
      <c r="UKA18" s="1046"/>
      <c r="UKB18" s="1046"/>
      <c r="UKC18" s="1046"/>
      <c r="UKD18" s="1047"/>
      <c r="UKE18" s="1046"/>
      <c r="UKF18" s="1047"/>
      <c r="UKG18" s="1047"/>
      <c r="UKH18" s="1048"/>
      <c r="UKI18" s="1049"/>
      <c r="UKJ18" s="1050"/>
      <c r="UKK18" s="1050"/>
      <c r="UKL18" s="1050"/>
      <c r="UKM18" s="1051"/>
      <c r="UKN18" s="1050"/>
      <c r="UKO18" s="1044"/>
      <c r="UKP18" s="1045"/>
      <c r="UKQ18" s="1046"/>
      <c r="UKR18" s="1046"/>
      <c r="UKS18" s="1046"/>
      <c r="UKT18" s="1047"/>
      <c r="UKU18" s="1046"/>
      <c r="UKV18" s="1047"/>
      <c r="UKW18" s="1047"/>
      <c r="UKX18" s="1048"/>
      <c r="UKY18" s="1049"/>
      <c r="UKZ18" s="1050"/>
      <c r="ULA18" s="1050"/>
      <c r="ULB18" s="1050"/>
      <c r="ULC18" s="1051"/>
      <c r="ULD18" s="1050"/>
      <c r="ULE18" s="1044"/>
      <c r="ULF18" s="1045"/>
      <c r="ULG18" s="1046"/>
      <c r="ULH18" s="1046"/>
      <c r="ULI18" s="1046"/>
      <c r="ULJ18" s="1047"/>
      <c r="ULK18" s="1046"/>
      <c r="ULL18" s="1047"/>
      <c r="ULM18" s="1047"/>
      <c r="ULN18" s="1048"/>
      <c r="ULO18" s="1049"/>
      <c r="ULP18" s="1050"/>
      <c r="ULQ18" s="1050"/>
      <c r="ULR18" s="1050"/>
      <c r="ULS18" s="1051"/>
      <c r="ULT18" s="1050"/>
      <c r="ULU18" s="1044"/>
      <c r="ULV18" s="1045"/>
      <c r="ULW18" s="1046"/>
      <c r="ULX18" s="1046"/>
      <c r="ULY18" s="1046"/>
      <c r="ULZ18" s="1047"/>
      <c r="UMA18" s="1046"/>
      <c r="UMB18" s="1047"/>
      <c r="UMC18" s="1047"/>
      <c r="UMD18" s="1048"/>
      <c r="UME18" s="1049"/>
      <c r="UMF18" s="1050"/>
      <c r="UMG18" s="1050"/>
      <c r="UMH18" s="1050"/>
      <c r="UMI18" s="1051"/>
      <c r="UMJ18" s="1050"/>
      <c r="UMK18" s="1044"/>
      <c r="UML18" s="1045"/>
      <c r="UMM18" s="1046"/>
      <c r="UMN18" s="1046"/>
      <c r="UMO18" s="1046"/>
      <c r="UMP18" s="1047"/>
      <c r="UMQ18" s="1046"/>
      <c r="UMR18" s="1047"/>
      <c r="UMS18" s="1047"/>
      <c r="UMT18" s="1048"/>
      <c r="UMU18" s="1049"/>
      <c r="UMV18" s="1050"/>
      <c r="UMW18" s="1050"/>
      <c r="UMX18" s="1050"/>
      <c r="UMY18" s="1051"/>
      <c r="UMZ18" s="1050"/>
      <c r="UNA18" s="1044"/>
      <c r="UNB18" s="1045"/>
      <c r="UNC18" s="1046"/>
      <c r="UND18" s="1046"/>
      <c r="UNE18" s="1046"/>
      <c r="UNF18" s="1047"/>
      <c r="UNG18" s="1046"/>
      <c r="UNH18" s="1047"/>
      <c r="UNI18" s="1047"/>
      <c r="UNJ18" s="1048"/>
      <c r="UNK18" s="1049"/>
      <c r="UNL18" s="1050"/>
      <c r="UNM18" s="1050"/>
      <c r="UNN18" s="1050"/>
      <c r="UNO18" s="1051"/>
      <c r="UNP18" s="1050"/>
      <c r="UNQ18" s="1044"/>
      <c r="UNR18" s="1045"/>
      <c r="UNS18" s="1046"/>
      <c r="UNT18" s="1046"/>
      <c r="UNU18" s="1046"/>
      <c r="UNV18" s="1047"/>
      <c r="UNW18" s="1046"/>
      <c r="UNX18" s="1047"/>
      <c r="UNY18" s="1047"/>
      <c r="UNZ18" s="1048"/>
      <c r="UOA18" s="1049"/>
      <c r="UOB18" s="1050"/>
      <c r="UOC18" s="1050"/>
      <c r="UOD18" s="1050"/>
      <c r="UOE18" s="1051"/>
      <c r="UOF18" s="1050"/>
      <c r="UOG18" s="1044"/>
      <c r="UOH18" s="1045"/>
      <c r="UOI18" s="1046"/>
      <c r="UOJ18" s="1046"/>
      <c r="UOK18" s="1046"/>
      <c r="UOL18" s="1047"/>
      <c r="UOM18" s="1046"/>
      <c r="UON18" s="1047"/>
      <c r="UOO18" s="1047"/>
      <c r="UOP18" s="1048"/>
      <c r="UOQ18" s="1049"/>
      <c r="UOR18" s="1050"/>
      <c r="UOS18" s="1050"/>
      <c r="UOT18" s="1050"/>
      <c r="UOU18" s="1051"/>
      <c r="UOV18" s="1050"/>
      <c r="UOW18" s="1044"/>
      <c r="UOX18" s="1045"/>
      <c r="UOY18" s="1046"/>
      <c r="UOZ18" s="1046"/>
      <c r="UPA18" s="1046"/>
      <c r="UPB18" s="1047"/>
      <c r="UPC18" s="1046"/>
      <c r="UPD18" s="1047"/>
      <c r="UPE18" s="1047"/>
      <c r="UPF18" s="1048"/>
      <c r="UPG18" s="1049"/>
      <c r="UPH18" s="1050"/>
      <c r="UPI18" s="1050"/>
      <c r="UPJ18" s="1050"/>
      <c r="UPK18" s="1051"/>
      <c r="UPL18" s="1050"/>
      <c r="UPM18" s="1044"/>
      <c r="UPN18" s="1045"/>
      <c r="UPO18" s="1046"/>
      <c r="UPP18" s="1046"/>
      <c r="UPQ18" s="1046"/>
      <c r="UPR18" s="1047"/>
      <c r="UPS18" s="1046"/>
      <c r="UPT18" s="1047"/>
      <c r="UPU18" s="1047"/>
      <c r="UPV18" s="1048"/>
      <c r="UPW18" s="1049"/>
      <c r="UPX18" s="1050"/>
      <c r="UPY18" s="1050"/>
      <c r="UPZ18" s="1050"/>
      <c r="UQA18" s="1051"/>
      <c r="UQB18" s="1050"/>
      <c r="UQC18" s="1044"/>
      <c r="UQD18" s="1045"/>
      <c r="UQE18" s="1046"/>
      <c r="UQF18" s="1046"/>
      <c r="UQG18" s="1046"/>
      <c r="UQH18" s="1047"/>
      <c r="UQI18" s="1046"/>
      <c r="UQJ18" s="1047"/>
      <c r="UQK18" s="1047"/>
      <c r="UQL18" s="1048"/>
      <c r="UQM18" s="1049"/>
      <c r="UQN18" s="1050"/>
      <c r="UQO18" s="1050"/>
      <c r="UQP18" s="1050"/>
      <c r="UQQ18" s="1051"/>
      <c r="UQR18" s="1050"/>
      <c r="UQS18" s="1044"/>
      <c r="UQT18" s="1045"/>
      <c r="UQU18" s="1046"/>
      <c r="UQV18" s="1046"/>
      <c r="UQW18" s="1046"/>
      <c r="UQX18" s="1047"/>
      <c r="UQY18" s="1046"/>
      <c r="UQZ18" s="1047"/>
      <c r="URA18" s="1047"/>
      <c r="URB18" s="1048"/>
      <c r="URC18" s="1049"/>
      <c r="URD18" s="1050"/>
      <c r="URE18" s="1050"/>
      <c r="URF18" s="1050"/>
      <c r="URG18" s="1051"/>
      <c r="URH18" s="1050"/>
      <c r="URI18" s="1044"/>
      <c r="URJ18" s="1045"/>
      <c r="URK18" s="1046"/>
      <c r="URL18" s="1046"/>
      <c r="URM18" s="1046"/>
      <c r="URN18" s="1047"/>
      <c r="URO18" s="1046"/>
      <c r="URP18" s="1047"/>
      <c r="URQ18" s="1047"/>
      <c r="URR18" s="1048"/>
      <c r="URS18" s="1049"/>
      <c r="URT18" s="1050"/>
      <c r="URU18" s="1050"/>
      <c r="URV18" s="1050"/>
      <c r="URW18" s="1051"/>
      <c r="URX18" s="1050"/>
      <c r="URY18" s="1044"/>
      <c r="URZ18" s="1045"/>
      <c r="USA18" s="1046"/>
      <c r="USB18" s="1046"/>
      <c r="USC18" s="1046"/>
      <c r="USD18" s="1047"/>
      <c r="USE18" s="1046"/>
      <c r="USF18" s="1047"/>
      <c r="USG18" s="1047"/>
      <c r="USH18" s="1048"/>
      <c r="USI18" s="1049"/>
      <c r="USJ18" s="1050"/>
      <c r="USK18" s="1050"/>
      <c r="USL18" s="1050"/>
      <c r="USM18" s="1051"/>
      <c r="USN18" s="1050"/>
      <c r="USO18" s="1044"/>
      <c r="USP18" s="1045"/>
      <c r="USQ18" s="1046"/>
      <c r="USR18" s="1046"/>
      <c r="USS18" s="1046"/>
      <c r="UST18" s="1047"/>
      <c r="USU18" s="1046"/>
      <c r="USV18" s="1047"/>
      <c r="USW18" s="1047"/>
      <c r="USX18" s="1048"/>
      <c r="USY18" s="1049"/>
      <c r="USZ18" s="1050"/>
      <c r="UTA18" s="1050"/>
      <c r="UTB18" s="1050"/>
      <c r="UTC18" s="1051"/>
      <c r="UTD18" s="1050"/>
      <c r="UTE18" s="1044"/>
      <c r="UTF18" s="1045"/>
      <c r="UTG18" s="1046"/>
      <c r="UTH18" s="1046"/>
      <c r="UTI18" s="1046"/>
      <c r="UTJ18" s="1047"/>
      <c r="UTK18" s="1046"/>
      <c r="UTL18" s="1047"/>
      <c r="UTM18" s="1047"/>
      <c r="UTN18" s="1048"/>
      <c r="UTO18" s="1049"/>
      <c r="UTP18" s="1050"/>
      <c r="UTQ18" s="1050"/>
      <c r="UTR18" s="1050"/>
      <c r="UTS18" s="1051"/>
      <c r="UTT18" s="1050"/>
      <c r="UTU18" s="1044"/>
      <c r="UTV18" s="1045"/>
      <c r="UTW18" s="1046"/>
      <c r="UTX18" s="1046"/>
      <c r="UTY18" s="1046"/>
      <c r="UTZ18" s="1047"/>
      <c r="UUA18" s="1046"/>
      <c r="UUB18" s="1047"/>
      <c r="UUC18" s="1047"/>
      <c r="UUD18" s="1048"/>
      <c r="UUE18" s="1049"/>
      <c r="UUF18" s="1050"/>
      <c r="UUG18" s="1050"/>
      <c r="UUH18" s="1050"/>
      <c r="UUI18" s="1051"/>
      <c r="UUJ18" s="1050"/>
      <c r="UUK18" s="1044"/>
      <c r="UUL18" s="1045"/>
      <c r="UUM18" s="1046"/>
      <c r="UUN18" s="1046"/>
      <c r="UUO18" s="1046"/>
      <c r="UUP18" s="1047"/>
      <c r="UUQ18" s="1046"/>
      <c r="UUR18" s="1047"/>
      <c r="UUS18" s="1047"/>
      <c r="UUT18" s="1048"/>
      <c r="UUU18" s="1049"/>
      <c r="UUV18" s="1050"/>
      <c r="UUW18" s="1050"/>
      <c r="UUX18" s="1050"/>
      <c r="UUY18" s="1051"/>
      <c r="UUZ18" s="1050"/>
      <c r="UVA18" s="1044"/>
      <c r="UVB18" s="1045"/>
      <c r="UVC18" s="1046"/>
      <c r="UVD18" s="1046"/>
      <c r="UVE18" s="1046"/>
      <c r="UVF18" s="1047"/>
      <c r="UVG18" s="1046"/>
      <c r="UVH18" s="1047"/>
      <c r="UVI18" s="1047"/>
      <c r="UVJ18" s="1048"/>
      <c r="UVK18" s="1049"/>
      <c r="UVL18" s="1050"/>
      <c r="UVM18" s="1050"/>
      <c r="UVN18" s="1050"/>
      <c r="UVO18" s="1051"/>
      <c r="UVP18" s="1050"/>
      <c r="UVQ18" s="1044"/>
      <c r="UVR18" s="1045"/>
      <c r="UVS18" s="1046"/>
      <c r="UVT18" s="1046"/>
      <c r="UVU18" s="1046"/>
      <c r="UVV18" s="1047"/>
      <c r="UVW18" s="1046"/>
      <c r="UVX18" s="1047"/>
      <c r="UVY18" s="1047"/>
      <c r="UVZ18" s="1048"/>
      <c r="UWA18" s="1049"/>
      <c r="UWB18" s="1050"/>
      <c r="UWC18" s="1050"/>
      <c r="UWD18" s="1050"/>
      <c r="UWE18" s="1051"/>
      <c r="UWF18" s="1050"/>
      <c r="UWG18" s="1044"/>
      <c r="UWH18" s="1045"/>
      <c r="UWI18" s="1046"/>
      <c r="UWJ18" s="1046"/>
      <c r="UWK18" s="1046"/>
      <c r="UWL18" s="1047"/>
      <c r="UWM18" s="1046"/>
      <c r="UWN18" s="1047"/>
      <c r="UWO18" s="1047"/>
      <c r="UWP18" s="1048"/>
      <c r="UWQ18" s="1049"/>
      <c r="UWR18" s="1050"/>
      <c r="UWS18" s="1050"/>
      <c r="UWT18" s="1050"/>
      <c r="UWU18" s="1051"/>
      <c r="UWV18" s="1050"/>
      <c r="UWW18" s="1044"/>
      <c r="UWX18" s="1045"/>
      <c r="UWY18" s="1046"/>
      <c r="UWZ18" s="1046"/>
      <c r="UXA18" s="1046"/>
      <c r="UXB18" s="1047"/>
      <c r="UXC18" s="1046"/>
      <c r="UXD18" s="1047"/>
      <c r="UXE18" s="1047"/>
      <c r="UXF18" s="1048"/>
      <c r="UXG18" s="1049"/>
      <c r="UXH18" s="1050"/>
      <c r="UXI18" s="1050"/>
      <c r="UXJ18" s="1050"/>
      <c r="UXK18" s="1051"/>
      <c r="UXL18" s="1050"/>
      <c r="UXM18" s="1044"/>
      <c r="UXN18" s="1045"/>
      <c r="UXO18" s="1046"/>
      <c r="UXP18" s="1046"/>
      <c r="UXQ18" s="1046"/>
      <c r="UXR18" s="1047"/>
      <c r="UXS18" s="1046"/>
      <c r="UXT18" s="1047"/>
      <c r="UXU18" s="1047"/>
      <c r="UXV18" s="1048"/>
      <c r="UXW18" s="1049"/>
      <c r="UXX18" s="1050"/>
      <c r="UXY18" s="1050"/>
      <c r="UXZ18" s="1050"/>
      <c r="UYA18" s="1051"/>
      <c r="UYB18" s="1050"/>
      <c r="UYC18" s="1044"/>
      <c r="UYD18" s="1045"/>
      <c r="UYE18" s="1046"/>
      <c r="UYF18" s="1046"/>
      <c r="UYG18" s="1046"/>
      <c r="UYH18" s="1047"/>
      <c r="UYI18" s="1046"/>
      <c r="UYJ18" s="1047"/>
      <c r="UYK18" s="1047"/>
      <c r="UYL18" s="1048"/>
      <c r="UYM18" s="1049"/>
      <c r="UYN18" s="1050"/>
      <c r="UYO18" s="1050"/>
      <c r="UYP18" s="1050"/>
      <c r="UYQ18" s="1051"/>
      <c r="UYR18" s="1050"/>
      <c r="UYS18" s="1044"/>
      <c r="UYT18" s="1045"/>
      <c r="UYU18" s="1046"/>
      <c r="UYV18" s="1046"/>
      <c r="UYW18" s="1046"/>
      <c r="UYX18" s="1047"/>
      <c r="UYY18" s="1046"/>
      <c r="UYZ18" s="1047"/>
      <c r="UZA18" s="1047"/>
      <c r="UZB18" s="1048"/>
      <c r="UZC18" s="1049"/>
      <c r="UZD18" s="1050"/>
      <c r="UZE18" s="1050"/>
      <c r="UZF18" s="1050"/>
      <c r="UZG18" s="1051"/>
      <c r="UZH18" s="1050"/>
      <c r="UZI18" s="1044"/>
      <c r="UZJ18" s="1045"/>
      <c r="UZK18" s="1046"/>
      <c r="UZL18" s="1046"/>
      <c r="UZM18" s="1046"/>
      <c r="UZN18" s="1047"/>
      <c r="UZO18" s="1046"/>
      <c r="UZP18" s="1047"/>
      <c r="UZQ18" s="1047"/>
      <c r="UZR18" s="1048"/>
      <c r="UZS18" s="1049"/>
      <c r="UZT18" s="1050"/>
      <c r="UZU18" s="1050"/>
      <c r="UZV18" s="1050"/>
      <c r="UZW18" s="1051"/>
      <c r="UZX18" s="1050"/>
      <c r="UZY18" s="1044"/>
      <c r="UZZ18" s="1045"/>
      <c r="VAA18" s="1046"/>
      <c r="VAB18" s="1046"/>
      <c r="VAC18" s="1046"/>
      <c r="VAD18" s="1047"/>
      <c r="VAE18" s="1046"/>
      <c r="VAF18" s="1047"/>
      <c r="VAG18" s="1047"/>
      <c r="VAH18" s="1048"/>
      <c r="VAI18" s="1049"/>
      <c r="VAJ18" s="1050"/>
      <c r="VAK18" s="1050"/>
      <c r="VAL18" s="1050"/>
      <c r="VAM18" s="1051"/>
      <c r="VAN18" s="1050"/>
      <c r="VAO18" s="1044"/>
      <c r="VAP18" s="1045"/>
      <c r="VAQ18" s="1046"/>
      <c r="VAR18" s="1046"/>
      <c r="VAS18" s="1046"/>
      <c r="VAT18" s="1047"/>
      <c r="VAU18" s="1046"/>
      <c r="VAV18" s="1047"/>
      <c r="VAW18" s="1047"/>
      <c r="VAX18" s="1048"/>
      <c r="VAY18" s="1049"/>
      <c r="VAZ18" s="1050"/>
      <c r="VBA18" s="1050"/>
      <c r="VBB18" s="1050"/>
      <c r="VBC18" s="1051"/>
      <c r="VBD18" s="1050"/>
      <c r="VBE18" s="1044"/>
      <c r="VBF18" s="1045"/>
      <c r="VBG18" s="1046"/>
      <c r="VBH18" s="1046"/>
      <c r="VBI18" s="1046"/>
      <c r="VBJ18" s="1047"/>
      <c r="VBK18" s="1046"/>
      <c r="VBL18" s="1047"/>
      <c r="VBM18" s="1047"/>
      <c r="VBN18" s="1048"/>
      <c r="VBO18" s="1049"/>
      <c r="VBP18" s="1050"/>
      <c r="VBQ18" s="1050"/>
      <c r="VBR18" s="1050"/>
      <c r="VBS18" s="1051"/>
      <c r="VBT18" s="1050"/>
      <c r="VBU18" s="1044"/>
      <c r="VBV18" s="1045"/>
      <c r="VBW18" s="1046"/>
      <c r="VBX18" s="1046"/>
      <c r="VBY18" s="1046"/>
      <c r="VBZ18" s="1047"/>
      <c r="VCA18" s="1046"/>
      <c r="VCB18" s="1047"/>
      <c r="VCC18" s="1047"/>
      <c r="VCD18" s="1048"/>
      <c r="VCE18" s="1049"/>
      <c r="VCF18" s="1050"/>
      <c r="VCG18" s="1050"/>
      <c r="VCH18" s="1050"/>
      <c r="VCI18" s="1051"/>
      <c r="VCJ18" s="1050"/>
      <c r="VCK18" s="1044"/>
      <c r="VCL18" s="1045"/>
      <c r="VCM18" s="1046"/>
      <c r="VCN18" s="1046"/>
      <c r="VCO18" s="1046"/>
      <c r="VCP18" s="1047"/>
      <c r="VCQ18" s="1046"/>
      <c r="VCR18" s="1047"/>
      <c r="VCS18" s="1047"/>
      <c r="VCT18" s="1048"/>
      <c r="VCU18" s="1049"/>
      <c r="VCV18" s="1050"/>
      <c r="VCW18" s="1050"/>
      <c r="VCX18" s="1050"/>
      <c r="VCY18" s="1051"/>
      <c r="VCZ18" s="1050"/>
      <c r="VDA18" s="1044"/>
      <c r="VDB18" s="1045"/>
      <c r="VDC18" s="1046"/>
      <c r="VDD18" s="1046"/>
      <c r="VDE18" s="1046"/>
      <c r="VDF18" s="1047"/>
      <c r="VDG18" s="1046"/>
      <c r="VDH18" s="1047"/>
      <c r="VDI18" s="1047"/>
      <c r="VDJ18" s="1048"/>
      <c r="VDK18" s="1049"/>
      <c r="VDL18" s="1050"/>
      <c r="VDM18" s="1050"/>
      <c r="VDN18" s="1050"/>
      <c r="VDO18" s="1051"/>
      <c r="VDP18" s="1050"/>
      <c r="VDQ18" s="1044"/>
      <c r="VDR18" s="1045"/>
      <c r="VDS18" s="1046"/>
      <c r="VDT18" s="1046"/>
      <c r="VDU18" s="1046"/>
      <c r="VDV18" s="1047"/>
      <c r="VDW18" s="1046"/>
      <c r="VDX18" s="1047"/>
      <c r="VDY18" s="1047"/>
      <c r="VDZ18" s="1048"/>
      <c r="VEA18" s="1049"/>
      <c r="VEB18" s="1050"/>
      <c r="VEC18" s="1050"/>
      <c r="VED18" s="1050"/>
      <c r="VEE18" s="1051"/>
      <c r="VEF18" s="1050"/>
      <c r="VEG18" s="1044"/>
      <c r="VEH18" s="1045"/>
      <c r="VEI18" s="1046"/>
      <c r="VEJ18" s="1046"/>
      <c r="VEK18" s="1046"/>
      <c r="VEL18" s="1047"/>
      <c r="VEM18" s="1046"/>
      <c r="VEN18" s="1047"/>
      <c r="VEO18" s="1047"/>
      <c r="VEP18" s="1048"/>
      <c r="VEQ18" s="1049"/>
      <c r="VER18" s="1050"/>
      <c r="VES18" s="1050"/>
      <c r="VET18" s="1050"/>
      <c r="VEU18" s="1051"/>
      <c r="VEV18" s="1050"/>
      <c r="VEW18" s="1044"/>
      <c r="VEX18" s="1045"/>
      <c r="VEY18" s="1046"/>
      <c r="VEZ18" s="1046"/>
      <c r="VFA18" s="1046"/>
      <c r="VFB18" s="1047"/>
      <c r="VFC18" s="1046"/>
      <c r="VFD18" s="1047"/>
      <c r="VFE18" s="1047"/>
      <c r="VFF18" s="1048"/>
      <c r="VFG18" s="1049"/>
      <c r="VFH18" s="1050"/>
      <c r="VFI18" s="1050"/>
      <c r="VFJ18" s="1050"/>
      <c r="VFK18" s="1051"/>
      <c r="VFL18" s="1050"/>
      <c r="VFM18" s="1044"/>
      <c r="VFN18" s="1045"/>
      <c r="VFO18" s="1046"/>
      <c r="VFP18" s="1046"/>
      <c r="VFQ18" s="1046"/>
      <c r="VFR18" s="1047"/>
      <c r="VFS18" s="1046"/>
      <c r="VFT18" s="1047"/>
      <c r="VFU18" s="1047"/>
      <c r="VFV18" s="1048"/>
      <c r="VFW18" s="1049"/>
      <c r="VFX18" s="1050"/>
      <c r="VFY18" s="1050"/>
      <c r="VFZ18" s="1050"/>
      <c r="VGA18" s="1051"/>
      <c r="VGB18" s="1050"/>
      <c r="VGC18" s="1044"/>
      <c r="VGD18" s="1045"/>
      <c r="VGE18" s="1046"/>
      <c r="VGF18" s="1046"/>
      <c r="VGG18" s="1046"/>
      <c r="VGH18" s="1047"/>
      <c r="VGI18" s="1046"/>
      <c r="VGJ18" s="1047"/>
      <c r="VGK18" s="1047"/>
      <c r="VGL18" s="1048"/>
      <c r="VGM18" s="1049"/>
      <c r="VGN18" s="1050"/>
      <c r="VGO18" s="1050"/>
      <c r="VGP18" s="1050"/>
      <c r="VGQ18" s="1051"/>
      <c r="VGR18" s="1050"/>
      <c r="VGS18" s="1044"/>
      <c r="VGT18" s="1045"/>
      <c r="VGU18" s="1046"/>
      <c r="VGV18" s="1046"/>
      <c r="VGW18" s="1046"/>
      <c r="VGX18" s="1047"/>
      <c r="VGY18" s="1046"/>
      <c r="VGZ18" s="1047"/>
      <c r="VHA18" s="1047"/>
      <c r="VHB18" s="1048"/>
      <c r="VHC18" s="1049"/>
      <c r="VHD18" s="1050"/>
      <c r="VHE18" s="1050"/>
      <c r="VHF18" s="1050"/>
      <c r="VHG18" s="1051"/>
      <c r="VHH18" s="1050"/>
      <c r="VHI18" s="1044"/>
      <c r="VHJ18" s="1045"/>
      <c r="VHK18" s="1046"/>
      <c r="VHL18" s="1046"/>
      <c r="VHM18" s="1046"/>
      <c r="VHN18" s="1047"/>
      <c r="VHO18" s="1046"/>
      <c r="VHP18" s="1047"/>
      <c r="VHQ18" s="1047"/>
      <c r="VHR18" s="1048"/>
      <c r="VHS18" s="1049"/>
      <c r="VHT18" s="1050"/>
      <c r="VHU18" s="1050"/>
      <c r="VHV18" s="1050"/>
      <c r="VHW18" s="1051"/>
      <c r="VHX18" s="1050"/>
      <c r="VHY18" s="1044"/>
      <c r="VHZ18" s="1045"/>
      <c r="VIA18" s="1046"/>
      <c r="VIB18" s="1046"/>
      <c r="VIC18" s="1046"/>
      <c r="VID18" s="1047"/>
      <c r="VIE18" s="1046"/>
      <c r="VIF18" s="1047"/>
      <c r="VIG18" s="1047"/>
      <c r="VIH18" s="1048"/>
      <c r="VII18" s="1049"/>
      <c r="VIJ18" s="1050"/>
      <c r="VIK18" s="1050"/>
      <c r="VIL18" s="1050"/>
      <c r="VIM18" s="1051"/>
      <c r="VIN18" s="1050"/>
      <c r="VIO18" s="1044"/>
      <c r="VIP18" s="1045"/>
      <c r="VIQ18" s="1046"/>
      <c r="VIR18" s="1046"/>
      <c r="VIS18" s="1046"/>
      <c r="VIT18" s="1047"/>
      <c r="VIU18" s="1046"/>
      <c r="VIV18" s="1047"/>
      <c r="VIW18" s="1047"/>
      <c r="VIX18" s="1048"/>
      <c r="VIY18" s="1049"/>
      <c r="VIZ18" s="1050"/>
      <c r="VJA18" s="1050"/>
      <c r="VJB18" s="1050"/>
      <c r="VJC18" s="1051"/>
      <c r="VJD18" s="1050"/>
      <c r="VJE18" s="1044"/>
      <c r="VJF18" s="1045"/>
      <c r="VJG18" s="1046"/>
      <c r="VJH18" s="1046"/>
      <c r="VJI18" s="1046"/>
      <c r="VJJ18" s="1047"/>
      <c r="VJK18" s="1046"/>
      <c r="VJL18" s="1047"/>
      <c r="VJM18" s="1047"/>
      <c r="VJN18" s="1048"/>
      <c r="VJO18" s="1049"/>
      <c r="VJP18" s="1050"/>
      <c r="VJQ18" s="1050"/>
      <c r="VJR18" s="1050"/>
      <c r="VJS18" s="1051"/>
      <c r="VJT18" s="1050"/>
      <c r="VJU18" s="1044"/>
      <c r="VJV18" s="1045"/>
      <c r="VJW18" s="1046"/>
      <c r="VJX18" s="1046"/>
      <c r="VJY18" s="1046"/>
      <c r="VJZ18" s="1047"/>
      <c r="VKA18" s="1046"/>
      <c r="VKB18" s="1047"/>
      <c r="VKC18" s="1047"/>
      <c r="VKD18" s="1048"/>
      <c r="VKE18" s="1049"/>
      <c r="VKF18" s="1050"/>
      <c r="VKG18" s="1050"/>
      <c r="VKH18" s="1050"/>
      <c r="VKI18" s="1051"/>
      <c r="VKJ18" s="1050"/>
      <c r="VKK18" s="1044"/>
      <c r="VKL18" s="1045"/>
      <c r="VKM18" s="1046"/>
      <c r="VKN18" s="1046"/>
      <c r="VKO18" s="1046"/>
      <c r="VKP18" s="1047"/>
      <c r="VKQ18" s="1046"/>
      <c r="VKR18" s="1047"/>
      <c r="VKS18" s="1047"/>
      <c r="VKT18" s="1048"/>
      <c r="VKU18" s="1049"/>
      <c r="VKV18" s="1050"/>
      <c r="VKW18" s="1050"/>
      <c r="VKX18" s="1050"/>
      <c r="VKY18" s="1051"/>
      <c r="VKZ18" s="1050"/>
      <c r="VLA18" s="1044"/>
      <c r="VLB18" s="1045"/>
      <c r="VLC18" s="1046"/>
      <c r="VLD18" s="1046"/>
      <c r="VLE18" s="1046"/>
      <c r="VLF18" s="1047"/>
      <c r="VLG18" s="1046"/>
      <c r="VLH18" s="1047"/>
      <c r="VLI18" s="1047"/>
      <c r="VLJ18" s="1048"/>
      <c r="VLK18" s="1049"/>
      <c r="VLL18" s="1050"/>
      <c r="VLM18" s="1050"/>
      <c r="VLN18" s="1050"/>
      <c r="VLO18" s="1051"/>
      <c r="VLP18" s="1050"/>
      <c r="VLQ18" s="1044"/>
      <c r="VLR18" s="1045"/>
      <c r="VLS18" s="1046"/>
      <c r="VLT18" s="1046"/>
      <c r="VLU18" s="1046"/>
      <c r="VLV18" s="1047"/>
      <c r="VLW18" s="1046"/>
      <c r="VLX18" s="1047"/>
      <c r="VLY18" s="1047"/>
      <c r="VLZ18" s="1048"/>
      <c r="VMA18" s="1049"/>
      <c r="VMB18" s="1050"/>
      <c r="VMC18" s="1050"/>
      <c r="VMD18" s="1050"/>
      <c r="VME18" s="1051"/>
      <c r="VMF18" s="1050"/>
      <c r="VMG18" s="1044"/>
      <c r="VMH18" s="1045"/>
      <c r="VMI18" s="1046"/>
      <c r="VMJ18" s="1046"/>
      <c r="VMK18" s="1046"/>
      <c r="VML18" s="1047"/>
      <c r="VMM18" s="1046"/>
      <c r="VMN18" s="1047"/>
      <c r="VMO18" s="1047"/>
      <c r="VMP18" s="1048"/>
      <c r="VMQ18" s="1049"/>
      <c r="VMR18" s="1050"/>
      <c r="VMS18" s="1050"/>
      <c r="VMT18" s="1050"/>
      <c r="VMU18" s="1051"/>
      <c r="VMV18" s="1050"/>
      <c r="VMW18" s="1044"/>
      <c r="VMX18" s="1045"/>
      <c r="VMY18" s="1046"/>
      <c r="VMZ18" s="1046"/>
      <c r="VNA18" s="1046"/>
      <c r="VNB18" s="1047"/>
      <c r="VNC18" s="1046"/>
      <c r="VND18" s="1047"/>
      <c r="VNE18" s="1047"/>
      <c r="VNF18" s="1048"/>
      <c r="VNG18" s="1049"/>
      <c r="VNH18" s="1050"/>
      <c r="VNI18" s="1050"/>
      <c r="VNJ18" s="1050"/>
      <c r="VNK18" s="1051"/>
      <c r="VNL18" s="1050"/>
      <c r="VNM18" s="1044"/>
      <c r="VNN18" s="1045"/>
      <c r="VNO18" s="1046"/>
      <c r="VNP18" s="1046"/>
      <c r="VNQ18" s="1046"/>
      <c r="VNR18" s="1047"/>
      <c r="VNS18" s="1046"/>
      <c r="VNT18" s="1047"/>
      <c r="VNU18" s="1047"/>
      <c r="VNV18" s="1048"/>
      <c r="VNW18" s="1049"/>
      <c r="VNX18" s="1050"/>
      <c r="VNY18" s="1050"/>
      <c r="VNZ18" s="1050"/>
      <c r="VOA18" s="1051"/>
      <c r="VOB18" s="1050"/>
      <c r="VOC18" s="1044"/>
      <c r="VOD18" s="1045"/>
      <c r="VOE18" s="1046"/>
      <c r="VOF18" s="1046"/>
      <c r="VOG18" s="1046"/>
      <c r="VOH18" s="1047"/>
      <c r="VOI18" s="1046"/>
      <c r="VOJ18" s="1047"/>
      <c r="VOK18" s="1047"/>
      <c r="VOL18" s="1048"/>
      <c r="VOM18" s="1049"/>
      <c r="VON18" s="1050"/>
      <c r="VOO18" s="1050"/>
      <c r="VOP18" s="1050"/>
      <c r="VOQ18" s="1051"/>
      <c r="VOR18" s="1050"/>
      <c r="VOS18" s="1044"/>
      <c r="VOT18" s="1045"/>
      <c r="VOU18" s="1046"/>
      <c r="VOV18" s="1046"/>
      <c r="VOW18" s="1046"/>
      <c r="VOX18" s="1047"/>
      <c r="VOY18" s="1046"/>
      <c r="VOZ18" s="1047"/>
      <c r="VPA18" s="1047"/>
      <c r="VPB18" s="1048"/>
      <c r="VPC18" s="1049"/>
      <c r="VPD18" s="1050"/>
      <c r="VPE18" s="1050"/>
      <c r="VPF18" s="1050"/>
      <c r="VPG18" s="1051"/>
      <c r="VPH18" s="1050"/>
      <c r="VPI18" s="1044"/>
      <c r="VPJ18" s="1045"/>
      <c r="VPK18" s="1046"/>
      <c r="VPL18" s="1046"/>
      <c r="VPM18" s="1046"/>
      <c r="VPN18" s="1047"/>
      <c r="VPO18" s="1046"/>
      <c r="VPP18" s="1047"/>
      <c r="VPQ18" s="1047"/>
      <c r="VPR18" s="1048"/>
      <c r="VPS18" s="1049"/>
      <c r="VPT18" s="1050"/>
      <c r="VPU18" s="1050"/>
      <c r="VPV18" s="1050"/>
      <c r="VPW18" s="1051"/>
      <c r="VPX18" s="1050"/>
      <c r="VPY18" s="1044"/>
      <c r="VPZ18" s="1045"/>
      <c r="VQA18" s="1046"/>
      <c r="VQB18" s="1046"/>
      <c r="VQC18" s="1046"/>
      <c r="VQD18" s="1047"/>
      <c r="VQE18" s="1046"/>
      <c r="VQF18" s="1047"/>
      <c r="VQG18" s="1047"/>
      <c r="VQH18" s="1048"/>
      <c r="VQI18" s="1049"/>
      <c r="VQJ18" s="1050"/>
      <c r="VQK18" s="1050"/>
      <c r="VQL18" s="1050"/>
      <c r="VQM18" s="1051"/>
      <c r="VQN18" s="1050"/>
      <c r="VQO18" s="1044"/>
      <c r="VQP18" s="1045"/>
      <c r="VQQ18" s="1046"/>
      <c r="VQR18" s="1046"/>
      <c r="VQS18" s="1046"/>
      <c r="VQT18" s="1047"/>
      <c r="VQU18" s="1046"/>
      <c r="VQV18" s="1047"/>
      <c r="VQW18" s="1047"/>
      <c r="VQX18" s="1048"/>
      <c r="VQY18" s="1049"/>
      <c r="VQZ18" s="1050"/>
      <c r="VRA18" s="1050"/>
      <c r="VRB18" s="1050"/>
      <c r="VRC18" s="1051"/>
      <c r="VRD18" s="1050"/>
      <c r="VRE18" s="1044"/>
      <c r="VRF18" s="1045"/>
      <c r="VRG18" s="1046"/>
      <c r="VRH18" s="1046"/>
      <c r="VRI18" s="1046"/>
      <c r="VRJ18" s="1047"/>
      <c r="VRK18" s="1046"/>
      <c r="VRL18" s="1047"/>
      <c r="VRM18" s="1047"/>
      <c r="VRN18" s="1048"/>
      <c r="VRO18" s="1049"/>
      <c r="VRP18" s="1050"/>
      <c r="VRQ18" s="1050"/>
      <c r="VRR18" s="1050"/>
      <c r="VRS18" s="1051"/>
      <c r="VRT18" s="1050"/>
      <c r="VRU18" s="1044"/>
      <c r="VRV18" s="1045"/>
      <c r="VRW18" s="1046"/>
      <c r="VRX18" s="1046"/>
      <c r="VRY18" s="1046"/>
      <c r="VRZ18" s="1047"/>
      <c r="VSA18" s="1046"/>
      <c r="VSB18" s="1047"/>
      <c r="VSC18" s="1047"/>
      <c r="VSD18" s="1048"/>
      <c r="VSE18" s="1049"/>
      <c r="VSF18" s="1050"/>
      <c r="VSG18" s="1050"/>
      <c r="VSH18" s="1050"/>
      <c r="VSI18" s="1051"/>
      <c r="VSJ18" s="1050"/>
      <c r="VSK18" s="1044"/>
      <c r="VSL18" s="1045"/>
      <c r="VSM18" s="1046"/>
      <c r="VSN18" s="1046"/>
      <c r="VSO18" s="1046"/>
      <c r="VSP18" s="1047"/>
      <c r="VSQ18" s="1046"/>
      <c r="VSR18" s="1047"/>
      <c r="VSS18" s="1047"/>
      <c r="VST18" s="1048"/>
      <c r="VSU18" s="1049"/>
      <c r="VSV18" s="1050"/>
      <c r="VSW18" s="1050"/>
      <c r="VSX18" s="1050"/>
      <c r="VSY18" s="1051"/>
      <c r="VSZ18" s="1050"/>
      <c r="VTA18" s="1044"/>
      <c r="VTB18" s="1045"/>
      <c r="VTC18" s="1046"/>
      <c r="VTD18" s="1046"/>
      <c r="VTE18" s="1046"/>
      <c r="VTF18" s="1047"/>
      <c r="VTG18" s="1046"/>
      <c r="VTH18" s="1047"/>
      <c r="VTI18" s="1047"/>
      <c r="VTJ18" s="1048"/>
      <c r="VTK18" s="1049"/>
      <c r="VTL18" s="1050"/>
      <c r="VTM18" s="1050"/>
      <c r="VTN18" s="1050"/>
      <c r="VTO18" s="1051"/>
      <c r="VTP18" s="1050"/>
      <c r="VTQ18" s="1044"/>
      <c r="VTR18" s="1045"/>
      <c r="VTS18" s="1046"/>
      <c r="VTT18" s="1046"/>
      <c r="VTU18" s="1046"/>
      <c r="VTV18" s="1047"/>
      <c r="VTW18" s="1046"/>
      <c r="VTX18" s="1047"/>
      <c r="VTY18" s="1047"/>
      <c r="VTZ18" s="1048"/>
      <c r="VUA18" s="1049"/>
      <c r="VUB18" s="1050"/>
      <c r="VUC18" s="1050"/>
      <c r="VUD18" s="1050"/>
      <c r="VUE18" s="1051"/>
      <c r="VUF18" s="1050"/>
      <c r="VUG18" s="1044"/>
      <c r="VUH18" s="1045"/>
      <c r="VUI18" s="1046"/>
      <c r="VUJ18" s="1046"/>
      <c r="VUK18" s="1046"/>
      <c r="VUL18" s="1047"/>
      <c r="VUM18" s="1046"/>
      <c r="VUN18" s="1047"/>
      <c r="VUO18" s="1047"/>
      <c r="VUP18" s="1048"/>
      <c r="VUQ18" s="1049"/>
      <c r="VUR18" s="1050"/>
      <c r="VUS18" s="1050"/>
      <c r="VUT18" s="1050"/>
      <c r="VUU18" s="1051"/>
      <c r="VUV18" s="1050"/>
      <c r="VUW18" s="1044"/>
      <c r="VUX18" s="1045"/>
      <c r="VUY18" s="1046"/>
      <c r="VUZ18" s="1046"/>
      <c r="VVA18" s="1046"/>
      <c r="VVB18" s="1047"/>
      <c r="VVC18" s="1046"/>
      <c r="VVD18" s="1047"/>
      <c r="VVE18" s="1047"/>
      <c r="VVF18" s="1048"/>
      <c r="VVG18" s="1049"/>
      <c r="VVH18" s="1050"/>
      <c r="VVI18" s="1050"/>
      <c r="VVJ18" s="1050"/>
      <c r="VVK18" s="1051"/>
      <c r="VVL18" s="1050"/>
      <c r="VVM18" s="1044"/>
      <c r="VVN18" s="1045"/>
      <c r="VVO18" s="1046"/>
      <c r="VVP18" s="1046"/>
      <c r="VVQ18" s="1046"/>
      <c r="VVR18" s="1047"/>
      <c r="VVS18" s="1046"/>
      <c r="VVT18" s="1047"/>
      <c r="VVU18" s="1047"/>
      <c r="VVV18" s="1048"/>
      <c r="VVW18" s="1049"/>
      <c r="VVX18" s="1050"/>
      <c r="VVY18" s="1050"/>
      <c r="VVZ18" s="1050"/>
      <c r="VWA18" s="1051"/>
      <c r="VWB18" s="1050"/>
      <c r="VWC18" s="1044"/>
      <c r="VWD18" s="1045"/>
      <c r="VWE18" s="1046"/>
      <c r="VWF18" s="1046"/>
      <c r="VWG18" s="1046"/>
      <c r="VWH18" s="1047"/>
      <c r="VWI18" s="1046"/>
      <c r="VWJ18" s="1047"/>
      <c r="VWK18" s="1047"/>
      <c r="VWL18" s="1048"/>
      <c r="VWM18" s="1049"/>
      <c r="VWN18" s="1050"/>
      <c r="VWO18" s="1050"/>
      <c r="VWP18" s="1050"/>
      <c r="VWQ18" s="1051"/>
      <c r="VWR18" s="1050"/>
      <c r="VWS18" s="1044"/>
      <c r="VWT18" s="1045"/>
      <c r="VWU18" s="1046"/>
      <c r="VWV18" s="1046"/>
      <c r="VWW18" s="1046"/>
      <c r="VWX18" s="1047"/>
      <c r="VWY18" s="1046"/>
      <c r="VWZ18" s="1047"/>
      <c r="VXA18" s="1047"/>
      <c r="VXB18" s="1048"/>
      <c r="VXC18" s="1049"/>
      <c r="VXD18" s="1050"/>
      <c r="VXE18" s="1050"/>
      <c r="VXF18" s="1050"/>
      <c r="VXG18" s="1051"/>
      <c r="VXH18" s="1050"/>
      <c r="VXI18" s="1044"/>
      <c r="VXJ18" s="1045"/>
      <c r="VXK18" s="1046"/>
      <c r="VXL18" s="1046"/>
      <c r="VXM18" s="1046"/>
      <c r="VXN18" s="1047"/>
      <c r="VXO18" s="1046"/>
      <c r="VXP18" s="1047"/>
      <c r="VXQ18" s="1047"/>
      <c r="VXR18" s="1048"/>
      <c r="VXS18" s="1049"/>
      <c r="VXT18" s="1050"/>
      <c r="VXU18" s="1050"/>
      <c r="VXV18" s="1050"/>
      <c r="VXW18" s="1051"/>
      <c r="VXX18" s="1050"/>
      <c r="VXY18" s="1044"/>
      <c r="VXZ18" s="1045"/>
      <c r="VYA18" s="1046"/>
      <c r="VYB18" s="1046"/>
      <c r="VYC18" s="1046"/>
      <c r="VYD18" s="1047"/>
      <c r="VYE18" s="1046"/>
      <c r="VYF18" s="1047"/>
      <c r="VYG18" s="1047"/>
      <c r="VYH18" s="1048"/>
      <c r="VYI18" s="1049"/>
      <c r="VYJ18" s="1050"/>
      <c r="VYK18" s="1050"/>
      <c r="VYL18" s="1050"/>
      <c r="VYM18" s="1051"/>
      <c r="VYN18" s="1050"/>
      <c r="VYO18" s="1044"/>
      <c r="VYP18" s="1045"/>
      <c r="VYQ18" s="1046"/>
      <c r="VYR18" s="1046"/>
      <c r="VYS18" s="1046"/>
      <c r="VYT18" s="1047"/>
      <c r="VYU18" s="1046"/>
      <c r="VYV18" s="1047"/>
      <c r="VYW18" s="1047"/>
      <c r="VYX18" s="1048"/>
      <c r="VYY18" s="1049"/>
      <c r="VYZ18" s="1050"/>
      <c r="VZA18" s="1050"/>
      <c r="VZB18" s="1050"/>
      <c r="VZC18" s="1051"/>
      <c r="VZD18" s="1050"/>
      <c r="VZE18" s="1044"/>
      <c r="VZF18" s="1045"/>
      <c r="VZG18" s="1046"/>
      <c r="VZH18" s="1046"/>
      <c r="VZI18" s="1046"/>
      <c r="VZJ18" s="1047"/>
      <c r="VZK18" s="1046"/>
      <c r="VZL18" s="1047"/>
      <c r="VZM18" s="1047"/>
      <c r="VZN18" s="1048"/>
      <c r="VZO18" s="1049"/>
      <c r="VZP18" s="1050"/>
      <c r="VZQ18" s="1050"/>
      <c r="VZR18" s="1050"/>
      <c r="VZS18" s="1051"/>
      <c r="VZT18" s="1050"/>
      <c r="VZU18" s="1044"/>
      <c r="VZV18" s="1045"/>
      <c r="VZW18" s="1046"/>
      <c r="VZX18" s="1046"/>
      <c r="VZY18" s="1046"/>
      <c r="VZZ18" s="1047"/>
      <c r="WAA18" s="1046"/>
      <c r="WAB18" s="1047"/>
      <c r="WAC18" s="1047"/>
      <c r="WAD18" s="1048"/>
      <c r="WAE18" s="1049"/>
      <c r="WAF18" s="1050"/>
      <c r="WAG18" s="1050"/>
      <c r="WAH18" s="1050"/>
      <c r="WAI18" s="1051"/>
      <c r="WAJ18" s="1050"/>
      <c r="WAK18" s="1044"/>
      <c r="WAL18" s="1045"/>
      <c r="WAM18" s="1046"/>
      <c r="WAN18" s="1046"/>
      <c r="WAO18" s="1046"/>
      <c r="WAP18" s="1047"/>
      <c r="WAQ18" s="1046"/>
      <c r="WAR18" s="1047"/>
      <c r="WAS18" s="1047"/>
      <c r="WAT18" s="1048"/>
      <c r="WAU18" s="1049"/>
      <c r="WAV18" s="1050"/>
      <c r="WAW18" s="1050"/>
      <c r="WAX18" s="1050"/>
      <c r="WAY18" s="1051"/>
      <c r="WAZ18" s="1050"/>
      <c r="WBA18" s="1044"/>
      <c r="WBB18" s="1045"/>
      <c r="WBC18" s="1046"/>
      <c r="WBD18" s="1046"/>
      <c r="WBE18" s="1046"/>
      <c r="WBF18" s="1047"/>
      <c r="WBG18" s="1046"/>
      <c r="WBH18" s="1047"/>
      <c r="WBI18" s="1047"/>
      <c r="WBJ18" s="1048"/>
      <c r="WBK18" s="1049"/>
      <c r="WBL18" s="1050"/>
      <c r="WBM18" s="1050"/>
      <c r="WBN18" s="1050"/>
      <c r="WBO18" s="1051"/>
      <c r="WBP18" s="1050"/>
      <c r="WBQ18" s="1044"/>
      <c r="WBR18" s="1045"/>
      <c r="WBS18" s="1046"/>
      <c r="WBT18" s="1046"/>
      <c r="WBU18" s="1046"/>
      <c r="WBV18" s="1047"/>
      <c r="WBW18" s="1046"/>
      <c r="WBX18" s="1047"/>
      <c r="WBY18" s="1047"/>
      <c r="WBZ18" s="1048"/>
      <c r="WCA18" s="1049"/>
      <c r="WCB18" s="1050"/>
      <c r="WCC18" s="1050"/>
      <c r="WCD18" s="1050"/>
      <c r="WCE18" s="1051"/>
      <c r="WCF18" s="1050"/>
      <c r="WCG18" s="1044"/>
      <c r="WCH18" s="1045"/>
      <c r="WCI18" s="1046"/>
      <c r="WCJ18" s="1046"/>
      <c r="WCK18" s="1046"/>
      <c r="WCL18" s="1047"/>
      <c r="WCM18" s="1046"/>
      <c r="WCN18" s="1047"/>
      <c r="WCO18" s="1047"/>
      <c r="WCP18" s="1048"/>
      <c r="WCQ18" s="1049"/>
      <c r="WCR18" s="1050"/>
      <c r="WCS18" s="1050"/>
      <c r="WCT18" s="1050"/>
      <c r="WCU18" s="1051"/>
      <c r="WCV18" s="1050"/>
      <c r="WCW18" s="1044"/>
      <c r="WCX18" s="1045"/>
      <c r="WCY18" s="1046"/>
      <c r="WCZ18" s="1046"/>
      <c r="WDA18" s="1046"/>
      <c r="WDB18" s="1047"/>
      <c r="WDC18" s="1046"/>
      <c r="WDD18" s="1047"/>
      <c r="WDE18" s="1047"/>
      <c r="WDF18" s="1048"/>
      <c r="WDG18" s="1049"/>
      <c r="WDH18" s="1050"/>
      <c r="WDI18" s="1050"/>
      <c r="WDJ18" s="1050"/>
      <c r="WDK18" s="1051"/>
      <c r="WDL18" s="1050"/>
      <c r="WDM18" s="1044"/>
      <c r="WDN18" s="1045"/>
      <c r="WDO18" s="1046"/>
      <c r="WDP18" s="1046"/>
      <c r="WDQ18" s="1046"/>
      <c r="WDR18" s="1047"/>
      <c r="WDS18" s="1046"/>
      <c r="WDT18" s="1047"/>
      <c r="WDU18" s="1047"/>
      <c r="WDV18" s="1048"/>
      <c r="WDW18" s="1049"/>
      <c r="WDX18" s="1050"/>
      <c r="WDY18" s="1050"/>
      <c r="WDZ18" s="1050"/>
      <c r="WEA18" s="1051"/>
      <c r="WEB18" s="1050"/>
      <c r="WEC18" s="1044"/>
      <c r="WED18" s="1045"/>
      <c r="WEE18" s="1046"/>
      <c r="WEF18" s="1046"/>
      <c r="WEG18" s="1046"/>
      <c r="WEH18" s="1047"/>
      <c r="WEI18" s="1046"/>
      <c r="WEJ18" s="1047"/>
      <c r="WEK18" s="1047"/>
      <c r="WEL18" s="1048"/>
      <c r="WEM18" s="1049"/>
      <c r="WEN18" s="1050"/>
      <c r="WEO18" s="1050"/>
      <c r="WEP18" s="1050"/>
      <c r="WEQ18" s="1051"/>
      <c r="WER18" s="1050"/>
      <c r="WES18" s="1044"/>
      <c r="WET18" s="1045"/>
      <c r="WEU18" s="1046"/>
      <c r="WEV18" s="1046"/>
      <c r="WEW18" s="1046"/>
      <c r="WEX18" s="1047"/>
      <c r="WEY18" s="1046"/>
      <c r="WEZ18" s="1047"/>
      <c r="WFA18" s="1047"/>
      <c r="WFB18" s="1048"/>
      <c r="WFC18" s="1049"/>
      <c r="WFD18" s="1050"/>
      <c r="WFE18" s="1050"/>
      <c r="WFF18" s="1050"/>
      <c r="WFG18" s="1051"/>
      <c r="WFH18" s="1050"/>
      <c r="WFI18" s="1044"/>
      <c r="WFJ18" s="1045"/>
      <c r="WFK18" s="1046"/>
      <c r="WFL18" s="1046"/>
      <c r="WFM18" s="1046"/>
      <c r="WFN18" s="1047"/>
      <c r="WFO18" s="1046"/>
      <c r="WFP18" s="1047"/>
      <c r="WFQ18" s="1047"/>
      <c r="WFR18" s="1048"/>
      <c r="WFS18" s="1049"/>
      <c r="WFT18" s="1050"/>
      <c r="WFU18" s="1050"/>
      <c r="WFV18" s="1050"/>
      <c r="WFW18" s="1051"/>
      <c r="WFX18" s="1050"/>
      <c r="WFY18" s="1044"/>
      <c r="WFZ18" s="1045"/>
      <c r="WGA18" s="1046"/>
      <c r="WGB18" s="1046"/>
      <c r="WGC18" s="1046"/>
      <c r="WGD18" s="1047"/>
      <c r="WGE18" s="1046"/>
      <c r="WGF18" s="1047"/>
      <c r="WGG18" s="1047"/>
      <c r="WGH18" s="1048"/>
      <c r="WGI18" s="1049"/>
      <c r="WGJ18" s="1050"/>
      <c r="WGK18" s="1050"/>
      <c r="WGL18" s="1050"/>
      <c r="WGM18" s="1051"/>
      <c r="WGN18" s="1050"/>
      <c r="WGO18" s="1044"/>
      <c r="WGP18" s="1045"/>
      <c r="WGQ18" s="1046"/>
      <c r="WGR18" s="1046"/>
      <c r="WGS18" s="1046"/>
      <c r="WGT18" s="1047"/>
      <c r="WGU18" s="1046"/>
      <c r="WGV18" s="1047"/>
      <c r="WGW18" s="1047"/>
      <c r="WGX18" s="1048"/>
      <c r="WGY18" s="1049"/>
      <c r="WGZ18" s="1050"/>
      <c r="WHA18" s="1050"/>
      <c r="WHB18" s="1050"/>
      <c r="WHC18" s="1051"/>
      <c r="WHD18" s="1050"/>
      <c r="WHE18" s="1044"/>
      <c r="WHF18" s="1045"/>
      <c r="WHG18" s="1046"/>
      <c r="WHH18" s="1046"/>
      <c r="WHI18" s="1046"/>
      <c r="WHJ18" s="1047"/>
      <c r="WHK18" s="1046"/>
      <c r="WHL18" s="1047"/>
      <c r="WHM18" s="1047"/>
      <c r="WHN18" s="1048"/>
      <c r="WHO18" s="1049"/>
      <c r="WHP18" s="1050"/>
      <c r="WHQ18" s="1050"/>
      <c r="WHR18" s="1050"/>
      <c r="WHS18" s="1051"/>
      <c r="WHT18" s="1050"/>
      <c r="WHU18" s="1044"/>
      <c r="WHV18" s="1045"/>
      <c r="WHW18" s="1046"/>
      <c r="WHX18" s="1046"/>
      <c r="WHY18" s="1046"/>
      <c r="WHZ18" s="1047"/>
      <c r="WIA18" s="1046"/>
      <c r="WIB18" s="1047"/>
      <c r="WIC18" s="1047"/>
      <c r="WID18" s="1048"/>
      <c r="WIE18" s="1049"/>
      <c r="WIF18" s="1050"/>
      <c r="WIG18" s="1050"/>
      <c r="WIH18" s="1050"/>
      <c r="WII18" s="1051"/>
      <c r="WIJ18" s="1050"/>
      <c r="WIK18" s="1044"/>
      <c r="WIL18" s="1045"/>
      <c r="WIM18" s="1046"/>
      <c r="WIN18" s="1046"/>
      <c r="WIO18" s="1046"/>
      <c r="WIP18" s="1047"/>
      <c r="WIQ18" s="1046"/>
      <c r="WIR18" s="1047"/>
      <c r="WIS18" s="1047"/>
      <c r="WIT18" s="1048"/>
      <c r="WIU18" s="1049"/>
      <c r="WIV18" s="1050"/>
      <c r="WIW18" s="1050"/>
      <c r="WIX18" s="1050"/>
      <c r="WIY18" s="1051"/>
      <c r="WIZ18" s="1050"/>
      <c r="WJA18" s="1044"/>
      <c r="WJB18" s="1045"/>
      <c r="WJC18" s="1046"/>
      <c r="WJD18" s="1046"/>
      <c r="WJE18" s="1046"/>
      <c r="WJF18" s="1047"/>
      <c r="WJG18" s="1046"/>
      <c r="WJH18" s="1047"/>
      <c r="WJI18" s="1047"/>
      <c r="WJJ18" s="1048"/>
      <c r="WJK18" s="1049"/>
      <c r="WJL18" s="1050"/>
      <c r="WJM18" s="1050"/>
      <c r="WJN18" s="1050"/>
      <c r="WJO18" s="1051"/>
      <c r="WJP18" s="1050"/>
      <c r="WJQ18" s="1044"/>
      <c r="WJR18" s="1045"/>
      <c r="WJS18" s="1046"/>
      <c r="WJT18" s="1046"/>
      <c r="WJU18" s="1046"/>
      <c r="WJV18" s="1047"/>
      <c r="WJW18" s="1046"/>
      <c r="WJX18" s="1047"/>
      <c r="WJY18" s="1047"/>
      <c r="WJZ18" s="1048"/>
      <c r="WKA18" s="1049"/>
      <c r="WKB18" s="1050"/>
      <c r="WKC18" s="1050"/>
      <c r="WKD18" s="1050"/>
      <c r="WKE18" s="1051"/>
      <c r="WKF18" s="1050"/>
      <c r="WKG18" s="1044"/>
      <c r="WKH18" s="1045"/>
      <c r="WKI18" s="1046"/>
      <c r="WKJ18" s="1046"/>
      <c r="WKK18" s="1046"/>
      <c r="WKL18" s="1047"/>
      <c r="WKM18" s="1046"/>
      <c r="WKN18" s="1047"/>
      <c r="WKO18" s="1047"/>
      <c r="WKP18" s="1048"/>
      <c r="WKQ18" s="1049"/>
      <c r="WKR18" s="1050"/>
      <c r="WKS18" s="1050"/>
      <c r="WKT18" s="1050"/>
      <c r="WKU18" s="1051"/>
      <c r="WKV18" s="1050"/>
      <c r="WKW18" s="1044"/>
      <c r="WKX18" s="1045"/>
      <c r="WKY18" s="1046"/>
      <c r="WKZ18" s="1046"/>
      <c r="WLA18" s="1046"/>
      <c r="WLB18" s="1047"/>
      <c r="WLC18" s="1046"/>
      <c r="WLD18" s="1047"/>
      <c r="WLE18" s="1047"/>
      <c r="WLF18" s="1048"/>
      <c r="WLG18" s="1049"/>
      <c r="WLH18" s="1050"/>
      <c r="WLI18" s="1050"/>
      <c r="WLJ18" s="1050"/>
      <c r="WLK18" s="1051"/>
      <c r="WLL18" s="1050"/>
      <c r="WLM18" s="1044"/>
      <c r="WLN18" s="1045"/>
      <c r="WLO18" s="1046"/>
      <c r="WLP18" s="1046"/>
      <c r="WLQ18" s="1046"/>
      <c r="WLR18" s="1047"/>
      <c r="WLS18" s="1046"/>
      <c r="WLT18" s="1047"/>
      <c r="WLU18" s="1047"/>
      <c r="WLV18" s="1048"/>
      <c r="WLW18" s="1049"/>
      <c r="WLX18" s="1050"/>
      <c r="WLY18" s="1050"/>
      <c r="WLZ18" s="1050"/>
      <c r="WMA18" s="1051"/>
      <c r="WMB18" s="1050"/>
      <c r="WMC18" s="1044"/>
      <c r="WMD18" s="1045"/>
      <c r="WME18" s="1046"/>
      <c r="WMF18" s="1046"/>
      <c r="WMG18" s="1046"/>
      <c r="WMH18" s="1047"/>
      <c r="WMI18" s="1046"/>
      <c r="WMJ18" s="1047"/>
      <c r="WMK18" s="1047"/>
      <c r="WML18" s="1048"/>
      <c r="WMM18" s="1049"/>
      <c r="WMN18" s="1050"/>
      <c r="WMO18" s="1050"/>
      <c r="WMP18" s="1050"/>
      <c r="WMQ18" s="1051"/>
      <c r="WMR18" s="1050"/>
      <c r="WMS18" s="1044"/>
      <c r="WMT18" s="1045"/>
      <c r="WMU18" s="1046"/>
      <c r="WMV18" s="1046"/>
      <c r="WMW18" s="1046"/>
      <c r="WMX18" s="1047"/>
      <c r="WMY18" s="1046"/>
      <c r="WMZ18" s="1047"/>
      <c r="WNA18" s="1047"/>
      <c r="WNB18" s="1048"/>
      <c r="WNC18" s="1049"/>
      <c r="WND18" s="1050"/>
      <c r="WNE18" s="1050"/>
      <c r="WNF18" s="1050"/>
      <c r="WNG18" s="1051"/>
      <c r="WNH18" s="1050"/>
      <c r="WNI18" s="1044"/>
      <c r="WNJ18" s="1045"/>
      <c r="WNK18" s="1046"/>
      <c r="WNL18" s="1046"/>
      <c r="WNM18" s="1046"/>
      <c r="WNN18" s="1047"/>
      <c r="WNO18" s="1046"/>
      <c r="WNP18" s="1047"/>
      <c r="WNQ18" s="1047"/>
      <c r="WNR18" s="1048"/>
      <c r="WNS18" s="1049"/>
      <c r="WNT18" s="1050"/>
      <c r="WNU18" s="1050"/>
      <c r="WNV18" s="1050"/>
      <c r="WNW18" s="1051"/>
      <c r="WNX18" s="1050"/>
      <c r="WNY18" s="1044"/>
      <c r="WNZ18" s="1045"/>
      <c r="WOA18" s="1046"/>
      <c r="WOB18" s="1046"/>
      <c r="WOC18" s="1046"/>
      <c r="WOD18" s="1047"/>
      <c r="WOE18" s="1046"/>
      <c r="WOF18" s="1047"/>
      <c r="WOG18" s="1047"/>
      <c r="WOH18" s="1048"/>
      <c r="WOI18" s="1049"/>
      <c r="WOJ18" s="1050"/>
      <c r="WOK18" s="1050"/>
      <c r="WOL18" s="1050"/>
      <c r="WOM18" s="1051"/>
      <c r="WON18" s="1050"/>
      <c r="WOO18" s="1044"/>
      <c r="WOP18" s="1045"/>
      <c r="WOQ18" s="1046"/>
      <c r="WOR18" s="1046"/>
      <c r="WOS18" s="1046"/>
      <c r="WOT18" s="1047"/>
      <c r="WOU18" s="1046"/>
      <c r="WOV18" s="1047"/>
      <c r="WOW18" s="1047"/>
      <c r="WOX18" s="1048"/>
      <c r="WOY18" s="1049"/>
      <c r="WOZ18" s="1050"/>
      <c r="WPA18" s="1050"/>
      <c r="WPB18" s="1050"/>
      <c r="WPC18" s="1051"/>
      <c r="WPD18" s="1050"/>
      <c r="WPE18" s="1044"/>
      <c r="WPF18" s="1045"/>
      <c r="WPG18" s="1046"/>
      <c r="WPH18" s="1046"/>
      <c r="WPI18" s="1046"/>
      <c r="WPJ18" s="1047"/>
      <c r="WPK18" s="1046"/>
      <c r="WPL18" s="1047"/>
      <c r="WPM18" s="1047"/>
      <c r="WPN18" s="1048"/>
      <c r="WPO18" s="1049"/>
      <c r="WPP18" s="1050"/>
      <c r="WPQ18" s="1050"/>
      <c r="WPR18" s="1050"/>
      <c r="WPS18" s="1051"/>
      <c r="WPT18" s="1050"/>
      <c r="WPU18" s="1044"/>
      <c r="WPV18" s="1045"/>
      <c r="WPW18" s="1046"/>
      <c r="WPX18" s="1046"/>
      <c r="WPY18" s="1046"/>
      <c r="WPZ18" s="1047"/>
      <c r="WQA18" s="1046"/>
      <c r="WQB18" s="1047"/>
      <c r="WQC18" s="1047"/>
      <c r="WQD18" s="1048"/>
      <c r="WQE18" s="1049"/>
      <c r="WQF18" s="1050"/>
      <c r="WQG18" s="1050"/>
      <c r="WQH18" s="1050"/>
      <c r="WQI18" s="1051"/>
      <c r="WQJ18" s="1050"/>
      <c r="WQK18" s="1044"/>
      <c r="WQL18" s="1045"/>
      <c r="WQM18" s="1046"/>
      <c r="WQN18" s="1046"/>
      <c r="WQO18" s="1046"/>
      <c r="WQP18" s="1047"/>
      <c r="WQQ18" s="1046"/>
      <c r="WQR18" s="1047"/>
      <c r="WQS18" s="1047"/>
      <c r="WQT18" s="1048"/>
      <c r="WQU18" s="1049"/>
      <c r="WQV18" s="1050"/>
      <c r="WQW18" s="1050"/>
      <c r="WQX18" s="1050"/>
      <c r="WQY18" s="1051"/>
      <c r="WQZ18" s="1050"/>
      <c r="WRA18" s="1044"/>
      <c r="WRB18" s="1045"/>
      <c r="WRC18" s="1046"/>
      <c r="WRD18" s="1046"/>
      <c r="WRE18" s="1046"/>
      <c r="WRF18" s="1047"/>
      <c r="WRG18" s="1046"/>
      <c r="WRH18" s="1047"/>
      <c r="WRI18" s="1047"/>
      <c r="WRJ18" s="1048"/>
      <c r="WRK18" s="1049"/>
      <c r="WRL18" s="1050"/>
      <c r="WRM18" s="1050"/>
      <c r="WRN18" s="1050"/>
      <c r="WRO18" s="1051"/>
      <c r="WRP18" s="1050"/>
      <c r="WRQ18" s="1044"/>
      <c r="WRR18" s="1045"/>
      <c r="WRS18" s="1046"/>
      <c r="WRT18" s="1046"/>
      <c r="WRU18" s="1046"/>
      <c r="WRV18" s="1047"/>
      <c r="WRW18" s="1046"/>
      <c r="WRX18" s="1047"/>
      <c r="WRY18" s="1047"/>
      <c r="WRZ18" s="1048"/>
      <c r="WSA18" s="1049"/>
      <c r="WSB18" s="1050"/>
      <c r="WSC18" s="1050"/>
      <c r="WSD18" s="1050"/>
      <c r="WSE18" s="1051"/>
      <c r="WSF18" s="1050"/>
      <c r="WSG18" s="1044"/>
      <c r="WSH18" s="1045"/>
      <c r="WSI18" s="1046"/>
      <c r="WSJ18" s="1046"/>
      <c r="WSK18" s="1046"/>
      <c r="WSL18" s="1047"/>
      <c r="WSM18" s="1046"/>
      <c r="WSN18" s="1047"/>
      <c r="WSO18" s="1047"/>
      <c r="WSP18" s="1048"/>
      <c r="WSQ18" s="1049"/>
      <c r="WSR18" s="1050"/>
      <c r="WSS18" s="1050"/>
      <c r="WST18" s="1050"/>
      <c r="WSU18" s="1051"/>
      <c r="WSV18" s="1050"/>
      <c r="WSW18" s="1044"/>
      <c r="WSX18" s="1045"/>
      <c r="WSY18" s="1046"/>
      <c r="WSZ18" s="1046"/>
      <c r="WTA18" s="1046"/>
      <c r="WTB18" s="1047"/>
      <c r="WTC18" s="1046"/>
      <c r="WTD18" s="1047"/>
      <c r="WTE18" s="1047"/>
      <c r="WTF18" s="1048"/>
      <c r="WTG18" s="1049"/>
      <c r="WTH18" s="1050"/>
      <c r="WTI18" s="1050"/>
      <c r="WTJ18" s="1050"/>
      <c r="WTK18" s="1051"/>
      <c r="WTL18" s="1050"/>
      <c r="WTM18" s="1044"/>
      <c r="WTN18" s="1045"/>
      <c r="WTO18" s="1046"/>
      <c r="WTP18" s="1046"/>
      <c r="WTQ18" s="1046"/>
      <c r="WTR18" s="1047"/>
      <c r="WTS18" s="1046"/>
      <c r="WTT18" s="1047"/>
      <c r="WTU18" s="1047"/>
      <c r="WTV18" s="1048"/>
      <c r="WTW18" s="1049"/>
      <c r="WTX18" s="1050"/>
      <c r="WTY18" s="1050"/>
      <c r="WTZ18" s="1050"/>
      <c r="WUA18" s="1051"/>
      <c r="WUB18" s="1050"/>
      <c r="WUC18" s="1044"/>
      <c r="WUD18" s="1045"/>
      <c r="WUE18" s="1046"/>
      <c r="WUF18" s="1046"/>
      <c r="WUG18" s="1046"/>
      <c r="WUH18" s="1047"/>
      <c r="WUI18" s="1046"/>
      <c r="WUJ18" s="1047"/>
      <c r="WUK18" s="1047"/>
      <c r="WUL18" s="1048"/>
      <c r="WUM18" s="1049"/>
      <c r="WUN18" s="1050"/>
      <c r="WUO18" s="1050"/>
      <c r="WUP18" s="1050"/>
      <c r="WUQ18" s="1051"/>
      <c r="WUR18" s="1050"/>
      <c r="WUS18" s="1044"/>
      <c r="WUT18" s="1045"/>
      <c r="WUU18" s="1046"/>
      <c r="WUV18" s="1046"/>
      <c r="WUW18" s="1046"/>
      <c r="WUX18" s="1047"/>
      <c r="WUY18" s="1046"/>
      <c r="WUZ18" s="1047"/>
      <c r="WVA18" s="1047"/>
      <c r="WVB18" s="1048"/>
      <c r="WVC18" s="1049"/>
      <c r="WVD18" s="1050"/>
      <c r="WVE18" s="1050"/>
      <c r="WVF18" s="1050"/>
      <c r="WVG18" s="1051"/>
      <c r="WVH18" s="1050"/>
      <c r="WVI18" s="1044"/>
      <c r="WVJ18" s="1045"/>
      <c r="WVK18" s="1046"/>
      <c r="WVL18" s="1046"/>
      <c r="WVM18" s="1046"/>
      <c r="WVN18" s="1047"/>
      <c r="WVO18" s="1046"/>
      <c r="WVP18" s="1047"/>
      <c r="WVQ18" s="1047"/>
      <c r="WVR18" s="1048"/>
      <c r="WVS18" s="1049"/>
      <c r="WVT18" s="1050"/>
      <c r="WVU18" s="1050"/>
      <c r="WVV18" s="1050"/>
      <c r="WVW18" s="1051"/>
      <c r="WVX18" s="1050"/>
      <c r="WVY18" s="1044"/>
      <c r="WVZ18" s="1045"/>
      <c r="WWA18" s="1046"/>
      <c r="WWB18" s="1046"/>
      <c r="WWC18" s="1046"/>
      <c r="WWD18" s="1047"/>
      <c r="WWE18" s="1046"/>
      <c r="WWF18" s="1047"/>
      <c r="WWG18" s="1047"/>
      <c r="WWH18" s="1048"/>
      <c r="WWI18" s="1049"/>
      <c r="WWJ18" s="1050"/>
      <c r="WWK18" s="1050"/>
      <c r="WWL18" s="1050"/>
      <c r="WWM18" s="1051"/>
      <c r="WWN18" s="1050"/>
      <c r="WWO18" s="1044"/>
      <c r="WWP18" s="1045"/>
      <c r="WWQ18" s="1046"/>
      <c r="WWR18" s="1046"/>
      <c r="WWS18" s="1046"/>
      <c r="WWT18" s="1047"/>
      <c r="WWU18" s="1046"/>
      <c r="WWV18" s="1047"/>
      <c r="WWW18" s="1047"/>
      <c r="WWX18" s="1048"/>
      <c r="WWY18" s="1049"/>
      <c r="WWZ18" s="1050"/>
      <c r="WXA18" s="1050"/>
      <c r="WXB18" s="1050"/>
      <c r="WXC18" s="1051"/>
      <c r="WXD18" s="1050"/>
      <c r="WXE18" s="1044"/>
      <c r="WXF18" s="1045"/>
      <c r="WXG18" s="1046"/>
      <c r="WXH18" s="1046"/>
      <c r="WXI18" s="1046"/>
      <c r="WXJ18" s="1047"/>
      <c r="WXK18" s="1046"/>
      <c r="WXL18" s="1047"/>
      <c r="WXM18" s="1047"/>
      <c r="WXN18" s="1048"/>
      <c r="WXO18" s="1049"/>
      <c r="WXP18" s="1050"/>
      <c r="WXQ18" s="1050"/>
      <c r="WXR18" s="1050"/>
      <c r="WXS18" s="1051"/>
      <c r="WXT18" s="1050"/>
      <c r="WXU18" s="1044"/>
      <c r="WXV18" s="1045"/>
      <c r="WXW18" s="1046"/>
      <c r="WXX18" s="1046"/>
      <c r="WXY18" s="1046"/>
      <c r="WXZ18" s="1047"/>
      <c r="WYA18" s="1046"/>
      <c r="WYB18" s="1047"/>
      <c r="WYC18" s="1047"/>
      <c r="WYD18" s="1048"/>
      <c r="WYE18" s="1049"/>
      <c r="WYF18" s="1050"/>
      <c r="WYG18" s="1050"/>
      <c r="WYH18" s="1050"/>
      <c r="WYI18" s="1051"/>
      <c r="WYJ18" s="1050"/>
      <c r="WYK18" s="1044"/>
      <c r="WYL18" s="1045"/>
      <c r="WYM18" s="1046"/>
      <c r="WYN18" s="1046"/>
      <c r="WYO18" s="1046"/>
      <c r="WYP18" s="1047"/>
      <c r="WYQ18" s="1046"/>
      <c r="WYR18" s="1047"/>
      <c r="WYS18" s="1047"/>
      <c r="WYT18" s="1048"/>
      <c r="WYU18" s="1049"/>
      <c r="WYV18" s="1050"/>
      <c r="WYW18" s="1050"/>
      <c r="WYX18" s="1050"/>
      <c r="WYY18" s="1051"/>
      <c r="WYZ18" s="1050"/>
      <c r="WZA18" s="1044"/>
      <c r="WZB18" s="1045"/>
      <c r="WZC18" s="1046"/>
      <c r="WZD18" s="1046"/>
      <c r="WZE18" s="1046"/>
      <c r="WZF18" s="1047"/>
      <c r="WZG18" s="1046"/>
      <c r="WZH18" s="1047"/>
      <c r="WZI18" s="1047"/>
      <c r="WZJ18" s="1048"/>
      <c r="WZK18" s="1049"/>
      <c r="WZL18" s="1050"/>
      <c r="WZM18" s="1050"/>
      <c r="WZN18" s="1050"/>
      <c r="WZO18" s="1051"/>
      <c r="WZP18" s="1050"/>
      <c r="WZQ18" s="1044"/>
      <c r="WZR18" s="1045"/>
      <c r="WZS18" s="1046"/>
      <c r="WZT18" s="1046"/>
      <c r="WZU18" s="1046"/>
      <c r="WZV18" s="1047"/>
      <c r="WZW18" s="1046"/>
      <c r="WZX18" s="1047"/>
      <c r="WZY18" s="1047"/>
      <c r="WZZ18" s="1048"/>
      <c r="XAA18" s="1049"/>
      <c r="XAB18" s="1050"/>
      <c r="XAC18" s="1050"/>
      <c r="XAD18" s="1050"/>
      <c r="XAE18" s="1051"/>
      <c r="XAF18" s="1050"/>
      <c r="XAG18" s="1044"/>
      <c r="XAH18" s="1045"/>
      <c r="XAI18" s="1046"/>
      <c r="XAJ18" s="1046"/>
      <c r="XAK18" s="1046"/>
      <c r="XAL18" s="1047"/>
      <c r="XAM18" s="1046"/>
      <c r="XAN18" s="1047"/>
      <c r="XAO18" s="1047"/>
      <c r="XAP18" s="1048"/>
      <c r="XAQ18" s="1049"/>
      <c r="XAR18" s="1050"/>
      <c r="XAS18" s="1050"/>
      <c r="XAT18" s="1050"/>
      <c r="XAU18" s="1051"/>
      <c r="XAV18" s="1050"/>
      <c r="XAW18" s="1044"/>
      <c r="XAX18" s="1045"/>
      <c r="XAY18" s="1046"/>
      <c r="XAZ18" s="1046"/>
      <c r="XBA18" s="1046"/>
      <c r="XBB18" s="1047"/>
      <c r="XBC18" s="1046"/>
      <c r="XBD18" s="1047"/>
      <c r="XBE18" s="1047"/>
      <c r="XBF18" s="1048"/>
      <c r="XBG18" s="1049"/>
      <c r="XBH18" s="1050"/>
      <c r="XBI18" s="1050"/>
      <c r="XBJ18" s="1050"/>
      <c r="XBK18" s="1051"/>
      <c r="XBL18" s="1050"/>
      <c r="XBM18" s="1044"/>
      <c r="XBN18" s="1045"/>
      <c r="XBO18" s="1046"/>
      <c r="XBP18" s="1046"/>
      <c r="XBQ18" s="1046"/>
      <c r="XBR18" s="1047"/>
      <c r="XBS18" s="1046"/>
      <c r="XBT18" s="1047"/>
      <c r="XBU18" s="1047"/>
      <c r="XBV18" s="1048"/>
      <c r="XBW18" s="1049"/>
      <c r="XBX18" s="1050"/>
      <c r="XBY18" s="1050"/>
      <c r="XBZ18" s="1050"/>
      <c r="XCA18" s="1051"/>
      <c r="XCB18" s="1050"/>
      <c r="XCC18" s="1044"/>
      <c r="XCD18" s="1045"/>
      <c r="XCE18" s="1046"/>
      <c r="XCF18" s="1046"/>
      <c r="XCG18" s="1046"/>
      <c r="XCH18" s="1047"/>
      <c r="XCI18" s="1046"/>
      <c r="XCJ18" s="1047"/>
      <c r="XCK18" s="1047"/>
      <c r="XCL18" s="1048"/>
      <c r="XCM18" s="1049"/>
      <c r="XCN18" s="1050"/>
      <c r="XCO18" s="1050"/>
      <c r="XCP18" s="1050"/>
      <c r="XCQ18" s="1051"/>
      <c r="XCR18" s="1050"/>
      <c r="XCS18" s="1044"/>
      <c r="XCT18" s="1045"/>
      <c r="XCU18" s="1046"/>
      <c r="XCV18" s="1046"/>
      <c r="XCW18" s="1046"/>
      <c r="XCX18" s="1047"/>
      <c r="XCY18" s="1046"/>
      <c r="XCZ18" s="1047"/>
      <c r="XDA18" s="1047"/>
      <c r="XDB18" s="1048"/>
      <c r="XDC18" s="1049"/>
      <c r="XDD18" s="1050"/>
      <c r="XDE18" s="1050"/>
      <c r="XDF18" s="1050"/>
      <c r="XDG18" s="1051"/>
      <c r="XDH18" s="1050"/>
      <c r="XDI18" s="1044"/>
      <c r="XDJ18" s="1045"/>
      <c r="XDK18" s="1046"/>
      <c r="XDL18" s="1046"/>
      <c r="XDM18" s="1046"/>
      <c r="XDN18" s="1047"/>
      <c r="XDO18" s="1046"/>
      <c r="XDP18" s="1047"/>
      <c r="XDQ18" s="1047"/>
      <c r="XDR18" s="1048"/>
      <c r="XDS18" s="1049"/>
      <c r="XDT18" s="1050"/>
      <c r="XDU18" s="1050"/>
      <c r="XDV18" s="1050"/>
      <c r="XDW18" s="1051"/>
      <c r="XDX18" s="1050"/>
      <c r="XDY18" s="1044"/>
      <c r="XDZ18" s="1045"/>
      <c r="XEA18" s="1046"/>
      <c r="XEB18" s="1046"/>
      <c r="XEC18" s="1046"/>
      <c r="XED18" s="1047"/>
      <c r="XEE18" s="1046"/>
      <c r="XEF18" s="1047"/>
      <c r="XEG18" s="1047"/>
      <c r="XEH18" s="1048"/>
      <c r="XEI18" s="1049"/>
      <c r="XEJ18" s="1050"/>
      <c r="XEK18" s="1050"/>
      <c r="XEL18" s="1050"/>
      <c r="XEM18" s="1051"/>
      <c r="XEN18" s="1050"/>
      <c r="XEO18" s="1044"/>
      <c r="XEP18" s="1045"/>
      <c r="XEQ18" s="1046"/>
      <c r="XER18" s="1046"/>
      <c r="XES18" s="1046"/>
      <c r="XET18" s="1047"/>
      <c r="XEU18" s="1046"/>
      <c r="XEV18" s="1047"/>
      <c r="XEW18" s="1047"/>
      <c r="XEX18" s="1048"/>
      <c r="XEY18" s="1049"/>
      <c r="XEZ18" s="1050"/>
      <c r="XFA18" s="1050"/>
      <c r="XFB18" s="1050"/>
      <c r="XFC18" s="1051"/>
      <c r="XFD18" s="1050"/>
    </row>
    <row r="19" spans="1:16384" ht="18" customHeight="1">
      <c r="A19" s="923"/>
      <c r="B19" s="929" t="s">
        <v>716</v>
      </c>
      <c r="C19" s="937"/>
      <c r="D19" s="937"/>
      <c r="E19" s="937"/>
      <c r="F19" s="937"/>
      <c r="G19" s="937"/>
      <c r="H19" s="937"/>
      <c r="I19" s="937"/>
      <c r="K19" s="1058"/>
      <c r="L19" s="955"/>
      <c r="M19" s="955"/>
      <c r="N19" s="1036"/>
      <c r="O19" s="1065"/>
      <c r="P19" s="1039"/>
    </row>
    <row r="20" spans="1:16384" ht="9.1999999999999993" customHeight="1">
      <c r="A20" s="930">
        <v>1</v>
      </c>
      <c r="B20" s="929" t="s">
        <v>717</v>
      </c>
      <c r="C20" s="937"/>
      <c r="D20" s="937"/>
      <c r="E20" s="937"/>
      <c r="F20" s="937"/>
      <c r="G20" s="937"/>
      <c r="H20" s="937"/>
      <c r="I20" s="937"/>
      <c r="K20" s="1058"/>
      <c r="L20" s="955"/>
      <c r="M20" s="955"/>
      <c r="N20" s="1036"/>
      <c r="O20" s="1096"/>
      <c r="P20" s="1097"/>
    </row>
    <row r="21" spans="1:16384" ht="9.1999999999999993" customHeight="1">
      <c r="A21" s="932" t="s">
        <v>718</v>
      </c>
      <c r="B21" s="931" t="s">
        <v>719</v>
      </c>
      <c r="C21" s="935">
        <v>1</v>
      </c>
      <c r="D21" s="936" t="s">
        <v>706</v>
      </c>
      <c r="E21" s="948"/>
      <c r="F21" s="946"/>
      <c r="G21" s="947"/>
      <c r="H21" s="947"/>
      <c r="I21" s="947"/>
      <c r="K21" s="1059">
        <v>1</v>
      </c>
      <c r="L21" s="956">
        <f t="shared" ref="L21:L23" si="3">K21*E21</f>
        <v>0</v>
      </c>
      <c r="M21" s="956">
        <f t="shared" ref="M21:M23" si="4">K21*G21</f>
        <v>0</v>
      </c>
      <c r="N21" s="1035">
        <f t="shared" ref="N21:N23" si="5">SUM(L21:M21)</f>
        <v>0</v>
      </c>
      <c r="O21" s="1094">
        <v>0.9</v>
      </c>
      <c r="P21" s="1095">
        <f>O21*N21</f>
        <v>0</v>
      </c>
    </row>
    <row r="22" spans="1:16384" ht="9.6" customHeight="1">
      <c r="A22" s="932" t="s">
        <v>720</v>
      </c>
      <c r="B22" s="931" t="s">
        <v>721</v>
      </c>
      <c r="C22" s="935">
        <v>1</v>
      </c>
      <c r="D22" s="936" t="s">
        <v>706</v>
      </c>
      <c r="E22" s="948"/>
      <c r="F22" s="946"/>
      <c r="G22" s="947"/>
      <c r="H22" s="947"/>
      <c r="I22" s="947"/>
      <c r="K22" s="1059">
        <v>0</v>
      </c>
      <c r="L22" s="956">
        <f t="shared" si="3"/>
        <v>0</v>
      </c>
      <c r="M22" s="956">
        <f t="shared" si="4"/>
        <v>0</v>
      </c>
      <c r="N22" s="1035">
        <f t="shared" si="5"/>
        <v>0</v>
      </c>
      <c r="O22" s="1065"/>
      <c r="P22" s="1040"/>
    </row>
    <row r="23" spans="1:16384" ht="9.1999999999999993" customHeight="1">
      <c r="A23" s="932" t="s">
        <v>722</v>
      </c>
      <c r="B23" s="931" t="s">
        <v>723</v>
      </c>
      <c r="C23" s="935">
        <v>1</v>
      </c>
      <c r="D23" s="936" t="s">
        <v>706</v>
      </c>
      <c r="E23" s="947"/>
      <c r="F23" s="947"/>
      <c r="G23" s="947"/>
      <c r="H23" s="947"/>
      <c r="I23" s="947"/>
      <c r="K23" s="1059">
        <v>0</v>
      </c>
      <c r="L23" s="956">
        <f t="shared" si="3"/>
        <v>0</v>
      </c>
      <c r="M23" s="956">
        <f t="shared" si="4"/>
        <v>0</v>
      </c>
      <c r="N23" s="1035">
        <f t="shared" si="5"/>
        <v>0</v>
      </c>
      <c r="O23" s="1093"/>
      <c r="P23" s="1039"/>
    </row>
    <row r="24" spans="1:16384" ht="9.1999999999999993" customHeight="1">
      <c r="A24" s="933"/>
      <c r="B24" s="933"/>
      <c r="C24" s="937"/>
      <c r="D24" s="937"/>
      <c r="E24" s="937"/>
      <c r="F24" s="937"/>
      <c r="G24" s="937"/>
      <c r="H24" s="937"/>
      <c r="I24" s="937"/>
      <c r="K24" s="1058"/>
      <c r="L24" s="955"/>
      <c r="M24" s="955"/>
      <c r="N24" s="1036"/>
      <c r="O24" s="1065"/>
      <c r="P24" s="1039"/>
    </row>
    <row r="25" spans="1:16384" ht="18" customHeight="1">
      <c r="A25" s="1044"/>
      <c r="B25" s="1045" t="s">
        <v>724</v>
      </c>
      <c r="C25" s="1046"/>
      <c r="D25" s="1046"/>
      <c r="E25" s="1046"/>
      <c r="F25" s="1052"/>
      <c r="G25" s="1053"/>
      <c r="H25" s="1052"/>
      <c r="I25" s="1052"/>
      <c r="J25" s="1048"/>
      <c r="K25" s="1060"/>
      <c r="L25" s="1050">
        <f>SUM(L20:L24)</f>
        <v>0</v>
      </c>
      <c r="M25" s="1050">
        <f>SUM(M20:M24)</f>
        <v>0</v>
      </c>
      <c r="N25" s="1050">
        <f>SUM(N20:N24)</f>
        <v>0</v>
      </c>
      <c r="O25" s="1067"/>
      <c r="P25" s="1050">
        <f>SUM(P20:P24)</f>
        <v>0</v>
      </c>
      <c r="Q25" s="1044"/>
      <c r="R25" s="1045"/>
      <c r="S25" s="1046"/>
      <c r="T25" s="1046"/>
      <c r="U25" s="1046"/>
      <c r="V25" s="1047"/>
      <c r="W25" s="1046"/>
      <c r="X25" s="1047"/>
      <c r="Y25" s="1047"/>
      <c r="Z25" s="1048"/>
      <c r="AA25" s="1049"/>
      <c r="AB25" s="1050"/>
      <c r="AC25" s="1050"/>
      <c r="AD25" s="1050"/>
      <c r="AE25" s="1051"/>
      <c r="AF25" s="1050"/>
      <c r="AG25" s="1044"/>
      <c r="AH25" s="1045"/>
      <c r="AI25" s="1046"/>
      <c r="AJ25" s="1046"/>
      <c r="AK25" s="1046"/>
      <c r="AL25" s="1047"/>
      <c r="AM25" s="1046"/>
      <c r="AN25" s="1047"/>
      <c r="AO25" s="1047"/>
      <c r="AP25" s="1048"/>
      <c r="AQ25" s="1049"/>
      <c r="AR25" s="1050"/>
      <c r="AS25" s="1050"/>
      <c r="AT25" s="1050"/>
      <c r="AU25" s="1051"/>
      <c r="AV25" s="1050"/>
      <c r="AW25" s="1044"/>
      <c r="AX25" s="1045"/>
      <c r="AY25" s="1046"/>
      <c r="AZ25" s="1046"/>
      <c r="BA25" s="1046"/>
      <c r="BB25" s="1047"/>
      <c r="BC25" s="1046"/>
      <c r="BD25" s="1047"/>
      <c r="BE25" s="1047"/>
      <c r="BF25" s="1048"/>
      <c r="BG25" s="1049"/>
      <c r="BH25" s="1050"/>
      <c r="BI25" s="1050"/>
      <c r="BJ25" s="1050"/>
      <c r="BK25" s="1051"/>
      <c r="BL25" s="1050"/>
      <c r="BM25" s="1044"/>
      <c r="BN25" s="1045"/>
      <c r="BO25" s="1046"/>
      <c r="BP25" s="1046"/>
      <c r="BQ25" s="1046"/>
      <c r="BR25" s="1047"/>
      <c r="BS25" s="1046"/>
      <c r="BT25" s="1047"/>
      <c r="BU25" s="1047"/>
      <c r="BV25" s="1048"/>
      <c r="BW25" s="1049"/>
      <c r="BX25" s="1050"/>
      <c r="BY25" s="1050"/>
      <c r="BZ25" s="1050"/>
      <c r="CA25" s="1051"/>
      <c r="CB25" s="1050"/>
      <c r="CC25" s="1044"/>
      <c r="CD25" s="1045"/>
      <c r="CE25" s="1046"/>
      <c r="CF25" s="1046"/>
      <c r="CG25" s="1046"/>
      <c r="CH25" s="1047"/>
      <c r="CI25" s="1046"/>
      <c r="CJ25" s="1047"/>
      <c r="CK25" s="1047"/>
      <c r="CL25" s="1048"/>
      <c r="CM25" s="1049"/>
      <c r="CN25" s="1050"/>
      <c r="CO25" s="1050"/>
      <c r="CP25" s="1050"/>
      <c r="CQ25" s="1051"/>
      <c r="CR25" s="1050"/>
      <c r="CS25" s="1044"/>
      <c r="CT25" s="1045"/>
      <c r="CU25" s="1046"/>
      <c r="CV25" s="1046"/>
      <c r="CW25" s="1046"/>
      <c r="CX25" s="1047"/>
      <c r="CY25" s="1046"/>
      <c r="CZ25" s="1047"/>
      <c r="DA25" s="1047"/>
      <c r="DB25" s="1048"/>
      <c r="DC25" s="1049"/>
      <c r="DD25" s="1050"/>
      <c r="DE25" s="1050"/>
      <c r="DF25" s="1050"/>
      <c r="DG25" s="1051"/>
      <c r="DH25" s="1050"/>
      <c r="DI25" s="1044"/>
      <c r="DJ25" s="1045"/>
      <c r="DK25" s="1046"/>
      <c r="DL25" s="1046"/>
      <c r="DM25" s="1046"/>
      <c r="DN25" s="1047"/>
      <c r="DO25" s="1046"/>
      <c r="DP25" s="1047"/>
      <c r="DQ25" s="1047"/>
      <c r="DR25" s="1048"/>
      <c r="DS25" s="1049"/>
      <c r="DT25" s="1050"/>
      <c r="DU25" s="1050"/>
      <c r="DV25" s="1050"/>
      <c r="DW25" s="1051"/>
      <c r="DX25" s="1050"/>
      <c r="DY25" s="1044"/>
      <c r="DZ25" s="1045"/>
      <c r="EA25" s="1046"/>
      <c r="EB25" s="1046"/>
      <c r="EC25" s="1046"/>
      <c r="ED25" s="1047"/>
      <c r="EE25" s="1046"/>
      <c r="EF25" s="1047"/>
      <c r="EG25" s="1047"/>
      <c r="EH25" s="1048"/>
      <c r="EI25" s="1049"/>
      <c r="EJ25" s="1050"/>
      <c r="EK25" s="1050"/>
      <c r="EL25" s="1050"/>
      <c r="EM25" s="1051"/>
      <c r="EN25" s="1050"/>
      <c r="EO25" s="1044"/>
      <c r="EP25" s="1045"/>
      <c r="EQ25" s="1046"/>
      <c r="ER25" s="1046"/>
      <c r="ES25" s="1046"/>
      <c r="ET25" s="1047"/>
      <c r="EU25" s="1046"/>
      <c r="EV25" s="1047"/>
      <c r="EW25" s="1047"/>
      <c r="EX25" s="1048"/>
      <c r="EY25" s="1049"/>
      <c r="EZ25" s="1050"/>
      <c r="FA25" s="1050"/>
      <c r="FB25" s="1050"/>
      <c r="FC25" s="1051"/>
      <c r="FD25" s="1050"/>
      <c r="FE25" s="1044"/>
      <c r="FF25" s="1045"/>
      <c r="FG25" s="1046"/>
      <c r="FH25" s="1046"/>
      <c r="FI25" s="1046"/>
      <c r="FJ25" s="1047"/>
      <c r="FK25" s="1046"/>
      <c r="FL25" s="1047"/>
      <c r="FM25" s="1047"/>
      <c r="FN25" s="1048"/>
      <c r="FO25" s="1049"/>
      <c r="FP25" s="1050"/>
      <c r="FQ25" s="1050"/>
      <c r="FR25" s="1050"/>
      <c r="FS25" s="1051"/>
      <c r="FT25" s="1050"/>
      <c r="FU25" s="1044"/>
      <c r="FV25" s="1045"/>
      <c r="FW25" s="1046"/>
      <c r="FX25" s="1046"/>
      <c r="FY25" s="1046"/>
      <c r="FZ25" s="1047"/>
      <c r="GA25" s="1046"/>
      <c r="GB25" s="1047"/>
      <c r="GC25" s="1047"/>
      <c r="GD25" s="1048"/>
      <c r="GE25" s="1049"/>
      <c r="GF25" s="1050"/>
      <c r="GG25" s="1050"/>
      <c r="GH25" s="1050"/>
      <c r="GI25" s="1051"/>
      <c r="GJ25" s="1050"/>
      <c r="GK25" s="1044"/>
      <c r="GL25" s="1045"/>
      <c r="GM25" s="1046"/>
      <c r="GN25" s="1046"/>
      <c r="GO25" s="1046"/>
      <c r="GP25" s="1047"/>
      <c r="GQ25" s="1046"/>
      <c r="GR25" s="1047"/>
      <c r="GS25" s="1047"/>
      <c r="GT25" s="1048"/>
      <c r="GU25" s="1049"/>
      <c r="GV25" s="1050"/>
      <c r="GW25" s="1050"/>
      <c r="GX25" s="1050"/>
      <c r="GY25" s="1051"/>
      <c r="GZ25" s="1050"/>
      <c r="HA25" s="1044"/>
      <c r="HB25" s="1045"/>
      <c r="HC25" s="1046"/>
      <c r="HD25" s="1046"/>
      <c r="HE25" s="1046"/>
      <c r="HF25" s="1047"/>
      <c r="HG25" s="1046"/>
      <c r="HH25" s="1047"/>
      <c r="HI25" s="1047"/>
      <c r="HJ25" s="1048"/>
      <c r="HK25" s="1049"/>
      <c r="HL25" s="1050"/>
      <c r="HM25" s="1050"/>
      <c r="HN25" s="1050"/>
      <c r="HO25" s="1051"/>
      <c r="HP25" s="1050"/>
      <c r="HQ25" s="1044"/>
      <c r="HR25" s="1045"/>
      <c r="HS25" s="1046"/>
      <c r="HT25" s="1046"/>
      <c r="HU25" s="1046"/>
      <c r="HV25" s="1047"/>
      <c r="HW25" s="1046"/>
      <c r="HX25" s="1047"/>
      <c r="HY25" s="1047"/>
      <c r="HZ25" s="1048"/>
      <c r="IA25" s="1049"/>
      <c r="IB25" s="1050"/>
      <c r="IC25" s="1050"/>
      <c r="ID25" s="1050"/>
      <c r="IE25" s="1051"/>
      <c r="IF25" s="1050"/>
      <c r="IG25" s="1044"/>
      <c r="IH25" s="1045"/>
      <c r="II25" s="1046"/>
      <c r="IJ25" s="1046"/>
      <c r="IK25" s="1046"/>
      <c r="IL25" s="1047"/>
      <c r="IM25" s="1046"/>
      <c r="IN25" s="1047"/>
      <c r="IO25" s="1047"/>
      <c r="IP25" s="1048"/>
      <c r="IQ25" s="1049"/>
      <c r="IR25" s="1050"/>
      <c r="IS25" s="1050"/>
      <c r="IT25" s="1050"/>
      <c r="IU25" s="1051"/>
      <c r="IV25" s="1050"/>
      <c r="IW25" s="1044"/>
      <c r="IX25" s="1045"/>
      <c r="IY25" s="1046"/>
      <c r="IZ25" s="1046"/>
      <c r="JA25" s="1046"/>
      <c r="JB25" s="1047"/>
      <c r="JC25" s="1046"/>
      <c r="JD25" s="1047"/>
      <c r="JE25" s="1047"/>
      <c r="JF25" s="1048"/>
      <c r="JG25" s="1049"/>
      <c r="JH25" s="1050"/>
      <c r="JI25" s="1050"/>
      <c r="JJ25" s="1050"/>
      <c r="JK25" s="1051"/>
      <c r="JL25" s="1050"/>
      <c r="JM25" s="1044"/>
      <c r="JN25" s="1045"/>
      <c r="JO25" s="1046"/>
      <c r="JP25" s="1046"/>
      <c r="JQ25" s="1046"/>
      <c r="JR25" s="1047"/>
      <c r="JS25" s="1046"/>
      <c r="JT25" s="1047"/>
      <c r="JU25" s="1047"/>
      <c r="JV25" s="1048"/>
      <c r="JW25" s="1049"/>
      <c r="JX25" s="1050"/>
      <c r="JY25" s="1050"/>
      <c r="JZ25" s="1050"/>
      <c r="KA25" s="1051"/>
      <c r="KB25" s="1050"/>
      <c r="KC25" s="1044"/>
      <c r="KD25" s="1045"/>
      <c r="KE25" s="1046"/>
      <c r="KF25" s="1046"/>
      <c r="KG25" s="1046"/>
      <c r="KH25" s="1047"/>
      <c r="KI25" s="1046"/>
      <c r="KJ25" s="1047"/>
      <c r="KK25" s="1047"/>
      <c r="KL25" s="1048"/>
      <c r="KM25" s="1049"/>
      <c r="KN25" s="1050"/>
      <c r="KO25" s="1050"/>
      <c r="KP25" s="1050"/>
      <c r="KQ25" s="1051"/>
      <c r="KR25" s="1050"/>
      <c r="KS25" s="1044"/>
      <c r="KT25" s="1045"/>
      <c r="KU25" s="1046"/>
      <c r="KV25" s="1046"/>
      <c r="KW25" s="1046"/>
      <c r="KX25" s="1047"/>
      <c r="KY25" s="1046"/>
      <c r="KZ25" s="1047"/>
      <c r="LA25" s="1047"/>
      <c r="LB25" s="1048"/>
      <c r="LC25" s="1049"/>
      <c r="LD25" s="1050"/>
      <c r="LE25" s="1050"/>
      <c r="LF25" s="1050"/>
      <c r="LG25" s="1051"/>
      <c r="LH25" s="1050"/>
      <c r="LI25" s="1044"/>
      <c r="LJ25" s="1045"/>
      <c r="LK25" s="1046"/>
      <c r="LL25" s="1046"/>
      <c r="LM25" s="1046"/>
      <c r="LN25" s="1047"/>
      <c r="LO25" s="1046"/>
      <c r="LP25" s="1047"/>
      <c r="LQ25" s="1047"/>
      <c r="LR25" s="1048"/>
      <c r="LS25" s="1049"/>
      <c r="LT25" s="1050"/>
      <c r="LU25" s="1050"/>
      <c r="LV25" s="1050"/>
      <c r="LW25" s="1051"/>
      <c r="LX25" s="1050"/>
      <c r="LY25" s="1044"/>
      <c r="LZ25" s="1045"/>
      <c r="MA25" s="1046"/>
      <c r="MB25" s="1046"/>
      <c r="MC25" s="1046"/>
      <c r="MD25" s="1047"/>
      <c r="ME25" s="1046"/>
      <c r="MF25" s="1047"/>
      <c r="MG25" s="1047"/>
      <c r="MH25" s="1048"/>
      <c r="MI25" s="1049"/>
      <c r="MJ25" s="1050"/>
      <c r="MK25" s="1050"/>
      <c r="ML25" s="1050"/>
      <c r="MM25" s="1051"/>
      <c r="MN25" s="1050"/>
      <c r="MO25" s="1044"/>
      <c r="MP25" s="1045"/>
      <c r="MQ25" s="1046"/>
      <c r="MR25" s="1046"/>
      <c r="MS25" s="1046"/>
      <c r="MT25" s="1047"/>
      <c r="MU25" s="1046"/>
      <c r="MV25" s="1047"/>
      <c r="MW25" s="1047"/>
      <c r="MX25" s="1048"/>
      <c r="MY25" s="1049"/>
      <c r="MZ25" s="1050"/>
      <c r="NA25" s="1050"/>
      <c r="NB25" s="1050"/>
      <c r="NC25" s="1051"/>
      <c r="ND25" s="1050"/>
      <c r="NE25" s="1044"/>
      <c r="NF25" s="1045"/>
      <c r="NG25" s="1046"/>
      <c r="NH25" s="1046"/>
      <c r="NI25" s="1046"/>
      <c r="NJ25" s="1047"/>
      <c r="NK25" s="1046"/>
      <c r="NL25" s="1047"/>
      <c r="NM25" s="1047"/>
      <c r="NN25" s="1048"/>
      <c r="NO25" s="1049"/>
      <c r="NP25" s="1050"/>
      <c r="NQ25" s="1050"/>
      <c r="NR25" s="1050"/>
      <c r="NS25" s="1051"/>
      <c r="NT25" s="1050"/>
      <c r="NU25" s="1044"/>
      <c r="NV25" s="1045"/>
      <c r="NW25" s="1046"/>
      <c r="NX25" s="1046"/>
      <c r="NY25" s="1046"/>
      <c r="NZ25" s="1047"/>
      <c r="OA25" s="1046"/>
      <c r="OB25" s="1047"/>
      <c r="OC25" s="1047"/>
      <c r="OD25" s="1048"/>
      <c r="OE25" s="1049"/>
      <c r="OF25" s="1050"/>
      <c r="OG25" s="1050"/>
      <c r="OH25" s="1050"/>
      <c r="OI25" s="1051"/>
      <c r="OJ25" s="1050"/>
      <c r="OK25" s="1044"/>
      <c r="OL25" s="1045"/>
      <c r="OM25" s="1046"/>
      <c r="ON25" s="1046"/>
      <c r="OO25" s="1046"/>
      <c r="OP25" s="1047"/>
      <c r="OQ25" s="1046"/>
      <c r="OR25" s="1047"/>
      <c r="OS25" s="1047"/>
      <c r="OT25" s="1048"/>
      <c r="OU25" s="1049"/>
      <c r="OV25" s="1050"/>
      <c r="OW25" s="1050"/>
      <c r="OX25" s="1050"/>
      <c r="OY25" s="1051"/>
      <c r="OZ25" s="1050"/>
      <c r="PA25" s="1044"/>
      <c r="PB25" s="1045"/>
      <c r="PC25" s="1046"/>
      <c r="PD25" s="1046"/>
      <c r="PE25" s="1046"/>
      <c r="PF25" s="1047"/>
      <c r="PG25" s="1046"/>
      <c r="PH25" s="1047"/>
      <c r="PI25" s="1047"/>
      <c r="PJ25" s="1048"/>
      <c r="PK25" s="1049"/>
      <c r="PL25" s="1050"/>
      <c r="PM25" s="1050"/>
      <c r="PN25" s="1050"/>
      <c r="PO25" s="1051"/>
      <c r="PP25" s="1050"/>
      <c r="PQ25" s="1044"/>
      <c r="PR25" s="1045"/>
      <c r="PS25" s="1046"/>
      <c r="PT25" s="1046"/>
      <c r="PU25" s="1046"/>
      <c r="PV25" s="1047"/>
      <c r="PW25" s="1046"/>
      <c r="PX25" s="1047"/>
      <c r="PY25" s="1047"/>
      <c r="PZ25" s="1048"/>
      <c r="QA25" s="1049"/>
      <c r="QB25" s="1050"/>
      <c r="QC25" s="1050"/>
      <c r="QD25" s="1050"/>
      <c r="QE25" s="1051"/>
      <c r="QF25" s="1050"/>
      <c r="QG25" s="1044"/>
      <c r="QH25" s="1045"/>
      <c r="QI25" s="1046"/>
      <c r="QJ25" s="1046"/>
      <c r="QK25" s="1046"/>
      <c r="QL25" s="1047"/>
      <c r="QM25" s="1046"/>
      <c r="QN25" s="1047"/>
      <c r="QO25" s="1047"/>
      <c r="QP25" s="1048"/>
      <c r="QQ25" s="1049"/>
      <c r="QR25" s="1050"/>
      <c r="QS25" s="1050"/>
      <c r="QT25" s="1050"/>
      <c r="QU25" s="1051"/>
      <c r="QV25" s="1050"/>
      <c r="QW25" s="1044"/>
      <c r="QX25" s="1045"/>
      <c r="QY25" s="1046"/>
      <c r="QZ25" s="1046"/>
      <c r="RA25" s="1046"/>
      <c r="RB25" s="1047"/>
      <c r="RC25" s="1046"/>
      <c r="RD25" s="1047"/>
      <c r="RE25" s="1047"/>
      <c r="RF25" s="1048"/>
      <c r="RG25" s="1049"/>
      <c r="RH25" s="1050"/>
      <c r="RI25" s="1050"/>
      <c r="RJ25" s="1050"/>
      <c r="RK25" s="1051"/>
      <c r="RL25" s="1050"/>
      <c r="RM25" s="1044"/>
      <c r="RN25" s="1045"/>
      <c r="RO25" s="1046"/>
      <c r="RP25" s="1046"/>
      <c r="RQ25" s="1046"/>
      <c r="RR25" s="1047"/>
      <c r="RS25" s="1046"/>
      <c r="RT25" s="1047"/>
      <c r="RU25" s="1047"/>
      <c r="RV25" s="1048"/>
      <c r="RW25" s="1049"/>
      <c r="RX25" s="1050"/>
      <c r="RY25" s="1050"/>
      <c r="RZ25" s="1050"/>
      <c r="SA25" s="1051"/>
      <c r="SB25" s="1050"/>
      <c r="SC25" s="1044"/>
      <c r="SD25" s="1045"/>
      <c r="SE25" s="1046"/>
      <c r="SF25" s="1046"/>
      <c r="SG25" s="1046"/>
      <c r="SH25" s="1047"/>
      <c r="SI25" s="1046"/>
      <c r="SJ25" s="1047"/>
      <c r="SK25" s="1047"/>
      <c r="SL25" s="1048"/>
      <c r="SM25" s="1049"/>
      <c r="SN25" s="1050"/>
      <c r="SO25" s="1050"/>
      <c r="SP25" s="1050"/>
      <c r="SQ25" s="1051"/>
      <c r="SR25" s="1050"/>
      <c r="SS25" s="1044"/>
      <c r="ST25" s="1045"/>
      <c r="SU25" s="1046"/>
      <c r="SV25" s="1046"/>
      <c r="SW25" s="1046"/>
      <c r="SX25" s="1047"/>
      <c r="SY25" s="1046"/>
      <c r="SZ25" s="1047"/>
      <c r="TA25" s="1047"/>
      <c r="TB25" s="1048"/>
      <c r="TC25" s="1049"/>
      <c r="TD25" s="1050"/>
      <c r="TE25" s="1050"/>
      <c r="TF25" s="1050"/>
      <c r="TG25" s="1051"/>
      <c r="TH25" s="1050"/>
      <c r="TI25" s="1044"/>
      <c r="TJ25" s="1045"/>
      <c r="TK25" s="1046"/>
      <c r="TL25" s="1046"/>
      <c r="TM25" s="1046"/>
      <c r="TN25" s="1047"/>
      <c r="TO25" s="1046"/>
      <c r="TP25" s="1047"/>
      <c r="TQ25" s="1047"/>
      <c r="TR25" s="1048"/>
      <c r="TS25" s="1049"/>
      <c r="TT25" s="1050"/>
      <c r="TU25" s="1050"/>
      <c r="TV25" s="1050"/>
      <c r="TW25" s="1051"/>
      <c r="TX25" s="1050"/>
      <c r="TY25" s="1044"/>
      <c r="TZ25" s="1045"/>
      <c r="UA25" s="1046"/>
      <c r="UB25" s="1046"/>
      <c r="UC25" s="1046"/>
      <c r="UD25" s="1047"/>
      <c r="UE25" s="1046"/>
      <c r="UF25" s="1047"/>
      <c r="UG25" s="1047"/>
      <c r="UH25" s="1048"/>
      <c r="UI25" s="1049"/>
      <c r="UJ25" s="1050"/>
      <c r="UK25" s="1050"/>
      <c r="UL25" s="1050"/>
      <c r="UM25" s="1051"/>
      <c r="UN25" s="1050"/>
      <c r="UO25" s="1044"/>
      <c r="UP25" s="1045"/>
      <c r="UQ25" s="1046"/>
      <c r="UR25" s="1046"/>
      <c r="US25" s="1046"/>
      <c r="UT25" s="1047"/>
      <c r="UU25" s="1046"/>
      <c r="UV25" s="1047"/>
      <c r="UW25" s="1047"/>
      <c r="UX25" s="1048"/>
      <c r="UY25" s="1049"/>
      <c r="UZ25" s="1050"/>
      <c r="VA25" s="1050"/>
      <c r="VB25" s="1050"/>
      <c r="VC25" s="1051"/>
      <c r="VD25" s="1050"/>
      <c r="VE25" s="1044"/>
      <c r="VF25" s="1045"/>
      <c r="VG25" s="1046"/>
      <c r="VH25" s="1046"/>
      <c r="VI25" s="1046"/>
      <c r="VJ25" s="1047"/>
      <c r="VK25" s="1046"/>
      <c r="VL25" s="1047"/>
      <c r="VM25" s="1047"/>
      <c r="VN25" s="1048"/>
      <c r="VO25" s="1049"/>
      <c r="VP25" s="1050"/>
      <c r="VQ25" s="1050"/>
      <c r="VR25" s="1050"/>
      <c r="VS25" s="1051"/>
      <c r="VT25" s="1050"/>
      <c r="VU25" s="1044"/>
      <c r="VV25" s="1045"/>
      <c r="VW25" s="1046"/>
      <c r="VX25" s="1046"/>
      <c r="VY25" s="1046"/>
      <c r="VZ25" s="1047"/>
      <c r="WA25" s="1046"/>
      <c r="WB25" s="1047"/>
      <c r="WC25" s="1047"/>
      <c r="WD25" s="1048"/>
      <c r="WE25" s="1049"/>
      <c r="WF25" s="1050"/>
      <c r="WG25" s="1050"/>
      <c r="WH25" s="1050"/>
      <c r="WI25" s="1051"/>
      <c r="WJ25" s="1050"/>
      <c r="WK25" s="1044"/>
      <c r="WL25" s="1045"/>
      <c r="WM25" s="1046"/>
      <c r="WN25" s="1046"/>
      <c r="WO25" s="1046"/>
      <c r="WP25" s="1047"/>
      <c r="WQ25" s="1046"/>
      <c r="WR25" s="1047"/>
      <c r="WS25" s="1047"/>
      <c r="WT25" s="1048"/>
      <c r="WU25" s="1049"/>
      <c r="WV25" s="1050"/>
      <c r="WW25" s="1050"/>
      <c r="WX25" s="1050"/>
      <c r="WY25" s="1051"/>
      <c r="WZ25" s="1050"/>
      <c r="XA25" s="1044"/>
      <c r="XB25" s="1045"/>
      <c r="XC25" s="1046"/>
      <c r="XD25" s="1046"/>
      <c r="XE25" s="1046"/>
      <c r="XF25" s="1047"/>
      <c r="XG25" s="1046"/>
      <c r="XH25" s="1047"/>
      <c r="XI25" s="1047"/>
      <c r="XJ25" s="1048"/>
      <c r="XK25" s="1049"/>
      <c r="XL25" s="1050"/>
      <c r="XM25" s="1050"/>
      <c r="XN25" s="1050"/>
      <c r="XO25" s="1051"/>
      <c r="XP25" s="1050"/>
      <c r="XQ25" s="1044"/>
      <c r="XR25" s="1045"/>
      <c r="XS25" s="1046"/>
      <c r="XT25" s="1046"/>
      <c r="XU25" s="1046"/>
      <c r="XV25" s="1047"/>
      <c r="XW25" s="1046"/>
      <c r="XX25" s="1047"/>
      <c r="XY25" s="1047"/>
      <c r="XZ25" s="1048"/>
      <c r="YA25" s="1049"/>
      <c r="YB25" s="1050"/>
      <c r="YC25" s="1050"/>
      <c r="YD25" s="1050"/>
      <c r="YE25" s="1051"/>
      <c r="YF25" s="1050"/>
      <c r="YG25" s="1044"/>
      <c r="YH25" s="1045"/>
      <c r="YI25" s="1046"/>
      <c r="YJ25" s="1046"/>
      <c r="YK25" s="1046"/>
      <c r="YL25" s="1047"/>
      <c r="YM25" s="1046"/>
      <c r="YN25" s="1047"/>
      <c r="YO25" s="1047"/>
      <c r="YP25" s="1048"/>
      <c r="YQ25" s="1049"/>
      <c r="YR25" s="1050"/>
      <c r="YS25" s="1050"/>
      <c r="YT25" s="1050"/>
      <c r="YU25" s="1051"/>
      <c r="YV25" s="1050"/>
      <c r="YW25" s="1044"/>
      <c r="YX25" s="1045"/>
      <c r="YY25" s="1046"/>
      <c r="YZ25" s="1046"/>
      <c r="ZA25" s="1046"/>
      <c r="ZB25" s="1047"/>
      <c r="ZC25" s="1046"/>
      <c r="ZD25" s="1047"/>
      <c r="ZE25" s="1047"/>
      <c r="ZF25" s="1048"/>
      <c r="ZG25" s="1049"/>
      <c r="ZH25" s="1050"/>
      <c r="ZI25" s="1050"/>
      <c r="ZJ25" s="1050"/>
      <c r="ZK25" s="1051"/>
      <c r="ZL25" s="1050"/>
      <c r="ZM25" s="1044"/>
      <c r="ZN25" s="1045"/>
      <c r="ZO25" s="1046"/>
      <c r="ZP25" s="1046"/>
      <c r="ZQ25" s="1046"/>
      <c r="ZR25" s="1047"/>
      <c r="ZS25" s="1046"/>
      <c r="ZT25" s="1047"/>
      <c r="ZU25" s="1047"/>
      <c r="ZV25" s="1048"/>
      <c r="ZW25" s="1049"/>
      <c r="ZX25" s="1050"/>
      <c r="ZY25" s="1050"/>
      <c r="ZZ25" s="1050"/>
      <c r="AAA25" s="1051"/>
      <c r="AAB25" s="1050"/>
      <c r="AAC25" s="1044"/>
      <c r="AAD25" s="1045"/>
      <c r="AAE25" s="1046"/>
      <c r="AAF25" s="1046"/>
      <c r="AAG25" s="1046"/>
      <c r="AAH25" s="1047"/>
      <c r="AAI25" s="1046"/>
      <c r="AAJ25" s="1047"/>
      <c r="AAK25" s="1047"/>
      <c r="AAL25" s="1048"/>
      <c r="AAM25" s="1049"/>
      <c r="AAN25" s="1050"/>
      <c r="AAO25" s="1050"/>
      <c r="AAP25" s="1050"/>
      <c r="AAQ25" s="1051"/>
      <c r="AAR25" s="1050"/>
      <c r="AAS25" s="1044"/>
      <c r="AAT25" s="1045"/>
      <c r="AAU25" s="1046"/>
      <c r="AAV25" s="1046"/>
      <c r="AAW25" s="1046"/>
      <c r="AAX25" s="1047"/>
      <c r="AAY25" s="1046"/>
      <c r="AAZ25" s="1047"/>
      <c r="ABA25" s="1047"/>
      <c r="ABB25" s="1048"/>
      <c r="ABC25" s="1049"/>
      <c r="ABD25" s="1050"/>
      <c r="ABE25" s="1050"/>
      <c r="ABF25" s="1050"/>
      <c r="ABG25" s="1051"/>
      <c r="ABH25" s="1050"/>
      <c r="ABI25" s="1044"/>
      <c r="ABJ25" s="1045"/>
      <c r="ABK25" s="1046"/>
      <c r="ABL25" s="1046"/>
      <c r="ABM25" s="1046"/>
      <c r="ABN25" s="1047"/>
      <c r="ABO25" s="1046"/>
      <c r="ABP25" s="1047"/>
      <c r="ABQ25" s="1047"/>
      <c r="ABR25" s="1048"/>
      <c r="ABS25" s="1049"/>
      <c r="ABT25" s="1050"/>
      <c r="ABU25" s="1050"/>
      <c r="ABV25" s="1050"/>
      <c r="ABW25" s="1051"/>
      <c r="ABX25" s="1050"/>
      <c r="ABY25" s="1044"/>
      <c r="ABZ25" s="1045"/>
      <c r="ACA25" s="1046"/>
      <c r="ACB25" s="1046"/>
      <c r="ACC25" s="1046"/>
      <c r="ACD25" s="1047"/>
      <c r="ACE25" s="1046"/>
      <c r="ACF25" s="1047"/>
      <c r="ACG25" s="1047"/>
      <c r="ACH25" s="1048"/>
      <c r="ACI25" s="1049"/>
      <c r="ACJ25" s="1050"/>
      <c r="ACK25" s="1050"/>
      <c r="ACL25" s="1050"/>
      <c r="ACM25" s="1051"/>
      <c r="ACN25" s="1050"/>
      <c r="ACO25" s="1044"/>
      <c r="ACP25" s="1045"/>
      <c r="ACQ25" s="1046"/>
      <c r="ACR25" s="1046"/>
      <c r="ACS25" s="1046"/>
      <c r="ACT25" s="1047"/>
      <c r="ACU25" s="1046"/>
      <c r="ACV25" s="1047"/>
      <c r="ACW25" s="1047"/>
      <c r="ACX25" s="1048"/>
      <c r="ACY25" s="1049"/>
      <c r="ACZ25" s="1050"/>
      <c r="ADA25" s="1050"/>
      <c r="ADB25" s="1050"/>
      <c r="ADC25" s="1051"/>
      <c r="ADD25" s="1050"/>
      <c r="ADE25" s="1044"/>
      <c r="ADF25" s="1045"/>
      <c r="ADG25" s="1046"/>
      <c r="ADH25" s="1046"/>
      <c r="ADI25" s="1046"/>
      <c r="ADJ25" s="1047"/>
      <c r="ADK25" s="1046"/>
      <c r="ADL25" s="1047"/>
      <c r="ADM25" s="1047"/>
      <c r="ADN25" s="1048"/>
      <c r="ADO25" s="1049"/>
      <c r="ADP25" s="1050"/>
      <c r="ADQ25" s="1050"/>
      <c r="ADR25" s="1050"/>
      <c r="ADS25" s="1051"/>
      <c r="ADT25" s="1050"/>
      <c r="ADU25" s="1044"/>
      <c r="ADV25" s="1045"/>
      <c r="ADW25" s="1046"/>
      <c r="ADX25" s="1046"/>
      <c r="ADY25" s="1046"/>
      <c r="ADZ25" s="1047"/>
      <c r="AEA25" s="1046"/>
      <c r="AEB25" s="1047"/>
      <c r="AEC25" s="1047"/>
      <c r="AED25" s="1048"/>
      <c r="AEE25" s="1049"/>
      <c r="AEF25" s="1050"/>
      <c r="AEG25" s="1050"/>
      <c r="AEH25" s="1050"/>
      <c r="AEI25" s="1051"/>
      <c r="AEJ25" s="1050"/>
      <c r="AEK25" s="1044"/>
      <c r="AEL25" s="1045"/>
      <c r="AEM25" s="1046"/>
      <c r="AEN25" s="1046"/>
      <c r="AEO25" s="1046"/>
      <c r="AEP25" s="1047"/>
      <c r="AEQ25" s="1046"/>
      <c r="AER25" s="1047"/>
      <c r="AES25" s="1047"/>
      <c r="AET25" s="1048"/>
      <c r="AEU25" s="1049"/>
      <c r="AEV25" s="1050"/>
      <c r="AEW25" s="1050"/>
      <c r="AEX25" s="1050"/>
      <c r="AEY25" s="1051"/>
      <c r="AEZ25" s="1050"/>
      <c r="AFA25" s="1044"/>
      <c r="AFB25" s="1045"/>
      <c r="AFC25" s="1046"/>
      <c r="AFD25" s="1046"/>
      <c r="AFE25" s="1046"/>
      <c r="AFF25" s="1047"/>
      <c r="AFG25" s="1046"/>
      <c r="AFH25" s="1047"/>
      <c r="AFI25" s="1047"/>
      <c r="AFJ25" s="1048"/>
      <c r="AFK25" s="1049"/>
      <c r="AFL25" s="1050"/>
      <c r="AFM25" s="1050"/>
      <c r="AFN25" s="1050"/>
      <c r="AFO25" s="1051"/>
      <c r="AFP25" s="1050"/>
      <c r="AFQ25" s="1044"/>
      <c r="AFR25" s="1045"/>
      <c r="AFS25" s="1046"/>
      <c r="AFT25" s="1046"/>
      <c r="AFU25" s="1046"/>
      <c r="AFV25" s="1047"/>
      <c r="AFW25" s="1046"/>
      <c r="AFX25" s="1047"/>
      <c r="AFY25" s="1047"/>
      <c r="AFZ25" s="1048"/>
      <c r="AGA25" s="1049"/>
      <c r="AGB25" s="1050"/>
      <c r="AGC25" s="1050"/>
      <c r="AGD25" s="1050"/>
      <c r="AGE25" s="1051"/>
      <c r="AGF25" s="1050"/>
      <c r="AGG25" s="1044"/>
      <c r="AGH25" s="1045"/>
      <c r="AGI25" s="1046"/>
      <c r="AGJ25" s="1046"/>
      <c r="AGK25" s="1046"/>
      <c r="AGL25" s="1047"/>
      <c r="AGM25" s="1046"/>
      <c r="AGN25" s="1047"/>
      <c r="AGO25" s="1047"/>
      <c r="AGP25" s="1048"/>
      <c r="AGQ25" s="1049"/>
      <c r="AGR25" s="1050"/>
      <c r="AGS25" s="1050"/>
      <c r="AGT25" s="1050"/>
      <c r="AGU25" s="1051"/>
      <c r="AGV25" s="1050"/>
      <c r="AGW25" s="1044"/>
      <c r="AGX25" s="1045"/>
      <c r="AGY25" s="1046"/>
      <c r="AGZ25" s="1046"/>
      <c r="AHA25" s="1046"/>
      <c r="AHB25" s="1047"/>
      <c r="AHC25" s="1046"/>
      <c r="AHD25" s="1047"/>
      <c r="AHE25" s="1047"/>
      <c r="AHF25" s="1048"/>
      <c r="AHG25" s="1049"/>
      <c r="AHH25" s="1050"/>
      <c r="AHI25" s="1050"/>
      <c r="AHJ25" s="1050"/>
      <c r="AHK25" s="1051"/>
      <c r="AHL25" s="1050"/>
      <c r="AHM25" s="1044"/>
      <c r="AHN25" s="1045"/>
      <c r="AHO25" s="1046"/>
      <c r="AHP25" s="1046"/>
      <c r="AHQ25" s="1046"/>
      <c r="AHR25" s="1047"/>
      <c r="AHS25" s="1046"/>
      <c r="AHT25" s="1047"/>
      <c r="AHU25" s="1047"/>
      <c r="AHV25" s="1048"/>
      <c r="AHW25" s="1049"/>
      <c r="AHX25" s="1050"/>
      <c r="AHY25" s="1050"/>
      <c r="AHZ25" s="1050"/>
      <c r="AIA25" s="1051"/>
      <c r="AIB25" s="1050"/>
      <c r="AIC25" s="1044"/>
      <c r="AID25" s="1045"/>
      <c r="AIE25" s="1046"/>
      <c r="AIF25" s="1046"/>
      <c r="AIG25" s="1046"/>
      <c r="AIH25" s="1047"/>
      <c r="AII25" s="1046"/>
      <c r="AIJ25" s="1047"/>
      <c r="AIK25" s="1047"/>
      <c r="AIL25" s="1048"/>
      <c r="AIM25" s="1049"/>
      <c r="AIN25" s="1050"/>
      <c r="AIO25" s="1050"/>
      <c r="AIP25" s="1050"/>
      <c r="AIQ25" s="1051"/>
      <c r="AIR25" s="1050"/>
      <c r="AIS25" s="1044"/>
      <c r="AIT25" s="1045"/>
      <c r="AIU25" s="1046"/>
      <c r="AIV25" s="1046"/>
      <c r="AIW25" s="1046"/>
      <c r="AIX25" s="1047"/>
      <c r="AIY25" s="1046"/>
      <c r="AIZ25" s="1047"/>
      <c r="AJA25" s="1047"/>
      <c r="AJB25" s="1048"/>
      <c r="AJC25" s="1049"/>
      <c r="AJD25" s="1050"/>
      <c r="AJE25" s="1050"/>
      <c r="AJF25" s="1050"/>
      <c r="AJG25" s="1051"/>
      <c r="AJH25" s="1050"/>
      <c r="AJI25" s="1044"/>
      <c r="AJJ25" s="1045"/>
      <c r="AJK25" s="1046"/>
      <c r="AJL25" s="1046"/>
      <c r="AJM25" s="1046"/>
      <c r="AJN25" s="1047"/>
      <c r="AJO25" s="1046"/>
      <c r="AJP25" s="1047"/>
      <c r="AJQ25" s="1047"/>
      <c r="AJR25" s="1048"/>
      <c r="AJS25" s="1049"/>
      <c r="AJT25" s="1050"/>
      <c r="AJU25" s="1050"/>
      <c r="AJV25" s="1050"/>
      <c r="AJW25" s="1051"/>
      <c r="AJX25" s="1050"/>
      <c r="AJY25" s="1044"/>
      <c r="AJZ25" s="1045"/>
      <c r="AKA25" s="1046"/>
      <c r="AKB25" s="1046"/>
      <c r="AKC25" s="1046"/>
      <c r="AKD25" s="1047"/>
      <c r="AKE25" s="1046"/>
      <c r="AKF25" s="1047"/>
      <c r="AKG25" s="1047"/>
      <c r="AKH25" s="1048"/>
      <c r="AKI25" s="1049"/>
      <c r="AKJ25" s="1050"/>
      <c r="AKK25" s="1050"/>
      <c r="AKL25" s="1050"/>
      <c r="AKM25" s="1051"/>
      <c r="AKN25" s="1050"/>
      <c r="AKO25" s="1044"/>
      <c r="AKP25" s="1045"/>
      <c r="AKQ25" s="1046"/>
      <c r="AKR25" s="1046"/>
      <c r="AKS25" s="1046"/>
      <c r="AKT25" s="1047"/>
      <c r="AKU25" s="1046"/>
      <c r="AKV25" s="1047"/>
      <c r="AKW25" s="1047"/>
      <c r="AKX25" s="1048"/>
      <c r="AKY25" s="1049"/>
      <c r="AKZ25" s="1050"/>
      <c r="ALA25" s="1050"/>
      <c r="ALB25" s="1050"/>
      <c r="ALC25" s="1051"/>
      <c r="ALD25" s="1050"/>
      <c r="ALE25" s="1044"/>
      <c r="ALF25" s="1045"/>
      <c r="ALG25" s="1046"/>
      <c r="ALH25" s="1046"/>
      <c r="ALI25" s="1046"/>
      <c r="ALJ25" s="1047"/>
      <c r="ALK25" s="1046"/>
      <c r="ALL25" s="1047"/>
      <c r="ALM25" s="1047"/>
      <c r="ALN25" s="1048"/>
      <c r="ALO25" s="1049"/>
      <c r="ALP25" s="1050"/>
      <c r="ALQ25" s="1050"/>
      <c r="ALR25" s="1050"/>
      <c r="ALS25" s="1051"/>
      <c r="ALT25" s="1050"/>
      <c r="ALU25" s="1044"/>
      <c r="ALV25" s="1045"/>
      <c r="ALW25" s="1046"/>
      <c r="ALX25" s="1046"/>
      <c r="ALY25" s="1046"/>
      <c r="ALZ25" s="1047"/>
      <c r="AMA25" s="1046"/>
      <c r="AMB25" s="1047"/>
      <c r="AMC25" s="1047"/>
      <c r="AMD25" s="1048"/>
      <c r="AME25" s="1049"/>
      <c r="AMF25" s="1050"/>
      <c r="AMG25" s="1050"/>
      <c r="AMH25" s="1050"/>
      <c r="AMI25" s="1051"/>
      <c r="AMJ25" s="1050"/>
      <c r="AMK25" s="1044"/>
      <c r="AML25" s="1045"/>
      <c r="AMM25" s="1046"/>
      <c r="AMN25" s="1046"/>
      <c r="AMO25" s="1046"/>
      <c r="AMP25" s="1047"/>
      <c r="AMQ25" s="1046"/>
      <c r="AMR25" s="1047"/>
      <c r="AMS25" s="1047"/>
      <c r="AMT25" s="1048"/>
      <c r="AMU25" s="1049"/>
      <c r="AMV25" s="1050"/>
      <c r="AMW25" s="1050"/>
      <c r="AMX25" s="1050"/>
      <c r="AMY25" s="1051"/>
      <c r="AMZ25" s="1050"/>
      <c r="ANA25" s="1044"/>
      <c r="ANB25" s="1045"/>
      <c r="ANC25" s="1046"/>
      <c r="AND25" s="1046"/>
      <c r="ANE25" s="1046"/>
      <c r="ANF25" s="1047"/>
      <c r="ANG25" s="1046"/>
      <c r="ANH25" s="1047"/>
      <c r="ANI25" s="1047"/>
      <c r="ANJ25" s="1048"/>
      <c r="ANK25" s="1049"/>
      <c r="ANL25" s="1050"/>
      <c r="ANM25" s="1050"/>
      <c r="ANN25" s="1050"/>
      <c r="ANO25" s="1051"/>
      <c r="ANP25" s="1050"/>
      <c r="ANQ25" s="1044"/>
      <c r="ANR25" s="1045"/>
      <c r="ANS25" s="1046"/>
      <c r="ANT25" s="1046"/>
      <c r="ANU25" s="1046"/>
      <c r="ANV25" s="1047"/>
      <c r="ANW25" s="1046"/>
      <c r="ANX25" s="1047"/>
      <c r="ANY25" s="1047"/>
      <c r="ANZ25" s="1048"/>
      <c r="AOA25" s="1049"/>
      <c r="AOB25" s="1050"/>
      <c r="AOC25" s="1050"/>
      <c r="AOD25" s="1050"/>
      <c r="AOE25" s="1051"/>
      <c r="AOF25" s="1050"/>
      <c r="AOG25" s="1044"/>
      <c r="AOH25" s="1045"/>
      <c r="AOI25" s="1046"/>
      <c r="AOJ25" s="1046"/>
      <c r="AOK25" s="1046"/>
      <c r="AOL25" s="1047"/>
      <c r="AOM25" s="1046"/>
      <c r="AON25" s="1047"/>
      <c r="AOO25" s="1047"/>
      <c r="AOP25" s="1048"/>
      <c r="AOQ25" s="1049"/>
      <c r="AOR25" s="1050"/>
      <c r="AOS25" s="1050"/>
      <c r="AOT25" s="1050"/>
      <c r="AOU25" s="1051"/>
      <c r="AOV25" s="1050"/>
      <c r="AOW25" s="1044"/>
      <c r="AOX25" s="1045"/>
      <c r="AOY25" s="1046"/>
      <c r="AOZ25" s="1046"/>
      <c r="APA25" s="1046"/>
      <c r="APB25" s="1047"/>
      <c r="APC25" s="1046"/>
      <c r="APD25" s="1047"/>
      <c r="APE25" s="1047"/>
      <c r="APF25" s="1048"/>
      <c r="APG25" s="1049"/>
      <c r="APH25" s="1050"/>
      <c r="API25" s="1050"/>
      <c r="APJ25" s="1050"/>
      <c r="APK25" s="1051"/>
      <c r="APL25" s="1050"/>
      <c r="APM25" s="1044"/>
      <c r="APN25" s="1045"/>
      <c r="APO25" s="1046"/>
      <c r="APP25" s="1046"/>
      <c r="APQ25" s="1046"/>
      <c r="APR25" s="1047"/>
      <c r="APS25" s="1046"/>
      <c r="APT25" s="1047"/>
      <c r="APU25" s="1047"/>
      <c r="APV25" s="1048"/>
      <c r="APW25" s="1049"/>
      <c r="APX25" s="1050"/>
      <c r="APY25" s="1050"/>
      <c r="APZ25" s="1050"/>
      <c r="AQA25" s="1051"/>
      <c r="AQB25" s="1050"/>
      <c r="AQC25" s="1044"/>
      <c r="AQD25" s="1045"/>
      <c r="AQE25" s="1046"/>
      <c r="AQF25" s="1046"/>
      <c r="AQG25" s="1046"/>
      <c r="AQH25" s="1047"/>
      <c r="AQI25" s="1046"/>
      <c r="AQJ25" s="1047"/>
      <c r="AQK25" s="1047"/>
      <c r="AQL25" s="1048"/>
      <c r="AQM25" s="1049"/>
      <c r="AQN25" s="1050"/>
      <c r="AQO25" s="1050"/>
      <c r="AQP25" s="1050"/>
      <c r="AQQ25" s="1051"/>
      <c r="AQR25" s="1050"/>
      <c r="AQS25" s="1044"/>
      <c r="AQT25" s="1045"/>
      <c r="AQU25" s="1046"/>
      <c r="AQV25" s="1046"/>
      <c r="AQW25" s="1046"/>
      <c r="AQX25" s="1047"/>
      <c r="AQY25" s="1046"/>
      <c r="AQZ25" s="1047"/>
      <c r="ARA25" s="1047"/>
      <c r="ARB25" s="1048"/>
      <c r="ARC25" s="1049"/>
      <c r="ARD25" s="1050"/>
      <c r="ARE25" s="1050"/>
      <c r="ARF25" s="1050"/>
      <c r="ARG25" s="1051"/>
      <c r="ARH25" s="1050"/>
      <c r="ARI25" s="1044"/>
      <c r="ARJ25" s="1045"/>
      <c r="ARK25" s="1046"/>
      <c r="ARL25" s="1046"/>
      <c r="ARM25" s="1046"/>
      <c r="ARN25" s="1047"/>
      <c r="ARO25" s="1046"/>
      <c r="ARP25" s="1047"/>
      <c r="ARQ25" s="1047"/>
      <c r="ARR25" s="1048"/>
      <c r="ARS25" s="1049"/>
      <c r="ART25" s="1050"/>
      <c r="ARU25" s="1050"/>
      <c r="ARV25" s="1050"/>
      <c r="ARW25" s="1051"/>
      <c r="ARX25" s="1050"/>
      <c r="ARY25" s="1044"/>
      <c r="ARZ25" s="1045"/>
      <c r="ASA25" s="1046"/>
      <c r="ASB25" s="1046"/>
      <c r="ASC25" s="1046"/>
      <c r="ASD25" s="1047"/>
      <c r="ASE25" s="1046"/>
      <c r="ASF25" s="1047"/>
      <c r="ASG25" s="1047"/>
      <c r="ASH25" s="1048"/>
      <c r="ASI25" s="1049"/>
      <c r="ASJ25" s="1050"/>
      <c r="ASK25" s="1050"/>
      <c r="ASL25" s="1050"/>
      <c r="ASM25" s="1051"/>
      <c r="ASN25" s="1050"/>
      <c r="ASO25" s="1044"/>
      <c r="ASP25" s="1045"/>
      <c r="ASQ25" s="1046"/>
      <c r="ASR25" s="1046"/>
      <c r="ASS25" s="1046"/>
      <c r="AST25" s="1047"/>
      <c r="ASU25" s="1046"/>
      <c r="ASV25" s="1047"/>
      <c r="ASW25" s="1047"/>
      <c r="ASX25" s="1048"/>
      <c r="ASY25" s="1049"/>
      <c r="ASZ25" s="1050"/>
      <c r="ATA25" s="1050"/>
      <c r="ATB25" s="1050"/>
      <c r="ATC25" s="1051"/>
      <c r="ATD25" s="1050"/>
      <c r="ATE25" s="1044"/>
      <c r="ATF25" s="1045"/>
      <c r="ATG25" s="1046"/>
      <c r="ATH25" s="1046"/>
      <c r="ATI25" s="1046"/>
      <c r="ATJ25" s="1047"/>
      <c r="ATK25" s="1046"/>
      <c r="ATL25" s="1047"/>
      <c r="ATM25" s="1047"/>
      <c r="ATN25" s="1048"/>
      <c r="ATO25" s="1049"/>
      <c r="ATP25" s="1050"/>
      <c r="ATQ25" s="1050"/>
      <c r="ATR25" s="1050"/>
      <c r="ATS25" s="1051"/>
      <c r="ATT25" s="1050"/>
      <c r="ATU25" s="1044"/>
      <c r="ATV25" s="1045"/>
      <c r="ATW25" s="1046"/>
      <c r="ATX25" s="1046"/>
      <c r="ATY25" s="1046"/>
      <c r="ATZ25" s="1047"/>
      <c r="AUA25" s="1046"/>
      <c r="AUB25" s="1047"/>
      <c r="AUC25" s="1047"/>
      <c r="AUD25" s="1048"/>
      <c r="AUE25" s="1049"/>
      <c r="AUF25" s="1050"/>
      <c r="AUG25" s="1050"/>
      <c r="AUH25" s="1050"/>
      <c r="AUI25" s="1051"/>
      <c r="AUJ25" s="1050"/>
      <c r="AUK25" s="1044"/>
      <c r="AUL25" s="1045"/>
      <c r="AUM25" s="1046"/>
      <c r="AUN25" s="1046"/>
      <c r="AUO25" s="1046"/>
      <c r="AUP25" s="1047"/>
      <c r="AUQ25" s="1046"/>
      <c r="AUR25" s="1047"/>
      <c r="AUS25" s="1047"/>
      <c r="AUT25" s="1048"/>
      <c r="AUU25" s="1049"/>
      <c r="AUV25" s="1050"/>
      <c r="AUW25" s="1050"/>
      <c r="AUX25" s="1050"/>
      <c r="AUY25" s="1051"/>
      <c r="AUZ25" s="1050"/>
      <c r="AVA25" s="1044"/>
      <c r="AVB25" s="1045"/>
      <c r="AVC25" s="1046"/>
      <c r="AVD25" s="1046"/>
      <c r="AVE25" s="1046"/>
      <c r="AVF25" s="1047"/>
      <c r="AVG25" s="1046"/>
      <c r="AVH25" s="1047"/>
      <c r="AVI25" s="1047"/>
      <c r="AVJ25" s="1048"/>
      <c r="AVK25" s="1049"/>
      <c r="AVL25" s="1050"/>
      <c r="AVM25" s="1050"/>
      <c r="AVN25" s="1050"/>
      <c r="AVO25" s="1051"/>
      <c r="AVP25" s="1050"/>
      <c r="AVQ25" s="1044"/>
      <c r="AVR25" s="1045"/>
      <c r="AVS25" s="1046"/>
      <c r="AVT25" s="1046"/>
      <c r="AVU25" s="1046"/>
      <c r="AVV25" s="1047"/>
      <c r="AVW25" s="1046"/>
      <c r="AVX25" s="1047"/>
      <c r="AVY25" s="1047"/>
      <c r="AVZ25" s="1048"/>
      <c r="AWA25" s="1049"/>
      <c r="AWB25" s="1050"/>
      <c r="AWC25" s="1050"/>
      <c r="AWD25" s="1050"/>
      <c r="AWE25" s="1051"/>
      <c r="AWF25" s="1050"/>
      <c r="AWG25" s="1044"/>
      <c r="AWH25" s="1045"/>
      <c r="AWI25" s="1046"/>
      <c r="AWJ25" s="1046"/>
      <c r="AWK25" s="1046"/>
      <c r="AWL25" s="1047"/>
      <c r="AWM25" s="1046"/>
      <c r="AWN25" s="1047"/>
      <c r="AWO25" s="1047"/>
      <c r="AWP25" s="1048"/>
      <c r="AWQ25" s="1049"/>
      <c r="AWR25" s="1050"/>
      <c r="AWS25" s="1050"/>
      <c r="AWT25" s="1050"/>
      <c r="AWU25" s="1051"/>
      <c r="AWV25" s="1050"/>
      <c r="AWW25" s="1044"/>
      <c r="AWX25" s="1045"/>
      <c r="AWY25" s="1046"/>
      <c r="AWZ25" s="1046"/>
      <c r="AXA25" s="1046"/>
      <c r="AXB25" s="1047"/>
      <c r="AXC25" s="1046"/>
      <c r="AXD25" s="1047"/>
      <c r="AXE25" s="1047"/>
      <c r="AXF25" s="1048"/>
      <c r="AXG25" s="1049"/>
      <c r="AXH25" s="1050"/>
      <c r="AXI25" s="1050"/>
      <c r="AXJ25" s="1050"/>
      <c r="AXK25" s="1051"/>
      <c r="AXL25" s="1050"/>
      <c r="AXM25" s="1044"/>
      <c r="AXN25" s="1045"/>
      <c r="AXO25" s="1046"/>
      <c r="AXP25" s="1046"/>
      <c r="AXQ25" s="1046"/>
      <c r="AXR25" s="1047"/>
      <c r="AXS25" s="1046"/>
      <c r="AXT25" s="1047"/>
      <c r="AXU25" s="1047"/>
      <c r="AXV25" s="1048"/>
      <c r="AXW25" s="1049"/>
      <c r="AXX25" s="1050"/>
      <c r="AXY25" s="1050"/>
      <c r="AXZ25" s="1050"/>
      <c r="AYA25" s="1051"/>
      <c r="AYB25" s="1050"/>
      <c r="AYC25" s="1044"/>
      <c r="AYD25" s="1045"/>
      <c r="AYE25" s="1046"/>
      <c r="AYF25" s="1046"/>
      <c r="AYG25" s="1046"/>
      <c r="AYH25" s="1047"/>
      <c r="AYI25" s="1046"/>
      <c r="AYJ25" s="1047"/>
      <c r="AYK25" s="1047"/>
      <c r="AYL25" s="1048"/>
      <c r="AYM25" s="1049"/>
      <c r="AYN25" s="1050"/>
      <c r="AYO25" s="1050"/>
      <c r="AYP25" s="1050"/>
      <c r="AYQ25" s="1051"/>
      <c r="AYR25" s="1050"/>
      <c r="AYS25" s="1044"/>
      <c r="AYT25" s="1045"/>
      <c r="AYU25" s="1046"/>
      <c r="AYV25" s="1046"/>
      <c r="AYW25" s="1046"/>
      <c r="AYX25" s="1047"/>
      <c r="AYY25" s="1046"/>
      <c r="AYZ25" s="1047"/>
      <c r="AZA25" s="1047"/>
      <c r="AZB25" s="1048"/>
      <c r="AZC25" s="1049"/>
      <c r="AZD25" s="1050"/>
      <c r="AZE25" s="1050"/>
      <c r="AZF25" s="1050"/>
      <c r="AZG25" s="1051"/>
      <c r="AZH25" s="1050"/>
      <c r="AZI25" s="1044"/>
      <c r="AZJ25" s="1045"/>
      <c r="AZK25" s="1046"/>
      <c r="AZL25" s="1046"/>
      <c r="AZM25" s="1046"/>
      <c r="AZN25" s="1047"/>
      <c r="AZO25" s="1046"/>
      <c r="AZP25" s="1047"/>
      <c r="AZQ25" s="1047"/>
      <c r="AZR25" s="1048"/>
      <c r="AZS25" s="1049"/>
      <c r="AZT25" s="1050"/>
      <c r="AZU25" s="1050"/>
      <c r="AZV25" s="1050"/>
      <c r="AZW25" s="1051"/>
      <c r="AZX25" s="1050"/>
      <c r="AZY25" s="1044"/>
      <c r="AZZ25" s="1045"/>
      <c r="BAA25" s="1046"/>
      <c r="BAB25" s="1046"/>
      <c r="BAC25" s="1046"/>
      <c r="BAD25" s="1047"/>
      <c r="BAE25" s="1046"/>
      <c r="BAF25" s="1047"/>
      <c r="BAG25" s="1047"/>
      <c r="BAH25" s="1048"/>
      <c r="BAI25" s="1049"/>
      <c r="BAJ25" s="1050"/>
      <c r="BAK25" s="1050"/>
      <c r="BAL25" s="1050"/>
      <c r="BAM25" s="1051"/>
      <c r="BAN25" s="1050"/>
      <c r="BAO25" s="1044"/>
      <c r="BAP25" s="1045"/>
      <c r="BAQ25" s="1046"/>
      <c r="BAR25" s="1046"/>
      <c r="BAS25" s="1046"/>
      <c r="BAT25" s="1047"/>
      <c r="BAU25" s="1046"/>
      <c r="BAV25" s="1047"/>
      <c r="BAW25" s="1047"/>
      <c r="BAX25" s="1048"/>
      <c r="BAY25" s="1049"/>
      <c r="BAZ25" s="1050"/>
      <c r="BBA25" s="1050"/>
      <c r="BBB25" s="1050"/>
      <c r="BBC25" s="1051"/>
      <c r="BBD25" s="1050"/>
      <c r="BBE25" s="1044"/>
      <c r="BBF25" s="1045"/>
      <c r="BBG25" s="1046"/>
      <c r="BBH25" s="1046"/>
      <c r="BBI25" s="1046"/>
      <c r="BBJ25" s="1047"/>
      <c r="BBK25" s="1046"/>
      <c r="BBL25" s="1047"/>
      <c r="BBM25" s="1047"/>
      <c r="BBN25" s="1048"/>
      <c r="BBO25" s="1049"/>
      <c r="BBP25" s="1050"/>
      <c r="BBQ25" s="1050"/>
      <c r="BBR25" s="1050"/>
      <c r="BBS25" s="1051"/>
      <c r="BBT25" s="1050"/>
      <c r="BBU25" s="1044"/>
      <c r="BBV25" s="1045"/>
      <c r="BBW25" s="1046"/>
      <c r="BBX25" s="1046"/>
      <c r="BBY25" s="1046"/>
      <c r="BBZ25" s="1047"/>
      <c r="BCA25" s="1046"/>
      <c r="BCB25" s="1047"/>
      <c r="BCC25" s="1047"/>
      <c r="BCD25" s="1048"/>
      <c r="BCE25" s="1049"/>
      <c r="BCF25" s="1050"/>
      <c r="BCG25" s="1050"/>
      <c r="BCH25" s="1050"/>
      <c r="BCI25" s="1051"/>
      <c r="BCJ25" s="1050"/>
      <c r="BCK25" s="1044"/>
      <c r="BCL25" s="1045"/>
      <c r="BCM25" s="1046"/>
      <c r="BCN25" s="1046"/>
      <c r="BCO25" s="1046"/>
      <c r="BCP25" s="1047"/>
      <c r="BCQ25" s="1046"/>
      <c r="BCR25" s="1047"/>
      <c r="BCS25" s="1047"/>
      <c r="BCT25" s="1048"/>
      <c r="BCU25" s="1049"/>
      <c r="BCV25" s="1050"/>
      <c r="BCW25" s="1050"/>
      <c r="BCX25" s="1050"/>
      <c r="BCY25" s="1051"/>
      <c r="BCZ25" s="1050"/>
      <c r="BDA25" s="1044"/>
      <c r="BDB25" s="1045"/>
      <c r="BDC25" s="1046"/>
      <c r="BDD25" s="1046"/>
      <c r="BDE25" s="1046"/>
      <c r="BDF25" s="1047"/>
      <c r="BDG25" s="1046"/>
      <c r="BDH25" s="1047"/>
      <c r="BDI25" s="1047"/>
      <c r="BDJ25" s="1048"/>
      <c r="BDK25" s="1049"/>
      <c r="BDL25" s="1050"/>
      <c r="BDM25" s="1050"/>
      <c r="BDN25" s="1050"/>
      <c r="BDO25" s="1051"/>
      <c r="BDP25" s="1050"/>
      <c r="BDQ25" s="1044"/>
      <c r="BDR25" s="1045"/>
      <c r="BDS25" s="1046"/>
      <c r="BDT25" s="1046"/>
      <c r="BDU25" s="1046"/>
      <c r="BDV25" s="1047"/>
      <c r="BDW25" s="1046"/>
      <c r="BDX25" s="1047"/>
      <c r="BDY25" s="1047"/>
      <c r="BDZ25" s="1048"/>
      <c r="BEA25" s="1049"/>
      <c r="BEB25" s="1050"/>
      <c r="BEC25" s="1050"/>
      <c r="BED25" s="1050"/>
      <c r="BEE25" s="1051"/>
      <c r="BEF25" s="1050"/>
      <c r="BEG25" s="1044"/>
      <c r="BEH25" s="1045"/>
      <c r="BEI25" s="1046"/>
      <c r="BEJ25" s="1046"/>
      <c r="BEK25" s="1046"/>
      <c r="BEL25" s="1047"/>
      <c r="BEM25" s="1046"/>
      <c r="BEN25" s="1047"/>
      <c r="BEO25" s="1047"/>
      <c r="BEP25" s="1048"/>
      <c r="BEQ25" s="1049"/>
      <c r="BER25" s="1050"/>
      <c r="BES25" s="1050"/>
      <c r="BET25" s="1050"/>
      <c r="BEU25" s="1051"/>
      <c r="BEV25" s="1050"/>
      <c r="BEW25" s="1044"/>
      <c r="BEX25" s="1045"/>
      <c r="BEY25" s="1046"/>
      <c r="BEZ25" s="1046"/>
      <c r="BFA25" s="1046"/>
      <c r="BFB25" s="1047"/>
      <c r="BFC25" s="1046"/>
      <c r="BFD25" s="1047"/>
      <c r="BFE25" s="1047"/>
      <c r="BFF25" s="1048"/>
      <c r="BFG25" s="1049"/>
      <c r="BFH25" s="1050"/>
      <c r="BFI25" s="1050"/>
      <c r="BFJ25" s="1050"/>
      <c r="BFK25" s="1051"/>
      <c r="BFL25" s="1050"/>
      <c r="BFM25" s="1044"/>
      <c r="BFN25" s="1045"/>
      <c r="BFO25" s="1046"/>
      <c r="BFP25" s="1046"/>
      <c r="BFQ25" s="1046"/>
      <c r="BFR25" s="1047"/>
      <c r="BFS25" s="1046"/>
      <c r="BFT25" s="1047"/>
      <c r="BFU25" s="1047"/>
      <c r="BFV25" s="1048"/>
      <c r="BFW25" s="1049"/>
      <c r="BFX25" s="1050"/>
      <c r="BFY25" s="1050"/>
      <c r="BFZ25" s="1050"/>
      <c r="BGA25" s="1051"/>
      <c r="BGB25" s="1050"/>
      <c r="BGC25" s="1044"/>
      <c r="BGD25" s="1045"/>
      <c r="BGE25" s="1046"/>
      <c r="BGF25" s="1046"/>
      <c r="BGG25" s="1046"/>
      <c r="BGH25" s="1047"/>
      <c r="BGI25" s="1046"/>
      <c r="BGJ25" s="1047"/>
      <c r="BGK25" s="1047"/>
      <c r="BGL25" s="1048"/>
      <c r="BGM25" s="1049"/>
      <c r="BGN25" s="1050"/>
      <c r="BGO25" s="1050"/>
      <c r="BGP25" s="1050"/>
      <c r="BGQ25" s="1051"/>
      <c r="BGR25" s="1050"/>
      <c r="BGS25" s="1044"/>
      <c r="BGT25" s="1045"/>
      <c r="BGU25" s="1046"/>
      <c r="BGV25" s="1046"/>
      <c r="BGW25" s="1046"/>
      <c r="BGX25" s="1047"/>
      <c r="BGY25" s="1046"/>
      <c r="BGZ25" s="1047"/>
      <c r="BHA25" s="1047"/>
      <c r="BHB25" s="1048"/>
      <c r="BHC25" s="1049"/>
      <c r="BHD25" s="1050"/>
      <c r="BHE25" s="1050"/>
      <c r="BHF25" s="1050"/>
      <c r="BHG25" s="1051"/>
      <c r="BHH25" s="1050"/>
      <c r="BHI25" s="1044"/>
      <c r="BHJ25" s="1045"/>
      <c r="BHK25" s="1046"/>
      <c r="BHL25" s="1046"/>
      <c r="BHM25" s="1046"/>
      <c r="BHN25" s="1047"/>
      <c r="BHO25" s="1046"/>
      <c r="BHP25" s="1047"/>
      <c r="BHQ25" s="1047"/>
      <c r="BHR25" s="1048"/>
      <c r="BHS25" s="1049"/>
      <c r="BHT25" s="1050"/>
      <c r="BHU25" s="1050"/>
      <c r="BHV25" s="1050"/>
      <c r="BHW25" s="1051"/>
      <c r="BHX25" s="1050"/>
      <c r="BHY25" s="1044"/>
      <c r="BHZ25" s="1045"/>
      <c r="BIA25" s="1046"/>
      <c r="BIB25" s="1046"/>
      <c r="BIC25" s="1046"/>
      <c r="BID25" s="1047"/>
      <c r="BIE25" s="1046"/>
      <c r="BIF25" s="1047"/>
      <c r="BIG25" s="1047"/>
      <c r="BIH25" s="1048"/>
      <c r="BII25" s="1049"/>
      <c r="BIJ25" s="1050"/>
      <c r="BIK25" s="1050"/>
      <c r="BIL25" s="1050"/>
      <c r="BIM25" s="1051"/>
      <c r="BIN25" s="1050"/>
      <c r="BIO25" s="1044"/>
      <c r="BIP25" s="1045"/>
      <c r="BIQ25" s="1046"/>
      <c r="BIR25" s="1046"/>
      <c r="BIS25" s="1046"/>
      <c r="BIT25" s="1047"/>
      <c r="BIU25" s="1046"/>
      <c r="BIV25" s="1047"/>
      <c r="BIW25" s="1047"/>
      <c r="BIX25" s="1048"/>
      <c r="BIY25" s="1049"/>
      <c r="BIZ25" s="1050"/>
      <c r="BJA25" s="1050"/>
      <c r="BJB25" s="1050"/>
      <c r="BJC25" s="1051"/>
      <c r="BJD25" s="1050"/>
      <c r="BJE25" s="1044"/>
      <c r="BJF25" s="1045"/>
      <c r="BJG25" s="1046"/>
      <c r="BJH25" s="1046"/>
      <c r="BJI25" s="1046"/>
      <c r="BJJ25" s="1047"/>
      <c r="BJK25" s="1046"/>
      <c r="BJL25" s="1047"/>
      <c r="BJM25" s="1047"/>
      <c r="BJN25" s="1048"/>
      <c r="BJO25" s="1049"/>
      <c r="BJP25" s="1050"/>
      <c r="BJQ25" s="1050"/>
      <c r="BJR25" s="1050"/>
      <c r="BJS25" s="1051"/>
      <c r="BJT25" s="1050"/>
      <c r="BJU25" s="1044"/>
      <c r="BJV25" s="1045"/>
      <c r="BJW25" s="1046"/>
      <c r="BJX25" s="1046"/>
      <c r="BJY25" s="1046"/>
      <c r="BJZ25" s="1047"/>
      <c r="BKA25" s="1046"/>
      <c r="BKB25" s="1047"/>
      <c r="BKC25" s="1047"/>
      <c r="BKD25" s="1048"/>
      <c r="BKE25" s="1049"/>
      <c r="BKF25" s="1050"/>
      <c r="BKG25" s="1050"/>
      <c r="BKH25" s="1050"/>
      <c r="BKI25" s="1051"/>
      <c r="BKJ25" s="1050"/>
      <c r="BKK25" s="1044"/>
      <c r="BKL25" s="1045"/>
      <c r="BKM25" s="1046"/>
      <c r="BKN25" s="1046"/>
      <c r="BKO25" s="1046"/>
      <c r="BKP25" s="1047"/>
      <c r="BKQ25" s="1046"/>
      <c r="BKR25" s="1047"/>
      <c r="BKS25" s="1047"/>
      <c r="BKT25" s="1048"/>
      <c r="BKU25" s="1049"/>
      <c r="BKV25" s="1050"/>
      <c r="BKW25" s="1050"/>
      <c r="BKX25" s="1050"/>
      <c r="BKY25" s="1051"/>
      <c r="BKZ25" s="1050"/>
      <c r="BLA25" s="1044"/>
      <c r="BLB25" s="1045"/>
      <c r="BLC25" s="1046"/>
      <c r="BLD25" s="1046"/>
      <c r="BLE25" s="1046"/>
      <c r="BLF25" s="1047"/>
      <c r="BLG25" s="1046"/>
      <c r="BLH25" s="1047"/>
      <c r="BLI25" s="1047"/>
      <c r="BLJ25" s="1048"/>
      <c r="BLK25" s="1049"/>
      <c r="BLL25" s="1050"/>
      <c r="BLM25" s="1050"/>
      <c r="BLN25" s="1050"/>
      <c r="BLO25" s="1051"/>
      <c r="BLP25" s="1050"/>
      <c r="BLQ25" s="1044"/>
      <c r="BLR25" s="1045"/>
      <c r="BLS25" s="1046"/>
      <c r="BLT25" s="1046"/>
      <c r="BLU25" s="1046"/>
      <c r="BLV25" s="1047"/>
      <c r="BLW25" s="1046"/>
      <c r="BLX25" s="1047"/>
      <c r="BLY25" s="1047"/>
      <c r="BLZ25" s="1048"/>
      <c r="BMA25" s="1049"/>
      <c r="BMB25" s="1050"/>
      <c r="BMC25" s="1050"/>
      <c r="BMD25" s="1050"/>
      <c r="BME25" s="1051"/>
      <c r="BMF25" s="1050"/>
      <c r="BMG25" s="1044"/>
      <c r="BMH25" s="1045"/>
      <c r="BMI25" s="1046"/>
      <c r="BMJ25" s="1046"/>
      <c r="BMK25" s="1046"/>
      <c r="BML25" s="1047"/>
      <c r="BMM25" s="1046"/>
      <c r="BMN25" s="1047"/>
      <c r="BMO25" s="1047"/>
      <c r="BMP25" s="1048"/>
      <c r="BMQ25" s="1049"/>
      <c r="BMR25" s="1050"/>
      <c r="BMS25" s="1050"/>
      <c r="BMT25" s="1050"/>
      <c r="BMU25" s="1051"/>
      <c r="BMV25" s="1050"/>
      <c r="BMW25" s="1044"/>
      <c r="BMX25" s="1045"/>
      <c r="BMY25" s="1046"/>
      <c r="BMZ25" s="1046"/>
      <c r="BNA25" s="1046"/>
      <c r="BNB25" s="1047"/>
      <c r="BNC25" s="1046"/>
      <c r="BND25" s="1047"/>
      <c r="BNE25" s="1047"/>
      <c r="BNF25" s="1048"/>
      <c r="BNG25" s="1049"/>
      <c r="BNH25" s="1050"/>
      <c r="BNI25" s="1050"/>
      <c r="BNJ25" s="1050"/>
      <c r="BNK25" s="1051"/>
      <c r="BNL25" s="1050"/>
      <c r="BNM25" s="1044"/>
      <c r="BNN25" s="1045"/>
      <c r="BNO25" s="1046"/>
      <c r="BNP25" s="1046"/>
      <c r="BNQ25" s="1046"/>
      <c r="BNR25" s="1047"/>
      <c r="BNS25" s="1046"/>
      <c r="BNT25" s="1047"/>
      <c r="BNU25" s="1047"/>
      <c r="BNV25" s="1048"/>
      <c r="BNW25" s="1049"/>
      <c r="BNX25" s="1050"/>
      <c r="BNY25" s="1050"/>
      <c r="BNZ25" s="1050"/>
      <c r="BOA25" s="1051"/>
      <c r="BOB25" s="1050"/>
      <c r="BOC25" s="1044"/>
      <c r="BOD25" s="1045"/>
      <c r="BOE25" s="1046"/>
      <c r="BOF25" s="1046"/>
      <c r="BOG25" s="1046"/>
      <c r="BOH25" s="1047"/>
      <c r="BOI25" s="1046"/>
      <c r="BOJ25" s="1047"/>
      <c r="BOK25" s="1047"/>
      <c r="BOL25" s="1048"/>
      <c r="BOM25" s="1049"/>
      <c r="BON25" s="1050"/>
      <c r="BOO25" s="1050"/>
      <c r="BOP25" s="1050"/>
      <c r="BOQ25" s="1051"/>
      <c r="BOR25" s="1050"/>
      <c r="BOS25" s="1044"/>
      <c r="BOT25" s="1045"/>
      <c r="BOU25" s="1046"/>
      <c r="BOV25" s="1046"/>
      <c r="BOW25" s="1046"/>
      <c r="BOX25" s="1047"/>
      <c r="BOY25" s="1046"/>
      <c r="BOZ25" s="1047"/>
      <c r="BPA25" s="1047"/>
      <c r="BPB25" s="1048"/>
      <c r="BPC25" s="1049"/>
      <c r="BPD25" s="1050"/>
      <c r="BPE25" s="1050"/>
      <c r="BPF25" s="1050"/>
      <c r="BPG25" s="1051"/>
      <c r="BPH25" s="1050"/>
      <c r="BPI25" s="1044"/>
      <c r="BPJ25" s="1045"/>
      <c r="BPK25" s="1046"/>
      <c r="BPL25" s="1046"/>
      <c r="BPM25" s="1046"/>
      <c r="BPN25" s="1047"/>
      <c r="BPO25" s="1046"/>
      <c r="BPP25" s="1047"/>
      <c r="BPQ25" s="1047"/>
      <c r="BPR25" s="1048"/>
      <c r="BPS25" s="1049"/>
      <c r="BPT25" s="1050"/>
      <c r="BPU25" s="1050"/>
      <c r="BPV25" s="1050"/>
      <c r="BPW25" s="1051"/>
      <c r="BPX25" s="1050"/>
      <c r="BPY25" s="1044"/>
      <c r="BPZ25" s="1045"/>
      <c r="BQA25" s="1046"/>
      <c r="BQB25" s="1046"/>
      <c r="BQC25" s="1046"/>
      <c r="BQD25" s="1047"/>
      <c r="BQE25" s="1046"/>
      <c r="BQF25" s="1047"/>
      <c r="BQG25" s="1047"/>
      <c r="BQH25" s="1048"/>
      <c r="BQI25" s="1049"/>
      <c r="BQJ25" s="1050"/>
      <c r="BQK25" s="1050"/>
      <c r="BQL25" s="1050"/>
      <c r="BQM25" s="1051"/>
      <c r="BQN25" s="1050"/>
      <c r="BQO25" s="1044"/>
      <c r="BQP25" s="1045"/>
      <c r="BQQ25" s="1046"/>
      <c r="BQR25" s="1046"/>
      <c r="BQS25" s="1046"/>
      <c r="BQT25" s="1047"/>
      <c r="BQU25" s="1046"/>
      <c r="BQV25" s="1047"/>
      <c r="BQW25" s="1047"/>
      <c r="BQX25" s="1048"/>
      <c r="BQY25" s="1049"/>
      <c r="BQZ25" s="1050"/>
      <c r="BRA25" s="1050"/>
      <c r="BRB25" s="1050"/>
      <c r="BRC25" s="1051"/>
      <c r="BRD25" s="1050"/>
      <c r="BRE25" s="1044"/>
      <c r="BRF25" s="1045"/>
      <c r="BRG25" s="1046"/>
      <c r="BRH25" s="1046"/>
      <c r="BRI25" s="1046"/>
      <c r="BRJ25" s="1047"/>
      <c r="BRK25" s="1046"/>
      <c r="BRL25" s="1047"/>
      <c r="BRM25" s="1047"/>
      <c r="BRN25" s="1048"/>
      <c r="BRO25" s="1049"/>
      <c r="BRP25" s="1050"/>
      <c r="BRQ25" s="1050"/>
      <c r="BRR25" s="1050"/>
      <c r="BRS25" s="1051"/>
      <c r="BRT25" s="1050"/>
      <c r="BRU25" s="1044"/>
      <c r="BRV25" s="1045"/>
      <c r="BRW25" s="1046"/>
      <c r="BRX25" s="1046"/>
      <c r="BRY25" s="1046"/>
      <c r="BRZ25" s="1047"/>
      <c r="BSA25" s="1046"/>
      <c r="BSB25" s="1047"/>
      <c r="BSC25" s="1047"/>
      <c r="BSD25" s="1048"/>
      <c r="BSE25" s="1049"/>
      <c r="BSF25" s="1050"/>
      <c r="BSG25" s="1050"/>
      <c r="BSH25" s="1050"/>
      <c r="BSI25" s="1051"/>
      <c r="BSJ25" s="1050"/>
      <c r="BSK25" s="1044"/>
      <c r="BSL25" s="1045"/>
      <c r="BSM25" s="1046"/>
      <c r="BSN25" s="1046"/>
      <c r="BSO25" s="1046"/>
      <c r="BSP25" s="1047"/>
      <c r="BSQ25" s="1046"/>
      <c r="BSR25" s="1047"/>
      <c r="BSS25" s="1047"/>
      <c r="BST25" s="1048"/>
      <c r="BSU25" s="1049"/>
      <c r="BSV25" s="1050"/>
      <c r="BSW25" s="1050"/>
      <c r="BSX25" s="1050"/>
      <c r="BSY25" s="1051"/>
      <c r="BSZ25" s="1050"/>
      <c r="BTA25" s="1044"/>
      <c r="BTB25" s="1045"/>
      <c r="BTC25" s="1046"/>
      <c r="BTD25" s="1046"/>
      <c r="BTE25" s="1046"/>
      <c r="BTF25" s="1047"/>
      <c r="BTG25" s="1046"/>
      <c r="BTH25" s="1047"/>
      <c r="BTI25" s="1047"/>
      <c r="BTJ25" s="1048"/>
      <c r="BTK25" s="1049"/>
      <c r="BTL25" s="1050"/>
      <c r="BTM25" s="1050"/>
      <c r="BTN25" s="1050"/>
      <c r="BTO25" s="1051"/>
      <c r="BTP25" s="1050"/>
      <c r="BTQ25" s="1044"/>
      <c r="BTR25" s="1045"/>
      <c r="BTS25" s="1046"/>
      <c r="BTT25" s="1046"/>
      <c r="BTU25" s="1046"/>
      <c r="BTV25" s="1047"/>
      <c r="BTW25" s="1046"/>
      <c r="BTX25" s="1047"/>
      <c r="BTY25" s="1047"/>
      <c r="BTZ25" s="1048"/>
      <c r="BUA25" s="1049"/>
      <c r="BUB25" s="1050"/>
      <c r="BUC25" s="1050"/>
      <c r="BUD25" s="1050"/>
      <c r="BUE25" s="1051"/>
      <c r="BUF25" s="1050"/>
      <c r="BUG25" s="1044"/>
      <c r="BUH25" s="1045"/>
      <c r="BUI25" s="1046"/>
      <c r="BUJ25" s="1046"/>
      <c r="BUK25" s="1046"/>
      <c r="BUL25" s="1047"/>
      <c r="BUM25" s="1046"/>
      <c r="BUN25" s="1047"/>
      <c r="BUO25" s="1047"/>
      <c r="BUP25" s="1048"/>
      <c r="BUQ25" s="1049"/>
      <c r="BUR25" s="1050"/>
      <c r="BUS25" s="1050"/>
      <c r="BUT25" s="1050"/>
      <c r="BUU25" s="1051"/>
      <c r="BUV25" s="1050"/>
      <c r="BUW25" s="1044"/>
      <c r="BUX25" s="1045"/>
      <c r="BUY25" s="1046"/>
      <c r="BUZ25" s="1046"/>
      <c r="BVA25" s="1046"/>
      <c r="BVB25" s="1047"/>
      <c r="BVC25" s="1046"/>
      <c r="BVD25" s="1047"/>
      <c r="BVE25" s="1047"/>
      <c r="BVF25" s="1048"/>
      <c r="BVG25" s="1049"/>
      <c r="BVH25" s="1050"/>
      <c r="BVI25" s="1050"/>
      <c r="BVJ25" s="1050"/>
      <c r="BVK25" s="1051"/>
      <c r="BVL25" s="1050"/>
      <c r="BVM25" s="1044"/>
      <c r="BVN25" s="1045"/>
      <c r="BVO25" s="1046"/>
      <c r="BVP25" s="1046"/>
      <c r="BVQ25" s="1046"/>
      <c r="BVR25" s="1047"/>
      <c r="BVS25" s="1046"/>
      <c r="BVT25" s="1047"/>
      <c r="BVU25" s="1047"/>
      <c r="BVV25" s="1048"/>
      <c r="BVW25" s="1049"/>
      <c r="BVX25" s="1050"/>
      <c r="BVY25" s="1050"/>
      <c r="BVZ25" s="1050"/>
      <c r="BWA25" s="1051"/>
      <c r="BWB25" s="1050"/>
      <c r="BWC25" s="1044"/>
      <c r="BWD25" s="1045"/>
      <c r="BWE25" s="1046"/>
      <c r="BWF25" s="1046"/>
      <c r="BWG25" s="1046"/>
      <c r="BWH25" s="1047"/>
      <c r="BWI25" s="1046"/>
      <c r="BWJ25" s="1047"/>
      <c r="BWK25" s="1047"/>
      <c r="BWL25" s="1048"/>
      <c r="BWM25" s="1049"/>
      <c r="BWN25" s="1050"/>
      <c r="BWO25" s="1050"/>
      <c r="BWP25" s="1050"/>
      <c r="BWQ25" s="1051"/>
      <c r="BWR25" s="1050"/>
      <c r="BWS25" s="1044"/>
      <c r="BWT25" s="1045"/>
      <c r="BWU25" s="1046"/>
      <c r="BWV25" s="1046"/>
      <c r="BWW25" s="1046"/>
      <c r="BWX25" s="1047"/>
      <c r="BWY25" s="1046"/>
      <c r="BWZ25" s="1047"/>
      <c r="BXA25" s="1047"/>
      <c r="BXB25" s="1048"/>
      <c r="BXC25" s="1049"/>
      <c r="BXD25" s="1050"/>
      <c r="BXE25" s="1050"/>
      <c r="BXF25" s="1050"/>
      <c r="BXG25" s="1051"/>
      <c r="BXH25" s="1050"/>
      <c r="BXI25" s="1044"/>
      <c r="BXJ25" s="1045"/>
      <c r="BXK25" s="1046"/>
      <c r="BXL25" s="1046"/>
      <c r="BXM25" s="1046"/>
      <c r="BXN25" s="1047"/>
      <c r="BXO25" s="1046"/>
      <c r="BXP25" s="1047"/>
      <c r="BXQ25" s="1047"/>
      <c r="BXR25" s="1048"/>
      <c r="BXS25" s="1049"/>
      <c r="BXT25" s="1050"/>
      <c r="BXU25" s="1050"/>
      <c r="BXV25" s="1050"/>
      <c r="BXW25" s="1051"/>
      <c r="BXX25" s="1050"/>
      <c r="BXY25" s="1044"/>
      <c r="BXZ25" s="1045"/>
      <c r="BYA25" s="1046"/>
      <c r="BYB25" s="1046"/>
      <c r="BYC25" s="1046"/>
      <c r="BYD25" s="1047"/>
      <c r="BYE25" s="1046"/>
      <c r="BYF25" s="1047"/>
      <c r="BYG25" s="1047"/>
      <c r="BYH25" s="1048"/>
      <c r="BYI25" s="1049"/>
      <c r="BYJ25" s="1050"/>
      <c r="BYK25" s="1050"/>
      <c r="BYL25" s="1050"/>
      <c r="BYM25" s="1051"/>
      <c r="BYN25" s="1050"/>
      <c r="BYO25" s="1044"/>
      <c r="BYP25" s="1045"/>
      <c r="BYQ25" s="1046"/>
      <c r="BYR25" s="1046"/>
      <c r="BYS25" s="1046"/>
      <c r="BYT25" s="1047"/>
      <c r="BYU25" s="1046"/>
      <c r="BYV25" s="1047"/>
      <c r="BYW25" s="1047"/>
      <c r="BYX25" s="1048"/>
      <c r="BYY25" s="1049"/>
      <c r="BYZ25" s="1050"/>
      <c r="BZA25" s="1050"/>
      <c r="BZB25" s="1050"/>
      <c r="BZC25" s="1051"/>
      <c r="BZD25" s="1050"/>
      <c r="BZE25" s="1044"/>
      <c r="BZF25" s="1045"/>
      <c r="BZG25" s="1046"/>
      <c r="BZH25" s="1046"/>
      <c r="BZI25" s="1046"/>
      <c r="BZJ25" s="1047"/>
      <c r="BZK25" s="1046"/>
      <c r="BZL25" s="1047"/>
      <c r="BZM25" s="1047"/>
      <c r="BZN25" s="1048"/>
      <c r="BZO25" s="1049"/>
      <c r="BZP25" s="1050"/>
      <c r="BZQ25" s="1050"/>
      <c r="BZR25" s="1050"/>
      <c r="BZS25" s="1051"/>
      <c r="BZT25" s="1050"/>
      <c r="BZU25" s="1044"/>
      <c r="BZV25" s="1045"/>
      <c r="BZW25" s="1046"/>
      <c r="BZX25" s="1046"/>
      <c r="BZY25" s="1046"/>
      <c r="BZZ25" s="1047"/>
      <c r="CAA25" s="1046"/>
      <c r="CAB25" s="1047"/>
      <c r="CAC25" s="1047"/>
      <c r="CAD25" s="1048"/>
      <c r="CAE25" s="1049"/>
      <c r="CAF25" s="1050"/>
      <c r="CAG25" s="1050"/>
      <c r="CAH25" s="1050"/>
      <c r="CAI25" s="1051"/>
      <c r="CAJ25" s="1050"/>
      <c r="CAK25" s="1044"/>
      <c r="CAL25" s="1045"/>
      <c r="CAM25" s="1046"/>
      <c r="CAN25" s="1046"/>
      <c r="CAO25" s="1046"/>
      <c r="CAP25" s="1047"/>
      <c r="CAQ25" s="1046"/>
      <c r="CAR25" s="1047"/>
      <c r="CAS25" s="1047"/>
      <c r="CAT25" s="1048"/>
      <c r="CAU25" s="1049"/>
      <c r="CAV25" s="1050"/>
      <c r="CAW25" s="1050"/>
      <c r="CAX25" s="1050"/>
      <c r="CAY25" s="1051"/>
      <c r="CAZ25" s="1050"/>
      <c r="CBA25" s="1044"/>
      <c r="CBB25" s="1045"/>
      <c r="CBC25" s="1046"/>
      <c r="CBD25" s="1046"/>
      <c r="CBE25" s="1046"/>
      <c r="CBF25" s="1047"/>
      <c r="CBG25" s="1046"/>
      <c r="CBH25" s="1047"/>
      <c r="CBI25" s="1047"/>
      <c r="CBJ25" s="1048"/>
      <c r="CBK25" s="1049"/>
      <c r="CBL25" s="1050"/>
      <c r="CBM25" s="1050"/>
      <c r="CBN25" s="1050"/>
      <c r="CBO25" s="1051"/>
      <c r="CBP25" s="1050"/>
      <c r="CBQ25" s="1044"/>
      <c r="CBR25" s="1045"/>
      <c r="CBS25" s="1046"/>
      <c r="CBT25" s="1046"/>
      <c r="CBU25" s="1046"/>
      <c r="CBV25" s="1047"/>
      <c r="CBW25" s="1046"/>
      <c r="CBX25" s="1047"/>
      <c r="CBY25" s="1047"/>
      <c r="CBZ25" s="1048"/>
      <c r="CCA25" s="1049"/>
      <c r="CCB25" s="1050"/>
      <c r="CCC25" s="1050"/>
      <c r="CCD25" s="1050"/>
      <c r="CCE25" s="1051"/>
      <c r="CCF25" s="1050"/>
      <c r="CCG25" s="1044"/>
      <c r="CCH25" s="1045"/>
      <c r="CCI25" s="1046"/>
      <c r="CCJ25" s="1046"/>
      <c r="CCK25" s="1046"/>
      <c r="CCL25" s="1047"/>
      <c r="CCM25" s="1046"/>
      <c r="CCN25" s="1047"/>
      <c r="CCO25" s="1047"/>
      <c r="CCP25" s="1048"/>
      <c r="CCQ25" s="1049"/>
      <c r="CCR25" s="1050"/>
      <c r="CCS25" s="1050"/>
      <c r="CCT25" s="1050"/>
      <c r="CCU25" s="1051"/>
      <c r="CCV25" s="1050"/>
      <c r="CCW25" s="1044"/>
      <c r="CCX25" s="1045"/>
      <c r="CCY25" s="1046"/>
      <c r="CCZ25" s="1046"/>
      <c r="CDA25" s="1046"/>
      <c r="CDB25" s="1047"/>
      <c r="CDC25" s="1046"/>
      <c r="CDD25" s="1047"/>
      <c r="CDE25" s="1047"/>
      <c r="CDF25" s="1048"/>
      <c r="CDG25" s="1049"/>
      <c r="CDH25" s="1050"/>
      <c r="CDI25" s="1050"/>
      <c r="CDJ25" s="1050"/>
      <c r="CDK25" s="1051"/>
      <c r="CDL25" s="1050"/>
      <c r="CDM25" s="1044"/>
      <c r="CDN25" s="1045"/>
      <c r="CDO25" s="1046"/>
      <c r="CDP25" s="1046"/>
      <c r="CDQ25" s="1046"/>
      <c r="CDR25" s="1047"/>
      <c r="CDS25" s="1046"/>
      <c r="CDT25" s="1047"/>
      <c r="CDU25" s="1047"/>
      <c r="CDV25" s="1048"/>
      <c r="CDW25" s="1049"/>
      <c r="CDX25" s="1050"/>
      <c r="CDY25" s="1050"/>
      <c r="CDZ25" s="1050"/>
      <c r="CEA25" s="1051"/>
      <c r="CEB25" s="1050"/>
      <c r="CEC25" s="1044"/>
      <c r="CED25" s="1045"/>
      <c r="CEE25" s="1046"/>
      <c r="CEF25" s="1046"/>
      <c r="CEG25" s="1046"/>
      <c r="CEH25" s="1047"/>
      <c r="CEI25" s="1046"/>
      <c r="CEJ25" s="1047"/>
      <c r="CEK25" s="1047"/>
      <c r="CEL25" s="1048"/>
      <c r="CEM25" s="1049"/>
      <c r="CEN25" s="1050"/>
      <c r="CEO25" s="1050"/>
      <c r="CEP25" s="1050"/>
      <c r="CEQ25" s="1051"/>
      <c r="CER25" s="1050"/>
      <c r="CES25" s="1044"/>
      <c r="CET25" s="1045"/>
      <c r="CEU25" s="1046"/>
      <c r="CEV25" s="1046"/>
      <c r="CEW25" s="1046"/>
      <c r="CEX25" s="1047"/>
      <c r="CEY25" s="1046"/>
      <c r="CEZ25" s="1047"/>
      <c r="CFA25" s="1047"/>
      <c r="CFB25" s="1048"/>
      <c r="CFC25" s="1049"/>
      <c r="CFD25" s="1050"/>
      <c r="CFE25" s="1050"/>
      <c r="CFF25" s="1050"/>
      <c r="CFG25" s="1051"/>
      <c r="CFH25" s="1050"/>
      <c r="CFI25" s="1044"/>
      <c r="CFJ25" s="1045"/>
      <c r="CFK25" s="1046"/>
      <c r="CFL25" s="1046"/>
      <c r="CFM25" s="1046"/>
      <c r="CFN25" s="1047"/>
      <c r="CFO25" s="1046"/>
      <c r="CFP25" s="1047"/>
      <c r="CFQ25" s="1047"/>
      <c r="CFR25" s="1048"/>
      <c r="CFS25" s="1049"/>
      <c r="CFT25" s="1050"/>
      <c r="CFU25" s="1050"/>
      <c r="CFV25" s="1050"/>
      <c r="CFW25" s="1051"/>
      <c r="CFX25" s="1050"/>
      <c r="CFY25" s="1044"/>
      <c r="CFZ25" s="1045"/>
      <c r="CGA25" s="1046"/>
      <c r="CGB25" s="1046"/>
      <c r="CGC25" s="1046"/>
      <c r="CGD25" s="1047"/>
      <c r="CGE25" s="1046"/>
      <c r="CGF25" s="1047"/>
      <c r="CGG25" s="1047"/>
      <c r="CGH25" s="1048"/>
      <c r="CGI25" s="1049"/>
      <c r="CGJ25" s="1050"/>
      <c r="CGK25" s="1050"/>
      <c r="CGL25" s="1050"/>
      <c r="CGM25" s="1051"/>
      <c r="CGN25" s="1050"/>
      <c r="CGO25" s="1044"/>
      <c r="CGP25" s="1045"/>
      <c r="CGQ25" s="1046"/>
      <c r="CGR25" s="1046"/>
      <c r="CGS25" s="1046"/>
      <c r="CGT25" s="1047"/>
      <c r="CGU25" s="1046"/>
      <c r="CGV25" s="1047"/>
      <c r="CGW25" s="1047"/>
      <c r="CGX25" s="1048"/>
      <c r="CGY25" s="1049"/>
      <c r="CGZ25" s="1050"/>
      <c r="CHA25" s="1050"/>
      <c r="CHB25" s="1050"/>
      <c r="CHC25" s="1051"/>
      <c r="CHD25" s="1050"/>
      <c r="CHE25" s="1044"/>
      <c r="CHF25" s="1045"/>
      <c r="CHG25" s="1046"/>
      <c r="CHH25" s="1046"/>
      <c r="CHI25" s="1046"/>
      <c r="CHJ25" s="1047"/>
      <c r="CHK25" s="1046"/>
      <c r="CHL25" s="1047"/>
      <c r="CHM25" s="1047"/>
      <c r="CHN25" s="1048"/>
      <c r="CHO25" s="1049"/>
      <c r="CHP25" s="1050"/>
      <c r="CHQ25" s="1050"/>
      <c r="CHR25" s="1050"/>
      <c r="CHS25" s="1051"/>
      <c r="CHT25" s="1050"/>
      <c r="CHU25" s="1044"/>
      <c r="CHV25" s="1045"/>
      <c r="CHW25" s="1046"/>
      <c r="CHX25" s="1046"/>
      <c r="CHY25" s="1046"/>
      <c r="CHZ25" s="1047"/>
      <c r="CIA25" s="1046"/>
      <c r="CIB25" s="1047"/>
      <c r="CIC25" s="1047"/>
      <c r="CID25" s="1048"/>
      <c r="CIE25" s="1049"/>
      <c r="CIF25" s="1050"/>
      <c r="CIG25" s="1050"/>
      <c r="CIH25" s="1050"/>
      <c r="CII25" s="1051"/>
      <c r="CIJ25" s="1050"/>
      <c r="CIK25" s="1044"/>
      <c r="CIL25" s="1045"/>
      <c r="CIM25" s="1046"/>
      <c r="CIN25" s="1046"/>
      <c r="CIO25" s="1046"/>
      <c r="CIP25" s="1047"/>
      <c r="CIQ25" s="1046"/>
      <c r="CIR25" s="1047"/>
      <c r="CIS25" s="1047"/>
      <c r="CIT25" s="1048"/>
      <c r="CIU25" s="1049"/>
      <c r="CIV25" s="1050"/>
      <c r="CIW25" s="1050"/>
      <c r="CIX25" s="1050"/>
      <c r="CIY25" s="1051"/>
      <c r="CIZ25" s="1050"/>
      <c r="CJA25" s="1044"/>
      <c r="CJB25" s="1045"/>
      <c r="CJC25" s="1046"/>
      <c r="CJD25" s="1046"/>
      <c r="CJE25" s="1046"/>
      <c r="CJF25" s="1047"/>
      <c r="CJG25" s="1046"/>
      <c r="CJH25" s="1047"/>
      <c r="CJI25" s="1047"/>
      <c r="CJJ25" s="1048"/>
      <c r="CJK25" s="1049"/>
      <c r="CJL25" s="1050"/>
      <c r="CJM25" s="1050"/>
      <c r="CJN25" s="1050"/>
      <c r="CJO25" s="1051"/>
      <c r="CJP25" s="1050"/>
      <c r="CJQ25" s="1044"/>
      <c r="CJR25" s="1045"/>
      <c r="CJS25" s="1046"/>
      <c r="CJT25" s="1046"/>
      <c r="CJU25" s="1046"/>
      <c r="CJV25" s="1047"/>
      <c r="CJW25" s="1046"/>
      <c r="CJX25" s="1047"/>
      <c r="CJY25" s="1047"/>
      <c r="CJZ25" s="1048"/>
      <c r="CKA25" s="1049"/>
      <c r="CKB25" s="1050"/>
      <c r="CKC25" s="1050"/>
      <c r="CKD25" s="1050"/>
      <c r="CKE25" s="1051"/>
      <c r="CKF25" s="1050"/>
      <c r="CKG25" s="1044"/>
      <c r="CKH25" s="1045"/>
      <c r="CKI25" s="1046"/>
      <c r="CKJ25" s="1046"/>
      <c r="CKK25" s="1046"/>
      <c r="CKL25" s="1047"/>
      <c r="CKM25" s="1046"/>
      <c r="CKN25" s="1047"/>
      <c r="CKO25" s="1047"/>
      <c r="CKP25" s="1048"/>
      <c r="CKQ25" s="1049"/>
      <c r="CKR25" s="1050"/>
      <c r="CKS25" s="1050"/>
      <c r="CKT25" s="1050"/>
      <c r="CKU25" s="1051"/>
      <c r="CKV25" s="1050"/>
      <c r="CKW25" s="1044"/>
      <c r="CKX25" s="1045"/>
      <c r="CKY25" s="1046"/>
      <c r="CKZ25" s="1046"/>
      <c r="CLA25" s="1046"/>
      <c r="CLB25" s="1047"/>
      <c r="CLC25" s="1046"/>
      <c r="CLD25" s="1047"/>
      <c r="CLE25" s="1047"/>
      <c r="CLF25" s="1048"/>
      <c r="CLG25" s="1049"/>
      <c r="CLH25" s="1050"/>
      <c r="CLI25" s="1050"/>
      <c r="CLJ25" s="1050"/>
      <c r="CLK25" s="1051"/>
      <c r="CLL25" s="1050"/>
      <c r="CLM25" s="1044"/>
      <c r="CLN25" s="1045"/>
      <c r="CLO25" s="1046"/>
      <c r="CLP25" s="1046"/>
      <c r="CLQ25" s="1046"/>
      <c r="CLR25" s="1047"/>
      <c r="CLS25" s="1046"/>
      <c r="CLT25" s="1047"/>
      <c r="CLU25" s="1047"/>
      <c r="CLV25" s="1048"/>
      <c r="CLW25" s="1049"/>
      <c r="CLX25" s="1050"/>
      <c r="CLY25" s="1050"/>
      <c r="CLZ25" s="1050"/>
      <c r="CMA25" s="1051"/>
      <c r="CMB25" s="1050"/>
      <c r="CMC25" s="1044"/>
      <c r="CMD25" s="1045"/>
      <c r="CME25" s="1046"/>
      <c r="CMF25" s="1046"/>
      <c r="CMG25" s="1046"/>
      <c r="CMH25" s="1047"/>
      <c r="CMI25" s="1046"/>
      <c r="CMJ25" s="1047"/>
      <c r="CMK25" s="1047"/>
      <c r="CML25" s="1048"/>
      <c r="CMM25" s="1049"/>
      <c r="CMN25" s="1050"/>
      <c r="CMO25" s="1050"/>
      <c r="CMP25" s="1050"/>
      <c r="CMQ25" s="1051"/>
      <c r="CMR25" s="1050"/>
      <c r="CMS25" s="1044"/>
      <c r="CMT25" s="1045"/>
      <c r="CMU25" s="1046"/>
      <c r="CMV25" s="1046"/>
      <c r="CMW25" s="1046"/>
      <c r="CMX25" s="1047"/>
      <c r="CMY25" s="1046"/>
      <c r="CMZ25" s="1047"/>
      <c r="CNA25" s="1047"/>
      <c r="CNB25" s="1048"/>
      <c r="CNC25" s="1049"/>
      <c r="CND25" s="1050"/>
      <c r="CNE25" s="1050"/>
      <c r="CNF25" s="1050"/>
      <c r="CNG25" s="1051"/>
      <c r="CNH25" s="1050"/>
      <c r="CNI25" s="1044"/>
      <c r="CNJ25" s="1045"/>
      <c r="CNK25" s="1046"/>
      <c r="CNL25" s="1046"/>
      <c r="CNM25" s="1046"/>
      <c r="CNN25" s="1047"/>
      <c r="CNO25" s="1046"/>
      <c r="CNP25" s="1047"/>
      <c r="CNQ25" s="1047"/>
      <c r="CNR25" s="1048"/>
      <c r="CNS25" s="1049"/>
      <c r="CNT25" s="1050"/>
      <c r="CNU25" s="1050"/>
      <c r="CNV25" s="1050"/>
      <c r="CNW25" s="1051"/>
      <c r="CNX25" s="1050"/>
      <c r="CNY25" s="1044"/>
      <c r="CNZ25" s="1045"/>
      <c r="COA25" s="1046"/>
      <c r="COB25" s="1046"/>
      <c r="COC25" s="1046"/>
      <c r="COD25" s="1047"/>
      <c r="COE25" s="1046"/>
      <c r="COF25" s="1047"/>
      <c r="COG25" s="1047"/>
      <c r="COH25" s="1048"/>
      <c r="COI25" s="1049"/>
      <c r="COJ25" s="1050"/>
      <c r="COK25" s="1050"/>
      <c r="COL25" s="1050"/>
      <c r="COM25" s="1051"/>
      <c r="CON25" s="1050"/>
      <c r="COO25" s="1044"/>
      <c r="COP25" s="1045"/>
      <c r="COQ25" s="1046"/>
      <c r="COR25" s="1046"/>
      <c r="COS25" s="1046"/>
      <c r="COT25" s="1047"/>
      <c r="COU25" s="1046"/>
      <c r="COV25" s="1047"/>
      <c r="COW25" s="1047"/>
      <c r="COX25" s="1048"/>
      <c r="COY25" s="1049"/>
      <c r="COZ25" s="1050"/>
      <c r="CPA25" s="1050"/>
      <c r="CPB25" s="1050"/>
      <c r="CPC25" s="1051"/>
      <c r="CPD25" s="1050"/>
      <c r="CPE25" s="1044"/>
      <c r="CPF25" s="1045"/>
      <c r="CPG25" s="1046"/>
      <c r="CPH25" s="1046"/>
      <c r="CPI25" s="1046"/>
      <c r="CPJ25" s="1047"/>
      <c r="CPK25" s="1046"/>
      <c r="CPL25" s="1047"/>
      <c r="CPM25" s="1047"/>
      <c r="CPN25" s="1048"/>
      <c r="CPO25" s="1049"/>
      <c r="CPP25" s="1050"/>
      <c r="CPQ25" s="1050"/>
      <c r="CPR25" s="1050"/>
      <c r="CPS25" s="1051"/>
      <c r="CPT25" s="1050"/>
      <c r="CPU25" s="1044"/>
      <c r="CPV25" s="1045"/>
      <c r="CPW25" s="1046"/>
      <c r="CPX25" s="1046"/>
      <c r="CPY25" s="1046"/>
      <c r="CPZ25" s="1047"/>
      <c r="CQA25" s="1046"/>
      <c r="CQB25" s="1047"/>
      <c r="CQC25" s="1047"/>
      <c r="CQD25" s="1048"/>
      <c r="CQE25" s="1049"/>
      <c r="CQF25" s="1050"/>
      <c r="CQG25" s="1050"/>
      <c r="CQH25" s="1050"/>
      <c r="CQI25" s="1051"/>
      <c r="CQJ25" s="1050"/>
      <c r="CQK25" s="1044"/>
      <c r="CQL25" s="1045"/>
      <c r="CQM25" s="1046"/>
      <c r="CQN25" s="1046"/>
      <c r="CQO25" s="1046"/>
      <c r="CQP25" s="1047"/>
      <c r="CQQ25" s="1046"/>
      <c r="CQR25" s="1047"/>
      <c r="CQS25" s="1047"/>
      <c r="CQT25" s="1048"/>
      <c r="CQU25" s="1049"/>
      <c r="CQV25" s="1050"/>
      <c r="CQW25" s="1050"/>
      <c r="CQX25" s="1050"/>
      <c r="CQY25" s="1051"/>
      <c r="CQZ25" s="1050"/>
      <c r="CRA25" s="1044"/>
      <c r="CRB25" s="1045"/>
      <c r="CRC25" s="1046"/>
      <c r="CRD25" s="1046"/>
      <c r="CRE25" s="1046"/>
      <c r="CRF25" s="1047"/>
      <c r="CRG25" s="1046"/>
      <c r="CRH25" s="1047"/>
      <c r="CRI25" s="1047"/>
      <c r="CRJ25" s="1048"/>
      <c r="CRK25" s="1049"/>
      <c r="CRL25" s="1050"/>
      <c r="CRM25" s="1050"/>
      <c r="CRN25" s="1050"/>
      <c r="CRO25" s="1051"/>
      <c r="CRP25" s="1050"/>
      <c r="CRQ25" s="1044"/>
      <c r="CRR25" s="1045"/>
      <c r="CRS25" s="1046"/>
      <c r="CRT25" s="1046"/>
      <c r="CRU25" s="1046"/>
      <c r="CRV25" s="1047"/>
      <c r="CRW25" s="1046"/>
      <c r="CRX25" s="1047"/>
      <c r="CRY25" s="1047"/>
      <c r="CRZ25" s="1048"/>
      <c r="CSA25" s="1049"/>
      <c r="CSB25" s="1050"/>
      <c r="CSC25" s="1050"/>
      <c r="CSD25" s="1050"/>
      <c r="CSE25" s="1051"/>
      <c r="CSF25" s="1050"/>
      <c r="CSG25" s="1044"/>
      <c r="CSH25" s="1045"/>
      <c r="CSI25" s="1046"/>
      <c r="CSJ25" s="1046"/>
      <c r="CSK25" s="1046"/>
      <c r="CSL25" s="1047"/>
      <c r="CSM25" s="1046"/>
      <c r="CSN25" s="1047"/>
      <c r="CSO25" s="1047"/>
      <c r="CSP25" s="1048"/>
      <c r="CSQ25" s="1049"/>
      <c r="CSR25" s="1050"/>
      <c r="CSS25" s="1050"/>
      <c r="CST25" s="1050"/>
      <c r="CSU25" s="1051"/>
      <c r="CSV25" s="1050"/>
      <c r="CSW25" s="1044"/>
      <c r="CSX25" s="1045"/>
      <c r="CSY25" s="1046"/>
      <c r="CSZ25" s="1046"/>
      <c r="CTA25" s="1046"/>
      <c r="CTB25" s="1047"/>
      <c r="CTC25" s="1046"/>
      <c r="CTD25" s="1047"/>
      <c r="CTE25" s="1047"/>
      <c r="CTF25" s="1048"/>
      <c r="CTG25" s="1049"/>
      <c r="CTH25" s="1050"/>
      <c r="CTI25" s="1050"/>
      <c r="CTJ25" s="1050"/>
      <c r="CTK25" s="1051"/>
      <c r="CTL25" s="1050"/>
      <c r="CTM25" s="1044"/>
      <c r="CTN25" s="1045"/>
      <c r="CTO25" s="1046"/>
      <c r="CTP25" s="1046"/>
      <c r="CTQ25" s="1046"/>
      <c r="CTR25" s="1047"/>
      <c r="CTS25" s="1046"/>
      <c r="CTT25" s="1047"/>
      <c r="CTU25" s="1047"/>
      <c r="CTV25" s="1048"/>
      <c r="CTW25" s="1049"/>
      <c r="CTX25" s="1050"/>
      <c r="CTY25" s="1050"/>
      <c r="CTZ25" s="1050"/>
      <c r="CUA25" s="1051"/>
      <c r="CUB25" s="1050"/>
      <c r="CUC25" s="1044"/>
      <c r="CUD25" s="1045"/>
      <c r="CUE25" s="1046"/>
      <c r="CUF25" s="1046"/>
      <c r="CUG25" s="1046"/>
      <c r="CUH25" s="1047"/>
      <c r="CUI25" s="1046"/>
      <c r="CUJ25" s="1047"/>
      <c r="CUK25" s="1047"/>
      <c r="CUL25" s="1048"/>
      <c r="CUM25" s="1049"/>
      <c r="CUN25" s="1050"/>
      <c r="CUO25" s="1050"/>
      <c r="CUP25" s="1050"/>
      <c r="CUQ25" s="1051"/>
      <c r="CUR25" s="1050"/>
      <c r="CUS25" s="1044"/>
      <c r="CUT25" s="1045"/>
      <c r="CUU25" s="1046"/>
      <c r="CUV25" s="1046"/>
      <c r="CUW25" s="1046"/>
      <c r="CUX25" s="1047"/>
      <c r="CUY25" s="1046"/>
      <c r="CUZ25" s="1047"/>
      <c r="CVA25" s="1047"/>
      <c r="CVB25" s="1048"/>
      <c r="CVC25" s="1049"/>
      <c r="CVD25" s="1050"/>
      <c r="CVE25" s="1050"/>
      <c r="CVF25" s="1050"/>
      <c r="CVG25" s="1051"/>
      <c r="CVH25" s="1050"/>
      <c r="CVI25" s="1044"/>
      <c r="CVJ25" s="1045"/>
      <c r="CVK25" s="1046"/>
      <c r="CVL25" s="1046"/>
      <c r="CVM25" s="1046"/>
      <c r="CVN25" s="1047"/>
      <c r="CVO25" s="1046"/>
      <c r="CVP25" s="1047"/>
      <c r="CVQ25" s="1047"/>
      <c r="CVR25" s="1048"/>
      <c r="CVS25" s="1049"/>
      <c r="CVT25" s="1050"/>
      <c r="CVU25" s="1050"/>
      <c r="CVV25" s="1050"/>
      <c r="CVW25" s="1051"/>
      <c r="CVX25" s="1050"/>
      <c r="CVY25" s="1044"/>
      <c r="CVZ25" s="1045"/>
      <c r="CWA25" s="1046"/>
      <c r="CWB25" s="1046"/>
      <c r="CWC25" s="1046"/>
      <c r="CWD25" s="1047"/>
      <c r="CWE25" s="1046"/>
      <c r="CWF25" s="1047"/>
      <c r="CWG25" s="1047"/>
      <c r="CWH25" s="1048"/>
      <c r="CWI25" s="1049"/>
      <c r="CWJ25" s="1050"/>
      <c r="CWK25" s="1050"/>
      <c r="CWL25" s="1050"/>
      <c r="CWM25" s="1051"/>
      <c r="CWN25" s="1050"/>
      <c r="CWO25" s="1044"/>
      <c r="CWP25" s="1045"/>
      <c r="CWQ25" s="1046"/>
      <c r="CWR25" s="1046"/>
      <c r="CWS25" s="1046"/>
      <c r="CWT25" s="1047"/>
      <c r="CWU25" s="1046"/>
      <c r="CWV25" s="1047"/>
      <c r="CWW25" s="1047"/>
      <c r="CWX25" s="1048"/>
      <c r="CWY25" s="1049"/>
      <c r="CWZ25" s="1050"/>
      <c r="CXA25" s="1050"/>
      <c r="CXB25" s="1050"/>
      <c r="CXC25" s="1051"/>
      <c r="CXD25" s="1050"/>
      <c r="CXE25" s="1044"/>
      <c r="CXF25" s="1045"/>
      <c r="CXG25" s="1046"/>
      <c r="CXH25" s="1046"/>
      <c r="CXI25" s="1046"/>
      <c r="CXJ25" s="1047"/>
      <c r="CXK25" s="1046"/>
      <c r="CXL25" s="1047"/>
      <c r="CXM25" s="1047"/>
      <c r="CXN25" s="1048"/>
      <c r="CXO25" s="1049"/>
      <c r="CXP25" s="1050"/>
      <c r="CXQ25" s="1050"/>
      <c r="CXR25" s="1050"/>
      <c r="CXS25" s="1051"/>
      <c r="CXT25" s="1050"/>
      <c r="CXU25" s="1044"/>
      <c r="CXV25" s="1045"/>
      <c r="CXW25" s="1046"/>
      <c r="CXX25" s="1046"/>
      <c r="CXY25" s="1046"/>
      <c r="CXZ25" s="1047"/>
      <c r="CYA25" s="1046"/>
      <c r="CYB25" s="1047"/>
      <c r="CYC25" s="1047"/>
      <c r="CYD25" s="1048"/>
      <c r="CYE25" s="1049"/>
      <c r="CYF25" s="1050"/>
      <c r="CYG25" s="1050"/>
      <c r="CYH25" s="1050"/>
      <c r="CYI25" s="1051"/>
      <c r="CYJ25" s="1050"/>
      <c r="CYK25" s="1044"/>
      <c r="CYL25" s="1045"/>
      <c r="CYM25" s="1046"/>
      <c r="CYN25" s="1046"/>
      <c r="CYO25" s="1046"/>
      <c r="CYP25" s="1047"/>
      <c r="CYQ25" s="1046"/>
      <c r="CYR25" s="1047"/>
      <c r="CYS25" s="1047"/>
      <c r="CYT25" s="1048"/>
      <c r="CYU25" s="1049"/>
      <c r="CYV25" s="1050"/>
      <c r="CYW25" s="1050"/>
      <c r="CYX25" s="1050"/>
      <c r="CYY25" s="1051"/>
      <c r="CYZ25" s="1050"/>
      <c r="CZA25" s="1044"/>
      <c r="CZB25" s="1045"/>
      <c r="CZC25" s="1046"/>
      <c r="CZD25" s="1046"/>
      <c r="CZE25" s="1046"/>
      <c r="CZF25" s="1047"/>
      <c r="CZG25" s="1046"/>
      <c r="CZH25" s="1047"/>
      <c r="CZI25" s="1047"/>
      <c r="CZJ25" s="1048"/>
      <c r="CZK25" s="1049"/>
      <c r="CZL25" s="1050"/>
      <c r="CZM25" s="1050"/>
      <c r="CZN25" s="1050"/>
      <c r="CZO25" s="1051"/>
      <c r="CZP25" s="1050"/>
      <c r="CZQ25" s="1044"/>
      <c r="CZR25" s="1045"/>
      <c r="CZS25" s="1046"/>
      <c r="CZT25" s="1046"/>
      <c r="CZU25" s="1046"/>
      <c r="CZV25" s="1047"/>
      <c r="CZW25" s="1046"/>
      <c r="CZX25" s="1047"/>
      <c r="CZY25" s="1047"/>
      <c r="CZZ25" s="1048"/>
      <c r="DAA25" s="1049"/>
      <c r="DAB25" s="1050"/>
      <c r="DAC25" s="1050"/>
      <c r="DAD25" s="1050"/>
      <c r="DAE25" s="1051"/>
      <c r="DAF25" s="1050"/>
      <c r="DAG25" s="1044"/>
      <c r="DAH25" s="1045"/>
      <c r="DAI25" s="1046"/>
      <c r="DAJ25" s="1046"/>
      <c r="DAK25" s="1046"/>
      <c r="DAL25" s="1047"/>
      <c r="DAM25" s="1046"/>
      <c r="DAN25" s="1047"/>
      <c r="DAO25" s="1047"/>
      <c r="DAP25" s="1048"/>
      <c r="DAQ25" s="1049"/>
      <c r="DAR25" s="1050"/>
      <c r="DAS25" s="1050"/>
      <c r="DAT25" s="1050"/>
      <c r="DAU25" s="1051"/>
      <c r="DAV25" s="1050"/>
      <c r="DAW25" s="1044"/>
      <c r="DAX25" s="1045"/>
      <c r="DAY25" s="1046"/>
      <c r="DAZ25" s="1046"/>
      <c r="DBA25" s="1046"/>
      <c r="DBB25" s="1047"/>
      <c r="DBC25" s="1046"/>
      <c r="DBD25" s="1047"/>
      <c r="DBE25" s="1047"/>
      <c r="DBF25" s="1048"/>
      <c r="DBG25" s="1049"/>
      <c r="DBH25" s="1050"/>
      <c r="DBI25" s="1050"/>
      <c r="DBJ25" s="1050"/>
      <c r="DBK25" s="1051"/>
      <c r="DBL25" s="1050"/>
      <c r="DBM25" s="1044"/>
      <c r="DBN25" s="1045"/>
      <c r="DBO25" s="1046"/>
      <c r="DBP25" s="1046"/>
      <c r="DBQ25" s="1046"/>
      <c r="DBR25" s="1047"/>
      <c r="DBS25" s="1046"/>
      <c r="DBT25" s="1047"/>
      <c r="DBU25" s="1047"/>
      <c r="DBV25" s="1048"/>
      <c r="DBW25" s="1049"/>
      <c r="DBX25" s="1050"/>
      <c r="DBY25" s="1050"/>
      <c r="DBZ25" s="1050"/>
      <c r="DCA25" s="1051"/>
      <c r="DCB25" s="1050"/>
      <c r="DCC25" s="1044"/>
      <c r="DCD25" s="1045"/>
      <c r="DCE25" s="1046"/>
      <c r="DCF25" s="1046"/>
      <c r="DCG25" s="1046"/>
      <c r="DCH25" s="1047"/>
      <c r="DCI25" s="1046"/>
      <c r="DCJ25" s="1047"/>
      <c r="DCK25" s="1047"/>
      <c r="DCL25" s="1048"/>
      <c r="DCM25" s="1049"/>
      <c r="DCN25" s="1050"/>
      <c r="DCO25" s="1050"/>
      <c r="DCP25" s="1050"/>
      <c r="DCQ25" s="1051"/>
      <c r="DCR25" s="1050"/>
      <c r="DCS25" s="1044"/>
      <c r="DCT25" s="1045"/>
      <c r="DCU25" s="1046"/>
      <c r="DCV25" s="1046"/>
      <c r="DCW25" s="1046"/>
      <c r="DCX25" s="1047"/>
      <c r="DCY25" s="1046"/>
      <c r="DCZ25" s="1047"/>
      <c r="DDA25" s="1047"/>
      <c r="DDB25" s="1048"/>
      <c r="DDC25" s="1049"/>
      <c r="DDD25" s="1050"/>
      <c r="DDE25" s="1050"/>
      <c r="DDF25" s="1050"/>
      <c r="DDG25" s="1051"/>
      <c r="DDH25" s="1050"/>
      <c r="DDI25" s="1044"/>
      <c r="DDJ25" s="1045"/>
      <c r="DDK25" s="1046"/>
      <c r="DDL25" s="1046"/>
      <c r="DDM25" s="1046"/>
      <c r="DDN25" s="1047"/>
      <c r="DDO25" s="1046"/>
      <c r="DDP25" s="1047"/>
      <c r="DDQ25" s="1047"/>
      <c r="DDR25" s="1048"/>
      <c r="DDS25" s="1049"/>
      <c r="DDT25" s="1050"/>
      <c r="DDU25" s="1050"/>
      <c r="DDV25" s="1050"/>
      <c r="DDW25" s="1051"/>
      <c r="DDX25" s="1050"/>
      <c r="DDY25" s="1044"/>
      <c r="DDZ25" s="1045"/>
      <c r="DEA25" s="1046"/>
      <c r="DEB25" s="1046"/>
      <c r="DEC25" s="1046"/>
      <c r="DED25" s="1047"/>
      <c r="DEE25" s="1046"/>
      <c r="DEF25" s="1047"/>
      <c r="DEG25" s="1047"/>
      <c r="DEH25" s="1048"/>
      <c r="DEI25" s="1049"/>
      <c r="DEJ25" s="1050"/>
      <c r="DEK25" s="1050"/>
      <c r="DEL25" s="1050"/>
      <c r="DEM25" s="1051"/>
      <c r="DEN25" s="1050"/>
      <c r="DEO25" s="1044"/>
      <c r="DEP25" s="1045"/>
      <c r="DEQ25" s="1046"/>
      <c r="DER25" s="1046"/>
      <c r="DES25" s="1046"/>
      <c r="DET25" s="1047"/>
      <c r="DEU25" s="1046"/>
      <c r="DEV25" s="1047"/>
      <c r="DEW25" s="1047"/>
      <c r="DEX25" s="1048"/>
      <c r="DEY25" s="1049"/>
      <c r="DEZ25" s="1050"/>
      <c r="DFA25" s="1050"/>
      <c r="DFB25" s="1050"/>
      <c r="DFC25" s="1051"/>
      <c r="DFD25" s="1050"/>
      <c r="DFE25" s="1044"/>
      <c r="DFF25" s="1045"/>
      <c r="DFG25" s="1046"/>
      <c r="DFH25" s="1046"/>
      <c r="DFI25" s="1046"/>
      <c r="DFJ25" s="1047"/>
      <c r="DFK25" s="1046"/>
      <c r="DFL25" s="1047"/>
      <c r="DFM25" s="1047"/>
      <c r="DFN25" s="1048"/>
      <c r="DFO25" s="1049"/>
      <c r="DFP25" s="1050"/>
      <c r="DFQ25" s="1050"/>
      <c r="DFR25" s="1050"/>
      <c r="DFS25" s="1051"/>
      <c r="DFT25" s="1050"/>
      <c r="DFU25" s="1044"/>
      <c r="DFV25" s="1045"/>
      <c r="DFW25" s="1046"/>
      <c r="DFX25" s="1046"/>
      <c r="DFY25" s="1046"/>
      <c r="DFZ25" s="1047"/>
      <c r="DGA25" s="1046"/>
      <c r="DGB25" s="1047"/>
      <c r="DGC25" s="1047"/>
      <c r="DGD25" s="1048"/>
      <c r="DGE25" s="1049"/>
      <c r="DGF25" s="1050"/>
      <c r="DGG25" s="1050"/>
      <c r="DGH25" s="1050"/>
      <c r="DGI25" s="1051"/>
      <c r="DGJ25" s="1050"/>
      <c r="DGK25" s="1044"/>
      <c r="DGL25" s="1045"/>
      <c r="DGM25" s="1046"/>
      <c r="DGN25" s="1046"/>
      <c r="DGO25" s="1046"/>
      <c r="DGP25" s="1047"/>
      <c r="DGQ25" s="1046"/>
      <c r="DGR25" s="1047"/>
      <c r="DGS25" s="1047"/>
      <c r="DGT25" s="1048"/>
      <c r="DGU25" s="1049"/>
      <c r="DGV25" s="1050"/>
      <c r="DGW25" s="1050"/>
      <c r="DGX25" s="1050"/>
      <c r="DGY25" s="1051"/>
      <c r="DGZ25" s="1050"/>
      <c r="DHA25" s="1044"/>
      <c r="DHB25" s="1045"/>
      <c r="DHC25" s="1046"/>
      <c r="DHD25" s="1046"/>
      <c r="DHE25" s="1046"/>
      <c r="DHF25" s="1047"/>
      <c r="DHG25" s="1046"/>
      <c r="DHH25" s="1047"/>
      <c r="DHI25" s="1047"/>
      <c r="DHJ25" s="1048"/>
      <c r="DHK25" s="1049"/>
      <c r="DHL25" s="1050"/>
      <c r="DHM25" s="1050"/>
      <c r="DHN25" s="1050"/>
      <c r="DHO25" s="1051"/>
      <c r="DHP25" s="1050"/>
      <c r="DHQ25" s="1044"/>
      <c r="DHR25" s="1045"/>
      <c r="DHS25" s="1046"/>
      <c r="DHT25" s="1046"/>
      <c r="DHU25" s="1046"/>
      <c r="DHV25" s="1047"/>
      <c r="DHW25" s="1046"/>
      <c r="DHX25" s="1047"/>
      <c r="DHY25" s="1047"/>
      <c r="DHZ25" s="1048"/>
      <c r="DIA25" s="1049"/>
      <c r="DIB25" s="1050"/>
      <c r="DIC25" s="1050"/>
      <c r="DID25" s="1050"/>
      <c r="DIE25" s="1051"/>
      <c r="DIF25" s="1050"/>
      <c r="DIG25" s="1044"/>
      <c r="DIH25" s="1045"/>
      <c r="DII25" s="1046"/>
      <c r="DIJ25" s="1046"/>
      <c r="DIK25" s="1046"/>
      <c r="DIL25" s="1047"/>
      <c r="DIM25" s="1046"/>
      <c r="DIN25" s="1047"/>
      <c r="DIO25" s="1047"/>
      <c r="DIP25" s="1048"/>
      <c r="DIQ25" s="1049"/>
      <c r="DIR25" s="1050"/>
      <c r="DIS25" s="1050"/>
      <c r="DIT25" s="1050"/>
      <c r="DIU25" s="1051"/>
      <c r="DIV25" s="1050"/>
      <c r="DIW25" s="1044"/>
      <c r="DIX25" s="1045"/>
      <c r="DIY25" s="1046"/>
      <c r="DIZ25" s="1046"/>
      <c r="DJA25" s="1046"/>
      <c r="DJB25" s="1047"/>
      <c r="DJC25" s="1046"/>
      <c r="DJD25" s="1047"/>
      <c r="DJE25" s="1047"/>
      <c r="DJF25" s="1048"/>
      <c r="DJG25" s="1049"/>
      <c r="DJH25" s="1050"/>
      <c r="DJI25" s="1050"/>
      <c r="DJJ25" s="1050"/>
      <c r="DJK25" s="1051"/>
      <c r="DJL25" s="1050"/>
      <c r="DJM25" s="1044"/>
      <c r="DJN25" s="1045"/>
      <c r="DJO25" s="1046"/>
      <c r="DJP25" s="1046"/>
      <c r="DJQ25" s="1046"/>
      <c r="DJR25" s="1047"/>
      <c r="DJS25" s="1046"/>
      <c r="DJT25" s="1047"/>
      <c r="DJU25" s="1047"/>
      <c r="DJV25" s="1048"/>
      <c r="DJW25" s="1049"/>
      <c r="DJX25" s="1050"/>
      <c r="DJY25" s="1050"/>
      <c r="DJZ25" s="1050"/>
      <c r="DKA25" s="1051"/>
      <c r="DKB25" s="1050"/>
      <c r="DKC25" s="1044"/>
      <c r="DKD25" s="1045"/>
      <c r="DKE25" s="1046"/>
      <c r="DKF25" s="1046"/>
      <c r="DKG25" s="1046"/>
      <c r="DKH25" s="1047"/>
      <c r="DKI25" s="1046"/>
      <c r="DKJ25" s="1047"/>
      <c r="DKK25" s="1047"/>
      <c r="DKL25" s="1048"/>
      <c r="DKM25" s="1049"/>
      <c r="DKN25" s="1050"/>
      <c r="DKO25" s="1050"/>
      <c r="DKP25" s="1050"/>
      <c r="DKQ25" s="1051"/>
      <c r="DKR25" s="1050"/>
      <c r="DKS25" s="1044"/>
      <c r="DKT25" s="1045"/>
      <c r="DKU25" s="1046"/>
      <c r="DKV25" s="1046"/>
      <c r="DKW25" s="1046"/>
      <c r="DKX25" s="1047"/>
      <c r="DKY25" s="1046"/>
      <c r="DKZ25" s="1047"/>
      <c r="DLA25" s="1047"/>
      <c r="DLB25" s="1048"/>
      <c r="DLC25" s="1049"/>
      <c r="DLD25" s="1050"/>
      <c r="DLE25" s="1050"/>
      <c r="DLF25" s="1050"/>
      <c r="DLG25" s="1051"/>
      <c r="DLH25" s="1050"/>
      <c r="DLI25" s="1044"/>
      <c r="DLJ25" s="1045"/>
      <c r="DLK25" s="1046"/>
      <c r="DLL25" s="1046"/>
      <c r="DLM25" s="1046"/>
      <c r="DLN25" s="1047"/>
      <c r="DLO25" s="1046"/>
      <c r="DLP25" s="1047"/>
      <c r="DLQ25" s="1047"/>
      <c r="DLR25" s="1048"/>
      <c r="DLS25" s="1049"/>
      <c r="DLT25" s="1050"/>
      <c r="DLU25" s="1050"/>
      <c r="DLV25" s="1050"/>
      <c r="DLW25" s="1051"/>
      <c r="DLX25" s="1050"/>
      <c r="DLY25" s="1044"/>
      <c r="DLZ25" s="1045"/>
      <c r="DMA25" s="1046"/>
      <c r="DMB25" s="1046"/>
      <c r="DMC25" s="1046"/>
      <c r="DMD25" s="1047"/>
      <c r="DME25" s="1046"/>
      <c r="DMF25" s="1047"/>
      <c r="DMG25" s="1047"/>
      <c r="DMH25" s="1048"/>
      <c r="DMI25" s="1049"/>
      <c r="DMJ25" s="1050"/>
      <c r="DMK25" s="1050"/>
      <c r="DML25" s="1050"/>
      <c r="DMM25" s="1051"/>
      <c r="DMN25" s="1050"/>
      <c r="DMO25" s="1044"/>
      <c r="DMP25" s="1045"/>
      <c r="DMQ25" s="1046"/>
      <c r="DMR25" s="1046"/>
      <c r="DMS25" s="1046"/>
      <c r="DMT25" s="1047"/>
      <c r="DMU25" s="1046"/>
      <c r="DMV25" s="1047"/>
      <c r="DMW25" s="1047"/>
      <c r="DMX25" s="1048"/>
      <c r="DMY25" s="1049"/>
      <c r="DMZ25" s="1050"/>
      <c r="DNA25" s="1050"/>
      <c r="DNB25" s="1050"/>
      <c r="DNC25" s="1051"/>
      <c r="DND25" s="1050"/>
      <c r="DNE25" s="1044"/>
      <c r="DNF25" s="1045"/>
      <c r="DNG25" s="1046"/>
      <c r="DNH25" s="1046"/>
      <c r="DNI25" s="1046"/>
      <c r="DNJ25" s="1047"/>
      <c r="DNK25" s="1046"/>
      <c r="DNL25" s="1047"/>
      <c r="DNM25" s="1047"/>
      <c r="DNN25" s="1048"/>
      <c r="DNO25" s="1049"/>
      <c r="DNP25" s="1050"/>
      <c r="DNQ25" s="1050"/>
      <c r="DNR25" s="1050"/>
      <c r="DNS25" s="1051"/>
      <c r="DNT25" s="1050"/>
      <c r="DNU25" s="1044"/>
      <c r="DNV25" s="1045"/>
      <c r="DNW25" s="1046"/>
      <c r="DNX25" s="1046"/>
      <c r="DNY25" s="1046"/>
      <c r="DNZ25" s="1047"/>
      <c r="DOA25" s="1046"/>
      <c r="DOB25" s="1047"/>
      <c r="DOC25" s="1047"/>
      <c r="DOD25" s="1048"/>
      <c r="DOE25" s="1049"/>
      <c r="DOF25" s="1050"/>
      <c r="DOG25" s="1050"/>
      <c r="DOH25" s="1050"/>
      <c r="DOI25" s="1051"/>
      <c r="DOJ25" s="1050"/>
      <c r="DOK25" s="1044"/>
      <c r="DOL25" s="1045"/>
      <c r="DOM25" s="1046"/>
      <c r="DON25" s="1046"/>
      <c r="DOO25" s="1046"/>
      <c r="DOP25" s="1047"/>
      <c r="DOQ25" s="1046"/>
      <c r="DOR25" s="1047"/>
      <c r="DOS25" s="1047"/>
      <c r="DOT25" s="1048"/>
      <c r="DOU25" s="1049"/>
      <c r="DOV25" s="1050"/>
      <c r="DOW25" s="1050"/>
      <c r="DOX25" s="1050"/>
      <c r="DOY25" s="1051"/>
      <c r="DOZ25" s="1050"/>
      <c r="DPA25" s="1044"/>
      <c r="DPB25" s="1045"/>
      <c r="DPC25" s="1046"/>
      <c r="DPD25" s="1046"/>
      <c r="DPE25" s="1046"/>
      <c r="DPF25" s="1047"/>
      <c r="DPG25" s="1046"/>
      <c r="DPH25" s="1047"/>
      <c r="DPI25" s="1047"/>
      <c r="DPJ25" s="1048"/>
      <c r="DPK25" s="1049"/>
      <c r="DPL25" s="1050"/>
      <c r="DPM25" s="1050"/>
      <c r="DPN25" s="1050"/>
      <c r="DPO25" s="1051"/>
      <c r="DPP25" s="1050"/>
      <c r="DPQ25" s="1044"/>
      <c r="DPR25" s="1045"/>
      <c r="DPS25" s="1046"/>
      <c r="DPT25" s="1046"/>
      <c r="DPU25" s="1046"/>
      <c r="DPV25" s="1047"/>
      <c r="DPW25" s="1046"/>
      <c r="DPX25" s="1047"/>
      <c r="DPY25" s="1047"/>
      <c r="DPZ25" s="1048"/>
      <c r="DQA25" s="1049"/>
      <c r="DQB25" s="1050"/>
      <c r="DQC25" s="1050"/>
      <c r="DQD25" s="1050"/>
      <c r="DQE25" s="1051"/>
      <c r="DQF25" s="1050"/>
      <c r="DQG25" s="1044"/>
      <c r="DQH25" s="1045"/>
      <c r="DQI25" s="1046"/>
      <c r="DQJ25" s="1046"/>
      <c r="DQK25" s="1046"/>
      <c r="DQL25" s="1047"/>
      <c r="DQM25" s="1046"/>
      <c r="DQN25" s="1047"/>
      <c r="DQO25" s="1047"/>
      <c r="DQP25" s="1048"/>
      <c r="DQQ25" s="1049"/>
      <c r="DQR25" s="1050"/>
      <c r="DQS25" s="1050"/>
      <c r="DQT25" s="1050"/>
      <c r="DQU25" s="1051"/>
      <c r="DQV25" s="1050"/>
      <c r="DQW25" s="1044"/>
      <c r="DQX25" s="1045"/>
      <c r="DQY25" s="1046"/>
      <c r="DQZ25" s="1046"/>
      <c r="DRA25" s="1046"/>
      <c r="DRB25" s="1047"/>
      <c r="DRC25" s="1046"/>
      <c r="DRD25" s="1047"/>
      <c r="DRE25" s="1047"/>
      <c r="DRF25" s="1048"/>
      <c r="DRG25" s="1049"/>
      <c r="DRH25" s="1050"/>
      <c r="DRI25" s="1050"/>
      <c r="DRJ25" s="1050"/>
      <c r="DRK25" s="1051"/>
      <c r="DRL25" s="1050"/>
      <c r="DRM25" s="1044"/>
      <c r="DRN25" s="1045"/>
      <c r="DRO25" s="1046"/>
      <c r="DRP25" s="1046"/>
      <c r="DRQ25" s="1046"/>
      <c r="DRR25" s="1047"/>
      <c r="DRS25" s="1046"/>
      <c r="DRT25" s="1047"/>
      <c r="DRU25" s="1047"/>
      <c r="DRV25" s="1048"/>
      <c r="DRW25" s="1049"/>
      <c r="DRX25" s="1050"/>
      <c r="DRY25" s="1050"/>
      <c r="DRZ25" s="1050"/>
      <c r="DSA25" s="1051"/>
      <c r="DSB25" s="1050"/>
      <c r="DSC25" s="1044"/>
      <c r="DSD25" s="1045"/>
      <c r="DSE25" s="1046"/>
      <c r="DSF25" s="1046"/>
      <c r="DSG25" s="1046"/>
      <c r="DSH25" s="1047"/>
      <c r="DSI25" s="1046"/>
      <c r="DSJ25" s="1047"/>
      <c r="DSK25" s="1047"/>
      <c r="DSL25" s="1048"/>
      <c r="DSM25" s="1049"/>
      <c r="DSN25" s="1050"/>
      <c r="DSO25" s="1050"/>
      <c r="DSP25" s="1050"/>
      <c r="DSQ25" s="1051"/>
      <c r="DSR25" s="1050"/>
      <c r="DSS25" s="1044"/>
      <c r="DST25" s="1045"/>
      <c r="DSU25" s="1046"/>
      <c r="DSV25" s="1046"/>
      <c r="DSW25" s="1046"/>
      <c r="DSX25" s="1047"/>
      <c r="DSY25" s="1046"/>
      <c r="DSZ25" s="1047"/>
      <c r="DTA25" s="1047"/>
      <c r="DTB25" s="1048"/>
      <c r="DTC25" s="1049"/>
      <c r="DTD25" s="1050"/>
      <c r="DTE25" s="1050"/>
      <c r="DTF25" s="1050"/>
      <c r="DTG25" s="1051"/>
      <c r="DTH25" s="1050"/>
      <c r="DTI25" s="1044"/>
      <c r="DTJ25" s="1045"/>
      <c r="DTK25" s="1046"/>
      <c r="DTL25" s="1046"/>
      <c r="DTM25" s="1046"/>
      <c r="DTN25" s="1047"/>
      <c r="DTO25" s="1046"/>
      <c r="DTP25" s="1047"/>
      <c r="DTQ25" s="1047"/>
      <c r="DTR25" s="1048"/>
      <c r="DTS25" s="1049"/>
      <c r="DTT25" s="1050"/>
      <c r="DTU25" s="1050"/>
      <c r="DTV25" s="1050"/>
      <c r="DTW25" s="1051"/>
      <c r="DTX25" s="1050"/>
      <c r="DTY25" s="1044"/>
      <c r="DTZ25" s="1045"/>
      <c r="DUA25" s="1046"/>
      <c r="DUB25" s="1046"/>
      <c r="DUC25" s="1046"/>
      <c r="DUD25" s="1047"/>
      <c r="DUE25" s="1046"/>
      <c r="DUF25" s="1047"/>
      <c r="DUG25" s="1047"/>
      <c r="DUH25" s="1048"/>
      <c r="DUI25" s="1049"/>
      <c r="DUJ25" s="1050"/>
      <c r="DUK25" s="1050"/>
      <c r="DUL25" s="1050"/>
      <c r="DUM25" s="1051"/>
      <c r="DUN25" s="1050"/>
      <c r="DUO25" s="1044"/>
      <c r="DUP25" s="1045"/>
      <c r="DUQ25" s="1046"/>
      <c r="DUR25" s="1046"/>
      <c r="DUS25" s="1046"/>
      <c r="DUT25" s="1047"/>
      <c r="DUU25" s="1046"/>
      <c r="DUV25" s="1047"/>
      <c r="DUW25" s="1047"/>
      <c r="DUX25" s="1048"/>
      <c r="DUY25" s="1049"/>
      <c r="DUZ25" s="1050"/>
      <c r="DVA25" s="1050"/>
      <c r="DVB25" s="1050"/>
      <c r="DVC25" s="1051"/>
      <c r="DVD25" s="1050"/>
      <c r="DVE25" s="1044"/>
      <c r="DVF25" s="1045"/>
      <c r="DVG25" s="1046"/>
      <c r="DVH25" s="1046"/>
      <c r="DVI25" s="1046"/>
      <c r="DVJ25" s="1047"/>
      <c r="DVK25" s="1046"/>
      <c r="DVL25" s="1047"/>
      <c r="DVM25" s="1047"/>
      <c r="DVN25" s="1048"/>
      <c r="DVO25" s="1049"/>
      <c r="DVP25" s="1050"/>
      <c r="DVQ25" s="1050"/>
      <c r="DVR25" s="1050"/>
      <c r="DVS25" s="1051"/>
      <c r="DVT25" s="1050"/>
      <c r="DVU25" s="1044"/>
      <c r="DVV25" s="1045"/>
      <c r="DVW25" s="1046"/>
      <c r="DVX25" s="1046"/>
      <c r="DVY25" s="1046"/>
      <c r="DVZ25" s="1047"/>
      <c r="DWA25" s="1046"/>
      <c r="DWB25" s="1047"/>
      <c r="DWC25" s="1047"/>
      <c r="DWD25" s="1048"/>
      <c r="DWE25" s="1049"/>
      <c r="DWF25" s="1050"/>
      <c r="DWG25" s="1050"/>
      <c r="DWH25" s="1050"/>
      <c r="DWI25" s="1051"/>
      <c r="DWJ25" s="1050"/>
      <c r="DWK25" s="1044"/>
      <c r="DWL25" s="1045"/>
      <c r="DWM25" s="1046"/>
      <c r="DWN25" s="1046"/>
      <c r="DWO25" s="1046"/>
      <c r="DWP25" s="1047"/>
      <c r="DWQ25" s="1046"/>
      <c r="DWR25" s="1047"/>
      <c r="DWS25" s="1047"/>
      <c r="DWT25" s="1048"/>
      <c r="DWU25" s="1049"/>
      <c r="DWV25" s="1050"/>
      <c r="DWW25" s="1050"/>
      <c r="DWX25" s="1050"/>
      <c r="DWY25" s="1051"/>
      <c r="DWZ25" s="1050"/>
      <c r="DXA25" s="1044"/>
      <c r="DXB25" s="1045"/>
      <c r="DXC25" s="1046"/>
      <c r="DXD25" s="1046"/>
      <c r="DXE25" s="1046"/>
      <c r="DXF25" s="1047"/>
      <c r="DXG25" s="1046"/>
      <c r="DXH25" s="1047"/>
      <c r="DXI25" s="1047"/>
      <c r="DXJ25" s="1048"/>
      <c r="DXK25" s="1049"/>
      <c r="DXL25" s="1050"/>
      <c r="DXM25" s="1050"/>
      <c r="DXN25" s="1050"/>
      <c r="DXO25" s="1051"/>
      <c r="DXP25" s="1050"/>
      <c r="DXQ25" s="1044"/>
      <c r="DXR25" s="1045"/>
      <c r="DXS25" s="1046"/>
      <c r="DXT25" s="1046"/>
      <c r="DXU25" s="1046"/>
      <c r="DXV25" s="1047"/>
      <c r="DXW25" s="1046"/>
      <c r="DXX25" s="1047"/>
      <c r="DXY25" s="1047"/>
      <c r="DXZ25" s="1048"/>
      <c r="DYA25" s="1049"/>
      <c r="DYB25" s="1050"/>
      <c r="DYC25" s="1050"/>
      <c r="DYD25" s="1050"/>
      <c r="DYE25" s="1051"/>
      <c r="DYF25" s="1050"/>
      <c r="DYG25" s="1044"/>
      <c r="DYH25" s="1045"/>
      <c r="DYI25" s="1046"/>
      <c r="DYJ25" s="1046"/>
      <c r="DYK25" s="1046"/>
      <c r="DYL25" s="1047"/>
      <c r="DYM25" s="1046"/>
      <c r="DYN25" s="1047"/>
      <c r="DYO25" s="1047"/>
      <c r="DYP25" s="1048"/>
      <c r="DYQ25" s="1049"/>
      <c r="DYR25" s="1050"/>
      <c r="DYS25" s="1050"/>
      <c r="DYT25" s="1050"/>
      <c r="DYU25" s="1051"/>
      <c r="DYV25" s="1050"/>
      <c r="DYW25" s="1044"/>
      <c r="DYX25" s="1045"/>
      <c r="DYY25" s="1046"/>
      <c r="DYZ25" s="1046"/>
      <c r="DZA25" s="1046"/>
      <c r="DZB25" s="1047"/>
      <c r="DZC25" s="1046"/>
      <c r="DZD25" s="1047"/>
      <c r="DZE25" s="1047"/>
      <c r="DZF25" s="1048"/>
      <c r="DZG25" s="1049"/>
      <c r="DZH25" s="1050"/>
      <c r="DZI25" s="1050"/>
      <c r="DZJ25" s="1050"/>
      <c r="DZK25" s="1051"/>
      <c r="DZL25" s="1050"/>
      <c r="DZM25" s="1044"/>
      <c r="DZN25" s="1045"/>
      <c r="DZO25" s="1046"/>
      <c r="DZP25" s="1046"/>
      <c r="DZQ25" s="1046"/>
      <c r="DZR25" s="1047"/>
      <c r="DZS25" s="1046"/>
      <c r="DZT25" s="1047"/>
      <c r="DZU25" s="1047"/>
      <c r="DZV25" s="1048"/>
      <c r="DZW25" s="1049"/>
      <c r="DZX25" s="1050"/>
      <c r="DZY25" s="1050"/>
      <c r="DZZ25" s="1050"/>
      <c r="EAA25" s="1051"/>
      <c r="EAB25" s="1050"/>
      <c r="EAC25" s="1044"/>
      <c r="EAD25" s="1045"/>
      <c r="EAE25" s="1046"/>
      <c r="EAF25" s="1046"/>
      <c r="EAG25" s="1046"/>
      <c r="EAH25" s="1047"/>
      <c r="EAI25" s="1046"/>
      <c r="EAJ25" s="1047"/>
      <c r="EAK25" s="1047"/>
      <c r="EAL25" s="1048"/>
      <c r="EAM25" s="1049"/>
      <c r="EAN25" s="1050"/>
      <c r="EAO25" s="1050"/>
      <c r="EAP25" s="1050"/>
      <c r="EAQ25" s="1051"/>
      <c r="EAR25" s="1050"/>
      <c r="EAS25" s="1044"/>
      <c r="EAT25" s="1045"/>
      <c r="EAU25" s="1046"/>
      <c r="EAV25" s="1046"/>
      <c r="EAW25" s="1046"/>
      <c r="EAX25" s="1047"/>
      <c r="EAY25" s="1046"/>
      <c r="EAZ25" s="1047"/>
      <c r="EBA25" s="1047"/>
      <c r="EBB25" s="1048"/>
      <c r="EBC25" s="1049"/>
      <c r="EBD25" s="1050"/>
      <c r="EBE25" s="1050"/>
      <c r="EBF25" s="1050"/>
      <c r="EBG25" s="1051"/>
      <c r="EBH25" s="1050"/>
      <c r="EBI25" s="1044"/>
      <c r="EBJ25" s="1045"/>
      <c r="EBK25" s="1046"/>
      <c r="EBL25" s="1046"/>
      <c r="EBM25" s="1046"/>
      <c r="EBN25" s="1047"/>
      <c r="EBO25" s="1046"/>
      <c r="EBP25" s="1047"/>
      <c r="EBQ25" s="1047"/>
      <c r="EBR25" s="1048"/>
      <c r="EBS25" s="1049"/>
      <c r="EBT25" s="1050"/>
      <c r="EBU25" s="1050"/>
      <c r="EBV25" s="1050"/>
      <c r="EBW25" s="1051"/>
      <c r="EBX25" s="1050"/>
      <c r="EBY25" s="1044"/>
      <c r="EBZ25" s="1045"/>
      <c r="ECA25" s="1046"/>
      <c r="ECB25" s="1046"/>
      <c r="ECC25" s="1046"/>
      <c r="ECD25" s="1047"/>
      <c r="ECE25" s="1046"/>
      <c r="ECF25" s="1047"/>
      <c r="ECG25" s="1047"/>
      <c r="ECH25" s="1048"/>
      <c r="ECI25" s="1049"/>
      <c r="ECJ25" s="1050"/>
      <c r="ECK25" s="1050"/>
      <c r="ECL25" s="1050"/>
      <c r="ECM25" s="1051"/>
      <c r="ECN25" s="1050"/>
      <c r="ECO25" s="1044"/>
      <c r="ECP25" s="1045"/>
      <c r="ECQ25" s="1046"/>
      <c r="ECR25" s="1046"/>
      <c r="ECS25" s="1046"/>
      <c r="ECT25" s="1047"/>
      <c r="ECU25" s="1046"/>
      <c r="ECV25" s="1047"/>
      <c r="ECW25" s="1047"/>
      <c r="ECX25" s="1048"/>
      <c r="ECY25" s="1049"/>
      <c r="ECZ25" s="1050"/>
      <c r="EDA25" s="1050"/>
      <c r="EDB25" s="1050"/>
      <c r="EDC25" s="1051"/>
      <c r="EDD25" s="1050"/>
      <c r="EDE25" s="1044"/>
      <c r="EDF25" s="1045"/>
      <c r="EDG25" s="1046"/>
      <c r="EDH25" s="1046"/>
      <c r="EDI25" s="1046"/>
      <c r="EDJ25" s="1047"/>
      <c r="EDK25" s="1046"/>
      <c r="EDL25" s="1047"/>
      <c r="EDM25" s="1047"/>
      <c r="EDN25" s="1048"/>
      <c r="EDO25" s="1049"/>
      <c r="EDP25" s="1050"/>
      <c r="EDQ25" s="1050"/>
      <c r="EDR25" s="1050"/>
      <c r="EDS25" s="1051"/>
      <c r="EDT25" s="1050"/>
      <c r="EDU25" s="1044"/>
      <c r="EDV25" s="1045"/>
      <c r="EDW25" s="1046"/>
      <c r="EDX25" s="1046"/>
      <c r="EDY25" s="1046"/>
      <c r="EDZ25" s="1047"/>
      <c r="EEA25" s="1046"/>
      <c r="EEB25" s="1047"/>
      <c r="EEC25" s="1047"/>
      <c r="EED25" s="1048"/>
      <c r="EEE25" s="1049"/>
      <c r="EEF25" s="1050"/>
      <c r="EEG25" s="1050"/>
      <c r="EEH25" s="1050"/>
      <c r="EEI25" s="1051"/>
      <c r="EEJ25" s="1050"/>
      <c r="EEK25" s="1044"/>
      <c r="EEL25" s="1045"/>
      <c r="EEM25" s="1046"/>
      <c r="EEN25" s="1046"/>
      <c r="EEO25" s="1046"/>
      <c r="EEP25" s="1047"/>
      <c r="EEQ25" s="1046"/>
      <c r="EER25" s="1047"/>
      <c r="EES25" s="1047"/>
      <c r="EET25" s="1048"/>
      <c r="EEU25" s="1049"/>
      <c r="EEV25" s="1050"/>
      <c r="EEW25" s="1050"/>
      <c r="EEX25" s="1050"/>
      <c r="EEY25" s="1051"/>
      <c r="EEZ25" s="1050"/>
      <c r="EFA25" s="1044"/>
      <c r="EFB25" s="1045"/>
      <c r="EFC25" s="1046"/>
      <c r="EFD25" s="1046"/>
      <c r="EFE25" s="1046"/>
      <c r="EFF25" s="1047"/>
      <c r="EFG25" s="1046"/>
      <c r="EFH25" s="1047"/>
      <c r="EFI25" s="1047"/>
      <c r="EFJ25" s="1048"/>
      <c r="EFK25" s="1049"/>
      <c r="EFL25" s="1050"/>
      <c r="EFM25" s="1050"/>
      <c r="EFN25" s="1050"/>
      <c r="EFO25" s="1051"/>
      <c r="EFP25" s="1050"/>
      <c r="EFQ25" s="1044"/>
      <c r="EFR25" s="1045"/>
      <c r="EFS25" s="1046"/>
      <c r="EFT25" s="1046"/>
      <c r="EFU25" s="1046"/>
      <c r="EFV25" s="1047"/>
      <c r="EFW25" s="1046"/>
      <c r="EFX25" s="1047"/>
      <c r="EFY25" s="1047"/>
      <c r="EFZ25" s="1048"/>
      <c r="EGA25" s="1049"/>
      <c r="EGB25" s="1050"/>
      <c r="EGC25" s="1050"/>
      <c r="EGD25" s="1050"/>
      <c r="EGE25" s="1051"/>
      <c r="EGF25" s="1050"/>
      <c r="EGG25" s="1044"/>
      <c r="EGH25" s="1045"/>
      <c r="EGI25" s="1046"/>
      <c r="EGJ25" s="1046"/>
      <c r="EGK25" s="1046"/>
      <c r="EGL25" s="1047"/>
      <c r="EGM25" s="1046"/>
      <c r="EGN25" s="1047"/>
      <c r="EGO25" s="1047"/>
      <c r="EGP25" s="1048"/>
      <c r="EGQ25" s="1049"/>
      <c r="EGR25" s="1050"/>
      <c r="EGS25" s="1050"/>
      <c r="EGT25" s="1050"/>
      <c r="EGU25" s="1051"/>
      <c r="EGV25" s="1050"/>
      <c r="EGW25" s="1044"/>
      <c r="EGX25" s="1045"/>
      <c r="EGY25" s="1046"/>
      <c r="EGZ25" s="1046"/>
      <c r="EHA25" s="1046"/>
      <c r="EHB25" s="1047"/>
      <c r="EHC25" s="1046"/>
      <c r="EHD25" s="1047"/>
      <c r="EHE25" s="1047"/>
      <c r="EHF25" s="1048"/>
      <c r="EHG25" s="1049"/>
      <c r="EHH25" s="1050"/>
      <c r="EHI25" s="1050"/>
      <c r="EHJ25" s="1050"/>
      <c r="EHK25" s="1051"/>
      <c r="EHL25" s="1050"/>
      <c r="EHM25" s="1044"/>
      <c r="EHN25" s="1045"/>
      <c r="EHO25" s="1046"/>
      <c r="EHP25" s="1046"/>
      <c r="EHQ25" s="1046"/>
      <c r="EHR25" s="1047"/>
      <c r="EHS25" s="1046"/>
      <c r="EHT25" s="1047"/>
      <c r="EHU25" s="1047"/>
      <c r="EHV25" s="1048"/>
      <c r="EHW25" s="1049"/>
      <c r="EHX25" s="1050"/>
      <c r="EHY25" s="1050"/>
      <c r="EHZ25" s="1050"/>
      <c r="EIA25" s="1051"/>
      <c r="EIB25" s="1050"/>
      <c r="EIC25" s="1044"/>
      <c r="EID25" s="1045"/>
      <c r="EIE25" s="1046"/>
      <c r="EIF25" s="1046"/>
      <c r="EIG25" s="1046"/>
      <c r="EIH25" s="1047"/>
      <c r="EII25" s="1046"/>
      <c r="EIJ25" s="1047"/>
      <c r="EIK25" s="1047"/>
      <c r="EIL25" s="1048"/>
      <c r="EIM25" s="1049"/>
      <c r="EIN25" s="1050"/>
      <c r="EIO25" s="1050"/>
      <c r="EIP25" s="1050"/>
      <c r="EIQ25" s="1051"/>
      <c r="EIR25" s="1050"/>
      <c r="EIS25" s="1044"/>
      <c r="EIT25" s="1045"/>
      <c r="EIU25" s="1046"/>
      <c r="EIV25" s="1046"/>
      <c r="EIW25" s="1046"/>
      <c r="EIX25" s="1047"/>
      <c r="EIY25" s="1046"/>
      <c r="EIZ25" s="1047"/>
      <c r="EJA25" s="1047"/>
      <c r="EJB25" s="1048"/>
      <c r="EJC25" s="1049"/>
      <c r="EJD25" s="1050"/>
      <c r="EJE25" s="1050"/>
      <c r="EJF25" s="1050"/>
      <c r="EJG25" s="1051"/>
      <c r="EJH25" s="1050"/>
      <c r="EJI25" s="1044"/>
      <c r="EJJ25" s="1045"/>
      <c r="EJK25" s="1046"/>
      <c r="EJL25" s="1046"/>
      <c r="EJM25" s="1046"/>
      <c r="EJN25" s="1047"/>
      <c r="EJO25" s="1046"/>
      <c r="EJP25" s="1047"/>
      <c r="EJQ25" s="1047"/>
      <c r="EJR25" s="1048"/>
      <c r="EJS25" s="1049"/>
      <c r="EJT25" s="1050"/>
      <c r="EJU25" s="1050"/>
      <c r="EJV25" s="1050"/>
      <c r="EJW25" s="1051"/>
      <c r="EJX25" s="1050"/>
      <c r="EJY25" s="1044"/>
      <c r="EJZ25" s="1045"/>
      <c r="EKA25" s="1046"/>
      <c r="EKB25" s="1046"/>
      <c r="EKC25" s="1046"/>
      <c r="EKD25" s="1047"/>
      <c r="EKE25" s="1046"/>
      <c r="EKF25" s="1047"/>
      <c r="EKG25" s="1047"/>
      <c r="EKH25" s="1048"/>
      <c r="EKI25" s="1049"/>
      <c r="EKJ25" s="1050"/>
      <c r="EKK25" s="1050"/>
      <c r="EKL25" s="1050"/>
      <c r="EKM25" s="1051"/>
      <c r="EKN25" s="1050"/>
      <c r="EKO25" s="1044"/>
      <c r="EKP25" s="1045"/>
      <c r="EKQ25" s="1046"/>
      <c r="EKR25" s="1046"/>
      <c r="EKS25" s="1046"/>
      <c r="EKT25" s="1047"/>
      <c r="EKU25" s="1046"/>
      <c r="EKV25" s="1047"/>
      <c r="EKW25" s="1047"/>
      <c r="EKX25" s="1048"/>
      <c r="EKY25" s="1049"/>
      <c r="EKZ25" s="1050"/>
      <c r="ELA25" s="1050"/>
      <c r="ELB25" s="1050"/>
      <c r="ELC25" s="1051"/>
      <c r="ELD25" s="1050"/>
      <c r="ELE25" s="1044"/>
      <c r="ELF25" s="1045"/>
      <c r="ELG25" s="1046"/>
      <c r="ELH25" s="1046"/>
      <c r="ELI25" s="1046"/>
      <c r="ELJ25" s="1047"/>
      <c r="ELK25" s="1046"/>
      <c r="ELL25" s="1047"/>
      <c r="ELM25" s="1047"/>
      <c r="ELN25" s="1048"/>
      <c r="ELO25" s="1049"/>
      <c r="ELP25" s="1050"/>
      <c r="ELQ25" s="1050"/>
      <c r="ELR25" s="1050"/>
      <c r="ELS25" s="1051"/>
      <c r="ELT25" s="1050"/>
      <c r="ELU25" s="1044"/>
      <c r="ELV25" s="1045"/>
      <c r="ELW25" s="1046"/>
      <c r="ELX25" s="1046"/>
      <c r="ELY25" s="1046"/>
      <c r="ELZ25" s="1047"/>
      <c r="EMA25" s="1046"/>
      <c r="EMB25" s="1047"/>
      <c r="EMC25" s="1047"/>
      <c r="EMD25" s="1048"/>
      <c r="EME25" s="1049"/>
      <c r="EMF25" s="1050"/>
      <c r="EMG25" s="1050"/>
      <c r="EMH25" s="1050"/>
      <c r="EMI25" s="1051"/>
      <c r="EMJ25" s="1050"/>
      <c r="EMK25" s="1044"/>
      <c r="EML25" s="1045"/>
      <c r="EMM25" s="1046"/>
      <c r="EMN25" s="1046"/>
      <c r="EMO25" s="1046"/>
      <c r="EMP25" s="1047"/>
      <c r="EMQ25" s="1046"/>
      <c r="EMR25" s="1047"/>
      <c r="EMS25" s="1047"/>
      <c r="EMT25" s="1048"/>
      <c r="EMU25" s="1049"/>
      <c r="EMV25" s="1050"/>
      <c r="EMW25" s="1050"/>
      <c r="EMX25" s="1050"/>
      <c r="EMY25" s="1051"/>
      <c r="EMZ25" s="1050"/>
      <c r="ENA25" s="1044"/>
      <c r="ENB25" s="1045"/>
      <c r="ENC25" s="1046"/>
      <c r="END25" s="1046"/>
      <c r="ENE25" s="1046"/>
      <c r="ENF25" s="1047"/>
      <c r="ENG25" s="1046"/>
      <c r="ENH25" s="1047"/>
      <c r="ENI25" s="1047"/>
      <c r="ENJ25" s="1048"/>
      <c r="ENK25" s="1049"/>
      <c r="ENL25" s="1050"/>
      <c r="ENM25" s="1050"/>
      <c r="ENN25" s="1050"/>
      <c r="ENO25" s="1051"/>
      <c r="ENP25" s="1050"/>
      <c r="ENQ25" s="1044"/>
      <c r="ENR25" s="1045"/>
      <c r="ENS25" s="1046"/>
      <c r="ENT25" s="1046"/>
      <c r="ENU25" s="1046"/>
      <c r="ENV25" s="1047"/>
      <c r="ENW25" s="1046"/>
      <c r="ENX25" s="1047"/>
      <c r="ENY25" s="1047"/>
      <c r="ENZ25" s="1048"/>
      <c r="EOA25" s="1049"/>
      <c r="EOB25" s="1050"/>
      <c r="EOC25" s="1050"/>
      <c r="EOD25" s="1050"/>
      <c r="EOE25" s="1051"/>
      <c r="EOF25" s="1050"/>
      <c r="EOG25" s="1044"/>
      <c r="EOH25" s="1045"/>
      <c r="EOI25" s="1046"/>
      <c r="EOJ25" s="1046"/>
      <c r="EOK25" s="1046"/>
      <c r="EOL25" s="1047"/>
      <c r="EOM25" s="1046"/>
      <c r="EON25" s="1047"/>
      <c r="EOO25" s="1047"/>
      <c r="EOP25" s="1048"/>
      <c r="EOQ25" s="1049"/>
      <c r="EOR25" s="1050"/>
      <c r="EOS25" s="1050"/>
      <c r="EOT25" s="1050"/>
      <c r="EOU25" s="1051"/>
      <c r="EOV25" s="1050"/>
      <c r="EOW25" s="1044"/>
      <c r="EOX25" s="1045"/>
      <c r="EOY25" s="1046"/>
      <c r="EOZ25" s="1046"/>
      <c r="EPA25" s="1046"/>
      <c r="EPB25" s="1047"/>
      <c r="EPC25" s="1046"/>
      <c r="EPD25" s="1047"/>
      <c r="EPE25" s="1047"/>
      <c r="EPF25" s="1048"/>
      <c r="EPG25" s="1049"/>
      <c r="EPH25" s="1050"/>
      <c r="EPI25" s="1050"/>
      <c r="EPJ25" s="1050"/>
      <c r="EPK25" s="1051"/>
      <c r="EPL25" s="1050"/>
      <c r="EPM25" s="1044"/>
      <c r="EPN25" s="1045"/>
      <c r="EPO25" s="1046"/>
      <c r="EPP25" s="1046"/>
      <c r="EPQ25" s="1046"/>
      <c r="EPR25" s="1047"/>
      <c r="EPS25" s="1046"/>
      <c r="EPT25" s="1047"/>
      <c r="EPU25" s="1047"/>
      <c r="EPV25" s="1048"/>
      <c r="EPW25" s="1049"/>
      <c r="EPX25" s="1050"/>
      <c r="EPY25" s="1050"/>
      <c r="EPZ25" s="1050"/>
      <c r="EQA25" s="1051"/>
      <c r="EQB25" s="1050"/>
      <c r="EQC25" s="1044"/>
      <c r="EQD25" s="1045"/>
      <c r="EQE25" s="1046"/>
      <c r="EQF25" s="1046"/>
      <c r="EQG25" s="1046"/>
      <c r="EQH25" s="1047"/>
      <c r="EQI25" s="1046"/>
      <c r="EQJ25" s="1047"/>
      <c r="EQK25" s="1047"/>
      <c r="EQL25" s="1048"/>
      <c r="EQM25" s="1049"/>
      <c r="EQN25" s="1050"/>
      <c r="EQO25" s="1050"/>
      <c r="EQP25" s="1050"/>
      <c r="EQQ25" s="1051"/>
      <c r="EQR25" s="1050"/>
      <c r="EQS25" s="1044"/>
      <c r="EQT25" s="1045"/>
      <c r="EQU25" s="1046"/>
      <c r="EQV25" s="1046"/>
      <c r="EQW25" s="1046"/>
      <c r="EQX25" s="1047"/>
      <c r="EQY25" s="1046"/>
      <c r="EQZ25" s="1047"/>
      <c r="ERA25" s="1047"/>
      <c r="ERB25" s="1048"/>
      <c r="ERC25" s="1049"/>
      <c r="ERD25" s="1050"/>
      <c r="ERE25" s="1050"/>
      <c r="ERF25" s="1050"/>
      <c r="ERG25" s="1051"/>
      <c r="ERH25" s="1050"/>
      <c r="ERI25" s="1044"/>
      <c r="ERJ25" s="1045"/>
      <c r="ERK25" s="1046"/>
      <c r="ERL25" s="1046"/>
      <c r="ERM25" s="1046"/>
      <c r="ERN25" s="1047"/>
      <c r="ERO25" s="1046"/>
      <c r="ERP25" s="1047"/>
      <c r="ERQ25" s="1047"/>
      <c r="ERR25" s="1048"/>
      <c r="ERS25" s="1049"/>
      <c r="ERT25" s="1050"/>
      <c r="ERU25" s="1050"/>
      <c r="ERV25" s="1050"/>
      <c r="ERW25" s="1051"/>
      <c r="ERX25" s="1050"/>
      <c r="ERY25" s="1044"/>
      <c r="ERZ25" s="1045"/>
      <c r="ESA25" s="1046"/>
      <c r="ESB25" s="1046"/>
      <c r="ESC25" s="1046"/>
      <c r="ESD25" s="1047"/>
      <c r="ESE25" s="1046"/>
      <c r="ESF25" s="1047"/>
      <c r="ESG25" s="1047"/>
      <c r="ESH25" s="1048"/>
      <c r="ESI25" s="1049"/>
      <c r="ESJ25" s="1050"/>
      <c r="ESK25" s="1050"/>
      <c r="ESL25" s="1050"/>
      <c r="ESM25" s="1051"/>
      <c r="ESN25" s="1050"/>
      <c r="ESO25" s="1044"/>
      <c r="ESP25" s="1045"/>
      <c r="ESQ25" s="1046"/>
      <c r="ESR25" s="1046"/>
      <c r="ESS25" s="1046"/>
      <c r="EST25" s="1047"/>
      <c r="ESU25" s="1046"/>
      <c r="ESV25" s="1047"/>
      <c r="ESW25" s="1047"/>
      <c r="ESX25" s="1048"/>
      <c r="ESY25" s="1049"/>
      <c r="ESZ25" s="1050"/>
      <c r="ETA25" s="1050"/>
      <c r="ETB25" s="1050"/>
      <c r="ETC25" s="1051"/>
      <c r="ETD25" s="1050"/>
      <c r="ETE25" s="1044"/>
      <c r="ETF25" s="1045"/>
      <c r="ETG25" s="1046"/>
      <c r="ETH25" s="1046"/>
      <c r="ETI25" s="1046"/>
      <c r="ETJ25" s="1047"/>
      <c r="ETK25" s="1046"/>
      <c r="ETL25" s="1047"/>
      <c r="ETM25" s="1047"/>
      <c r="ETN25" s="1048"/>
      <c r="ETO25" s="1049"/>
      <c r="ETP25" s="1050"/>
      <c r="ETQ25" s="1050"/>
      <c r="ETR25" s="1050"/>
      <c r="ETS25" s="1051"/>
      <c r="ETT25" s="1050"/>
      <c r="ETU25" s="1044"/>
      <c r="ETV25" s="1045"/>
      <c r="ETW25" s="1046"/>
      <c r="ETX25" s="1046"/>
      <c r="ETY25" s="1046"/>
      <c r="ETZ25" s="1047"/>
      <c r="EUA25" s="1046"/>
      <c r="EUB25" s="1047"/>
      <c r="EUC25" s="1047"/>
      <c r="EUD25" s="1048"/>
      <c r="EUE25" s="1049"/>
      <c r="EUF25" s="1050"/>
      <c r="EUG25" s="1050"/>
      <c r="EUH25" s="1050"/>
      <c r="EUI25" s="1051"/>
      <c r="EUJ25" s="1050"/>
      <c r="EUK25" s="1044"/>
      <c r="EUL25" s="1045"/>
      <c r="EUM25" s="1046"/>
      <c r="EUN25" s="1046"/>
      <c r="EUO25" s="1046"/>
      <c r="EUP25" s="1047"/>
      <c r="EUQ25" s="1046"/>
      <c r="EUR25" s="1047"/>
      <c r="EUS25" s="1047"/>
      <c r="EUT25" s="1048"/>
      <c r="EUU25" s="1049"/>
      <c r="EUV25" s="1050"/>
      <c r="EUW25" s="1050"/>
      <c r="EUX25" s="1050"/>
      <c r="EUY25" s="1051"/>
      <c r="EUZ25" s="1050"/>
      <c r="EVA25" s="1044"/>
      <c r="EVB25" s="1045"/>
      <c r="EVC25" s="1046"/>
      <c r="EVD25" s="1046"/>
      <c r="EVE25" s="1046"/>
      <c r="EVF25" s="1047"/>
      <c r="EVG25" s="1046"/>
      <c r="EVH25" s="1047"/>
      <c r="EVI25" s="1047"/>
      <c r="EVJ25" s="1048"/>
      <c r="EVK25" s="1049"/>
      <c r="EVL25" s="1050"/>
      <c r="EVM25" s="1050"/>
      <c r="EVN25" s="1050"/>
      <c r="EVO25" s="1051"/>
      <c r="EVP25" s="1050"/>
      <c r="EVQ25" s="1044"/>
      <c r="EVR25" s="1045"/>
      <c r="EVS25" s="1046"/>
      <c r="EVT25" s="1046"/>
      <c r="EVU25" s="1046"/>
      <c r="EVV25" s="1047"/>
      <c r="EVW25" s="1046"/>
      <c r="EVX25" s="1047"/>
      <c r="EVY25" s="1047"/>
      <c r="EVZ25" s="1048"/>
      <c r="EWA25" s="1049"/>
      <c r="EWB25" s="1050"/>
      <c r="EWC25" s="1050"/>
      <c r="EWD25" s="1050"/>
      <c r="EWE25" s="1051"/>
      <c r="EWF25" s="1050"/>
      <c r="EWG25" s="1044"/>
      <c r="EWH25" s="1045"/>
      <c r="EWI25" s="1046"/>
      <c r="EWJ25" s="1046"/>
      <c r="EWK25" s="1046"/>
      <c r="EWL25" s="1047"/>
      <c r="EWM25" s="1046"/>
      <c r="EWN25" s="1047"/>
      <c r="EWO25" s="1047"/>
      <c r="EWP25" s="1048"/>
      <c r="EWQ25" s="1049"/>
      <c r="EWR25" s="1050"/>
      <c r="EWS25" s="1050"/>
      <c r="EWT25" s="1050"/>
      <c r="EWU25" s="1051"/>
      <c r="EWV25" s="1050"/>
      <c r="EWW25" s="1044"/>
      <c r="EWX25" s="1045"/>
      <c r="EWY25" s="1046"/>
      <c r="EWZ25" s="1046"/>
      <c r="EXA25" s="1046"/>
      <c r="EXB25" s="1047"/>
      <c r="EXC25" s="1046"/>
      <c r="EXD25" s="1047"/>
      <c r="EXE25" s="1047"/>
      <c r="EXF25" s="1048"/>
      <c r="EXG25" s="1049"/>
      <c r="EXH25" s="1050"/>
      <c r="EXI25" s="1050"/>
      <c r="EXJ25" s="1050"/>
      <c r="EXK25" s="1051"/>
      <c r="EXL25" s="1050"/>
      <c r="EXM25" s="1044"/>
      <c r="EXN25" s="1045"/>
      <c r="EXO25" s="1046"/>
      <c r="EXP25" s="1046"/>
      <c r="EXQ25" s="1046"/>
      <c r="EXR25" s="1047"/>
      <c r="EXS25" s="1046"/>
      <c r="EXT25" s="1047"/>
      <c r="EXU25" s="1047"/>
      <c r="EXV25" s="1048"/>
      <c r="EXW25" s="1049"/>
      <c r="EXX25" s="1050"/>
      <c r="EXY25" s="1050"/>
      <c r="EXZ25" s="1050"/>
      <c r="EYA25" s="1051"/>
      <c r="EYB25" s="1050"/>
      <c r="EYC25" s="1044"/>
      <c r="EYD25" s="1045"/>
      <c r="EYE25" s="1046"/>
      <c r="EYF25" s="1046"/>
      <c r="EYG25" s="1046"/>
      <c r="EYH25" s="1047"/>
      <c r="EYI25" s="1046"/>
      <c r="EYJ25" s="1047"/>
      <c r="EYK25" s="1047"/>
      <c r="EYL25" s="1048"/>
      <c r="EYM25" s="1049"/>
      <c r="EYN25" s="1050"/>
      <c r="EYO25" s="1050"/>
      <c r="EYP25" s="1050"/>
      <c r="EYQ25" s="1051"/>
      <c r="EYR25" s="1050"/>
      <c r="EYS25" s="1044"/>
      <c r="EYT25" s="1045"/>
      <c r="EYU25" s="1046"/>
      <c r="EYV25" s="1046"/>
      <c r="EYW25" s="1046"/>
      <c r="EYX25" s="1047"/>
      <c r="EYY25" s="1046"/>
      <c r="EYZ25" s="1047"/>
      <c r="EZA25" s="1047"/>
      <c r="EZB25" s="1048"/>
      <c r="EZC25" s="1049"/>
      <c r="EZD25" s="1050"/>
      <c r="EZE25" s="1050"/>
      <c r="EZF25" s="1050"/>
      <c r="EZG25" s="1051"/>
      <c r="EZH25" s="1050"/>
      <c r="EZI25" s="1044"/>
      <c r="EZJ25" s="1045"/>
      <c r="EZK25" s="1046"/>
      <c r="EZL25" s="1046"/>
      <c r="EZM25" s="1046"/>
      <c r="EZN25" s="1047"/>
      <c r="EZO25" s="1046"/>
      <c r="EZP25" s="1047"/>
      <c r="EZQ25" s="1047"/>
      <c r="EZR25" s="1048"/>
      <c r="EZS25" s="1049"/>
      <c r="EZT25" s="1050"/>
      <c r="EZU25" s="1050"/>
      <c r="EZV25" s="1050"/>
      <c r="EZW25" s="1051"/>
      <c r="EZX25" s="1050"/>
      <c r="EZY25" s="1044"/>
      <c r="EZZ25" s="1045"/>
      <c r="FAA25" s="1046"/>
      <c r="FAB25" s="1046"/>
      <c r="FAC25" s="1046"/>
      <c r="FAD25" s="1047"/>
      <c r="FAE25" s="1046"/>
      <c r="FAF25" s="1047"/>
      <c r="FAG25" s="1047"/>
      <c r="FAH25" s="1048"/>
      <c r="FAI25" s="1049"/>
      <c r="FAJ25" s="1050"/>
      <c r="FAK25" s="1050"/>
      <c r="FAL25" s="1050"/>
      <c r="FAM25" s="1051"/>
      <c r="FAN25" s="1050"/>
      <c r="FAO25" s="1044"/>
      <c r="FAP25" s="1045"/>
      <c r="FAQ25" s="1046"/>
      <c r="FAR25" s="1046"/>
      <c r="FAS25" s="1046"/>
      <c r="FAT25" s="1047"/>
      <c r="FAU25" s="1046"/>
      <c r="FAV25" s="1047"/>
      <c r="FAW25" s="1047"/>
      <c r="FAX25" s="1048"/>
      <c r="FAY25" s="1049"/>
      <c r="FAZ25" s="1050"/>
      <c r="FBA25" s="1050"/>
      <c r="FBB25" s="1050"/>
      <c r="FBC25" s="1051"/>
      <c r="FBD25" s="1050"/>
      <c r="FBE25" s="1044"/>
      <c r="FBF25" s="1045"/>
      <c r="FBG25" s="1046"/>
      <c r="FBH25" s="1046"/>
      <c r="FBI25" s="1046"/>
      <c r="FBJ25" s="1047"/>
      <c r="FBK25" s="1046"/>
      <c r="FBL25" s="1047"/>
      <c r="FBM25" s="1047"/>
      <c r="FBN25" s="1048"/>
      <c r="FBO25" s="1049"/>
      <c r="FBP25" s="1050"/>
      <c r="FBQ25" s="1050"/>
      <c r="FBR25" s="1050"/>
      <c r="FBS25" s="1051"/>
      <c r="FBT25" s="1050"/>
      <c r="FBU25" s="1044"/>
      <c r="FBV25" s="1045"/>
      <c r="FBW25" s="1046"/>
      <c r="FBX25" s="1046"/>
      <c r="FBY25" s="1046"/>
      <c r="FBZ25" s="1047"/>
      <c r="FCA25" s="1046"/>
      <c r="FCB25" s="1047"/>
      <c r="FCC25" s="1047"/>
      <c r="FCD25" s="1048"/>
      <c r="FCE25" s="1049"/>
      <c r="FCF25" s="1050"/>
      <c r="FCG25" s="1050"/>
      <c r="FCH25" s="1050"/>
      <c r="FCI25" s="1051"/>
      <c r="FCJ25" s="1050"/>
      <c r="FCK25" s="1044"/>
      <c r="FCL25" s="1045"/>
      <c r="FCM25" s="1046"/>
      <c r="FCN25" s="1046"/>
      <c r="FCO25" s="1046"/>
      <c r="FCP25" s="1047"/>
      <c r="FCQ25" s="1046"/>
      <c r="FCR25" s="1047"/>
      <c r="FCS25" s="1047"/>
      <c r="FCT25" s="1048"/>
      <c r="FCU25" s="1049"/>
      <c r="FCV25" s="1050"/>
      <c r="FCW25" s="1050"/>
      <c r="FCX25" s="1050"/>
      <c r="FCY25" s="1051"/>
      <c r="FCZ25" s="1050"/>
      <c r="FDA25" s="1044"/>
      <c r="FDB25" s="1045"/>
      <c r="FDC25" s="1046"/>
      <c r="FDD25" s="1046"/>
      <c r="FDE25" s="1046"/>
      <c r="FDF25" s="1047"/>
      <c r="FDG25" s="1046"/>
      <c r="FDH25" s="1047"/>
      <c r="FDI25" s="1047"/>
      <c r="FDJ25" s="1048"/>
      <c r="FDK25" s="1049"/>
      <c r="FDL25" s="1050"/>
      <c r="FDM25" s="1050"/>
      <c r="FDN25" s="1050"/>
      <c r="FDO25" s="1051"/>
      <c r="FDP25" s="1050"/>
      <c r="FDQ25" s="1044"/>
      <c r="FDR25" s="1045"/>
      <c r="FDS25" s="1046"/>
      <c r="FDT25" s="1046"/>
      <c r="FDU25" s="1046"/>
      <c r="FDV25" s="1047"/>
      <c r="FDW25" s="1046"/>
      <c r="FDX25" s="1047"/>
      <c r="FDY25" s="1047"/>
      <c r="FDZ25" s="1048"/>
      <c r="FEA25" s="1049"/>
      <c r="FEB25" s="1050"/>
      <c r="FEC25" s="1050"/>
      <c r="FED25" s="1050"/>
      <c r="FEE25" s="1051"/>
      <c r="FEF25" s="1050"/>
      <c r="FEG25" s="1044"/>
      <c r="FEH25" s="1045"/>
      <c r="FEI25" s="1046"/>
      <c r="FEJ25" s="1046"/>
      <c r="FEK25" s="1046"/>
      <c r="FEL25" s="1047"/>
      <c r="FEM25" s="1046"/>
      <c r="FEN25" s="1047"/>
      <c r="FEO25" s="1047"/>
      <c r="FEP25" s="1048"/>
      <c r="FEQ25" s="1049"/>
      <c r="FER25" s="1050"/>
      <c r="FES25" s="1050"/>
      <c r="FET25" s="1050"/>
      <c r="FEU25" s="1051"/>
      <c r="FEV25" s="1050"/>
      <c r="FEW25" s="1044"/>
      <c r="FEX25" s="1045"/>
      <c r="FEY25" s="1046"/>
      <c r="FEZ25" s="1046"/>
      <c r="FFA25" s="1046"/>
      <c r="FFB25" s="1047"/>
      <c r="FFC25" s="1046"/>
      <c r="FFD25" s="1047"/>
      <c r="FFE25" s="1047"/>
      <c r="FFF25" s="1048"/>
      <c r="FFG25" s="1049"/>
      <c r="FFH25" s="1050"/>
      <c r="FFI25" s="1050"/>
      <c r="FFJ25" s="1050"/>
      <c r="FFK25" s="1051"/>
      <c r="FFL25" s="1050"/>
      <c r="FFM25" s="1044"/>
      <c r="FFN25" s="1045"/>
      <c r="FFO25" s="1046"/>
      <c r="FFP25" s="1046"/>
      <c r="FFQ25" s="1046"/>
      <c r="FFR25" s="1047"/>
      <c r="FFS25" s="1046"/>
      <c r="FFT25" s="1047"/>
      <c r="FFU25" s="1047"/>
      <c r="FFV25" s="1048"/>
      <c r="FFW25" s="1049"/>
      <c r="FFX25" s="1050"/>
      <c r="FFY25" s="1050"/>
      <c r="FFZ25" s="1050"/>
      <c r="FGA25" s="1051"/>
      <c r="FGB25" s="1050"/>
      <c r="FGC25" s="1044"/>
      <c r="FGD25" s="1045"/>
      <c r="FGE25" s="1046"/>
      <c r="FGF25" s="1046"/>
      <c r="FGG25" s="1046"/>
      <c r="FGH25" s="1047"/>
      <c r="FGI25" s="1046"/>
      <c r="FGJ25" s="1047"/>
      <c r="FGK25" s="1047"/>
      <c r="FGL25" s="1048"/>
      <c r="FGM25" s="1049"/>
      <c r="FGN25" s="1050"/>
      <c r="FGO25" s="1050"/>
      <c r="FGP25" s="1050"/>
      <c r="FGQ25" s="1051"/>
      <c r="FGR25" s="1050"/>
      <c r="FGS25" s="1044"/>
      <c r="FGT25" s="1045"/>
      <c r="FGU25" s="1046"/>
      <c r="FGV25" s="1046"/>
      <c r="FGW25" s="1046"/>
      <c r="FGX25" s="1047"/>
      <c r="FGY25" s="1046"/>
      <c r="FGZ25" s="1047"/>
      <c r="FHA25" s="1047"/>
      <c r="FHB25" s="1048"/>
      <c r="FHC25" s="1049"/>
      <c r="FHD25" s="1050"/>
      <c r="FHE25" s="1050"/>
      <c r="FHF25" s="1050"/>
      <c r="FHG25" s="1051"/>
      <c r="FHH25" s="1050"/>
      <c r="FHI25" s="1044"/>
      <c r="FHJ25" s="1045"/>
      <c r="FHK25" s="1046"/>
      <c r="FHL25" s="1046"/>
      <c r="FHM25" s="1046"/>
      <c r="FHN25" s="1047"/>
      <c r="FHO25" s="1046"/>
      <c r="FHP25" s="1047"/>
      <c r="FHQ25" s="1047"/>
      <c r="FHR25" s="1048"/>
      <c r="FHS25" s="1049"/>
      <c r="FHT25" s="1050"/>
      <c r="FHU25" s="1050"/>
      <c r="FHV25" s="1050"/>
      <c r="FHW25" s="1051"/>
      <c r="FHX25" s="1050"/>
      <c r="FHY25" s="1044"/>
      <c r="FHZ25" s="1045"/>
      <c r="FIA25" s="1046"/>
      <c r="FIB25" s="1046"/>
      <c r="FIC25" s="1046"/>
      <c r="FID25" s="1047"/>
      <c r="FIE25" s="1046"/>
      <c r="FIF25" s="1047"/>
      <c r="FIG25" s="1047"/>
      <c r="FIH25" s="1048"/>
      <c r="FII25" s="1049"/>
      <c r="FIJ25" s="1050"/>
      <c r="FIK25" s="1050"/>
      <c r="FIL25" s="1050"/>
      <c r="FIM25" s="1051"/>
      <c r="FIN25" s="1050"/>
      <c r="FIO25" s="1044"/>
      <c r="FIP25" s="1045"/>
      <c r="FIQ25" s="1046"/>
      <c r="FIR25" s="1046"/>
      <c r="FIS25" s="1046"/>
      <c r="FIT25" s="1047"/>
      <c r="FIU25" s="1046"/>
      <c r="FIV25" s="1047"/>
      <c r="FIW25" s="1047"/>
      <c r="FIX25" s="1048"/>
      <c r="FIY25" s="1049"/>
      <c r="FIZ25" s="1050"/>
      <c r="FJA25" s="1050"/>
      <c r="FJB25" s="1050"/>
      <c r="FJC25" s="1051"/>
      <c r="FJD25" s="1050"/>
      <c r="FJE25" s="1044"/>
      <c r="FJF25" s="1045"/>
      <c r="FJG25" s="1046"/>
      <c r="FJH25" s="1046"/>
      <c r="FJI25" s="1046"/>
      <c r="FJJ25" s="1047"/>
      <c r="FJK25" s="1046"/>
      <c r="FJL25" s="1047"/>
      <c r="FJM25" s="1047"/>
      <c r="FJN25" s="1048"/>
      <c r="FJO25" s="1049"/>
      <c r="FJP25" s="1050"/>
      <c r="FJQ25" s="1050"/>
      <c r="FJR25" s="1050"/>
      <c r="FJS25" s="1051"/>
      <c r="FJT25" s="1050"/>
      <c r="FJU25" s="1044"/>
      <c r="FJV25" s="1045"/>
      <c r="FJW25" s="1046"/>
      <c r="FJX25" s="1046"/>
      <c r="FJY25" s="1046"/>
      <c r="FJZ25" s="1047"/>
      <c r="FKA25" s="1046"/>
      <c r="FKB25" s="1047"/>
      <c r="FKC25" s="1047"/>
      <c r="FKD25" s="1048"/>
      <c r="FKE25" s="1049"/>
      <c r="FKF25" s="1050"/>
      <c r="FKG25" s="1050"/>
      <c r="FKH25" s="1050"/>
      <c r="FKI25" s="1051"/>
      <c r="FKJ25" s="1050"/>
      <c r="FKK25" s="1044"/>
      <c r="FKL25" s="1045"/>
      <c r="FKM25" s="1046"/>
      <c r="FKN25" s="1046"/>
      <c r="FKO25" s="1046"/>
      <c r="FKP25" s="1047"/>
      <c r="FKQ25" s="1046"/>
      <c r="FKR25" s="1047"/>
      <c r="FKS25" s="1047"/>
      <c r="FKT25" s="1048"/>
      <c r="FKU25" s="1049"/>
      <c r="FKV25" s="1050"/>
      <c r="FKW25" s="1050"/>
      <c r="FKX25" s="1050"/>
      <c r="FKY25" s="1051"/>
      <c r="FKZ25" s="1050"/>
      <c r="FLA25" s="1044"/>
      <c r="FLB25" s="1045"/>
      <c r="FLC25" s="1046"/>
      <c r="FLD25" s="1046"/>
      <c r="FLE25" s="1046"/>
      <c r="FLF25" s="1047"/>
      <c r="FLG25" s="1046"/>
      <c r="FLH25" s="1047"/>
      <c r="FLI25" s="1047"/>
      <c r="FLJ25" s="1048"/>
      <c r="FLK25" s="1049"/>
      <c r="FLL25" s="1050"/>
      <c r="FLM25" s="1050"/>
      <c r="FLN25" s="1050"/>
      <c r="FLO25" s="1051"/>
      <c r="FLP25" s="1050"/>
      <c r="FLQ25" s="1044"/>
      <c r="FLR25" s="1045"/>
      <c r="FLS25" s="1046"/>
      <c r="FLT25" s="1046"/>
      <c r="FLU25" s="1046"/>
      <c r="FLV25" s="1047"/>
      <c r="FLW25" s="1046"/>
      <c r="FLX25" s="1047"/>
      <c r="FLY25" s="1047"/>
      <c r="FLZ25" s="1048"/>
      <c r="FMA25" s="1049"/>
      <c r="FMB25" s="1050"/>
      <c r="FMC25" s="1050"/>
      <c r="FMD25" s="1050"/>
      <c r="FME25" s="1051"/>
      <c r="FMF25" s="1050"/>
      <c r="FMG25" s="1044"/>
      <c r="FMH25" s="1045"/>
      <c r="FMI25" s="1046"/>
      <c r="FMJ25" s="1046"/>
      <c r="FMK25" s="1046"/>
      <c r="FML25" s="1047"/>
      <c r="FMM25" s="1046"/>
      <c r="FMN25" s="1047"/>
      <c r="FMO25" s="1047"/>
      <c r="FMP25" s="1048"/>
      <c r="FMQ25" s="1049"/>
      <c r="FMR25" s="1050"/>
      <c r="FMS25" s="1050"/>
      <c r="FMT25" s="1050"/>
      <c r="FMU25" s="1051"/>
      <c r="FMV25" s="1050"/>
      <c r="FMW25" s="1044"/>
      <c r="FMX25" s="1045"/>
      <c r="FMY25" s="1046"/>
      <c r="FMZ25" s="1046"/>
      <c r="FNA25" s="1046"/>
      <c r="FNB25" s="1047"/>
      <c r="FNC25" s="1046"/>
      <c r="FND25" s="1047"/>
      <c r="FNE25" s="1047"/>
      <c r="FNF25" s="1048"/>
      <c r="FNG25" s="1049"/>
      <c r="FNH25" s="1050"/>
      <c r="FNI25" s="1050"/>
      <c r="FNJ25" s="1050"/>
      <c r="FNK25" s="1051"/>
      <c r="FNL25" s="1050"/>
      <c r="FNM25" s="1044"/>
      <c r="FNN25" s="1045"/>
      <c r="FNO25" s="1046"/>
      <c r="FNP25" s="1046"/>
      <c r="FNQ25" s="1046"/>
      <c r="FNR25" s="1047"/>
      <c r="FNS25" s="1046"/>
      <c r="FNT25" s="1047"/>
      <c r="FNU25" s="1047"/>
      <c r="FNV25" s="1048"/>
      <c r="FNW25" s="1049"/>
      <c r="FNX25" s="1050"/>
      <c r="FNY25" s="1050"/>
      <c r="FNZ25" s="1050"/>
      <c r="FOA25" s="1051"/>
      <c r="FOB25" s="1050"/>
      <c r="FOC25" s="1044"/>
      <c r="FOD25" s="1045"/>
      <c r="FOE25" s="1046"/>
      <c r="FOF25" s="1046"/>
      <c r="FOG25" s="1046"/>
      <c r="FOH25" s="1047"/>
      <c r="FOI25" s="1046"/>
      <c r="FOJ25" s="1047"/>
      <c r="FOK25" s="1047"/>
      <c r="FOL25" s="1048"/>
      <c r="FOM25" s="1049"/>
      <c r="FON25" s="1050"/>
      <c r="FOO25" s="1050"/>
      <c r="FOP25" s="1050"/>
      <c r="FOQ25" s="1051"/>
      <c r="FOR25" s="1050"/>
      <c r="FOS25" s="1044"/>
      <c r="FOT25" s="1045"/>
      <c r="FOU25" s="1046"/>
      <c r="FOV25" s="1046"/>
      <c r="FOW25" s="1046"/>
      <c r="FOX25" s="1047"/>
      <c r="FOY25" s="1046"/>
      <c r="FOZ25" s="1047"/>
      <c r="FPA25" s="1047"/>
      <c r="FPB25" s="1048"/>
      <c r="FPC25" s="1049"/>
      <c r="FPD25" s="1050"/>
      <c r="FPE25" s="1050"/>
      <c r="FPF25" s="1050"/>
      <c r="FPG25" s="1051"/>
      <c r="FPH25" s="1050"/>
      <c r="FPI25" s="1044"/>
      <c r="FPJ25" s="1045"/>
      <c r="FPK25" s="1046"/>
      <c r="FPL25" s="1046"/>
      <c r="FPM25" s="1046"/>
      <c r="FPN25" s="1047"/>
      <c r="FPO25" s="1046"/>
      <c r="FPP25" s="1047"/>
      <c r="FPQ25" s="1047"/>
      <c r="FPR25" s="1048"/>
      <c r="FPS25" s="1049"/>
      <c r="FPT25" s="1050"/>
      <c r="FPU25" s="1050"/>
      <c r="FPV25" s="1050"/>
      <c r="FPW25" s="1051"/>
      <c r="FPX25" s="1050"/>
      <c r="FPY25" s="1044"/>
      <c r="FPZ25" s="1045"/>
      <c r="FQA25" s="1046"/>
      <c r="FQB25" s="1046"/>
      <c r="FQC25" s="1046"/>
      <c r="FQD25" s="1047"/>
      <c r="FQE25" s="1046"/>
      <c r="FQF25" s="1047"/>
      <c r="FQG25" s="1047"/>
      <c r="FQH25" s="1048"/>
      <c r="FQI25" s="1049"/>
      <c r="FQJ25" s="1050"/>
      <c r="FQK25" s="1050"/>
      <c r="FQL25" s="1050"/>
      <c r="FQM25" s="1051"/>
      <c r="FQN25" s="1050"/>
      <c r="FQO25" s="1044"/>
      <c r="FQP25" s="1045"/>
      <c r="FQQ25" s="1046"/>
      <c r="FQR25" s="1046"/>
      <c r="FQS25" s="1046"/>
      <c r="FQT25" s="1047"/>
      <c r="FQU25" s="1046"/>
      <c r="FQV25" s="1047"/>
      <c r="FQW25" s="1047"/>
      <c r="FQX25" s="1048"/>
      <c r="FQY25" s="1049"/>
      <c r="FQZ25" s="1050"/>
      <c r="FRA25" s="1050"/>
      <c r="FRB25" s="1050"/>
      <c r="FRC25" s="1051"/>
      <c r="FRD25" s="1050"/>
      <c r="FRE25" s="1044"/>
      <c r="FRF25" s="1045"/>
      <c r="FRG25" s="1046"/>
      <c r="FRH25" s="1046"/>
      <c r="FRI25" s="1046"/>
      <c r="FRJ25" s="1047"/>
      <c r="FRK25" s="1046"/>
      <c r="FRL25" s="1047"/>
      <c r="FRM25" s="1047"/>
      <c r="FRN25" s="1048"/>
      <c r="FRO25" s="1049"/>
      <c r="FRP25" s="1050"/>
      <c r="FRQ25" s="1050"/>
      <c r="FRR25" s="1050"/>
      <c r="FRS25" s="1051"/>
      <c r="FRT25" s="1050"/>
      <c r="FRU25" s="1044"/>
      <c r="FRV25" s="1045"/>
      <c r="FRW25" s="1046"/>
      <c r="FRX25" s="1046"/>
      <c r="FRY25" s="1046"/>
      <c r="FRZ25" s="1047"/>
      <c r="FSA25" s="1046"/>
      <c r="FSB25" s="1047"/>
      <c r="FSC25" s="1047"/>
      <c r="FSD25" s="1048"/>
      <c r="FSE25" s="1049"/>
      <c r="FSF25" s="1050"/>
      <c r="FSG25" s="1050"/>
      <c r="FSH25" s="1050"/>
      <c r="FSI25" s="1051"/>
      <c r="FSJ25" s="1050"/>
      <c r="FSK25" s="1044"/>
      <c r="FSL25" s="1045"/>
      <c r="FSM25" s="1046"/>
      <c r="FSN25" s="1046"/>
      <c r="FSO25" s="1046"/>
      <c r="FSP25" s="1047"/>
      <c r="FSQ25" s="1046"/>
      <c r="FSR25" s="1047"/>
      <c r="FSS25" s="1047"/>
      <c r="FST25" s="1048"/>
      <c r="FSU25" s="1049"/>
      <c r="FSV25" s="1050"/>
      <c r="FSW25" s="1050"/>
      <c r="FSX25" s="1050"/>
      <c r="FSY25" s="1051"/>
      <c r="FSZ25" s="1050"/>
      <c r="FTA25" s="1044"/>
      <c r="FTB25" s="1045"/>
      <c r="FTC25" s="1046"/>
      <c r="FTD25" s="1046"/>
      <c r="FTE25" s="1046"/>
      <c r="FTF25" s="1047"/>
      <c r="FTG25" s="1046"/>
      <c r="FTH25" s="1047"/>
      <c r="FTI25" s="1047"/>
      <c r="FTJ25" s="1048"/>
      <c r="FTK25" s="1049"/>
      <c r="FTL25" s="1050"/>
      <c r="FTM25" s="1050"/>
      <c r="FTN25" s="1050"/>
      <c r="FTO25" s="1051"/>
      <c r="FTP25" s="1050"/>
      <c r="FTQ25" s="1044"/>
      <c r="FTR25" s="1045"/>
      <c r="FTS25" s="1046"/>
      <c r="FTT25" s="1046"/>
      <c r="FTU25" s="1046"/>
      <c r="FTV25" s="1047"/>
      <c r="FTW25" s="1046"/>
      <c r="FTX25" s="1047"/>
      <c r="FTY25" s="1047"/>
      <c r="FTZ25" s="1048"/>
      <c r="FUA25" s="1049"/>
      <c r="FUB25" s="1050"/>
      <c r="FUC25" s="1050"/>
      <c r="FUD25" s="1050"/>
      <c r="FUE25" s="1051"/>
      <c r="FUF25" s="1050"/>
      <c r="FUG25" s="1044"/>
      <c r="FUH25" s="1045"/>
      <c r="FUI25" s="1046"/>
      <c r="FUJ25" s="1046"/>
      <c r="FUK25" s="1046"/>
      <c r="FUL25" s="1047"/>
      <c r="FUM25" s="1046"/>
      <c r="FUN25" s="1047"/>
      <c r="FUO25" s="1047"/>
      <c r="FUP25" s="1048"/>
      <c r="FUQ25" s="1049"/>
      <c r="FUR25" s="1050"/>
      <c r="FUS25" s="1050"/>
      <c r="FUT25" s="1050"/>
      <c r="FUU25" s="1051"/>
      <c r="FUV25" s="1050"/>
      <c r="FUW25" s="1044"/>
      <c r="FUX25" s="1045"/>
      <c r="FUY25" s="1046"/>
      <c r="FUZ25" s="1046"/>
      <c r="FVA25" s="1046"/>
      <c r="FVB25" s="1047"/>
      <c r="FVC25" s="1046"/>
      <c r="FVD25" s="1047"/>
      <c r="FVE25" s="1047"/>
      <c r="FVF25" s="1048"/>
      <c r="FVG25" s="1049"/>
      <c r="FVH25" s="1050"/>
      <c r="FVI25" s="1050"/>
      <c r="FVJ25" s="1050"/>
      <c r="FVK25" s="1051"/>
      <c r="FVL25" s="1050"/>
      <c r="FVM25" s="1044"/>
      <c r="FVN25" s="1045"/>
      <c r="FVO25" s="1046"/>
      <c r="FVP25" s="1046"/>
      <c r="FVQ25" s="1046"/>
      <c r="FVR25" s="1047"/>
      <c r="FVS25" s="1046"/>
      <c r="FVT25" s="1047"/>
      <c r="FVU25" s="1047"/>
      <c r="FVV25" s="1048"/>
      <c r="FVW25" s="1049"/>
      <c r="FVX25" s="1050"/>
      <c r="FVY25" s="1050"/>
      <c r="FVZ25" s="1050"/>
      <c r="FWA25" s="1051"/>
      <c r="FWB25" s="1050"/>
      <c r="FWC25" s="1044"/>
      <c r="FWD25" s="1045"/>
      <c r="FWE25" s="1046"/>
      <c r="FWF25" s="1046"/>
      <c r="FWG25" s="1046"/>
      <c r="FWH25" s="1047"/>
      <c r="FWI25" s="1046"/>
      <c r="FWJ25" s="1047"/>
      <c r="FWK25" s="1047"/>
      <c r="FWL25" s="1048"/>
      <c r="FWM25" s="1049"/>
      <c r="FWN25" s="1050"/>
      <c r="FWO25" s="1050"/>
      <c r="FWP25" s="1050"/>
      <c r="FWQ25" s="1051"/>
      <c r="FWR25" s="1050"/>
      <c r="FWS25" s="1044"/>
      <c r="FWT25" s="1045"/>
      <c r="FWU25" s="1046"/>
      <c r="FWV25" s="1046"/>
      <c r="FWW25" s="1046"/>
      <c r="FWX25" s="1047"/>
      <c r="FWY25" s="1046"/>
      <c r="FWZ25" s="1047"/>
      <c r="FXA25" s="1047"/>
      <c r="FXB25" s="1048"/>
      <c r="FXC25" s="1049"/>
      <c r="FXD25" s="1050"/>
      <c r="FXE25" s="1050"/>
      <c r="FXF25" s="1050"/>
      <c r="FXG25" s="1051"/>
      <c r="FXH25" s="1050"/>
      <c r="FXI25" s="1044"/>
      <c r="FXJ25" s="1045"/>
      <c r="FXK25" s="1046"/>
      <c r="FXL25" s="1046"/>
      <c r="FXM25" s="1046"/>
      <c r="FXN25" s="1047"/>
      <c r="FXO25" s="1046"/>
      <c r="FXP25" s="1047"/>
      <c r="FXQ25" s="1047"/>
      <c r="FXR25" s="1048"/>
      <c r="FXS25" s="1049"/>
      <c r="FXT25" s="1050"/>
      <c r="FXU25" s="1050"/>
      <c r="FXV25" s="1050"/>
      <c r="FXW25" s="1051"/>
      <c r="FXX25" s="1050"/>
      <c r="FXY25" s="1044"/>
      <c r="FXZ25" s="1045"/>
      <c r="FYA25" s="1046"/>
      <c r="FYB25" s="1046"/>
      <c r="FYC25" s="1046"/>
      <c r="FYD25" s="1047"/>
      <c r="FYE25" s="1046"/>
      <c r="FYF25" s="1047"/>
      <c r="FYG25" s="1047"/>
      <c r="FYH25" s="1048"/>
      <c r="FYI25" s="1049"/>
      <c r="FYJ25" s="1050"/>
      <c r="FYK25" s="1050"/>
      <c r="FYL25" s="1050"/>
      <c r="FYM25" s="1051"/>
      <c r="FYN25" s="1050"/>
      <c r="FYO25" s="1044"/>
      <c r="FYP25" s="1045"/>
      <c r="FYQ25" s="1046"/>
      <c r="FYR25" s="1046"/>
      <c r="FYS25" s="1046"/>
      <c r="FYT25" s="1047"/>
      <c r="FYU25" s="1046"/>
      <c r="FYV25" s="1047"/>
      <c r="FYW25" s="1047"/>
      <c r="FYX25" s="1048"/>
      <c r="FYY25" s="1049"/>
      <c r="FYZ25" s="1050"/>
      <c r="FZA25" s="1050"/>
      <c r="FZB25" s="1050"/>
      <c r="FZC25" s="1051"/>
      <c r="FZD25" s="1050"/>
      <c r="FZE25" s="1044"/>
      <c r="FZF25" s="1045"/>
      <c r="FZG25" s="1046"/>
      <c r="FZH25" s="1046"/>
      <c r="FZI25" s="1046"/>
      <c r="FZJ25" s="1047"/>
      <c r="FZK25" s="1046"/>
      <c r="FZL25" s="1047"/>
      <c r="FZM25" s="1047"/>
      <c r="FZN25" s="1048"/>
      <c r="FZO25" s="1049"/>
      <c r="FZP25" s="1050"/>
      <c r="FZQ25" s="1050"/>
      <c r="FZR25" s="1050"/>
      <c r="FZS25" s="1051"/>
      <c r="FZT25" s="1050"/>
      <c r="FZU25" s="1044"/>
      <c r="FZV25" s="1045"/>
      <c r="FZW25" s="1046"/>
      <c r="FZX25" s="1046"/>
      <c r="FZY25" s="1046"/>
      <c r="FZZ25" s="1047"/>
      <c r="GAA25" s="1046"/>
      <c r="GAB25" s="1047"/>
      <c r="GAC25" s="1047"/>
      <c r="GAD25" s="1048"/>
      <c r="GAE25" s="1049"/>
      <c r="GAF25" s="1050"/>
      <c r="GAG25" s="1050"/>
      <c r="GAH25" s="1050"/>
      <c r="GAI25" s="1051"/>
      <c r="GAJ25" s="1050"/>
      <c r="GAK25" s="1044"/>
      <c r="GAL25" s="1045"/>
      <c r="GAM25" s="1046"/>
      <c r="GAN25" s="1046"/>
      <c r="GAO25" s="1046"/>
      <c r="GAP25" s="1047"/>
      <c r="GAQ25" s="1046"/>
      <c r="GAR25" s="1047"/>
      <c r="GAS25" s="1047"/>
      <c r="GAT25" s="1048"/>
      <c r="GAU25" s="1049"/>
      <c r="GAV25" s="1050"/>
      <c r="GAW25" s="1050"/>
      <c r="GAX25" s="1050"/>
      <c r="GAY25" s="1051"/>
      <c r="GAZ25" s="1050"/>
      <c r="GBA25" s="1044"/>
      <c r="GBB25" s="1045"/>
      <c r="GBC25" s="1046"/>
      <c r="GBD25" s="1046"/>
      <c r="GBE25" s="1046"/>
      <c r="GBF25" s="1047"/>
      <c r="GBG25" s="1046"/>
      <c r="GBH25" s="1047"/>
      <c r="GBI25" s="1047"/>
      <c r="GBJ25" s="1048"/>
      <c r="GBK25" s="1049"/>
      <c r="GBL25" s="1050"/>
      <c r="GBM25" s="1050"/>
      <c r="GBN25" s="1050"/>
      <c r="GBO25" s="1051"/>
      <c r="GBP25" s="1050"/>
      <c r="GBQ25" s="1044"/>
      <c r="GBR25" s="1045"/>
      <c r="GBS25" s="1046"/>
      <c r="GBT25" s="1046"/>
      <c r="GBU25" s="1046"/>
      <c r="GBV25" s="1047"/>
      <c r="GBW25" s="1046"/>
      <c r="GBX25" s="1047"/>
      <c r="GBY25" s="1047"/>
      <c r="GBZ25" s="1048"/>
      <c r="GCA25" s="1049"/>
      <c r="GCB25" s="1050"/>
      <c r="GCC25" s="1050"/>
      <c r="GCD25" s="1050"/>
      <c r="GCE25" s="1051"/>
      <c r="GCF25" s="1050"/>
      <c r="GCG25" s="1044"/>
      <c r="GCH25" s="1045"/>
      <c r="GCI25" s="1046"/>
      <c r="GCJ25" s="1046"/>
      <c r="GCK25" s="1046"/>
      <c r="GCL25" s="1047"/>
      <c r="GCM25" s="1046"/>
      <c r="GCN25" s="1047"/>
      <c r="GCO25" s="1047"/>
      <c r="GCP25" s="1048"/>
      <c r="GCQ25" s="1049"/>
      <c r="GCR25" s="1050"/>
      <c r="GCS25" s="1050"/>
      <c r="GCT25" s="1050"/>
      <c r="GCU25" s="1051"/>
      <c r="GCV25" s="1050"/>
      <c r="GCW25" s="1044"/>
      <c r="GCX25" s="1045"/>
      <c r="GCY25" s="1046"/>
      <c r="GCZ25" s="1046"/>
      <c r="GDA25" s="1046"/>
      <c r="GDB25" s="1047"/>
      <c r="GDC25" s="1046"/>
      <c r="GDD25" s="1047"/>
      <c r="GDE25" s="1047"/>
      <c r="GDF25" s="1048"/>
      <c r="GDG25" s="1049"/>
      <c r="GDH25" s="1050"/>
      <c r="GDI25" s="1050"/>
      <c r="GDJ25" s="1050"/>
      <c r="GDK25" s="1051"/>
      <c r="GDL25" s="1050"/>
      <c r="GDM25" s="1044"/>
      <c r="GDN25" s="1045"/>
      <c r="GDO25" s="1046"/>
      <c r="GDP25" s="1046"/>
      <c r="GDQ25" s="1046"/>
      <c r="GDR25" s="1047"/>
      <c r="GDS25" s="1046"/>
      <c r="GDT25" s="1047"/>
      <c r="GDU25" s="1047"/>
      <c r="GDV25" s="1048"/>
      <c r="GDW25" s="1049"/>
      <c r="GDX25" s="1050"/>
      <c r="GDY25" s="1050"/>
      <c r="GDZ25" s="1050"/>
      <c r="GEA25" s="1051"/>
      <c r="GEB25" s="1050"/>
      <c r="GEC25" s="1044"/>
      <c r="GED25" s="1045"/>
      <c r="GEE25" s="1046"/>
      <c r="GEF25" s="1046"/>
      <c r="GEG25" s="1046"/>
      <c r="GEH25" s="1047"/>
      <c r="GEI25" s="1046"/>
      <c r="GEJ25" s="1047"/>
      <c r="GEK25" s="1047"/>
      <c r="GEL25" s="1048"/>
      <c r="GEM25" s="1049"/>
      <c r="GEN25" s="1050"/>
      <c r="GEO25" s="1050"/>
      <c r="GEP25" s="1050"/>
      <c r="GEQ25" s="1051"/>
      <c r="GER25" s="1050"/>
      <c r="GES25" s="1044"/>
      <c r="GET25" s="1045"/>
      <c r="GEU25" s="1046"/>
      <c r="GEV25" s="1046"/>
      <c r="GEW25" s="1046"/>
      <c r="GEX25" s="1047"/>
      <c r="GEY25" s="1046"/>
      <c r="GEZ25" s="1047"/>
      <c r="GFA25" s="1047"/>
      <c r="GFB25" s="1048"/>
      <c r="GFC25" s="1049"/>
      <c r="GFD25" s="1050"/>
      <c r="GFE25" s="1050"/>
      <c r="GFF25" s="1050"/>
      <c r="GFG25" s="1051"/>
      <c r="GFH25" s="1050"/>
      <c r="GFI25" s="1044"/>
      <c r="GFJ25" s="1045"/>
      <c r="GFK25" s="1046"/>
      <c r="GFL25" s="1046"/>
      <c r="GFM25" s="1046"/>
      <c r="GFN25" s="1047"/>
      <c r="GFO25" s="1046"/>
      <c r="GFP25" s="1047"/>
      <c r="GFQ25" s="1047"/>
      <c r="GFR25" s="1048"/>
      <c r="GFS25" s="1049"/>
      <c r="GFT25" s="1050"/>
      <c r="GFU25" s="1050"/>
      <c r="GFV25" s="1050"/>
      <c r="GFW25" s="1051"/>
      <c r="GFX25" s="1050"/>
      <c r="GFY25" s="1044"/>
      <c r="GFZ25" s="1045"/>
      <c r="GGA25" s="1046"/>
      <c r="GGB25" s="1046"/>
      <c r="GGC25" s="1046"/>
      <c r="GGD25" s="1047"/>
      <c r="GGE25" s="1046"/>
      <c r="GGF25" s="1047"/>
      <c r="GGG25" s="1047"/>
      <c r="GGH25" s="1048"/>
      <c r="GGI25" s="1049"/>
      <c r="GGJ25" s="1050"/>
      <c r="GGK25" s="1050"/>
      <c r="GGL25" s="1050"/>
      <c r="GGM25" s="1051"/>
      <c r="GGN25" s="1050"/>
      <c r="GGO25" s="1044"/>
      <c r="GGP25" s="1045"/>
      <c r="GGQ25" s="1046"/>
      <c r="GGR25" s="1046"/>
      <c r="GGS25" s="1046"/>
      <c r="GGT25" s="1047"/>
      <c r="GGU25" s="1046"/>
      <c r="GGV25" s="1047"/>
      <c r="GGW25" s="1047"/>
      <c r="GGX25" s="1048"/>
      <c r="GGY25" s="1049"/>
      <c r="GGZ25" s="1050"/>
      <c r="GHA25" s="1050"/>
      <c r="GHB25" s="1050"/>
      <c r="GHC25" s="1051"/>
      <c r="GHD25" s="1050"/>
      <c r="GHE25" s="1044"/>
      <c r="GHF25" s="1045"/>
      <c r="GHG25" s="1046"/>
      <c r="GHH25" s="1046"/>
      <c r="GHI25" s="1046"/>
      <c r="GHJ25" s="1047"/>
      <c r="GHK25" s="1046"/>
      <c r="GHL25" s="1047"/>
      <c r="GHM25" s="1047"/>
      <c r="GHN25" s="1048"/>
      <c r="GHO25" s="1049"/>
      <c r="GHP25" s="1050"/>
      <c r="GHQ25" s="1050"/>
      <c r="GHR25" s="1050"/>
      <c r="GHS25" s="1051"/>
      <c r="GHT25" s="1050"/>
      <c r="GHU25" s="1044"/>
      <c r="GHV25" s="1045"/>
      <c r="GHW25" s="1046"/>
      <c r="GHX25" s="1046"/>
      <c r="GHY25" s="1046"/>
      <c r="GHZ25" s="1047"/>
      <c r="GIA25" s="1046"/>
      <c r="GIB25" s="1047"/>
      <c r="GIC25" s="1047"/>
      <c r="GID25" s="1048"/>
      <c r="GIE25" s="1049"/>
      <c r="GIF25" s="1050"/>
      <c r="GIG25" s="1050"/>
      <c r="GIH25" s="1050"/>
      <c r="GII25" s="1051"/>
      <c r="GIJ25" s="1050"/>
      <c r="GIK25" s="1044"/>
      <c r="GIL25" s="1045"/>
      <c r="GIM25" s="1046"/>
      <c r="GIN25" s="1046"/>
      <c r="GIO25" s="1046"/>
      <c r="GIP25" s="1047"/>
      <c r="GIQ25" s="1046"/>
      <c r="GIR25" s="1047"/>
      <c r="GIS25" s="1047"/>
      <c r="GIT25" s="1048"/>
      <c r="GIU25" s="1049"/>
      <c r="GIV25" s="1050"/>
      <c r="GIW25" s="1050"/>
      <c r="GIX25" s="1050"/>
      <c r="GIY25" s="1051"/>
      <c r="GIZ25" s="1050"/>
      <c r="GJA25" s="1044"/>
      <c r="GJB25" s="1045"/>
      <c r="GJC25" s="1046"/>
      <c r="GJD25" s="1046"/>
      <c r="GJE25" s="1046"/>
      <c r="GJF25" s="1047"/>
      <c r="GJG25" s="1046"/>
      <c r="GJH25" s="1047"/>
      <c r="GJI25" s="1047"/>
      <c r="GJJ25" s="1048"/>
      <c r="GJK25" s="1049"/>
      <c r="GJL25" s="1050"/>
      <c r="GJM25" s="1050"/>
      <c r="GJN25" s="1050"/>
      <c r="GJO25" s="1051"/>
      <c r="GJP25" s="1050"/>
      <c r="GJQ25" s="1044"/>
      <c r="GJR25" s="1045"/>
      <c r="GJS25" s="1046"/>
      <c r="GJT25" s="1046"/>
      <c r="GJU25" s="1046"/>
      <c r="GJV25" s="1047"/>
      <c r="GJW25" s="1046"/>
      <c r="GJX25" s="1047"/>
      <c r="GJY25" s="1047"/>
      <c r="GJZ25" s="1048"/>
      <c r="GKA25" s="1049"/>
      <c r="GKB25" s="1050"/>
      <c r="GKC25" s="1050"/>
      <c r="GKD25" s="1050"/>
      <c r="GKE25" s="1051"/>
      <c r="GKF25" s="1050"/>
      <c r="GKG25" s="1044"/>
      <c r="GKH25" s="1045"/>
      <c r="GKI25" s="1046"/>
      <c r="GKJ25" s="1046"/>
      <c r="GKK25" s="1046"/>
      <c r="GKL25" s="1047"/>
      <c r="GKM25" s="1046"/>
      <c r="GKN25" s="1047"/>
      <c r="GKO25" s="1047"/>
      <c r="GKP25" s="1048"/>
      <c r="GKQ25" s="1049"/>
      <c r="GKR25" s="1050"/>
      <c r="GKS25" s="1050"/>
      <c r="GKT25" s="1050"/>
      <c r="GKU25" s="1051"/>
      <c r="GKV25" s="1050"/>
      <c r="GKW25" s="1044"/>
      <c r="GKX25" s="1045"/>
      <c r="GKY25" s="1046"/>
      <c r="GKZ25" s="1046"/>
      <c r="GLA25" s="1046"/>
      <c r="GLB25" s="1047"/>
      <c r="GLC25" s="1046"/>
      <c r="GLD25" s="1047"/>
      <c r="GLE25" s="1047"/>
      <c r="GLF25" s="1048"/>
      <c r="GLG25" s="1049"/>
      <c r="GLH25" s="1050"/>
      <c r="GLI25" s="1050"/>
      <c r="GLJ25" s="1050"/>
      <c r="GLK25" s="1051"/>
      <c r="GLL25" s="1050"/>
      <c r="GLM25" s="1044"/>
      <c r="GLN25" s="1045"/>
      <c r="GLO25" s="1046"/>
      <c r="GLP25" s="1046"/>
      <c r="GLQ25" s="1046"/>
      <c r="GLR25" s="1047"/>
      <c r="GLS25" s="1046"/>
      <c r="GLT25" s="1047"/>
      <c r="GLU25" s="1047"/>
      <c r="GLV25" s="1048"/>
      <c r="GLW25" s="1049"/>
      <c r="GLX25" s="1050"/>
      <c r="GLY25" s="1050"/>
      <c r="GLZ25" s="1050"/>
      <c r="GMA25" s="1051"/>
      <c r="GMB25" s="1050"/>
      <c r="GMC25" s="1044"/>
      <c r="GMD25" s="1045"/>
      <c r="GME25" s="1046"/>
      <c r="GMF25" s="1046"/>
      <c r="GMG25" s="1046"/>
      <c r="GMH25" s="1047"/>
      <c r="GMI25" s="1046"/>
      <c r="GMJ25" s="1047"/>
      <c r="GMK25" s="1047"/>
      <c r="GML25" s="1048"/>
      <c r="GMM25" s="1049"/>
      <c r="GMN25" s="1050"/>
      <c r="GMO25" s="1050"/>
      <c r="GMP25" s="1050"/>
      <c r="GMQ25" s="1051"/>
      <c r="GMR25" s="1050"/>
      <c r="GMS25" s="1044"/>
      <c r="GMT25" s="1045"/>
      <c r="GMU25" s="1046"/>
      <c r="GMV25" s="1046"/>
      <c r="GMW25" s="1046"/>
      <c r="GMX25" s="1047"/>
      <c r="GMY25" s="1046"/>
      <c r="GMZ25" s="1047"/>
      <c r="GNA25" s="1047"/>
      <c r="GNB25" s="1048"/>
      <c r="GNC25" s="1049"/>
      <c r="GND25" s="1050"/>
      <c r="GNE25" s="1050"/>
      <c r="GNF25" s="1050"/>
      <c r="GNG25" s="1051"/>
      <c r="GNH25" s="1050"/>
      <c r="GNI25" s="1044"/>
      <c r="GNJ25" s="1045"/>
      <c r="GNK25" s="1046"/>
      <c r="GNL25" s="1046"/>
      <c r="GNM25" s="1046"/>
      <c r="GNN25" s="1047"/>
      <c r="GNO25" s="1046"/>
      <c r="GNP25" s="1047"/>
      <c r="GNQ25" s="1047"/>
      <c r="GNR25" s="1048"/>
      <c r="GNS25" s="1049"/>
      <c r="GNT25" s="1050"/>
      <c r="GNU25" s="1050"/>
      <c r="GNV25" s="1050"/>
      <c r="GNW25" s="1051"/>
      <c r="GNX25" s="1050"/>
      <c r="GNY25" s="1044"/>
      <c r="GNZ25" s="1045"/>
      <c r="GOA25" s="1046"/>
      <c r="GOB25" s="1046"/>
      <c r="GOC25" s="1046"/>
      <c r="GOD25" s="1047"/>
      <c r="GOE25" s="1046"/>
      <c r="GOF25" s="1047"/>
      <c r="GOG25" s="1047"/>
      <c r="GOH25" s="1048"/>
      <c r="GOI25" s="1049"/>
      <c r="GOJ25" s="1050"/>
      <c r="GOK25" s="1050"/>
      <c r="GOL25" s="1050"/>
      <c r="GOM25" s="1051"/>
      <c r="GON25" s="1050"/>
      <c r="GOO25" s="1044"/>
      <c r="GOP25" s="1045"/>
      <c r="GOQ25" s="1046"/>
      <c r="GOR25" s="1046"/>
      <c r="GOS25" s="1046"/>
      <c r="GOT25" s="1047"/>
      <c r="GOU25" s="1046"/>
      <c r="GOV25" s="1047"/>
      <c r="GOW25" s="1047"/>
      <c r="GOX25" s="1048"/>
      <c r="GOY25" s="1049"/>
      <c r="GOZ25" s="1050"/>
      <c r="GPA25" s="1050"/>
      <c r="GPB25" s="1050"/>
      <c r="GPC25" s="1051"/>
      <c r="GPD25" s="1050"/>
      <c r="GPE25" s="1044"/>
      <c r="GPF25" s="1045"/>
      <c r="GPG25" s="1046"/>
      <c r="GPH25" s="1046"/>
      <c r="GPI25" s="1046"/>
      <c r="GPJ25" s="1047"/>
      <c r="GPK25" s="1046"/>
      <c r="GPL25" s="1047"/>
      <c r="GPM25" s="1047"/>
      <c r="GPN25" s="1048"/>
      <c r="GPO25" s="1049"/>
      <c r="GPP25" s="1050"/>
      <c r="GPQ25" s="1050"/>
      <c r="GPR25" s="1050"/>
      <c r="GPS25" s="1051"/>
      <c r="GPT25" s="1050"/>
      <c r="GPU25" s="1044"/>
      <c r="GPV25" s="1045"/>
      <c r="GPW25" s="1046"/>
      <c r="GPX25" s="1046"/>
      <c r="GPY25" s="1046"/>
      <c r="GPZ25" s="1047"/>
      <c r="GQA25" s="1046"/>
      <c r="GQB25" s="1047"/>
      <c r="GQC25" s="1047"/>
      <c r="GQD25" s="1048"/>
      <c r="GQE25" s="1049"/>
      <c r="GQF25" s="1050"/>
      <c r="GQG25" s="1050"/>
      <c r="GQH25" s="1050"/>
      <c r="GQI25" s="1051"/>
      <c r="GQJ25" s="1050"/>
      <c r="GQK25" s="1044"/>
      <c r="GQL25" s="1045"/>
      <c r="GQM25" s="1046"/>
      <c r="GQN25" s="1046"/>
      <c r="GQO25" s="1046"/>
      <c r="GQP25" s="1047"/>
      <c r="GQQ25" s="1046"/>
      <c r="GQR25" s="1047"/>
      <c r="GQS25" s="1047"/>
      <c r="GQT25" s="1048"/>
      <c r="GQU25" s="1049"/>
      <c r="GQV25" s="1050"/>
      <c r="GQW25" s="1050"/>
      <c r="GQX25" s="1050"/>
      <c r="GQY25" s="1051"/>
      <c r="GQZ25" s="1050"/>
      <c r="GRA25" s="1044"/>
      <c r="GRB25" s="1045"/>
      <c r="GRC25" s="1046"/>
      <c r="GRD25" s="1046"/>
      <c r="GRE25" s="1046"/>
      <c r="GRF25" s="1047"/>
      <c r="GRG25" s="1046"/>
      <c r="GRH25" s="1047"/>
      <c r="GRI25" s="1047"/>
      <c r="GRJ25" s="1048"/>
      <c r="GRK25" s="1049"/>
      <c r="GRL25" s="1050"/>
      <c r="GRM25" s="1050"/>
      <c r="GRN25" s="1050"/>
      <c r="GRO25" s="1051"/>
      <c r="GRP25" s="1050"/>
      <c r="GRQ25" s="1044"/>
      <c r="GRR25" s="1045"/>
      <c r="GRS25" s="1046"/>
      <c r="GRT25" s="1046"/>
      <c r="GRU25" s="1046"/>
      <c r="GRV25" s="1047"/>
      <c r="GRW25" s="1046"/>
      <c r="GRX25" s="1047"/>
      <c r="GRY25" s="1047"/>
      <c r="GRZ25" s="1048"/>
      <c r="GSA25" s="1049"/>
      <c r="GSB25" s="1050"/>
      <c r="GSC25" s="1050"/>
      <c r="GSD25" s="1050"/>
      <c r="GSE25" s="1051"/>
      <c r="GSF25" s="1050"/>
      <c r="GSG25" s="1044"/>
      <c r="GSH25" s="1045"/>
      <c r="GSI25" s="1046"/>
      <c r="GSJ25" s="1046"/>
      <c r="GSK25" s="1046"/>
      <c r="GSL25" s="1047"/>
      <c r="GSM25" s="1046"/>
      <c r="GSN25" s="1047"/>
      <c r="GSO25" s="1047"/>
      <c r="GSP25" s="1048"/>
      <c r="GSQ25" s="1049"/>
      <c r="GSR25" s="1050"/>
      <c r="GSS25" s="1050"/>
      <c r="GST25" s="1050"/>
      <c r="GSU25" s="1051"/>
      <c r="GSV25" s="1050"/>
      <c r="GSW25" s="1044"/>
      <c r="GSX25" s="1045"/>
      <c r="GSY25" s="1046"/>
      <c r="GSZ25" s="1046"/>
      <c r="GTA25" s="1046"/>
      <c r="GTB25" s="1047"/>
      <c r="GTC25" s="1046"/>
      <c r="GTD25" s="1047"/>
      <c r="GTE25" s="1047"/>
      <c r="GTF25" s="1048"/>
      <c r="GTG25" s="1049"/>
      <c r="GTH25" s="1050"/>
      <c r="GTI25" s="1050"/>
      <c r="GTJ25" s="1050"/>
      <c r="GTK25" s="1051"/>
      <c r="GTL25" s="1050"/>
      <c r="GTM25" s="1044"/>
      <c r="GTN25" s="1045"/>
      <c r="GTO25" s="1046"/>
      <c r="GTP25" s="1046"/>
      <c r="GTQ25" s="1046"/>
      <c r="GTR25" s="1047"/>
      <c r="GTS25" s="1046"/>
      <c r="GTT25" s="1047"/>
      <c r="GTU25" s="1047"/>
      <c r="GTV25" s="1048"/>
      <c r="GTW25" s="1049"/>
      <c r="GTX25" s="1050"/>
      <c r="GTY25" s="1050"/>
      <c r="GTZ25" s="1050"/>
      <c r="GUA25" s="1051"/>
      <c r="GUB25" s="1050"/>
      <c r="GUC25" s="1044"/>
      <c r="GUD25" s="1045"/>
      <c r="GUE25" s="1046"/>
      <c r="GUF25" s="1046"/>
      <c r="GUG25" s="1046"/>
      <c r="GUH25" s="1047"/>
      <c r="GUI25" s="1046"/>
      <c r="GUJ25" s="1047"/>
      <c r="GUK25" s="1047"/>
      <c r="GUL25" s="1048"/>
      <c r="GUM25" s="1049"/>
      <c r="GUN25" s="1050"/>
      <c r="GUO25" s="1050"/>
      <c r="GUP25" s="1050"/>
      <c r="GUQ25" s="1051"/>
      <c r="GUR25" s="1050"/>
      <c r="GUS25" s="1044"/>
      <c r="GUT25" s="1045"/>
      <c r="GUU25" s="1046"/>
      <c r="GUV25" s="1046"/>
      <c r="GUW25" s="1046"/>
      <c r="GUX25" s="1047"/>
      <c r="GUY25" s="1046"/>
      <c r="GUZ25" s="1047"/>
      <c r="GVA25" s="1047"/>
      <c r="GVB25" s="1048"/>
      <c r="GVC25" s="1049"/>
      <c r="GVD25" s="1050"/>
      <c r="GVE25" s="1050"/>
      <c r="GVF25" s="1050"/>
      <c r="GVG25" s="1051"/>
      <c r="GVH25" s="1050"/>
      <c r="GVI25" s="1044"/>
      <c r="GVJ25" s="1045"/>
      <c r="GVK25" s="1046"/>
      <c r="GVL25" s="1046"/>
      <c r="GVM25" s="1046"/>
      <c r="GVN25" s="1047"/>
      <c r="GVO25" s="1046"/>
      <c r="GVP25" s="1047"/>
      <c r="GVQ25" s="1047"/>
      <c r="GVR25" s="1048"/>
      <c r="GVS25" s="1049"/>
      <c r="GVT25" s="1050"/>
      <c r="GVU25" s="1050"/>
      <c r="GVV25" s="1050"/>
      <c r="GVW25" s="1051"/>
      <c r="GVX25" s="1050"/>
      <c r="GVY25" s="1044"/>
      <c r="GVZ25" s="1045"/>
      <c r="GWA25" s="1046"/>
      <c r="GWB25" s="1046"/>
      <c r="GWC25" s="1046"/>
      <c r="GWD25" s="1047"/>
      <c r="GWE25" s="1046"/>
      <c r="GWF25" s="1047"/>
      <c r="GWG25" s="1047"/>
      <c r="GWH25" s="1048"/>
      <c r="GWI25" s="1049"/>
      <c r="GWJ25" s="1050"/>
      <c r="GWK25" s="1050"/>
      <c r="GWL25" s="1050"/>
      <c r="GWM25" s="1051"/>
      <c r="GWN25" s="1050"/>
      <c r="GWO25" s="1044"/>
      <c r="GWP25" s="1045"/>
      <c r="GWQ25" s="1046"/>
      <c r="GWR25" s="1046"/>
      <c r="GWS25" s="1046"/>
      <c r="GWT25" s="1047"/>
      <c r="GWU25" s="1046"/>
      <c r="GWV25" s="1047"/>
      <c r="GWW25" s="1047"/>
      <c r="GWX25" s="1048"/>
      <c r="GWY25" s="1049"/>
      <c r="GWZ25" s="1050"/>
      <c r="GXA25" s="1050"/>
      <c r="GXB25" s="1050"/>
      <c r="GXC25" s="1051"/>
      <c r="GXD25" s="1050"/>
      <c r="GXE25" s="1044"/>
      <c r="GXF25" s="1045"/>
      <c r="GXG25" s="1046"/>
      <c r="GXH25" s="1046"/>
      <c r="GXI25" s="1046"/>
      <c r="GXJ25" s="1047"/>
      <c r="GXK25" s="1046"/>
      <c r="GXL25" s="1047"/>
      <c r="GXM25" s="1047"/>
      <c r="GXN25" s="1048"/>
      <c r="GXO25" s="1049"/>
      <c r="GXP25" s="1050"/>
      <c r="GXQ25" s="1050"/>
      <c r="GXR25" s="1050"/>
      <c r="GXS25" s="1051"/>
      <c r="GXT25" s="1050"/>
      <c r="GXU25" s="1044"/>
      <c r="GXV25" s="1045"/>
      <c r="GXW25" s="1046"/>
      <c r="GXX25" s="1046"/>
      <c r="GXY25" s="1046"/>
      <c r="GXZ25" s="1047"/>
      <c r="GYA25" s="1046"/>
      <c r="GYB25" s="1047"/>
      <c r="GYC25" s="1047"/>
      <c r="GYD25" s="1048"/>
      <c r="GYE25" s="1049"/>
      <c r="GYF25" s="1050"/>
      <c r="GYG25" s="1050"/>
      <c r="GYH25" s="1050"/>
      <c r="GYI25" s="1051"/>
      <c r="GYJ25" s="1050"/>
      <c r="GYK25" s="1044"/>
      <c r="GYL25" s="1045"/>
      <c r="GYM25" s="1046"/>
      <c r="GYN25" s="1046"/>
      <c r="GYO25" s="1046"/>
      <c r="GYP25" s="1047"/>
      <c r="GYQ25" s="1046"/>
      <c r="GYR25" s="1047"/>
      <c r="GYS25" s="1047"/>
      <c r="GYT25" s="1048"/>
      <c r="GYU25" s="1049"/>
      <c r="GYV25" s="1050"/>
      <c r="GYW25" s="1050"/>
      <c r="GYX25" s="1050"/>
      <c r="GYY25" s="1051"/>
      <c r="GYZ25" s="1050"/>
      <c r="GZA25" s="1044"/>
      <c r="GZB25" s="1045"/>
      <c r="GZC25" s="1046"/>
      <c r="GZD25" s="1046"/>
      <c r="GZE25" s="1046"/>
      <c r="GZF25" s="1047"/>
      <c r="GZG25" s="1046"/>
      <c r="GZH25" s="1047"/>
      <c r="GZI25" s="1047"/>
      <c r="GZJ25" s="1048"/>
      <c r="GZK25" s="1049"/>
      <c r="GZL25" s="1050"/>
      <c r="GZM25" s="1050"/>
      <c r="GZN25" s="1050"/>
      <c r="GZO25" s="1051"/>
      <c r="GZP25" s="1050"/>
      <c r="GZQ25" s="1044"/>
      <c r="GZR25" s="1045"/>
      <c r="GZS25" s="1046"/>
      <c r="GZT25" s="1046"/>
      <c r="GZU25" s="1046"/>
      <c r="GZV25" s="1047"/>
      <c r="GZW25" s="1046"/>
      <c r="GZX25" s="1047"/>
      <c r="GZY25" s="1047"/>
      <c r="GZZ25" s="1048"/>
      <c r="HAA25" s="1049"/>
      <c r="HAB25" s="1050"/>
      <c r="HAC25" s="1050"/>
      <c r="HAD25" s="1050"/>
      <c r="HAE25" s="1051"/>
      <c r="HAF25" s="1050"/>
      <c r="HAG25" s="1044"/>
      <c r="HAH25" s="1045"/>
      <c r="HAI25" s="1046"/>
      <c r="HAJ25" s="1046"/>
      <c r="HAK25" s="1046"/>
      <c r="HAL25" s="1047"/>
      <c r="HAM25" s="1046"/>
      <c r="HAN25" s="1047"/>
      <c r="HAO25" s="1047"/>
      <c r="HAP25" s="1048"/>
      <c r="HAQ25" s="1049"/>
      <c r="HAR25" s="1050"/>
      <c r="HAS25" s="1050"/>
      <c r="HAT25" s="1050"/>
      <c r="HAU25" s="1051"/>
      <c r="HAV25" s="1050"/>
      <c r="HAW25" s="1044"/>
      <c r="HAX25" s="1045"/>
      <c r="HAY25" s="1046"/>
      <c r="HAZ25" s="1046"/>
      <c r="HBA25" s="1046"/>
      <c r="HBB25" s="1047"/>
      <c r="HBC25" s="1046"/>
      <c r="HBD25" s="1047"/>
      <c r="HBE25" s="1047"/>
      <c r="HBF25" s="1048"/>
      <c r="HBG25" s="1049"/>
      <c r="HBH25" s="1050"/>
      <c r="HBI25" s="1050"/>
      <c r="HBJ25" s="1050"/>
      <c r="HBK25" s="1051"/>
      <c r="HBL25" s="1050"/>
      <c r="HBM25" s="1044"/>
      <c r="HBN25" s="1045"/>
      <c r="HBO25" s="1046"/>
      <c r="HBP25" s="1046"/>
      <c r="HBQ25" s="1046"/>
      <c r="HBR25" s="1047"/>
      <c r="HBS25" s="1046"/>
      <c r="HBT25" s="1047"/>
      <c r="HBU25" s="1047"/>
      <c r="HBV25" s="1048"/>
      <c r="HBW25" s="1049"/>
      <c r="HBX25" s="1050"/>
      <c r="HBY25" s="1050"/>
      <c r="HBZ25" s="1050"/>
      <c r="HCA25" s="1051"/>
      <c r="HCB25" s="1050"/>
      <c r="HCC25" s="1044"/>
      <c r="HCD25" s="1045"/>
      <c r="HCE25" s="1046"/>
      <c r="HCF25" s="1046"/>
      <c r="HCG25" s="1046"/>
      <c r="HCH25" s="1047"/>
      <c r="HCI25" s="1046"/>
      <c r="HCJ25" s="1047"/>
      <c r="HCK25" s="1047"/>
      <c r="HCL25" s="1048"/>
      <c r="HCM25" s="1049"/>
      <c r="HCN25" s="1050"/>
      <c r="HCO25" s="1050"/>
      <c r="HCP25" s="1050"/>
      <c r="HCQ25" s="1051"/>
      <c r="HCR25" s="1050"/>
      <c r="HCS25" s="1044"/>
      <c r="HCT25" s="1045"/>
      <c r="HCU25" s="1046"/>
      <c r="HCV25" s="1046"/>
      <c r="HCW25" s="1046"/>
      <c r="HCX25" s="1047"/>
      <c r="HCY25" s="1046"/>
      <c r="HCZ25" s="1047"/>
      <c r="HDA25" s="1047"/>
      <c r="HDB25" s="1048"/>
      <c r="HDC25" s="1049"/>
      <c r="HDD25" s="1050"/>
      <c r="HDE25" s="1050"/>
      <c r="HDF25" s="1050"/>
      <c r="HDG25" s="1051"/>
      <c r="HDH25" s="1050"/>
      <c r="HDI25" s="1044"/>
      <c r="HDJ25" s="1045"/>
      <c r="HDK25" s="1046"/>
      <c r="HDL25" s="1046"/>
      <c r="HDM25" s="1046"/>
      <c r="HDN25" s="1047"/>
      <c r="HDO25" s="1046"/>
      <c r="HDP25" s="1047"/>
      <c r="HDQ25" s="1047"/>
      <c r="HDR25" s="1048"/>
      <c r="HDS25" s="1049"/>
      <c r="HDT25" s="1050"/>
      <c r="HDU25" s="1050"/>
      <c r="HDV25" s="1050"/>
      <c r="HDW25" s="1051"/>
      <c r="HDX25" s="1050"/>
      <c r="HDY25" s="1044"/>
      <c r="HDZ25" s="1045"/>
      <c r="HEA25" s="1046"/>
      <c r="HEB25" s="1046"/>
      <c r="HEC25" s="1046"/>
      <c r="HED25" s="1047"/>
      <c r="HEE25" s="1046"/>
      <c r="HEF25" s="1047"/>
      <c r="HEG25" s="1047"/>
      <c r="HEH25" s="1048"/>
      <c r="HEI25" s="1049"/>
      <c r="HEJ25" s="1050"/>
      <c r="HEK25" s="1050"/>
      <c r="HEL25" s="1050"/>
      <c r="HEM25" s="1051"/>
      <c r="HEN25" s="1050"/>
      <c r="HEO25" s="1044"/>
      <c r="HEP25" s="1045"/>
      <c r="HEQ25" s="1046"/>
      <c r="HER25" s="1046"/>
      <c r="HES25" s="1046"/>
      <c r="HET25" s="1047"/>
      <c r="HEU25" s="1046"/>
      <c r="HEV25" s="1047"/>
      <c r="HEW25" s="1047"/>
      <c r="HEX25" s="1048"/>
      <c r="HEY25" s="1049"/>
      <c r="HEZ25" s="1050"/>
      <c r="HFA25" s="1050"/>
      <c r="HFB25" s="1050"/>
      <c r="HFC25" s="1051"/>
      <c r="HFD25" s="1050"/>
      <c r="HFE25" s="1044"/>
      <c r="HFF25" s="1045"/>
      <c r="HFG25" s="1046"/>
      <c r="HFH25" s="1046"/>
      <c r="HFI25" s="1046"/>
      <c r="HFJ25" s="1047"/>
      <c r="HFK25" s="1046"/>
      <c r="HFL25" s="1047"/>
      <c r="HFM25" s="1047"/>
      <c r="HFN25" s="1048"/>
      <c r="HFO25" s="1049"/>
      <c r="HFP25" s="1050"/>
      <c r="HFQ25" s="1050"/>
      <c r="HFR25" s="1050"/>
      <c r="HFS25" s="1051"/>
      <c r="HFT25" s="1050"/>
      <c r="HFU25" s="1044"/>
      <c r="HFV25" s="1045"/>
      <c r="HFW25" s="1046"/>
      <c r="HFX25" s="1046"/>
      <c r="HFY25" s="1046"/>
      <c r="HFZ25" s="1047"/>
      <c r="HGA25" s="1046"/>
      <c r="HGB25" s="1047"/>
      <c r="HGC25" s="1047"/>
      <c r="HGD25" s="1048"/>
      <c r="HGE25" s="1049"/>
      <c r="HGF25" s="1050"/>
      <c r="HGG25" s="1050"/>
      <c r="HGH25" s="1050"/>
      <c r="HGI25" s="1051"/>
      <c r="HGJ25" s="1050"/>
      <c r="HGK25" s="1044"/>
      <c r="HGL25" s="1045"/>
      <c r="HGM25" s="1046"/>
      <c r="HGN25" s="1046"/>
      <c r="HGO25" s="1046"/>
      <c r="HGP25" s="1047"/>
      <c r="HGQ25" s="1046"/>
      <c r="HGR25" s="1047"/>
      <c r="HGS25" s="1047"/>
      <c r="HGT25" s="1048"/>
      <c r="HGU25" s="1049"/>
      <c r="HGV25" s="1050"/>
      <c r="HGW25" s="1050"/>
      <c r="HGX25" s="1050"/>
      <c r="HGY25" s="1051"/>
      <c r="HGZ25" s="1050"/>
      <c r="HHA25" s="1044"/>
      <c r="HHB25" s="1045"/>
      <c r="HHC25" s="1046"/>
      <c r="HHD25" s="1046"/>
      <c r="HHE25" s="1046"/>
      <c r="HHF25" s="1047"/>
      <c r="HHG25" s="1046"/>
      <c r="HHH25" s="1047"/>
      <c r="HHI25" s="1047"/>
      <c r="HHJ25" s="1048"/>
      <c r="HHK25" s="1049"/>
      <c r="HHL25" s="1050"/>
      <c r="HHM25" s="1050"/>
      <c r="HHN25" s="1050"/>
      <c r="HHO25" s="1051"/>
      <c r="HHP25" s="1050"/>
      <c r="HHQ25" s="1044"/>
      <c r="HHR25" s="1045"/>
      <c r="HHS25" s="1046"/>
      <c r="HHT25" s="1046"/>
      <c r="HHU25" s="1046"/>
      <c r="HHV25" s="1047"/>
      <c r="HHW25" s="1046"/>
      <c r="HHX25" s="1047"/>
      <c r="HHY25" s="1047"/>
      <c r="HHZ25" s="1048"/>
      <c r="HIA25" s="1049"/>
      <c r="HIB25" s="1050"/>
      <c r="HIC25" s="1050"/>
      <c r="HID25" s="1050"/>
      <c r="HIE25" s="1051"/>
      <c r="HIF25" s="1050"/>
      <c r="HIG25" s="1044"/>
      <c r="HIH25" s="1045"/>
      <c r="HII25" s="1046"/>
      <c r="HIJ25" s="1046"/>
      <c r="HIK25" s="1046"/>
      <c r="HIL25" s="1047"/>
      <c r="HIM25" s="1046"/>
      <c r="HIN25" s="1047"/>
      <c r="HIO25" s="1047"/>
      <c r="HIP25" s="1048"/>
      <c r="HIQ25" s="1049"/>
      <c r="HIR25" s="1050"/>
      <c r="HIS25" s="1050"/>
      <c r="HIT25" s="1050"/>
      <c r="HIU25" s="1051"/>
      <c r="HIV25" s="1050"/>
      <c r="HIW25" s="1044"/>
      <c r="HIX25" s="1045"/>
      <c r="HIY25" s="1046"/>
      <c r="HIZ25" s="1046"/>
      <c r="HJA25" s="1046"/>
      <c r="HJB25" s="1047"/>
      <c r="HJC25" s="1046"/>
      <c r="HJD25" s="1047"/>
      <c r="HJE25" s="1047"/>
      <c r="HJF25" s="1048"/>
      <c r="HJG25" s="1049"/>
      <c r="HJH25" s="1050"/>
      <c r="HJI25" s="1050"/>
      <c r="HJJ25" s="1050"/>
      <c r="HJK25" s="1051"/>
      <c r="HJL25" s="1050"/>
      <c r="HJM25" s="1044"/>
      <c r="HJN25" s="1045"/>
      <c r="HJO25" s="1046"/>
      <c r="HJP25" s="1046"/>
      <c r="HJQ25" s="1046"/>
      <c r="HJR25" s="1047"/>
      <c r="HJS25" s="1046"/>
      <c r="HJT25" s="1047"/>
      <c r="HJU25" s="1047"/>
      <c r="HJV25" s="1048"/>
      <c r="HJW25" s="1049"/>
      <c r="HJX25" s="1050"/>
      <c r="HJY25" s="1050"/>
      <c r="HJZ25" s="1050"/>
      <c r="HKA25" s="1051"/>
      <c r="HKB25" s="1050"/>
      <c r="HKC25" s="1044"/>
      <c r="HKD25" s="1045"/>
      <c r="HKE25" s="1046"/>
      <c r="HKF25" s="1046"/>
      <c r="HKG25" s="1046"/>
      <c r="HKH25" s="1047"/>
      <c r="HKI25" s="1046"/>
      <c r="HKJ25" s="1047"/>
      <c r="HKK25" s="1047"/>
      <c r="HKL25" s="1048"/>
      <c r="HKM25" s="1049"/>
      <c r="HKN25" s="1050"/>
      <c r="HKO25" s="1050"/>
      <c r="HKP25" s="1050"/>
      <c r="HKQ25" s="1051"/>
      <c r="HKR25" s="1050"/>
      <c r="HKS25" s="1044"/>
      <c r="HKT25" s="1045"/>
      <c r="HKU25" s="1046"/>
      <c r="HKV25" s="1046"/>
      <c r="HKW25" s="1046"/>
      <c r="HKX25" s="1047"/>
      <c r="HKY25" s="1046"/>
      <c r="HKZ25" s="1047"/>
      <c r="HLA25" s="1047"/>
      <c r="HLB25" s="1048"/>
      <c r="HLC25" s="1049"/>
      <c r="HLD25" s="1050"/>
      <c r="HLE25" s="1050"/>
      <c r="HLF25" s="1050"/>
      <c r="HLG25" s="1051"/>
      <c r="HLH25" s="1050"/>
      <c r="HLI25" s="1044"/>
      <c r="HLJ25" s="1045"/>
      <c r="HLK25" s="1046"/>
      <c r="HLL25" s="1046"/>
      <c r="HLM25" s="1046"/>
      <c r="HLN25" s="1047"/>
      <c r="HLO25" s="1046"/>
      <c r="HLP25" s="1047"/>
      <c r="HLQ25" s="1047"/>
      <c r="HLR25" s="1048"/>
      <c r="HLS25" s="1049"/>
      <c r="HLT25" s="1050"/>
      <c r="HLU25" s="1050"/>
      <c r="HLV25" s="1050"/>
      <c r="HLW25" s="1051"/>
      <c r="HLX25" s="1050"/>
      <c r="HLY25" s="1044"/>
      <c r="HLZ25" s="1045"/>
      <c r="HMA25" s="1046"/>
      <c r="HMB25" s="1046"/>
      <c r="HMC25" s="1046"/>
      <c r="HMD25" s="1047"/>
      <c r="HME25" s="1046"/>
      <c r="HMF25" s="1047"/>
      <c r="HMG25" s="1047"/>
      <c r="HMH25" s="1048"/>
      <c r="HMI25" s="1049"/>
      <c r="HMJ25" s="1050"/>
      <c r="HMK25" s="1050"/>
      <c r="HML25" s="1050"/>
      <c r="HMM25" s="1051"/>
      <c r="HMN25" s="1050"/>
      <c r="HMO25" s="1044"/>
      <c r="HMP25" s="1045"/>
      <c r="HMQ25" s="1046"/>
      <c r="HMR25" s="1046"/>
      <c r="HMS25" s="1046"/>
      <c r="HMT25" s="1047"/>
      <c r="HMU25" s="1046"/>
      <c r="HMV25" s="1047"/>
      <c r="HMW25" s="1047"/>
      <c r="HMX25" s="1048"/>
      <c r="HMY25" s="1049"/>
      <c r="HMZ25" s="1050"/>
      <c r="HNA25" s="1050"/>
      <c r="HNB25" s="1050"/>
      <c r="HNC25" s="1051"/>
      <c r="HND25" s="1050"/>
      <c r="HNE25" s="1044"/>
      <c r="HNF25" s="1045"/>
      <c r="HNG25" s="1046"/>
      <c r="HNH25" s="1046"/>
      <c r="HNI25" s="1046"/>
      <c r="HNJ25" s="1047"/>
      <c r="HNK25" s="1046"/>
      <c r="HNL25" s="1047"/>
      <c r="HNM25" s="1047"/>
      <c r="HNN25" s="1048"/>
      <c r="HNO25" s="1049"/>
      <c r="HNP25" s="1050"/>
      <c r="HNQ25" s="1050"/>
      <c r="HNR25" s="1050"/>
      <c r="HNS25" s="1051"/>
      <c r="HNT25" s="1050"/>
      <c r="HNU25" s="1044"/>
      <c r="HNV25" s="1045"/>
      <c r="HNW25" s="1046"/>
      <c r="HNX25" s="1046"/>
      <c r="HNY25" s="1046"/>
      <c r="HNZ25" s="1047"/>
      <c r="HOA25" s="1046"/>
      <c r="HOB25" s="1047"/>
      <c r="HOC25" s="1047"/>
      <c r="HOD25" s="1048"/>
      <c r="HOE25" s="1049"/>
      <c r="HOF25" s="1050"/>
      <c r="HOG25" s="1050"/>
      <c r="HOH25" s="1050"/>
      <c r="HOI25" s="1051"/>
      <c r="HOJ25" s="1050"/>
      <c r="HOK25" s="1044"/>
      <c r="HOL25" s="1045"/>
      <c r="HOM25" s="1046"/>
      <c r="HON25" s="1046"/>
      <c r="HOO25" s="1046"/>
      <c r="HOP25" s="1047"/>
      <c r="HOQ25" s="1046"/>
      <c r="HOR25" s="1047"/>
      <c r="HOS25" s="1047"/>
      <c r="HOT25" s="1048"/>
      <c r="HOU25" s="1049"/>
      <c r="HOV25" s="1050"/>
      <c r="HOW25" s="1050"/>
      <c r="HOX25" s="1050"/>
      <c r="HOY25" s="1051"/>
      <c r="HOZ25" s="1050"/>
      <c r="HPA25" s="1044"/>
      <c r="HPB25" s="1045"/>
      <c r="HPC25" s="1046"/>
      <c r="HPD25" s="1046"/>
      <c r="HPE25" s="1046"/>
      <c r="HPF25" s="1047"/>
      <c r="HPG25" s="1046"/>
      <c r="HPH25" s="1047"/>
      <c r="HPI25" s="1047"/>
      <c r="HPJ25" s="1048"/>
      <c r="HPK25" s="1049"/>
      <c r="HPL25" s="1050"/>
      <c r="HPM25" s="1050"/>
      <c r="HPN25" s="1050"/>
      <c r="HPO25" s="1051"/>
      <c r="HPP25" s="1050"/>
      <c r="HPQ25" s="1044"/>
      <c r="HPR25" s="1045"/>
      <c r="HPS25" s="1046"/>
      <c r="HPT25" s="1046"/>
      <c r="HPU25" s="1046"/>
      <c r="HPV25" s="1047"/>
      <c r="HPW25" s="1046"/>
      <c r="HPX25" s="1047"/>
      <c r="HPY25" s="1047"/>
      <c r="HPZ25" s="1048"/>
      <c r="HQA25" s="1049"/>
      <c r="HQB25" s="1050"/>
      <c r="HQC25" s="1050"/>
      <c r="HQD25" s="1050"/>
      <c r="HQE25" s="1051"/>
      <c r="HQF25" s="1050"/>
      <c r="HQG25" s="1044"/>
      <c r="HQH25" s="1045"/>
      <c r="HQI25" s="1046"/>
      <c r="HQJ25" s="1046"/>
      <c r="HQK25" s="1046"/>
      <c r="HQL25" s="1047"/>
      <c r="HQM25" s="1046"/>
      <c r="HQN25" s="1047"/>
      <c r="HQO25" s="1047"/>
      <c r="HQP25" s="1048"/>
      <c r="HQQ25" s="1049"/>
      <c r="HQR25" s="1050"/>
      <c r="HQS25" s="1050"/>
      <c r="HQT25" s="1050"/>
      <c r="HQU25" s="1051"/>
      <c r="HQV25" s="1050"/>
      <c r="HQW25" s="1044"/>
      <c r="HQX25" s="1045"/>
      <c r="HQY25" s="1046"/>
      <c r="HQZ25" s="1046"/>
      <c r="HRA25" s="1046"/>
      <c r="HRB25" s="1047"/>
      <c r="HRC25" s="1046"/>
      <c r="HRD25" s="1047"/>
      <c r="HRE25" s="1047"/>
      <c r="HRF25" s="1048"/>
      <c r="HRG25" s="1049"/>
      <c r="HRH25" s="1050"/>
      <c r="HRI25" s="1050"/>
      <c r="HRJ25" s="1050"/>
      <c r="HRK25" s="1051"/>
      <c r="HRL25" s="1050"/>
      <c r="HRM25" s="1044"/>
      <c r="HRN25" s="1045"/>
      <c r="HRO25" s="1046"/>
      <c r="HRP25" s="1046"/>
      <c r="HRQ25" s="1046"/>
      <c r="HRR25" s="1047"/>
      <c r="HRS25" s="1046"/>
      <c r="HRT25" s="1047"/>
      <c r="HRU25" s="1047"/>
      <c r="HRV25" s="1048"/>
      <c r="HRW25" s="1049"/>
      <c r="HRX25" s="1050"/>
      <c r="HRY25" s="1050"/>
      <c r="HRZ25" s="1050"/>
      <c r="HSA25" s="1051"/>
      <c r="HSB25" s="1050"/>
      <c r="HSC25" s="1044"/>
      <c r="HSD25" s="1045"/>
      <c r="HSE25" s="1046"/>
      <c r="HSF25" s="1046"/>
      <c r="HSG25" s="1046"/>
      <c r="HSH25" s="1047"/>
      <c r="HSI25" s="1046"/>
      <c r="HSJ25" s="1047"/>
      <c r="HSK25" s="1047"/>
      <c r="HSL25" s="1048"/>
      <c r="HSM25" s="1049"/>
      <c r="HSN25" s="1050"/>
      <c r="HSO25" s="1050"/>
      <c r="HSP25" s="1050"/>
      <c r="HSQ25" s="1051"/>
      <c r="HSR25" s="1050"/>
      <c r="HSS25" s="1044"/>
      <c r="HST25" s="1045"/>
      <c r="HSU25" s="1046"/>
      <c r="HSV25" s="1046"/>
      <c r="HSW25" s="1046"/>
      <c r="HSX25" s="1047"/>
      <c r="HSY25" s="1046"/>
      <c r="HSZ25" s="1047"/>
      <c r="HTA25" s="1047"/>
      <c r="HTB25" s="1048"/>
      <c r="HTC25" s="1049"/>
      <c r="HTD25" s="1050"/>
      <c r="HTE25" s="1050"/>
      <c r="HTF25" s="1050"/>
      <c r="HTG25" s="1051"/>
      <c r="HTH25" s="1050"/>
      <c r="HTI25" s="1044"/>
      <c r="HTJ25" s="1045"/>
      <c r="HTK25" s="1046"/>
      <c r="HTL25" s="1046"/>
      <c r="HTM25" s="1046"/>
      <c r="HTN25" s="1047"/>
      <c r="HTO25" s="1046"/>
      <c r="HTP25" s="1047"/>
      <c r="HTQ25" s="1047"/>
      <c r="HTR25" s="1048"/>
      <c r="HTS25" s="1049"/>
      <c r="HTT25" s="1050"/>
      <c r="HTU25" s="1050"/>
      <c r="HTV25" s="1050"/>
      <c r="HTW25" s="1051"/>
      <c r="HTX25" s="1050"/>
      <c r="HTY25" s="1044"/>
      <c r="HTZ25" s="1045"/>
      <c r="HUA25" s="1046"/>
      <c r="HUB25" s="1046"/>
      <c r="HUC25" s="1046"/>
      <c r="HUD25" s="1047"/>
      <c r="HUE25" s="1046"/>
      <c r="HUF25" s="1047"/>
      <c r="HUG25" s="1047"/>
      <c r="HUH25" s="1048"/>
      <c r="HUI25" s="1049"/>
      <c r="HUJ25" s="1050"/>
      <c r="HUK25" s="1050"/>
      <c r="HUL25" s="1050"/>
      <c r="HUM25" s="1051"/>
      <c r="HUN25" s="1050"/>
      <c r="HUO25" s="1044"/>
      <c r="HUP25" s="1045"/>
      <c r="HUQ25" s="1046"/>
      <c r="HUR25" s="1046"/>
      <c r="HUS25" s="1046"/>
      <c r="HUT25" s="1047"/>
      <c r="HUU25" s="1046"/>
      <c r="HUV25" s="1047"/>
      <c r="HUW25" s="1047"/>
      <c r="HUX25" s="1048"/>
      <c r="HUY25" s="1049"/>
      <c r="HUZ25" s="1050"/>
      <c r="HVA25" s="1050"/>
      <c r="HVB25" s="1050"/>
      <c r="HVC25" s="1051"/>
      <c r="HVD25" s="1050"/>
      <c r="HVE25" s="1044"/>
      <c r="HVF25" s="1045"/>
      <c r="HVG25" s="1046"/>
      <c r="HVH25" s="1046"/>
      <c r="HVI25" s="1046"/>
      <c r="HVJ25" s="1047"/>
      <c r="HVK25" s="1046"/>
      <c r="HVL25" s="1047"/>
      <c r="HVM25" s="1047"/>
      <c r="HVN25" s="1048"/>
      <c r="HVO25" s="1049"/>
      <c r="HVP25" s="1050"/>
      <c r="HVQ25" s="1050"/>
      <c r="HVR25" s="1050"/>
      <c r="HVS25" s="1051"/>
      <c r="HVT25" s="1050"/>
      <c r="HVU25" s="1044"/>
      <c r="HVV25" s="1045"/>
      <c r="HVW25" s="1046"/>
      <c r="HVX25" s="1046"/>
      <c r="HVY25" s="1046"/>
      <c r="HVZ25" s="1047"/>
      <c r="HWA25" s="1046"/>
      <c r="HWB25" s="1047"/>
      <c r="HWC25" s="1047"/>
      <c r="HWD25" s="1048"/>
      <c r="HWE25" s="1049"/>
      <c r="HWF25" s="1050"/>
      <c r="HWG25" s="1050"/>
      <c r="HWH25" s="1050"/>
      <c r="HWI25" s="1051"/>
      <c r="HWJ25" s="1050"/>
      <c r="HWK25" s="1044"/>
      <c r="HWL25" s="1045"/>
      <c r="HWM25" s="1046"/>
      <c r="HWN25" s="1046"/>
      <c r="HWO25" s="1046"/>
      <c r="HWP25" s="1047"/>
      <c r="HWQ25" s="1046"/>
      <c r="HWR25" s="1047"/>
      <c r="HWS25" s="1047"/>
      <c r="HWT25" s="1048"/>
      <c r="HWU25" s="1049"/>
      <c r="HWV25" s="1050"/>
      <c r="HWW25" s="1050"/>
      <c r="HWX25" s="1050"/>
      <c r="HWY25" s="1051"/>
      <c r="HWZ25" s="1050"/>
      <c r="HXA25" s="1044"/>
      <c r="HXB25" s="1045"/>
      <c r="HXC25" s="1046"/>
      <c r="HXD25" s="1046"/>
      <c r="HXE25" s="1046"/>
      <c r="HXF25" s="1047"/>
      <c r="HXG25" s="1046"/>
      <c r="HXH25" s="1047"/>
      <c r="HXI25" s="1047"/>
      <c r="HXJ25" s="1048"/>
      <c r="HXK25" s="1049"/>
      <c r="HXL25" s="1050"/>
      <c r="HXM25" s="1050"/>
      <c r="HXN25" s="1050"/>
      <c r="HXO25" s="1051"/>
      <c r="HXP25" s="1050"/>
      <c r="HXQ25" s="1044"/>
      <c r="HXR25" s="1045"/>
      <c r="HXS25" s="1046"/>
      <c r="HXT25" s="1046"/>
      <c r="HXU25" s="1046"/>
      <c r="HXV25" s="1047"/>
      <c r="HXW25" s="1046"/>
      <c r="HXX25" s="1047"/>
      <c r="HXY25" s="1047"/>
      <c r="HXZ25" s="1048"/>
      <c r="HYA25" s="1049"/>
      <c r="HYB25" s="1050"/>
      <c r="HYC25" s="1050"/>
      <c r="HYD25" s="1050"/>
      <c r="HYE25" s="1051"/>
      <c r="HYF25" s="1050"/>
      <c r="HYG25" s="1044"/>
      <c r="HYH25" s="1045"/>
      <c r="HYI25" s="1046"/>
      <c r="HYJ25" s="1046"/>
      <c r="HYK25" s="1046"/>
      <c r="HYL25" s="1047"/>
      <c r="HYM25" s="1046"/>
      <c r="HYN25" s="1047"/>
      <c r="HYO25" s="1047"/>
      <c r="HYP25" s="1048"/>
      <c r="HYQ25" s="1049"/>
      <c r="HYR25" s="1050"/>
      <c r="HYS25" s="1050"/>
      <c r="HYT25" s="1050"/>
      <c r="HYU25" s="1051"/>
      <c r="HYV25" s="1050"/>
      <c r="HYW25" s="1044"/>
      <c r="HYX25" s="1045"/>
      <c r="HYY25" s="1046"/>
      <c r="HYZ25" s="1046"/>
      <c r="HZA25" s="1046"/>
      <c r="HZB25" s="1047"/>
      <c r="HZC25" s="1046"/>
      <c r="HZD25" s="1047"/>
      <c r="HZE25" s="1047"/>
      <c r="HZF25" s="1048"/>
      <c r="HZG25" s="1049"/>
      <c r="HZH25" s="1050"/>
      <c r="HZI25" s="1050"/>
      <c r="HZJ25" s="1050"/>
      <c r="HZK25" s="1051"/>
      <c r="HZL25" s="1050"/>
      <c r="HZM25" s="1044"/>
      <c r="HZN25" s="1045"/>
      <c r="HZO25" s="1046"/>
      <c r="HZP25" s="1046"/>
      <c r="HZQ25" s="1046"/>
      <c r="HZR25" s="1047"/>
      <c r="HZS25" s="1046"/>
      <c r="HZT25" s="1047"/>
      <c r="HZU25" s="1047"/>
      <c r="HZV25" s="1048"/>
      <c r="HZW25" s="1049"/>
      <c r="HZX25" s="1050"/>
      <c r="HZY25" s="1050"/>
      <c r="HZZ25" s="1050"/>
      <c r="IAA25" s="1051"/>
      <c r="IAB25" s="1050"/>
      <c r="IAC25" s="1044"/>
      <c r="IAD25" s="1045"/>
      <c r="IAE25" s="1046"/>
      <c r="IAF25" s="1046"/>
      <c r="IAG25" s="1046"/>
      <c r="IAH25" s="1047"/>
      <c r="IAI25" s="1046"/>
      <c r="IAJ25" s="1047"/>
      <c r="IAK25" s="1047"/>
      <c r="IAL25" s="1048"/>
      <c r="IAM25" s="1049"/>
      <c r="IAN25" s="1050"/>
      <c r="IAO25" s="1050"/>
      <c r="IAP25" s="1050"/>
      <c r="IAQ25" s="1051"/>
      <c r="IAR25" s="1050"/>
      <c r="IAS25" s="1044"/>
      <c r="IAT25" s="1045"/>
      <c r="IAU25" s="1046"/>
      <c r="IAV25" s="1046"/>
      <c r="IAW25" s="1046"/>
      <c r="IAX25" s="1047"/>
      <c r="IAY25" s="1046"/>
      <c r="IAZ25" s="1047"/>
      <c r="IBA25" s="1047"/>
      <c r="IBB25" s="1048"/>
      <c r="IBC25" s="1049"/>
      <c r="IBD25" s="1050"/>
      <c r="IBE25" s="1050"/>
      <c r="IBF25" s="1050"/>
      <c r="IBG25" s="1051"/>
      <c r="IBH25" s="1050"/>
      <c r="IBI25" s="1044"/>
      <c r="IBJ25" s="1045"/>
      <c r="IBK25" s="1046"/>
      <c r="IBL25" s="1046"/>
      <c r="IBM25" s="1046"/>
      <c r="IBN25" s="1047"/>
      <c r="IBO25" s="1046"/>
      <c r="IBP25" s="1047"/>
      <c r="IBQ25" s="1047"/>
      <c r="IBR25" s="1048"/>
      <c r="IBS25" s="1049"/>
      <c r="IBT25" s="1050"/>
      <c r="IBU25" s="1050"/>
      <c r="IBV25" s="1050"/>
      <c r="IBW25" s="1051"/>
      <c r="IBX25" s="1050"/>
      <c r="IBY25" s="1044"/>
      <c r="IBZ25" s="1045"/>
      <c r="ICA25" s="1046"/>
      <c r="ICB25" s="1046"/>
      <c r="ICC25" s="1046"/>
      <c r="ICD25" s="1047"/>
      <c r="ICE25" s="1046"/>
      <c r="ICF25" s="1047"/>
      <c r="ICG25" s="1047"/>
      <c r="ICH25" s="1048"/>
      <c r="ICI25" s="1049"/>
      <c r="ICJ25" s="1050"/>
      <c r="ICK25" s="1050"/>
      <c r="ICL25" s="1050"/>
      <c r="ICM25" s="1051"/>
      <c r="ICN25" s="1050"/>
      <c r="ICO25" s="1044"/>
      <c r="ICP25" s="1045"/>
      <c r="ICQ25" s="1046"/>
      <c r="ICR25" s="1046"/>
      <c r="ICS25" s="1046"/>
      <c r="ICT25" s="1047"/>
      <c r="ICU25" s="1046"/>
      <c r="ICV25" s="1047"/>
      <c r="ICW25" s="1047"/>
      <c r="ICX25" s="1048"/>
      <c r="ICY25" s="1049"/>
      <c r="ICZ25" s="1050"/>
      <c r="IDA25" s="1050"/>
      <c r="IDB25" s="1050"/>
      <c r="IDC25" s="1051"/>
      <c r="IDD25" s="1050"/>
      <c r="IDE25" s="1044"/>
      <c r="IDF25" s="1045"/>
      <c r="IDG25" s="1046"/>
      <c r="IDH25" s="1046"/>
      <c r="IDI25" s="1046"/>
      <c r="IDJ25" s="1047"/>
      <c r="IDK25" s="1046"/>
      <c r="IDL25" s="1047"/>
      <c r="IDM25" s="1047"/>
      <c r="IDN25" s="1048"/>
      <c r="IDO25" s="1049"/>
      <c r="IDP25" s="1050"/>
      <c r="IDQ25" s="1050"/>
      <c r="IDR25" s="1050"/>
      <c r="IDS25" s="1051"/>
      <c r="IDT25" s="1050"/>
      <c r="IDU25" s="1044"/>
      <c r="IDV25" s="1045"/>
      <c r="IDW25" s="1046"/>
      <c r="IDX25" s="1046"/>
      <c r="IDY25" s="1046"/>
      <c r="IDZ25" s="1047"/>
      <c r="IEA25" s="1046"/>
      <c r="IEB25" s="1047"/>
      <c r="IEC25" s="1047"/>
      <c r="IED25" s="1048"/>
      <c r="IEE25" s="1049"/>
      <c r="IEF25" s="1050"/>
      <c r="IEG25" s="1050"/>
      <c r="IEH25" s="1050"/>
      <c r="IEI25" s="1051"/>
      <c r="IEJ25" s="1050"/>
      <c r="IEK25" s="1044"/>
      <c r="IEL25" s="1045"/>
      <c r="IEM25" s="1046"/>
      <c r="IEN25" s="1046"/>
      <c r="IEO25" s="1046"/>
      <c r="IEP25" s="1047"/>
      <c r="IEQ25" s="1046"/>
      <c r="IER25" s="1047"/>
      <c r="IES25" s="1047"/>
      <c r="IET25" s="1048"/>
      <c r="IEU25" s="1049"/>
      <c r="IEV25" s="1050"/>
      <c r="IEW25" s="1050"/>
      <c r="IEX25" s="1050"/>
      <c r="IEY25" s="1051"/>
      <c r="IEZ25" s="1050"/>
      <c r="IFA25" s="1044"/>
      <c r="IFB25" s="1045"/>
      <c r="IFC25" s="1046"/>
      <c r="IFD25" s="1046"/>
      <c r="IFE25" s="1046"/>
      <c r="IFF25" s="1047"/>
      <c r="IFG25" s="1046"/>
      <c r="IFH25" s="1047"/>
      <c r="IFI25" s="1047"/>
      <c r="IFJ25" s="1048"/>
      <c r="IFK25" s="1049"/>
      <c r="IFL25" s="1050"/>
      <c r="IFM25" s="1050"/>
      <c r="IFN25" s="1050"/>
      <c r="IFO25" s="1051"/>
      <c r="IFP25" s="1050"/>
      <c r="IFQ25" s="1044"/>
      <c r="IFR25" s="1045"/>
      <c r="IFS25" s="1046"/>
      <c r="IFT25" s="1046"/>
      <c r="IFU25" s="1046"/>
      <c r="IFV25" s="1047"/>
      <c r="IFW25" s="1046"/>
      <c r="IFX25" s="1047"/>
      <c r="IFY25" s="1047"/>
      <c r="IFZ25" s="1048"/>
      <c r="IGA25" s="1049"/>
      <c r="IGB25" s="1050"/>
      <c r="IGC25" s="1050"/>
      <c r="IGD25" s="1050"/>
      <c r="IGE25" s="1051"/>
      <c r="IGF25" s="1050"/>
      <c r="IGG25" s="1044"/>
      <c r="IGH25" s="1045"/>
      <c r="IGI25" s="1046"/>
      <c r="IGJ25" s="1046"/>
      <c r="IGK25" s="1046"/>
      <c r="IGL25" s="1047"/>
      <c r="IGM25" s="1046"/>
      <c r="IGN25" s="1047"/>
      <c r="IGO25" s="1047"/>
      <c r="IGP25" s="1048"/>
      <c r="IGQ25" s="1049"/>
      <c r="IGR25" s="1050"/>
      <c r="IGS25" s="1050"/>
      <c r="IGT25" s="1050"/>
      <c r="IGU25" s="1051"/>
      <c r="IGV25" s="1050"/>
      <c r="IGW25" s="1044"/>
      <c r="IGX25" s="1045"/>
      <c r="IGY25" s="1046"/>
      <c r="IGZ25" s="1046"/>
      <c r="IHA25" s="1046"/>
      <c r="IHB25" s="1047"/>
      <c r="IHC25" s="1046"/>
      <c r="IHD25" s="1047"/>
      <c r="IHE25" s="1047"/>
      <c r="IHF25" s="1048"/>
      <c r="IHG25" s="1049"/>
      <c r="IHH25" s="1050"/>
      <c r="IHI25" s="1050"/>
      <c r="IHJ25" s="1050"/>
      <c r="IHK25" s="1051"/>
      <c r="IHL25" s="1050"/>
      <c r="IHM25" s="1044"/>
      <c r="IHN25" s="1045"/>
      <c r="IHO25" s="1046"/>
      <c r="IHP25" s="1046"/>
      <c r="IHQ25" s="1046"/>
      <c r="IHR25" s="1047"/>
      <c r="IHS25" s="1046"/>
      <c r="IHT25" s="1047"/>
      <c r="IHU25" s="1047"/>
      <c r="IHV25" s="1048"/>
      <c r="IHW25" s="1049"/>
      <c r="IHX25" s="1050"/>
      <c r="IHY25" s="1050"/>
      <c r="IHZ25" s="1050"/>
      <c r="IIA25" s="1051"/>
      <c r="IIB25" s="1050"/>
      <c r="IIC25" s="1044"/>
      <c r="IID25" s="1045"/>
      <c r="IIE25" s="1046"/>
      <c r="IIF25" s="1046"/>
      <c r="IIG25" s="1046"/>
      <c r="IIH25" s="1047"/>
      <c r="III25" s="1046"/>
      <c r="IIJ25" s="1047"/>
      <c r="IIK25" s="1047"/>
      <c r="IIL25" s="1048"/>
      <c r="IIM25" s="1049"/>
      <c r="IIN25" s="1050"/>
      <c r="IIO25" s="1050"/>
      <c r="IIP25" s="1050"/>
      <c r="IIQ25" s="1051"/>
      <c r="IIR25" s="1050"/>
      <c r="IIS25" s="1044"/>
      <c r="IIT25" s="1045"/>
      <c r="IIU25" s="1046"/>
      <c r="IIV25" s="1046"/>
      <c r="IIW25" s="1046"/>
      <c r="IIX25" s="1047"/>
      <c r="IIY25" s="1046"/>
      <c r="IIZ25" s="1047"/>
      <c r="IJA25" s="1047"/>
      <c r="IJB25" s="1048"/>
      <c r="IJC25" s="1049"/>
      <c r="IJD25" s="1050"/>
      <c r="IJE25" s="1050"/>
      <c r="IJF25" s="1050"/>
      <c r="IJG25" s="1051"/>
      <c r="IJH25" s="1050"/>
      <c r="IJI25" s="1044"/>
      <c r="IJJ25" s="1045"/>
      <c r="IJK25" s="1046"/>
      <c r="IJL25" s="1046"/>
      <c r="IJM25" s="1046"/>
      <c r="IJN25" s="1047"/>
      <c r="IJO25" s="1046"/>
      <c r="IJP25" s="1047"/>
      <c r="IJQ25" s="1047"/>
      <c r="IJR25" s="1048"/>
      <c r="IJS25" s="1049"/>
      <c r="IJT25" s="1050"/>
      <c r="IJU25" s="1050"/>
      <c r="IJV25" s="1050"/>
      <c r="IJW25" s="1051"/>
      <c r="IJX25" s="1050"/>
      <c r="IJY25" s="1044"/>
      <c r="IJZ25" s="1045"/>
      <c r="IKA25" s="1046"/>
      <c r="IKB25" s="1046"/>
      <c r="IKC25" s="1046"/>
      <c r="IKD25" s="1047"/>
      <c r="IKE25" s="1046"/>
      <c r="IKF25" s="1047"/>
      <c r="IKG25" s="1047"/>
      <c r="IKH25" s="1048"/>
      <c r="IKI25" s="1049"/>
      <c r="IKJ25" s="1050"/>
      <c r="IKK25" s="1050"/>
      <c r="IKL25" s="1050"/>
      <c r="IKM25" s="1051"/>
      <c r="IKN25" s="1050"/>
      <c r="IKO25" s="1044"/>
      <c r="IKP25" s="1045"/>
      <c r="IKQ25" s="1046"/>
      <c r="IKR25" s="1046"/>
      <c r="IKS25" s="1046"/>
      <c r="IKT25" s="1047"/>
      <c r="IKU25" s="1046"/>
      <c r="IKV25" s="1047"/>
      <c r="IKW25" s="1047"/>
      <c r="IKX25" s="1048"/>
      <c r="IKY25" s="1049"/>
      <c r="IKZ25" s="1050"/>
      <c r="ILA25" s="1050"/>
      <c r="ILB25" s="1050"/>
      <c r="ILC25" s="1051"/>
      <c r="ILD25" s="1050"/>
      <c r="ILE25" s="1044"/>
      <c r="ILF25" s="1045"/>
      <c r="ILG25" s="1046"/>
      <c r="ILH25" s="1046"/>
      <c r="ILI25" s="1046"/>
      <c r="ILJ25" s="1047"/>
      <c r="ILK25" s="1046"/>
      <c r="ILL25" s="1047"/>
      <c r="ILM25" s="1047"/>
      <c r="ILN25" s="1048"/>
      <c r="ILO25" s="1049"/>
      <c r="ILP25" s="1050"/>
      <c r="ILQ25" s="1050"/>
      <c r="ILR25" s="1050"/>
      <c r="ILS25" s="1051"/>
      <c r="ILT25" s="1050"/>
      <c r="ILU25" s="1044"/>
      <c r="ILV25" s="1045"/>
      <c r="ILW25" s="1046"/>
      <c r="ILX25" s="1046"/>
      <c r="ILY25" s="1046"/>
      <c r="ILZ25" s="1047"/>
      <c r="IMA25" s="1046"/>
      <c r="IMB25" s="1047"/>
      <c r="IMC25" s="1047"/>
      <c r="IMD25" s="1048"/>
      <c r="IME25" s="1049"/>
      <c r="IMF25" s="1050"/>
      <c r="IMG25" s="1050"/>
      <c r="IMH25" s="1050"/>
      <c r="IMI25" s="1051"/>
      <c r="IMJ25" s="1050"/>
      <c r="IMK25" s="1044"/>
      <c r="IML25" s="1045"/>
      <c r="IMM25" s="1046"/>
      <c r="IMN25" s="1046"/>
      <c r="IMO25" s="1046"/>
      <c r="IMP25" s="1047"/>
      <c r="IMQ25" s="1046"/>
      <c r="IMR25" s="1047"/>
      <c r="IMS25" s="1047"/>
      <c r="IMT25" s="1048"/>
      <c r="IMU25" s="1049"/>
      <c r="IMV25" s="1050"/>
      <c r="IMW25" s="1050"/>
      <c r="IMX25" s="1050"/>
      <c r="IMY25" s="1051"/>
      <c r="IMZ25" s="1050"/>
      <c r="INA25" s="1044"/>
      <c r="INB25" s="1045"/>
      <c r="INC25" s="1046"/>
      <c r="IND25" s="1046"/>
      <c r="INE25" s="1046"/>
      <c r="INF25" s="1047"/>
      <c r="ING25" s="1046"/>
      <c r="INH25" s="1047"/>
      <c r="INI25" s="1047"/>
      <c r="INJ25" s="1048"/>
      <c r="INK25" s="1049"/>
      <c r="INL25" s="1050"/>
      <c r="INM25" s="1050"/>
      <c r="INN25" s="1050"/>
      <c r="INO25" s="1051"/>
      <c r="INP25" s="1050"/>
      <c r="INQ25" s="1044"/>
      <c r="INR25" s="1045"/>
      <c r="INS25" s="1046"/>
      <c r="INT25" s="1046"/>
      <c r="INU25" s="1046"/>
      <c r="INV25" s="1047"/>
      <c r="INW25" s="1046"/>
      <c r="INX25" s="1047"/>
      <c r="INY25" s="1047"/>
      <c r="INZ25" s="1048"/>
      <c r="IOA25" s="1049"/>
      <c r="IOB25" s="1050"/>
      <c r="IOC25" s="1050"/>
      <c r="IOD25" s="1050"/>
      <c r="IOE25" s="1051"/>
      <c r="IOF25" s="1050"/>
      <c r="IOG25" s="1044"/>
      <c r="IOH25" s="1045"/>
      <c r="IOI25" s="1046"/>
      <c r="IOJ25" s="1046"/>
      <c r="IOK25" s="1046"/>
      <c r="IOL25" s="1047"/>
      <c r="IOM25" s="1046"/>
      <c r="ION25" s="1047"/>
      <c r="IOO25" s="1047"/>
      <c r="IOP25" s="1048"/>
      <c r="IOQ25" s="1049"/>
      <c r="IOR25" s="1050"/>
      <c r="IOS25" s="1050"/>
      <c r="IOT25" s="1050"/>
      <c r="IOU25" s="1051"/>
      <c r="IOV25" s="1050"/>
      <c r="IOW25" s="1044"/>
      <c r="IOX25" s="1045"/>
      <c r="IOY25" s="1046"/>
      <c r="IOZ25" s="1046"/>
      <c r="IPA25" s="1046"/>
      <c r="IPB25" s="1047"/>
      <c r="IPC25" s="1046"/>
      <c r="IPD25" s="1047"/>
      <c r="IPE25" s="1047"/>
      <c r="IPF25" s="1048"/>
      <c r="IPG25" s="1049"/>
      <c r="IPH25" s="1050"/>
      <c r="IPI25" s="1050"/>
      <c r="IPJ25" s="1050"/>
      <c r="IPK25" s="1051"/>
      <c r="IPL25" s="1050"/>
      <c r="IPM25" s="1044"/>
      <c r="IPN25" s="1045"/>
      <c r="IPO25" s="1046"/>
      <c r="IPP25" s="1046"/>
      <c r="IPQ25" s="1046"/>
      <c r="IPR25" s="1047"/>
      <c r="IPS25" s="1046"/>
      <c r="IPT25" s="1047"/>
      <c r="IPU25" s="1047"/>
      <c r="IPV25" s="1048"/>
      <c r="IPW25" s="1049"/>
      <c r="IPX25" s="1050"/>
      <c r="IPY25" s="1050"/>
      <c r="IPZ25" s="1050"/>
      <c r="IQA25" s="1051"/>
      <c r="IQB25" s="1050"/>
      <c r="IQC25" s="1044"/>
      <c r="IQD25" s="1045"/>
      <c r="IQE25" s="1046"/>
      <c r="IQF25" s="1046"/>
      <c r="IQG25" s="1046"/>
      <c r="IQH25" s="1047"/>
      <c r="IQI25" s="1046"/>
      <c r="IQJ25" s="1047"/>
      <c r="IQK25" s="1047"/>
      <c r="IQL25" s="1048"/>
      <c r="IQM25" s="1049"/>
      <c r="IQN25" s="1050"/>
      <c r="IQO25" s="1050"/>
      <c r="IQP25" s="1050"/>
      <c r="IQQ25" s="1051"/>
      <c r="IQR25" s="1050"/>
      <c r="IQS25" s="1044"/>
      <c r="IQT25" s="1045"/>
      <c r="IQU25" s="1046"/>
      <c r="IQV25" s="1046"/>
      <c r="IQW25" s="1046"/>
      <c r="IQX25" s="1047"/>
      <c r="IQY25" s="1046"/>
      <c r="IQZ25" s="1047"/>
      <c r="IRA25" s="1047"/>
      <c r="IRB25" s="1048"/>
      <c r="IRC25" s="1049"/>
      <c r="IRD25" s="1050"/>
      <c r="IRE25" s="1050"/>
      <c r="IRF25" s="1050"/>
      <c r="IRG25" s="1051"/>
      <c r="IRH25" s="1050"/>
      <c r="IRI25" s="1044"/>
      <c r="IRJ25" s="1045"/>
      <c r="IRK25" s="1046"/>
      <c r="IRL25" s="1046"/>
      <c r="IRM25" s="1046"/>
      <c r="IRN25" s="1047"/>
      <c r="IRO25" s="1046"/>
      <c r="IRP25" s="1047"/>
      <c r="IRQ25" s="1047"/>
      <c r="IRR25" s="1048"/>
      <c r="IRS25" s="1049"/>
      <c r="IRT25" s="1050"/>
      <c r="IRU25" s="1050"/>
      <c r="IRV25" s="1050"/>
      <c r="IRW25" s="1051"/>
      <c r="IRX25" s="1050"/>
      <c r="IRY25" s="1044"/>
      <c r="IRZ25" s="1045"/>
      <c r="ISA25" s="1046"/>
      <c r="ISB25" s="1046"/>
      <c r="ISC25" s="1046"/>
      <c r="ISD25" s="1047"/>
      <c r="ISE25" s="1046"/>
      <c r="ISF25" s="1047"/>
      <c r="ISG25" s="1047"/>
      <c r="ISH25" s="1048"/>
      <c r="ISI25" s="1049"/>
      <c r="ISJ25" s="1050"/>
      <c r="ISK25" s="1050"/>
      <c r="ISL25" s="1050"/>
      <c r="ISM25" s="1051"/>
      <c r="ISN25" s="1050"/>
      <c r="ISO25" s="1044"/>
      <c r="ISP25" s="1045"/>
      <c r="ISQ25" s="1046"/>
      <c r="ISR25" s="1046"/>
      <c r="ISS25" s="1046"/>
      <c r="IST25" s="1047"/>
      <c r="ISU25" s="1046"/>
      <c r="ISV25" s="1047"/>
      <c r="ISW25" s="1047"/>
      <c r="ISX25" s="1048"/>
      <c r="ISY25" s="1049"/>
      <c r="ISZ25" s="1050"/>
      <c r="ITA25" s="1050"/>
      <c r="ITB25" s="1050"/>
      <c r="ITC25" s="1051"/>
      <c r="ITD25" s="1050"/>
      <c r="ITE25" s="1044"/>
      <c r="ITF25" s="1045"/>
      <c r="ITG25" s="1046"/>
      <c r="ITH25" s="1046"/>
      <c r="ITI25" s="1046"/>
      <c r="ITJ25" s="1047"/>
      <c r="ITK25" s="1046"/>
      <c r="ITL25" s="1047"/>
      <c r="ITM25" s="1047"/>
      <c r="ITN25" s="1048"/>
      <c r="ITO25" s="1049"/>
      <c r="ITP25" s="1050"/>
      <c r="ITQ25" s="1050"/>
      <c r="ITR25" s="1050"/>
      <c r="ITS25" s="1051"/>
      <c r="ITT25" s="1050"/>
      <c r="ITU25" s="1044"/>
      <c r="ITV25" s="1045"/>
      <c r="ITW25" s="1046"/>
      <c r="ITX25" s="1046"/>
      <c r="ITY25" s="1046"/>
      <c r="ITZ25" s="1047"/>
      <c r="IUA25" s="1046"/>
      <c r="IUB25" s="1047"/>
      <c r="IUC25" s="1047"/>
      <c r="IUD25" s="1048"/>
      <c r="IUE25" s="1049"/>
      <c r="IUF25" s="1050"/>
      <c r="IUG25" s="1050"/>
      <c r="IUH25" s="1050"/>
      <c r="IUI25" s="1051"/>
      <c r="IUJ25" s="1050"/>
      <c r="IUK25" s="1044"/>
      <c r="IUL25" s="1045"/>
      <c r="IUM25" s="1046"/>
      <c r="IUN25" s="1046"/>
      <c r="IUO25" s="1046"/>
      <c r="IUP25" s="1047"/>
      <c r="IUQ25" s="1046"/>
      <c r="IUR25" s="1047"/>
      <c r="IUS25" s="1047"/>
      <c r="IUT25" s="1048"/>
      <c r="IUU25" s="1049"/>
      <c r="IUV25" s="1050"/>
      <c r="IUW25" s="1050"/>
      <c r="IUX25" s="1050"/>
      <c r="IUY25" s="1051"/>
      <c r="IUZ25" s="1050"/>
      <c r="IVA25" s="1044"/>
      <c r="IVB25" s="1045"/>
      <c r="IVC25" s="1046"/>
      <c r="IVD25" s="1046"/>
      <c r="IVE25" s="1046"/>
      <c r="IVF25" s="1047"/>
      <c r="IVG25" s="1046"/>
      <c r="IVH25" s="1047"/>
      <c r="IVI25" s="1047"/>
      <c r="IVJ25" s="1048"/>
      <c r="IVK25" s="1049"/>
      <c r="IVL25" s="1050"/>
      <c r="IVM25" s="1050"/>
      <c r="IVN25" s="1050"/>
      <c r="IVO25" s="1051"/>
      <c r="IVP25" s="1050"/>
      <c r="IVQ25" s="1044"/>
      <c r="IVR25" s="1045"/>
      <c r="IVS25" s="1046"/>
      <c r="IVT25" s="1046"/>
      <c r="IVU25" s="1046"/>
      <c r="IVV25" s="1047"/>
      <c r="IVW25" s="1046"/>
      <c r="IVX25" s="1047"/>
      <c r="IVY25" s="1047"/>
      <c r="IVZ25" s="1048"/>
      <c r="IWA25" s="1049"/>
      <c r="IWB25" s="1050"/>
      <c r="IWC25" s="1050"/>
      <c r="IWD25" s="1050"/>
      <c r="IWE25" s="1051"/>
      <c r="IWF25" s="1050"/>
      <c r="IWG25" s="1044"/>
      <c r="IWH25" s="1045"/>
      <c r="IWI25" s="1046"/>
      <c r="IWJ25" s="1046"/>
      <c r="IWK25" s="1046"/>
      <c r="IWL25" s="1047"/>
      <c r="IWM25" s="1046"/>
      <c r="IWN25" s="1047"/>
      <c r="IWO25" s="1047"/>
      <c r="IWP25" s="1048"/>
      <c r="IWQ25" s="1049"/>
      <c r="IWR25" s="1050"/>
      <c r="IWS25" s="1050"/>
      <c r="IWT25" s="1050"/>
      <c r="IWU25" s="1051"/>
      <c r="IWV25" s="1050"/>
      <c r="IWW25" s="1044"/>
      <c r="IWX25" s="1045"/>
      <c r="IWY25" s="1046"/>
      <c r="IWZ25" s="1046"/>
      <c r="IXA25" s="1046"/>
      <c r="IXB25" s="1047"/>
      <c r="IXC25" s="1046"/>
      <c r="IXD25" s="1047"/>
      <c r="IXE25" s="1047"/>
      <c r="IXF25" s="1048"/>
      <c r="IXG25" s="1049"/>
      <c r="IXH25" s="1050"/>
      <c r="IXI25" s="1050"/>
      <c r="IXJ25" s="1050"/>
      <c r="IXK25" s="1051"/>
      <c r="IXL25" s="1050"/>
      <c r="IXM25" s="1044"/>
      <c r="IXN25" s="1045"/>
      <c r="IXO25" s="1046"/>
      <c r="IXP25" s="1046"/>
      <c r="IXQ25" s="1046"/>
      <c r="IXR25" s="1047"/>
      <c r="IXS25" s="1046"/>
      <c r="IXT25" s="1047"/>
      <c r="IXU25" s="1047"/>
      <c r="IXV25" s="1048"/>
      <c r="IXW25" s="1049"/>
      <c r="IXX25" s="1050"/>
      <c r="IXY25" s="1050"/>
      <c r="IXZ25" s="1050"/>
      <c r="IYA25" s="1051"/>
      <c r="IYB25" s="1050"/>
      <c r="IYC25" s="1044"/>
      <c r="IYD25" s="1045"/>
      <c r="IYE25" s="1046"/>
      <c r="IYF25" s="1046"/>
      <c r="IYG25" s="1046"/>
      <c r="IYH25" s="1047"/>
      <c r="IYI25" s="1046"/>
      <c r="IYJ25" s="1047"/>
      <c r="IYK25" s="1047"/>
      <c r="IYL25" s="1048"/>
      <c r="IYM25" s="1049"/>
      <c r="IYN25" s="1050"/>
      <c r="IYO25" s="1050"/>
      <c r="IYP25" s="1050"/>
      <c r="IYQ25" s="1051"/>
      <c r="IYR25" s="1050"/>
      <c r="IYS25" s="1044"/>
      <c r="IYT25" s="1045"/>
      <c r="IYU25" s="1046"/>
      <c r="IYV25" s="1046"/>
      <c r="IYW25" s="1046"/>
      <c r="IYX25" s="1047"/>
      <c r="IYY25" s="1046"/>
      <c r="IYZ25" s="1047"/>
      <c r="IZA25" s="1047"/>
      <c r="IZB25" s="1048"/>
      <c r="IZC25" s="1049"/>
      <c r="IZD25" s="1050"/>
      <c r="IZE25" s="1050"/>
      <c r="IZF25" s="1050"/>
      <c r="IZG25" s="1051"/>
      <c r="IZH25" s="1050"/>
      <c r="IZI25" s="1044"/>
      <c r="IZJ25" s="1045"/>
      <c r="IZK25" s="1046"/>
      <c r="IZL25" s="1046"/>
      <c r="IZM25" s="1046"/>
      <c r="IZN25" s="1047"/>
      <c r="IZO25" s="1046"/>
      <c r="IZP25" s="1047"/>
      <c r="IZQ25" s="1047"/>
      <c r="IZR25" s="1048"/>
      <c r="IZS25" s="1049"/>
      <c r="IZT25" s="1050"/>
      <c r="IZU25" s="1050"/>
      <c r="IZV25" s="1050"/>
      <c r="IZW25" s="1051"/>
      <c r="IZX25" s="1050"/>
      <c r="IZY25" s="1044"/>
      <c r="IZZ25" s="1045"/>
      <c r="JAA25" s="1046"/>
      <c r="JAB25" s="1046"/>
      <c r="JAC25" s="1046"/>
      <c r="JAD25" s="1047"/>
      <c r="JAE25" s="1046"/>
      <c r="JAF25" s="1047"/>
      <c r="JAG25" s="1047"/>
      <c r="JAH25" s="1048"/>
      <c r="JAI25" s="1049"/>
      <c r="JAJ25" s="1050"/>
      <c r="JAK25" s="1050"/>
      <c r="JAL25" s="1050"/>
      <c r="JAM25" s="1051"/>
      <c r="JAN25" s="1050"/>
      <c r="JAO25" s="1044"/>
      <c r="JAP25" s="1045"/>
      <c r="JAQ25" s="1046"/>
      <c r="JAR25" s="1046"/>
      <c r="JAS25" s="1046"/>
      <c r="JAT25" s="1047"/>
      <c r="JAU25" s="1046"/>
      <c r="JAV25" s="1047"/>
      <c r="JAW25" s="1047"/>
      <c r="JAX25" s="1048"/>
      <c r="JAY25" s="1049"/>
      <c r="JAZ25" s="1050"/>
      <c r="JBA25" s="1050"/>
      <c r="JBB25" s="1050"/>
      <c r="JBC25" s="1051"/>
      <c r="JBD25" s="1050"/>
      <c r="JBE25" s="1044"/>
      <c r="JBF25" s="1045"/>
      <c r="JBG25" s="1046"/>
      <c r="JBH25" s="1046"/>
      <c r="JBI25" s="1046"/>
      <c r="JBJ25" s="1047"/>
      <c r="JBK25" s="1046"/>
      <c r="JBL25" s="1047"/>
      <c r="JBM25" s="1047"/>
      <c r="JBN25" s="1048"/>
      <c r="JBO25" s="1049"/>
      <c r="JBP25" s="1050"/>
      <c r="JBQ25" s="1050"/>
      <c r="JBR25" s="1050"/>
      <c r="JBS25" s="1051"/>
      <c r="JBT25" s="1050"/>
      <c r="JBU25" s="1044"/>
      <c r="JBV25" s="1045"/>
      <c r="JBW25" s="1046"/>
      <c r="JBX25" s="1046"/>
      <c r="JBY25" s="1046"/>
      <c r="JBZ25" s="1047"/>
      <c r="JCA25" s="1046"/>
      <c r="JCB25" s="1047"/>
      <c r="JCC25" s="1047"/>
      <c r="JCD25" s="1048"/>
      <c r="JCE25" s="1049"/>
      <c r="JCF25" s="1050"/>
      <c r="JCG25" s="1050"/>
      <c r="JCH25" s="1050"/>
      <c r="JCI25" s="1051"/>
      <c r="JCJ25" s="1050"/>
      <c r="JCK25" s="1044"/>
      <c r="JCL25" s="1045"/>
      <c r="JCM25" s="1046"/>
      <c r="JCN25" s="1046"/>
      <c r="JCO25" s="1046"/>
      <c r="JCP25" s="1047"/>
      <c r="JCQ25" s="1046"/>
      <c r="JCR25" s="1047"/>
      <c r="JCS25" s="1047"/>
      <c r="JCT25" s="1048"/>
      <c r="JCU25" s="1049"/>
      <c r="JCV25" s="1050"/>
      <c r="JCW25" s="1050"/>
      <c r="JCX25" s="1050"/>
      <c r="JCY25" s="1051"/>
      <c r="JCZ25" s="1050"/>
      <c r="JDA25" s="1044"/>
      <c r="JDB25" s="1045"/>
      <c r="JDC25" s="1046"/>
      <c r="JDD25" s="1046"/>
      <c r="JDE25" s="1046"/>
      <c r="JDF25" s="1047"/>
      <c r="JDG25" s="1046"/>
      <c r="JDH25" s="1047"/>
      <c r="JDI25" s="1047"/>
      <c r="JDJ25" s="1048"/>
      <c r="JDK25" s="1049"/>
      <c r="JDL25" s="1050"/>
      <c r="JDM25" s="1050"/>
      <c r="JDN25" s="1050"/>
      <c r="JDO25" s="1051"/>
      <c r="JDP25" s="1050"/>
      <c r="JDQ25" s="1044"/>
      <c r="JDR25" s="1045"/>
      <c r="JDS25" s="1046"/>
      <c r="JDT25" s="1046"/>
      <c r="JDU25" s="1046"/>
      <c r="JDV25" s="1047"/>
      <c r="JDW25" s="1046"/>
      <c r="JDX25" s="1047"/>
      <c r="JDY25" s="1047"/>
      <c r="JDZ25" s="1048"/>
      <c r="JEA25" s="1049"/>
      <c r="JEB25" s="1050"/>
      <c r="JEC25" s="1050"/>
      <c r="JED25" s="1050"/>
      <c r="JEE25" s="1051"/>
      <c r="JEF25" s="1050"/>
      <c r="JEG25" s="1044"/>
      <c r="JEH25" s="1045"/>
      <c r="JEI25" s="1046"/>
      <c r="JEJ25" s="1046"/>
      <c r="JEK25" s="1046"/>
      <c r="JEL25" s="1047"/>
      <c r="JEM25" s="1046"/>
      <c r="JEN25" s="1047"/>
      <c r="JEO25" s="1047"/>
      <c r="JEP25" s="1048"/>
      <c r="JEQ25" s="1049"/>
      <c r="JER25" s="1050"/>
      <c r="JES25" s="1050"/>
      <c r="JET25" s="1050"/>
      <c r="JEU25" s="1051"/>
      <c r="JEV25" s="1050"/>
      <c r="JEW25" s="1044"/>
      <c r="JEX25" s="1045"/>
      <c r="JEY25" s="1046"/>
      <c r="JEZ25" s="1046"/>
      <c r="JFA25" s="1046"/>
      <c r="JFB25" s="1047"/>
      <c r="JFC25" s="1046"/>
      <c r="JFD25" s="1047"/>
      <c r="JFE25" s="1047"/>
      <c r="JFF25" s="1048"/>
      <c r="JFG25" s="1049"/>
      <c r="JFH25" s="1050"/>
      <c r="JFI25" s="1050"/>
      <c r="JFJ25" s="1050"/>
      <c r="JFK25" s="1051"/>
      <c r="JFL25" s="1050"/>
      <c r="JFM25" s="1044"/>
      <c r="JFN25" s="1045"/>
      <c r="JFO25" s="1046"/>
      <c r="JFP25" s="1046"/>
      <c r="JFQ25" s="1046"/>
      <c r="JFR25" s="1047"/>
      <c r="JFS25" s="1046"/>
      <c r="JFT25" s="1047"/>
      <c r="JFU25" s="1047"/>
      <c r="JFV25" s="1048"/>
      <c r="JFW25" s="1049"/>
      <c r="JFX25" s="1050"/>
      <c r="JFY25" s="1050"/>
      <c r="JFZ25" s="1050"/>
      <c r="JGA25" s="1051"/>
      <c r="JGB25" s="1050"/>
      <c r="JGC25" s="1044"/>
      <c r="JGD25" s="1045"/>
      <c r="JGE25" s="1046"/>
      <c r="JGF25" s="1046"/>
      <c r="JGG25" s="1046"/>
      <c r="JGH25" s="1047"/>
      <c r="JGI25" s="1046"/>
      <c r="JGJ25" s="1047"/>
      <c r="JGK25" s="1047"/>
      <c r="JGL25" s="1048"/>
      <c r="JGM25" s="1049"/>
      <c r="JGN25" s="1050"/>
      <c r="JGO25" s="1050"/>
      <c r="JGP25" s="1050"/>
      <c r="JGQ25" s="1051"/>
      <c r="JGR25" s="1050"/>
      <c r="JGS25" s="1044"/>
      <c r="JGT25" s="1045"/>
      <c r="JGU25" s="1046"/>
      <c r="JGV25" s="1046"/>
      <c r="JGW25" s="1046"/>
      <c r="JGX25" s="1047"/>
      <c r="JGY25" s="1046"/>
      <c r="JGZ25" s="1047"/>
      <c r="JHA25" s="1047"/>
      <c r="JHB25" s="1048"/>
      <c r="JHC25" s="1049"/>
      <c r="JHD25" s="1050"/>
      <c r="JHE25" s="1050"/>
      <c r="JHF25" s="1050"/>
      <c r="JHG25" s="1051"/>
      <c r="JHH25" s="1050"/>
      <c r="JHI25" s="1044"/>
      <c r="JHJ25" s="1045"/>
      <c r="JHK25" s="1046"/>
      <c r="JHL25" s="1046"/>
      <c r="JHM25" s="1046"/>
      <c r="JHN25" s="1047"/>
      <c r="JHO25" s="1046"/>
      <c r="JHP25" s="1047"/>
      <c r="JHQ25" s="1047"/>
      <c r="JHR25" s="1048"/>
      <c r="JHS25" s="1049"/>
      <c r="JHT25" s="1050"/>
      <c r="JHU25" s="1050"/>
      <c r="JHV25" s="1050"/>
      <c r="JHW25" s="1051"/>
      <c r="JHX25" s="1050"/>
      <c r="JHY25" s="1044"/>
      <c r="JHZ25" s="1045"/>
      <c r="JIA25" s="1046"/>
      <c r="JIB25" s="1046"/>
      <c r="JIC25" s="1046"/>
      <c r="JID25" s="1047"/>
      <c r="JIE25" s="1046"/>
      <c r="JIF25" s="1047"/>
      <c r="JIG25" s="1047"/>
      <c r="JIH25" s="1048"/>
      <c r="JII25" s="1049"/>
      <c r="JIJ25" s="1050"/>
      <c r="JIK25" s="1050"/>
      <c r="JIL25" s="1050"/>
      <c r="JIM25" s="1051"/>
      <c r="JIN25" s="1050"/>
      <c r="JIO25" s="1044"/>
      <c r="JIP25" s="1045"/>
      <c r="JIQ25" s="1046"/>
      <c r="JIR25" s="1046"/>
      <c r="JIS25" s="1046"/>
      <c r="JIT25" s="1047"/>
      <c r="JIU25" s="1046"/>
      <c r="JIV25" s="1047"/>
      <c r="JIW25" s="1047"/>
      <c r="JIX25" s="1048"/>
      <c r="JIY25" s="1049"/>
      <c r="JIZ25" s="1050"/>
      <c r="JJA25" s="1050"/>
      <c r="JJB25" s="1050"/>
      <c r="JJC25" s="1051"/>
      <c r="JJD25" s="1050"/>
      <c r="JJE25" s="1044"/>
      <c r="JJF25" s="1045"/>
      <c r="JJG25" s="1046"/>
      <c r="JJH25" s="1046"/>
      <c r="JJI25" s="1046"/>
      <c r="JJJ25" s="1047"/>
      <c r="JJK25" s="1046"/>
      <c r="JJL25" s="1047"/>
      <c r="JJM25" s="1047"/>
      <c r="JJN25" s="1048"/>
      <c r="JJO25" s="1049"/>
      <c r="JJP25" s="1050"/>
      <c r="JJQ25" s="1050"/>
      <c r="JJR25" s="1050"/>
      <c r="JJS25" s="1051"/>
      <c r="JJT25" s="1050"/>
      <c r="JJU25" s="1044"/>
      <c r="JJV25" s="1045"/>
      <c r="JJW25" s="1046"/>
      <c r="JJX25" s="1046"/>
      <c r="JJY25" s="1046"/>
      <c r="JJZ25" s="1047"/>
      <c r="JKA25" s="1046"/>
      <c r="JKB25" s="1047"/>
      <c r="JKC25" s="1047"/>
      <c r="JKD25" s="1048"/>
      <c r="JKE25" s="1049"/>
      <c r="JKF25" s="1050"/>
      <c r="JKG25" s="1050"/>
      <c r="JKH25" s="1050"/>
      <c r="JKI25" s="1051"/>
      <c r="JKJ25" s="1050"/>
      <c r="JKK25" s="1044"/>
      <c r="JKL25" s="1045"/>
      <c r="JKM25" s="1046"/>
      <c r="JKN25" s="1046"/>
      <c r="JKO25" s="1046"/>
      <c r="JKP25" s="1047"/>
      <c r="JKQ25" s="1046"/>
      <c r="JKR25" s="1047"/>
      <c r="JKS25" s="1047"/>
      <c r="JKT25" s="1048"/>
      <c r="JKU25" s="1049"/>
      <c r="JKV25" s="1050"/>
      <c r="JKW25" s="1050"/>
      <c r="JKX25" s="1050"/>
      <c r="JKY25" s="1051"/>
      <c r="JKZ25" s="1050"/>
      <c r="JLA25" s="1044"/>
      <c r="JLB25" s="1045"/>
      <c r="JLC25" s="1046"/>
      <c r="JLD25" s="1046"/>
      <c r="JLE25" s="1046"/>
      <c r="JLF25" s="1047"/>
      <c r="JLG25" s="1046"/>
      <c r="JLH25" s="1047"/>
      <c r="JLI25" s="1047"/>
      <c r="JLJ25" s="1048"/>
      <c r="JLK25" s="1049"/>
      <c r="JLL25" s="1050"/>
      <c r="JLM25" s="1050"/>
      <c r="JLN25" s="1050"/>
      <c r="JLO25" s="1051"/>
      <c r="JLP25" s="1050"/>
      <c r="JLQ25" s="1044"/>
      <c r="JLR25" s="1045"/>
      <c r="JLS25" s="1046"/>
      <c r="JLT25" s="1046"/>
      <c r="JLU25" s="1046"/>
      <c r="JLV25" s="1047"/>
      <c r="JLW25" s="1046"/>
      <c r="JLX25" s="1047"/>
      <c r="JLY25" s="1047"/>
      <c r="JLZ25" s="1048"/>
      <c r="JMA25" s="1049"/>
      <c r="JMB25" s="1050"/>
      <c r="JMC25" s="1050"/>
      <c r="JMD25" s="1050"/>
      <c r="JME25" s="1051"/>
      <c r="JMF25" s="1050"/>
      <c r="JMG25" s="1044"/>
      <c r="JMH25" s="1045"/>
      <c r="JMI25" s="1046"/>
      <c r="JMJ25" s="1046"/>
      <c r="JMK25" s="1046"/>
      <c r="JML25" s="1047"/>
      <c r="JMM25" s="1046"/>
      <c r="JMN25" s="1047"/>
      <c r="JMO25" s="1047"/>
      <c r="JMP25" s="1048"/>
      <c r="JMQ25" s="1049"/>
      <c r="JMR25" s="1050"/>
      <c r="JMS25" s="1050"/>
      <c r="JMT25" s="1050"/>
      <c r="JMU25" s="1051"/>
      <c r="JMV25" s="1050"/>
      <c r="JMW25" s="1044"/>
      <c r="JMX25" s="1045"/>
      <c r="JMY25" s="1046"/>
      <c r="JMZ25" s="1046"/>
      <c r="JNA25" s="1046"/>
      <c r="JNB25" s="1047"/>
      <c r="JNC25" s="1046"/>
      <c r="JND25" s="1047"/>
      <c r="JNE25" s="1047"/>
      <c r="JNF25" s="1048"/>
      <c r="JNG25" s="1049"/>
      <c r="JNH25" s="1050"/>
      <c r="JNI25" s="1050"/>
      <c r="JNJ25" s="1050"/>
      <c r="JNK25" s="1051"/>
      <c r="JNL25" s="1050"/>
      <c r="JNM25" s="1044"/>
      <c r="JNN25" s="1045"/>
      <c r="JNO25" s="1046"/>
      <c r="JNP25" s="1046"/>
      <c r="JNQ25" s="1046"/>
      <c r="JNR25" s="1047"/>
      <c r="JNS25" s="1046"/>
      <c r="JNT25" s="1047"/>
      <c r="JNU25" s="1047"/>
      <c r="JNV25" s="1048"/>
      <c r="JNW25" s="1049"/>
      <c r="JNX25" s="1050"/>
      <c r="JNY25" s="1050"/>
      <c r="JNZ25" s="1050"/>
      <c r="JOA25" s="1051"/>
      <c r="JOB25" s="1050"/>
      <c r="JOC25" s="1044"/>
      <c r="JOD25" s="1045"/>
      <c r="JOE25" s="1046"/>
      <c r="JOF25" s="1046"/>
      <c r="JOG25" s="1046"/>
      <c r="JOH25" s="1047"/>
      <c r="JOI25" s="1046"/>
      <c r="JOJ25" s="1047"/>
      <c r="JOK25" s="1047"/>
      <c r="JOL25" s="1048"/>
      <c r="JOM25" s="1049"/>
      <c r="JON25" s="1050"/>
      <c r="JOO25" s="1050"/>
      <c r="JOP25" s="1050"/>
      <c r="JOQ25" s="1051"/>
      <c r="JOR25" s="1050"/>
      <c r="JOS25" s="1044"/>
      <c r="JOT25" s="1045"/>
      <c r="JOU25" s="1046"/>
      <c r="JOV25" s="1046"/>
      <c r="JOW25" s="1046"/>
      <c r="JOX25" s="1047"/>
      <c r="JOY25" s="1046"/>
      <c r="JOZ25" s="1047"/>
      <c r="JPA25" s="1047"/>
      <c r="JPB25" s="1048"/>
      <c r="JPC25" s="1049"/>
      <c r="JPD25" s="1050"/>
      <c r="JPE25" s="1050"/>
      <c r="JPF25" s="1050"/>
      <c r="JPG25" s="1051"/>
      <c r="JPH25" s="1050"/>
      <c r="JPI25" s="1044"/>
      <c r="JPJ25" s="1045"/>
      <c r="JPK25" s="1046"/>
      <c r="JPL25" s="1046"/>
      <c r="JPM25" s="1046"/>
      <c r="JPN25" s="1047"/>
      <c r="JPO25" s="1046"/>
      <c r="JPP25" s="1047"/>
      <c r="JPQ25" s="1047"/>
      <c r="JPR25" s="1048"/>
      <c r="JPS25" s="1049"/>
      <c r="JPT25" s="1050"/>
      <c r="JPU25" s="1050"/>
      <c r="JPV25" s="1050"/>
      <c r="JPW25" s="1051"/>
      <c r="JPX25" s="1050"/>
      <c r="JPY25" s="1044"/>
      <c r="JPZ25" s="1045"/>
      <c r="JQA25" s="1046"/>
      <c r="JQB25" s="1046"/>
      <c r="JQC25" s="1046"/>
      <c r="JQD25" s="1047"/>
      <c r="JQE25" s="1046"/>
      <c r="JQF25" s="1047"/>
      <c r="JQG25" s="1047"/>
      <c r="JQH25" s="1048"/>
      <c r="JQI25" s="1049"/>
      <c r="JQJ25" s="1050"/>
      <c r="JQK25" s="1050"/>
      <c r="JQL25" s="1050"/>
      <c r="JQM25" s="1051"/>
      <c r="JQN25" s="1050"/>
      <c r="JQO25" s="1044"/>
      <c r="JQP25" s="1045"/>
      <c r="JQQ25" s="1046"/>
      <c r="JQR25" s="1046"/>
      <c r="JQS25" s="1046"/>
      <c r="JQT25" s="1047"/>
      <c r="JQU25" s="1046"/>
      <c r="JQV25" s="1047"/>
      <c r="JQW25" s="1047"/>
      <c r="JQX25" s="1048"/>
      <c r="JQY25" s="1049"/>
      <c r="JQZ25" s="1050"/>
      <c r="JRA25" s="1050"/>
      <c r="JRB25" s="1050"/>
      <c r="JRC25" s="1051"/>
      <c r="JRD25" s="1050"/>
      <c r="JRE25" s="1044"/>
      <c r="JRF25" s="1045"/>
      <c r="JRG25" s="1046"/>
      <c r="JRH25" s="1046"/>
      <c r="JRI25" s="1046"/>
      <c r="JRJ25" s="1047"/>
      <c r="JRK25" s="1046"/>
      <c r="JRL25" s="1047"/>
      <c r="JRM25" s="1047"/>
      <c r="JRN25" s="1048"/>
      <c r="JRO25" s="1049"/>
      <c r="JRP25" s="1050"/>
      <c r="JRQ25" s="1050"/>
      <c r="JRR25" s="1050"/>
      <c r="JRS25" s="1051"/>
      <c r="JRT25" s="1050"/>
      <c r="JRU25" s="1044"/>
      <c r="JRV25" s="1045"/>
      <c r="JRW25" s="1046"/>
      <c r="JRX25" s="1046"/>
      <c r="JRY25" s="1046"/>
      <c r="JRZ25" s="1047"/>
      <c r="JSA25" s="1046"/>
      <c r="JSB25" s="1047"/>
      <c r="JSC25" s="1047"/>
      <c r="JSD25" s="1048"/>
      <c r="JSE25" s="1049"/>
      <c r="JSF25" s="1050"/>
      <c r="JSG25" s="1050"/>
      <c r="JSH25" s="1050"/>
      <c r="JSI25" s="1051"/>
      <c r="JSJ25" s="1050"/>
      <c r="JSK25" s="1044"/>
      <c r="JSL25" s="1045"/>
      <c r="JSM25" s="1046"/>
      <c r="JSN25" s="1046"/>
      <c r="JSO25" s="1046"/>
      <c r="JSP25" s="1047"/>
      <c r="JSQ25" s="1046"/>
      <c r="JSR25" s="1047"/>
      <c r="JSS25" s="1047"/>
      <c r="JST25" s="1048"/>
      <c r="JSU25" s="1049"/>
      <c r="JSV25" s="1050"/>
      <c r="JSW25" s="1050"/>
      <c r="JSX25" s="1050"/>
      <c r="JSY25" s="1051"/>
      <c r="JSZ25" s="1050"/>
      <c r="JTA25" s="1044"/>
      <c r="JTB25" s="1045"/>
      <c r="JTC25" s="1046"/>
      <c r="JTD25" s="1046"/>
      <c r="JTE25" s="1046"/>
      <c r="JTF25" s="1047"/>
      <c r="JTG25" s="1046"/>
      <c r="JTH25" s="1047"/>
      <c r="JTI25" s="1047"/>
      <c r="JTJ25" s="1048"/>
      <c r="JTK25" s="1049"/>
      <c r="JTL25" s="1050"/>
      <c r="JTM25" s="1050"/>
      <c r="JTN25" s="1050"/>
      <c r="JTO25" s="1051"/>
      <c r="JTP25" s="1050"/>
      <c r="JTQ25" s="1044"/>
      <c r="JTR25" s="1045"/>
      <c r="JTS25" s="1046"/>
      <c r="JTT25" s="1046"/>
      <c r="JTU25" s="1046"/>
      <c r="JTV25" s="1047"/>
      <c r="JTW25" s="1046"/>
      <c r="JTX25" s="1047"/>
      <c r="JTY25" s="1047"/>
      <c r="JTZ25" s="1048"/>
      <c r="JUA25" s="1049"/>
      <c r="JUB25" s="1050"/>
      <c r="JUC25" s="1050"/>
      <c r="JUD25" s="1050"/>
      <c r="JUE25" s="1051"/>
      <c r="JUF25" s="1050"/>
      <c r="JUG25" s="1044"/>
      <c r="JUH25" s="1045"/>
      <c r="JUI25" s="1046"/>
      <c r="JUJ25" s="1046"/>
      <c r="JUK25" s="1046"/>
      <c r="JUL25" s="1047"/>
      <c r="JUM25" s="1046"/>
      <c r="JUN25" s="1047"/>
      <c r="JUO25" s="1047"/>
      <c r="JUP25" s="1048"/>
      <c r="JUQ25" s="1049"/>
      <c r="JUR25" s="1050"/>
      <c r="JUS25" s="1050"/>
      <c r="JUT25" s="1050"/>
      <c r="JUU25" s="1051"/>
      <c r="JUV25" s="1050"/>
      <c r="JUW25" s="1044"/>
      <c r="JUX25" s="1045"/>
      <c r="JUY25" s="1046"/>
      <c r="JUZ25" s="1046"/>
      <c r="JVA25" s="1046"/>
      <c r="JVB25" s="1047"/>
      <c r="JVC25" s="1046"/>
      <c r="JVD25" s="1047"/>
      <c r="JVE25" s="1047"/>
      <c r="JVF25" s="1048"/>
      <c r="JVG25" s="1049"/>
      <c r="JVH25" s="1050"/>
      <c r="JVI25" s="1050"/>
      <c r="JVJ25" s="1050"/>
      <c r="JVK25" s="1051"/>
      <c r="JVL25" s="1050"/>
      <c r="JVM25" s="1044"/>
      <c r="JVN25" s="1045"/>
      <c r="JVO25" s="1046"/>
      <c r="JVP25" s="1046"/>
      <c r="JVQ25" s="1046"/>
      <c r="JVR25" s="1047"/>
      <c r="JVS25" s="1046"/>
      <c r="JVT25" s="1047"/>
      <c r="JVU25" s="1047"/>
      <c r="JVV25" s="1048"/>
      <c r="JVW25" s="1049"/>
      <c r="JVX25" s="1050"/>
      <c r="JVY25" s="1050"/>
      <c r="JVZ25" s="1050"/>
      <c r="JWA25" s="1051"/>
      <c r="JWB25" s="1050"/>
      <c r="JWC25" s="1044"/>
      <c r="JWD25" s="1045"/>
      <c r="JWE25" s="1046"/>
      <c r="JWF25" s="1046"/>
      <c r="JWG25" s="1046"/>
      <c r="JWH25" s="1047"/>
      <c r="JWI25" s="1046"/>
      <c r="JWJ25" s="1047"/>
      <c r="JWK25" s="1047"/>
      <c r="JWL25" s="1048"/>
      <c r="JWM25" s="1049"/>
      <c r="JWN25" s="1050"/>
      <c r="JWO25" s="1050"/>
      <c r="JWP25" s="1050"/>
      <c r="JWQ25" s="1051"/>
      <c r="JWR25" s="1050"/>
      <c r="JWS25" s="1044"/>
      <c r="JWT25" s="1045"/>
      <c r="JWU25" s="1046"/>
      <c r="JWV25" s="1046"/>
      <c r="JWW25" s="1046"/>
      <c r="JWX25" s="1047"/>
      <c r="JWY25" s="1046"/>
      <c r="JWZ25" s="1047"/>
      <c r="JXA25" s="1047"/>
      <c r="JXB25" s="1048"/>
      <c r="JXC25" s="1049"/>
      <c r="JXD25" s="1050"/>
      <c r="JXE25" s="1050"/>
      <c r="JXF25" s="1050"/>
      <c r="JXG25" s="1051"/>
      <c r="JXH25" s="1050"/>
      <c r="JXI25" s="1044"/>
      <c r="JXJ25" s="1045"/>
      <c r="JXK25" s="1046"/>
      <c r="JXL25" s="1046"/>
      <c r="JXM25" s="1046"/>
      <c r="JXN25" s="1047"/>
      <c r="JXO25" s="1046"/>
      <c r="JXP25" s="1047"/>
      <c r="JXQ25" s="1047"/>
      <c r="JXR25" s="1048"/>
      <c r="JXS25" s="1049"/>
      <c r="JXT25" s="1050"/>
      <c r="JXU25" s="1050"/>
      <c r="JXV25" s="1050"/>
      <c r="JXW25" s="1051"/>
      <c r="JXX25" s="1050"/>
      <c r="JXY25" s="1044"/>
      <c r="JXZ25" s="1045"/>
      <c r="JYA25" s="1046"/>
      <c r="JYB25" s="1046"/>
      <c r="JYC25" s="1046"/>
      <c r="JYD25" s="1047"/>
      <c r="JYE25" s="1046"/>
      <c r="JYF25" s="1047"/>
      <c r="JYG25" s="1047"/>
      <c r="JYH25" s="1048"/>
      <c r="JYI25" s="1049"/>
      <c r="JYJ25" s="1050"/>
      <c r="JYK25" s="1050"/>
      <c r="JYL25" s="1050"/>
      <c r="JYM25" s="1051"/>
      <c r="JYN25" s="1050"/>
      <c r="JYO25" s="1044"/>
      <c r="JYP25" s="1045"/>
      <c r="JYQ25" s="1046"/>
      <c r="JYR25" s="1046"/>
      <c r="JYS25" s="1046"/>
      <c r="JYT25" s="1047"/>
      <c r="JYU25" s="1046"/>
      <c r="JYV25" s="1047"/>
      <c r="JYW25" s="1047"/>
      <c r="JYX25" s="1048"/>
      <c r="JYY25" s="1049"/>
      <c r="JYZ25" s="1050"/>
      <c r="JZA25" s="1050"/>
      <c r="JZB25" s="1050"/>
      <c r="JZC25" s="1051"/>
      <c r="JZD25" s="1050"/>
      <c r="JZE25" s="1044"/>
      <c r="JZF25" s="1045"/>
      <c r="JZG25" s="1046"/>
      <c r="JZH25" s="1046"/>
      <c r="JZI25" s="1046"/>
      <c r="JZJ25" s="1047"/>
      <c r="JZK25" s="1046"/>
      <c r="JZL25" s="1047"/>
      <c r="JZM25" s="1047"/>
      <c r="JZN25" s="1048"/>
      <c r="JZO25" s="1049"/>
      <c r="JZP25" s="1050"/>
      <c r="JZQ25" s="1050"/>
      <c r="JZR25" s="1050"/>
      <c r="JZS25" s="1051"/>
      <c r="JZT25" s="1050"/>
      <c r="JZU25" s="1044"/>
      <c r="JZV25" s="1045"/>
      <c r="JZW25" s="1046"/>
      <c r="JZX25" s="1046"/>
      <c r="JZY25" s="1046"/>
      <c r="JZZ25" s="1047"/>
      <c r="KAA25" s="1046"/>
      <c r="KAB25" s="1047"/>
      <c r="KAC25" s="1047"/>
      <c r="KAD25" s="1048"/>
      <c r="KAE25" s="1049"/>
      <c r="KAF25" s="1050"/>
      <c r="KAG25" s="1050"/>
      <c r="KAH25" s="1050"/>
      <c r="KAI25" s="1051"/>
      <c r="KAJ25" s="1050"/>
      <c r="KAK25" s="1044"/>
      <c r="KAL25" s="1045"/>
      <c r="KAM25" s="1046"/>
      <c r="KAN25" s="1046"/>
      <c r="KAO25" s="1046"/>
      <c r="KAP25" s="1047"/>
      <c r="KAQ25" s="1046"/>
      <c r="KAR25" s="1047"/>
      <c r="KAS25" s="1047"/>
      <c r="KAT25" s="1048"/>
      <c r="KAU25" s="1049"/>
      <c r="KAV25" s="1050"/>
      <c r="KAW25" s="1050"/>
      <c r="KAX25" s="1050"/>
      <c r="KAY25" s="1051"/>
      <c r="KAZ25" s="1050"/>
      <c r="KBA25" s="1044"/>
      <c r="KBB25" s="1045"/>
      <c r="KBC25" s="1046"/>
      <c r="KBD25" s="1046"/>
      <c r="KBE25" s="1046"/>
      <c r="KBF25" s="1047"/>
      <c r="KBG25" s="1046"/>
      <c r="KBH25" s="1047"/>
      <c r="KBI25" s="1047"/>
      <c r="KBJ25" s="1048"/>
      <c r="KBK25" s="1049"/>
      <c r="KBL25" s="1050"/>
      <c r="KBM25" s="1050"/>
      <c r="KBN25" s="1050"/>
      <c r="KBO25" s="1051"/>
      <c r="KBP25" s="1050"/>
      <c r="KBQ25" s="1044"/>
      <c r="KBR25" s="1045"/>
      <c r="KBS25" s="1046"/>
      <c r="KBT25" s="1046"/>
      <c r="KBU25" s="1046"/>
      <c r="KBV25" s="1047"/>
      <c r="KBW25" s="1046"/>
      <c r="KBX25" s="1047"/>
      <c r="KBY25" s="1047"/>
      <c r="KBZ25" s="1048"/>
      <c r="KCA25" s="1049"/>
      <c r="KCB25" s="1050"/>
      <c r="KCC25" s="1050"/>
      <c r="KCD25" s="1050"/>
      <c r="KCE25" s="1051"/>
      <c r="KCF25" s="1050"/>
      <c r="KCG25" s="1044"/>
      <c r="KCH25" s="1045"/>
      <c r="KCI25" s="1046"/>
      <c r="KCJ25" s="1046"/>
      <c r="KCK25" s="1046"/>
      <c r="KCL25" s="1047"/>
      <c r="KCM25" s="1046"/>
      <c r="KCN25" s="1047"/>
      <c r="KCO25" s="1047"/>
      <c r="KCP25" s="1048"/>
      <c r="KCQ25" s="1049"/>
      <c r="KCR25" s="1050"/>
      <c r="KCS25" s="1050"/>
      <c r="KCT25" s="1050"/>
      <c r="KCU25" s="1051"/>
      <c r="KCV25" s="1050"/>
      <c r="KCW25" s="1044"/>
      <c r="KCX25" s="1045"/>
      <c r="KCY25" s="1046"/>
      <c r="KCZ25" s="1046"/>
      <c r="KDA25" s="1046"/>
      <c r="KDB25" s="1047"/>
      <c r="KDC25" s="1046"/>
      <c r="KDD25" s="1047"/>
      <c r="KDE25" s="1047"/>
      <c r="KDF25" s="1048"/>
      <c r="KDG25" s="1049"/>
      <c r="KDH25" s="1050"/>
      <c r="KDI25" s="1050"/>
      <c r="KDJ25" s="1050"/>
      <c r="KDK25" s="1051"/>
      <c r="KDL25" s="1050"/>
      <c r="KDM25" s="1044"/>
      <c r="KDN25" s="1045"/>
      <c r="KDO25" s="1046"/>
      <c r="KDP25" s="1046"/>
      <c r="KDQ25" s="1046"/>
      <c r="KDR25" s="1047"/>
      <c r="KDS25" s="1046"/>
      <c r="KDT25" s="1047"/>
      <c r="KDU25" s="1047"/>
      <c r="KDV25" s="1048"/>
      <c r="KDW25" s="1049"/>
      <c r="KDX25" s="1050"/>
      <c r="KDY25" s="1050"/>
      <c r="KDZ25" s="1050"/>
      <c r="KEA25" s="1051"/>
      <c r="KEB25" s="1050"/>
      <c r="KEC25" s="1044"/>
      <c r="KED25" s="1045"/>
      <c r="KEE25" s="1046"/>
      <c r="KEF25" s="1046"/>
      <c r="KEG25" s="1046"/>
      <c r="KEH25" s="1047"/>
      <c r="KEI25" s="1046"/>
      <c r="KEJ25" s="1047"/>
      <c r="KEK25" s="1047"/>
      <c r="KEL25" s="1048"/>
      <c r="KEM25" s="1049"/>
      <c r="KEN25" s="1050"/>
      <c r="KEO25" s="1050"/>
      <c r="KEP25" s="1050"/>
      <c r="KEQ25" s="1051"/>
      <c r="KER25" s="1050"/>
      <c r="KES25" s="1044"/>
      <c r="KET25" s="1045"/>
      <c r="KEU25" s="1046"/>
      <c r="KEV25" s="1046"/>
      <c r="KEW25" s="1046"/>
      <c r="KEX25" s="1047"/>
      <c r="KEY25" s="1046"/>
      <c r="KEZ25" s="1047"/>
      <c r="KFA25" s="1047"/>
      <c r="KFB25" s="1048"/>
      <c r="KFC25" s="1049"/>
      <c r="KFD25" s="1050"/>
      <c r="KFE25" s="1050"/>
      <c r="KFF25" s="1050"/>
      <c r="KFG25" s="1051"/>
      <c r="KFH25" s="1050"/>
      <c r="KFI25" s="1044"/>
      <c r="KFJ25" s="1045"/>
      <c r="KFK25" s="1046"/>
      <c r="KFL25" s="1046"/>
      <c r="KFM25" s="1046"/>
      <c r="KFN25" s="1047"/>
      <c r="KFO25" s="1046"/>
      <c r="KFP25" s="1047"/>
      <c r="KFQ25" s="1047"/>
      <c r="KFR25" s="1048"/>
      <c r="KFS25" s="1049"/>
      <c r="KFT25" s="1050"/>
      <c r="KFU25" s="1050"/>
      <c r="KFV25" s="1050"/>
      <c r="KFW25" s="1051"/>
      <c r="KFX25" s="1050"/>
      <c r="KFY25" s="1044"/>
      <c r="KFZ25" s="1045"/>
      <c r="KGA25" s="1046"/>
      <c r="KGB25" s="1046"/>
      <c r="KGC25" s="1046"/>
      <c r="KGD25" s="1047"/>
      <c r="KGE25" s="1046"/>
      <c r="KGF25" s="1047"/>
      <c r="KGG25" s="1047"/>
      <c r="KGH25" s="1048"/>
      <c r="KGI25" s="1049"/>
      <c r="KGJ25" s="1050"/>
      <c r="KGK25" s="1050"/>
      <c r="KGL25" s="1050"/>
      <c r="KGM25" s="1051"/>
      <c r="KGN25" s="1050"/>
      <c r="KGO25" s="1044"/>
      <c r="KGP25" s="1045"/>
      <c r="KGQ25" s="1046"/>
      <c r="KGR25" s="1046"/>
      <c r="KGS25" s="1046"/>
      <c r="KGT25" s="1047"/>
      <c r="KGU25" s="1046"/>
      <c r="KGV25" s="1047"/>
      <c r="KGW25" s="1047"/>
      <c r="KGX25" s="1048"/>
      <c r="KGY25" s="1049"/>
      <c r="KGZ25" s="1050"/>
      <c r="KHA25" s="1050"/>
      <c r="KHB25" s="1050"/>
      <c r="KHC25" s="1051"/>
      <c r="KHD25" s="1050"/>
      <c r="KHE25" s="1044"/>
      <c r="KHF25" s="1045"/>
      <c r="KHG25" s="1046"/>
      <c r="KHH25" s="1046"/>
      <c r="KHI25" s="1046"/>
      <c r="KHJ25" s="1047"/>
      <c r="KHK25" s="1046"/>
      <c r="KHL25" s="1047"/>
      <c r="KHM25" s="1047"/>
      <c r="KHN25" s="1048"/>
      <c r="KHO25" s="1049"/>
      <c r="KHP25" s="1050"/>
      <c r="KHQ25" s="1050"/>
      <c r="KHR25" s="1050"/>
      <c r="KHS25" s="1051"/>
      <c r="KHT25" s="1050"/>
      <c r="KHU25" s="1044"/>
      <c r="KHV25" s="1045"/>
      <c r="KHW25" s="1046"/>
      <c r="KHX25" s="1046"/>
      <c r="KHY25" s="1046"/>
      <c r="KHZ25" s="1047"/>
      <c r="KIA25" s="1046"/>
      <c r="KIB25" s="1047"/>
      <c r="KIC25" s="1047"/>
      <c r="KID25" s="1048"/>
      <c r="KIE25" s="1049"/>
      <c r="KIF25" s="1050"/>
      <c r="KIG25" s="1050"/>
      <c r="KIH25" s="1050"/>
      <c r="KII25" s="1051"/>
      <c r="KIJ25" s="1050"/>
      <c r="KIK25" s="1044"/>
      <c r="KIL25" s="1045"/>
      <c r="KIM25" s="1046"/>
      <c r="KIN25" s="1046"/>
      <c r="KIO25" s="1046"/>
      <c r="KIP25" s="1047"/>
      <c r="KIQ25" s="1046"/>
      <c r="KIR25" s="1047"/>
      <c r="KIS25" s="1047"/>
      <c r="KIT25" s="1048"/>
      <c r="KIU25" s="1049"/>
      <c r="KIV25" s="1050"/>
      <c r="KIW25" s="1050"/>
      <c r="KIX25" s="1050"/>
      <c r="KIY25" s="1051"/>
      <c r="KIZ25" s="1050"/>
      <c r="KJA25" s="1044"/>
      <c r="KJB25" s="1045"/>
      <c r="KJC25" s="1046"/>
      <c r="KJD25" s="1046"/>
      <c r="KJE25" s="1046"/>
      <c r="KJF25" s="1047"/>
      <c r="KJG25" s="1046"/>
      <c r="KJH25" s="1047"/>
      <c r="KJI25" s="1047"/>
      <c r="KJJ25" s="1048"/>
      <c r="KJK25" s="1049"/>
      <c r="KJL25" s="1050"/>
      <c r="KJM25" s="1050"/>
      <c r="KJN25" s="1050"/>
      <c r="KJO25" s="1051"/>
      <c r="KJP25" s="1050"/>
      <c r="KJQ25" s="1044"/>
      <c r="KJR25" s="1045"/>
      <c r="KJS25" s="1046"/>
      <c r="KJT25" s="1046"/>
      <c r="KJU25" s="1046"/>
      <c r="KJV25" s="1047"/>
      <c r="KJW25" s="1046"/>
      <c r="KJX25" s="1047"/>
      <c r="KJY25" s="1047"/>
      <c r="KJZ25" s="1048"/>
      <c r="KKA25" s="1049"/>
      <c r="KKB25" s="1050"/>
      <c r="KKC25" s="1050"/>
      <c r="KKD25" s="1050"/>
      <c r="KKE25" s="1051"/>
      <c r="KKF25" s="1050"/>
      <c r="KKG25" s="1044"/>
      <c r="KKH25" s="1045"/>
      <c r="KKI25" s="1046"/>
      <c r="KKJ25" s="1046"/>
      <c r="KKK25" s="1046"/>
      <c r="KKL25" s="1047"/>
      <c r="KKM25" s="1046"/>
      <c r="KKN25" s="1047"/>
      <c r="KKO25" s="1047"/>
      <c r="KKP25" s="1048"/>
      <c r="KKQ25" s="1049"/>
      <c r="KKR25" s="1050"/>
      <c r="KKS25" s="1050"/>
      <c r="KKT25" s="1050"/>
      <c r="KKU25" s="1051"/>
      <c r="KKV25" s="1050"/>
      <c r="KKW25" s="1044"/>
      <c r="KKX25" s="1045"/>
      <c r="KKY25" s="1046"/>
      <c r="KKZ25" s="1046"/>
      <c r="KLA25" s="1046"/>
      <c r="KLB25" s="1047"/>
      <c r="KLC25" s="1046"/>
      <c r="KLD25" s="1047"/>
      <c r="KLE25" s="1047"/>
      <c r="KLF25" s="1048"/>
      <c r="KLG25" s="1049"/>
      <c r="KLH25" s="1050"/>
      <c r="KLI25" s="1050"/>
      <c r="KLJ25" s="1050"/>
      <c r="KLK25" s="1051"/>
      <c r="KLL25" s="1050"/>
      <c r="KLM25" s="1044"/>
      <c r="KLN25" s="1045"/>
      <c r="KLO25" s="1046"/>
      <c r="KLP25" s="1046"/>
      <c r="KLQ25" s="1046"/>
      <c r="KLR25" s="1047"/>
      <c r="KLS25" s="1046"/>
      <c r="KLT25" s="1047"/>
      <c r="KLU25" s="1047"/>
      <c r="KLV25" s="1048"/>
      <c r="KLW25" s="1049"/>
      <c r="KLX25" s="1050"/>
      <c r="KLY25" s="1050"/>
      <c r="KLZ25" s="1050"/>
      <c r="KMA25" s="1051"/>
      <c r="KMB25" s="1050"/>
      <c r="KMC25" s="1044"/>
      <c r="KMD25" s="1045"/>
      <c r="KME25" s="1046"/>
      <c r="KMF25" s="1046"/>
      <c r="KMG25" s="1046"/>
      <c r="KMH25" s="1047"/>
      <c r="KMI25" s="1046"/>
      <c r="KMJ25" s="1047"/>
      <c r="KMK25" s="1047"/>
      <c r="KML25" s="1048"/>
      <c r="KMM25" s="1049"/>
      <c r="KMN25" s="1050"/>
      <c r="KMO25" s="1050"/>
      <c r="KMP25" s="1050"/>
      <c r="KMQ25" s="1051"/>
      <c r="KMR25" s="1050"/>
      <c r="KMS25" s="1044"/>
      <c r="KMT25" s="1045"/>
      <c r="KMU25" s="1046"/>
      <c r="KMV25" s="1046"/>
      <c r="KMW25" s="1046"/>
      <c r="KMX25" s="1047"/>
      <c r="KMY25" s="1046"/>
      <c r="KMZ25" s="1047"/>
      <c r="KNA25" s="1047"/>
      <c r="KNB25" s="1048"/>
      <c r="KNC25" s="1049"/>
      <c r="KND25" s="1050"/>
      <c r="KNE25" s="1050"/>
      <c r="KNF25" s="1050"/>
      <c r="KNG25" s="1051"/>
      <c r="KNH25" s="1050"/>
      <c r="KNI25" s="1044"/>
      <c r="KNJ25" s="1045"/>
      <c r="KNK25" s="1046"/>
      <c r="KNL25" s="1046"/>
      <c r="KNM25" s="1046"/>
      <c r="KNN25" s="1047"/>
      <c r="KNO25" s="1046"/>
      <c r="KNP25" s="1047"/>
      <c r="KNQ25" s="1047"/>
      <c r="KNR25" s="1048"/>
      <c r="KNS25" s="1049"/>
      <c r="KNT25" s="1050"/>
      <c r="KNU25" s="1050"/>
      <c r="KNV25" s="1050"/>
      <c r="KNW25" s="1051"/>
      <c r="KNX25" s="1050"/>
      <c r="KNY25" s="1044"/>
      <c r="KNZ25" s="1045"/>
      <c r="KOA25" s="1046"/>
      <c r="KOB25" s="1046"/>
      <c r="KOC25" s="1046"/>
      <c r="KOD25" s="1047"/>
      <c r="KOE25" s="1046"/>
      <c r="KOF25" s="1047"/>
      <c r="KOG25" s="1047"/>
      <c r="KOH25" s="1048"/>
      <c r="KOI25" s="1049"/>
      <c r="KOJ25" s="1050"/>
      <c r="KOK25" s="1050"/>
      <c r="KOL25" s="1050"/>
      <c r="KOM25" s="1051"/>
      <c r="KON25" s="1050"/>
      <c r="KOO25" s="1044"/>
      <c r="KOP25" s="1045"/>
      <c r="KOQ25" s="1046"/>
      <c r="KOR25" s="1046"/>
      <c r="KOS25" s="1046"/>
      <c r="KOT25" s="1047"/>
      <c r="KOU25" s="1046"/>
      <c r="KOV25" s="1047"/>
      <c r="KOW25" s="1047"/>
      <c r="KOX25" s="1048"/>
      <c r="KOY25" s="1049"/>
      <c r="KOZ25" s="1050"/>
      <c r="KPA25" s="1050"/>
      <c r="KPB25" s="1050"/>
      <c r="KPC25" s="1051"/>
      <c r="KPD25" s="1050"/>
      <c r="KPE25" s="1044"/>
      <c r="KPF25" s="1045"/>
      <c r="KPG25" s="1046"/>
      <c r="KPH25" s="1046"/>
      <c r="KPI25" s="1046"/>
      <c r="KPJ25" s="1047"/>
      <c r="KPK25" s="1046"/>
      <c r="KPL25" s="1047"/>
      <c r="KPM25" s="1047"/>
      <c r="KPN25" s="1048"/>
      <c r="KPO25" s="1049"/>
      <c r="KPP25" s="1050"/>
      <c r="KPQ25" s="1050"/>
      <c r="KPR25" s="1050"/>
      <c r="KPS25" s="1051"/>
      <c r="KPT25" s="1050"/>
      <c r="KPU25" s="1044"/>
      <c r="KPV25" s="1045"/>
      <c r="KPW25" s="1046"/>
      <c r="KPX25" s="1046"/>
      <c r="KPY25" s="1046"/>
      <c r="KPZ25" s="1047"/>
      <c r="KQA25" s="1046"/>
      <c r="KQB25" s="1047"/>
      <c r="KQC25" s="1047"/>
      <c r="KQD25" s="1048"/>
      <c r="KQE25" s="1049"/>
      <c r="KQF25" s="1050"/>
      <c r="KQG25" s="1050"/>
      <c r="KQH25" s="1050"/>
      <c r="KQI25" s="1051"/>
      <c r="KQJ25" s="1050"/>
      <c r="KQK25" s="1044"/>
      <c r="KQL25" s="1045"/>
      <c r="KQM25" s="1046"/>
      <c r="KQN25" s="1046"/>
      <c r="KQO25" s="1046"/>
      <c r="KQP25" s="1047"/>
      <c r="KQQ25" s="1046"/>
      <c r="KQR25" s="1047"/>
      <c r="KQS25" s="1047"/>
      <c r="KQT25" s="1048"/>
      <c r="KQU25" s="1049"/>
      <c r="KQV25" s="1050"/>
      <c r="KQW25" s="1050"/>
      <c r="KQX25" s="1050"/>
      <c r="KQY25" s="1051"/>
      <c r="KQZ25" s="1050"/>
      <c r="KRA25" s="1044"/>
      <c r="KRB25" s="1045"/>
      <c r="KRC25" s="1046"/>
      <c r="KRD25" s="1046"/>
      <c r="KRE25" s="1046"/>
      <c r="KRF25" s="1047"/>
      <c r="KRG25" s="1046"/>
      <c r="KRH25" s="1047"/>
      <c r="KRI25" s="1047"/>
      <c r="KRJ25" s="1048"/>
      <c r="KRK25" s="1049"/>
      <c r="KRL25" s="1050"/>
      <c r="KRM25" s="1050"/>
      <c r="KRN25" s="1050"/>
      <c r="KRO25" s="1051"/>
      <c r="KRP25" s="1050"/>
      <c r="KRQ25" s="1044"/>
      <c r="KRR25" s="1045"/>
      <c r="KRS25" s="1046"/>
      <c r="KRT25" s="1046"/>
      <c r="KRU25" s="1046"/>
      <c r="KRV25" s="1047"/>
      <c r="KRW25" s="1046"/>
      <c r="KRX25" s="1047"/>
      <c r="KRY25" s="1047"/>
      <c r="KRZ25" s="1048"/>
      <c r="KSA25" s="1049"/>
      <c r="KSB25" s="1050"/>
      <c r="KSC25" s="1050"/>
      <c r="KSD25" s="1050"/>
      <c r="KSE25" s="1051"/>
      <c r="KSF25" s="1050"/>
      <c r="KSG25" s="1044"/>
      <c r="KSH25" s="1045"/>
      <c r="KSI25" s="1046"/>
      <c r="KSJ25" s="1046"/>
      <c r="KSK25" s="1046"/>
      <c r="KSL25" s="1047"/>
      <c r="KSM25" s="1046"/>
      <c r="KSN25" s="1047"/>
      <c r="KSO25" s="1047"/>
      <c r="KSP25" s="1048"/>
      <c r="KSQ25" s="1049"/>
      <c r="KSR25" s="1050"/>
      <c r="KSS25" s="1050"/>
      <c r="KST25" s="1050"/>
      <c r="KSU25" s="1051"/>
      <c r="KSV25" s="1050"/>
      <c r="KSW25" s="1044"/>
      <c r="KSX25" s="1045"/>
      <c r="KSY25" s="1046"/>
      <c r="KSZ25" s="1046"/>
      <c r="KTA25" s="1046"/>
      <c r="KTB25" s="1047"/>
      <c r="KTC25" s="1046"/>
      <c r="KTD25" s="1047"/>
      <c r="KTE25" s="1047"/>
      <c r="KTF25" s="1048"/>
      <c r="KTG25" s="1049"/>
      <c r="KTH25" s="1050"/>
      <c r="KTI25" s="1050"/>
      <c r="KTJ25" s="1050"/>
      <c r="KTK25" s="1051"/>
      <c r="KTL25" s="1050"/>
      <c r="KTM25" s="1044"/>
      <c r="KTN25" s="1045"/>
      <c r="KTO25" s="1046"/>
      <c r="KTP25" s="1046"/>
      <c r="KTQ25" s="1046"/>
      <c r="KTR25" s="1047"/>
      <c r="KTS25" s="1046"/>
      <c r="KTT25" s="1047"/>
      <c r="KTU25" s="1047"/>
      <c r="KTV25" s="1048"/>
      <c r="KTW25" s="1049"/>
      <c r="KTX25" s="1050"/>
      <c r="KTY25" s="1050"/>
      <c r="KTZ25" s="1050"/>
      <c r="KUA25" s="1051"/>
      <c r="KUB25" s="1050"/>
      <c r="KUC25" s="1044"/>
      <c r="KUD25" s="1045"/>
      <c r="KUE25" s="1046"/>
      <c r="KUF25" s="1046"/>
      <c r="KUG25" s="1046"/>
      <c r="KUH25" s="1047"/>
      <c r="KUI25" s="1046"/>
      <c r="KUJ25" s="1047"/>
      <c r="KUK25" s="1047"/>
      <c r="KUL25" s="1048"/>
      <c r="KUM25" s="1049"/>
      <c r="KUN25" s="1050"/>
      <c r="KUO25" s="1050"/>
      <c r="KUP25" s="1050"/>
      <c r="KUQ25" s="1051"/>
      <c r="KUR25" s="1050"/>
      <c r="KUS25" s="1044"/>
      <c r="KUT25" s="1045"/>
      <c r="KUU25" s="1046"/>
      <c r="KUV25" s="1046"/>
      <c r="KUW25" s="1046"/>
      <c r="KUX25" s="1047"/>
      <c r="KUY25" s="1046"/>
      <c r="KUZ25" s="1047"/>
      <c r="KVA25" s="1047"/>
      <c r="KVB25" s="1048"/>
      <c r="KVC25" s="1049"/>
      <c r="KVD25" s="1050"/>
      <c r="KVE25" s="1050"/>
      <c r="KVF25" s="1050"/>
      <c r="KVG25" s="1051"/>
      <c r="KVH25" s="1050"/>
      <c r="KVI25" s="1044"/>
      <c r="KVJ25" s="1045"/>
      <c r="KVK25" s="1046"/>
      <c r="KVL25" s="1046"/>
      <c r="KVM25" s="1046"/>
      <c r="KVN25" s="1047"/>
      <c r="KVO25" s="1046"/>
      <c r="KVP25" s="1047"/>
      <c r="KVQ25" s="1047"/>
      <c r="KVR25" s="1048"/>
      <c r="KVS25" s="1049"/>
      <c r="KVT25" s="1050"/>
      <c r="KVU25" s="1050"/>
      <c r="KVV25" s="1050"/>
      <c r="KVW25" s="1051"/>
      <c r="KVX25" s="1050"/>
      <c r="KVY25" s="1044"/>
      <c r="KVZ25" s="1045"/>
      <c r="KWA25" s="1046"/>
      <c r="KWB25" s="1046"/>
      <c r="KWC25" s="1046"/>
      <c r="KWD25" s="1047"/>
      <c r="KWE25" s="1046"/>
      <c r="KWF25" s="1047"/>
      <c r="KWG25" s="1047"/>
      <c r="KWH25" s="1048"/>
      <c r="KWI25" s="1049"/>
      <c r="KWJ25" s="1050"/>
      <c r="KWK25" s="1050"/>
      <c r="KWL25" s="1050"/>
      <c r="KWM25" s="1051"/>
      <c r="KWN25" s="1050"/>
      <c r="KWO25" s="1044"/>
      <c r="KWP25" s="1045"/>
      <c r="KWQ25" s="1046"/>
      <c r="KWR25" s="1046"/>
      <c r="KWS25" s="1046"/>
      <c r="KWT25" s="1047"/>
      <c r="KWU25" s="1046"/>
      <c r="KWV25" s="1047"/>
      <c r="KWW25" s="1047"/>
      <c r="KWX25" s="1048"/>
      <c r="KWY25" s="1049"/>
      <c r="KWZ25" s="1050"/>
      <c r="KXA25" s="1050"/>
      <c r="KXB25" s="1050"/>
      <c r="KXC25" s="1051"/>
      <c r="KXD25" s="1050"/>
      <c r="KXE25" s="1044"/>
      <c r="KXF25" s="1045"/>
      <c r="KXG25" s="1046"/>
      <c r="KXH25" s="1046"/>
      <c r="KXI25" s="1046"/>
      <c r="KXJ25" s="1047"/>
      <c r="KXK25" s="1046"/>
      <c r="KXL25" s="1047"/>
      <c r="KXM25" s="1047"/>
      <c r="KXN25" s="1048"/>
      <c r="KXO25" s="1049"/>
      <c r="KXP25" s="1050"/>
      <c r="KXQ25" s="1050"/>
      <c r="KXR25" s="1050"/>
      <c r="KXS25" s="1051"/>
      <c r="KXT25" s="1050"/>
      <c r="KXU25" s="1044"/>
      <c r="KXV25" s="1045"/>
      <c r="KXW25" s="1046"/>
      <c r="KXX25" s="1046"/>
      <c r="KXY25" s="1046"/>
      <c r="KXZ25" s="1047"/>
      <c r="KYA25" s="1046"/>
      <c r="KYB25" s="1047"/>
      <c r="KYC25" s="1047"/>
      <c r="KYD25" s="1048"/>
      <c r="KYE25" s="1049"/>
      <c r="KYF25" s="1050"/>
      <c r="KYG25" s="1050"/>
      <c r="KYH25" s="1050"/>
      <c r="KYI25" s="1051"/>
      <c r="KYJ25" s="1050"/>
      <c r="KYK25" s="1044"/>
      <c r="KYL25" s="1045"/>
      <c r="KYM25" s="1046"/>
      <c r="KYN25" s="1046"/>
      <c r="KYO25" s="1046"/>
      <c r="KYP25" s="1047"/>
      <c r="KYQ25" s="1046"/>
      <c r="KYR25" s="1047"/>
      <c r="KYS25" s="1047"/>
      <c r="KYT25" s="1048"/>
      <c r="KYU25" s="1049"/>
      <c r="KYV25" s="1050"/>
      <c r="KYW25" s="1050"/>
      <c r="KYX25" s="1050"/>
      <c r="KYY25" s="1051"/>
      <c r="KYZ25" s="1050"/>
      <c r="KZA25" s="1044"/>
      <c r="KZB25" s="1045"/>
      <c r="KZC25" s="1046"/>
      <c r="KZD25" s="1046"/>
      <c r="KZE25" s="1046"/>
      <c r="KZF25" s="1047"/>
      <c r="KZG25" s="1046"/>
      <c r="KZH25" s="1047"/>
      <c r="KZI25" s="1047"/>
      <c r="KZJ25" s="1048"/>
      <c r="KZK25" s="1049"/>
      <c r="KZL25" s="1050"/>
      <c r="KZM25" s="1050"/>
      <c r="KZN25" s="1050"/>
      <c r="KZO25" s="1051"/>
      <c r="KZP25" s="1050"/>
      <c r="KZQ25" s="1044"/>
      <c r="KZR25" s="1045"/>
      <c r="KZS25" s="1046"/>
      <c r="KZT25" s="1046"/>
      <c r="KZU25" s="1046"/>
      <c r="KZV25" s="1047"/>
      <c r="KZW25" s="1046"/>
      <c r="KZX25" s="1047"/>
      <c r="KZY25" s="1047"/>
      <c r="KZZ25" s="1048"/>
      <c r="LAA25" s="1049"/>
      <c r="LAB25" s="1050"/>
      <c r="LAC25" s="1050"/>
      <c r="LAD25" s="1050"/>
      <c r="LAE25" s="1051"/>
      <c r="LAF25" s="1050"/>
      <c r="LAG25" s="1044"/>
      <c r="LAH25" s="1045"/>
      <c r="LAI25" s="1046"/>
      <c r="LAJ25" s="1046"/>
      <c r="LAK25" s="1046"/>
      <c r="LAL25" s="1047"/>
      <c r="LAM25" s="1046"/>
      <c r="LAN25" s="1047"/>
      <c r="LAO25" s="1047"/>
      <c r="LAP25" s="1048"/>
      <c r="LAQ25" s="1049"/>
      <c r="LAR25" s="1050"/>
      <c r="LAS25" s="1050"/>
      <c r="LAT25" s="1050"/>
      <c r="LAU25" s="1051"/>
      <c r="LAV25" s="1050"/>
      <c r="LAW25" s="1044"/>
      <c r="LAX25" s="1045"/>
      <c r="LAY25" s="1046"/>
      <c r="LAZ25" s="1046"/>
      <c r="LBA25" s="1046"/>
      <c r="LBB25" s="1047"/>
      <c r="LBC25" s="1046"/>
      <c r="LBD25" s="1047"/>
      <c r="LBE25" s="1047"/>
      <c r="LBF25" s="1048"/>
      <c r="LBG25" s="1049"/>
      <c r="LBH25" s="1050"/>
      <c r="LBI25" s="1050"/>
      <c r="LBJ25" s="1050"/>
      <c r="LBK25" s="1051"/>
      <c r="LBL25" s="1050"/>
      <c r="LBM25" s="1044"/>
      <c r="LBN25" s="1045"/>
      <c r="LBO25" s="1046"/>
      <c r="LBP25" s="1046"/>
      <c r="LBQ25" s="1046"/>
      <c r="LBR25" s="1047"/>
      <c r="LBS25" s="1046"/>
      <c r="LBT25" s="1047"/>
      <c r="LBU25" s="1047"/>
      <c r="LBV25" s="1048"/>
      <c r="LBW25" s="1049"/>
      <c r="LBX25" s="1050"/>
      <c r="LBY25" s="1050"/>
      <c r="LBZ25" s="1050"/>
      <c r="LCA25" s="1051"/>
      <c r="LCB25" s="1050"/>
      <c r="LCC25" s="1044"/>
      <c r="LCD25" s="1045"/>
      <c r="LCE25" s="1046"/>
      <c r="LCF25" s="1046"/>
      <c r="LCG25" s="1046"/>
      <c r="LCH25" s="1047"/>
      <c r="LCI25" s="1046"/>
      <c r="LCJ25" s="1047"/>
      <c r="LCK25" s="1047"/>
      <c r="LCL25" s="1048"/>
      <c r="LCM25" s="1049"/>
      <c r="LCN25" s="1050"/>
      <c r="LCO25" s="1050"/>
      <c r="LCP25" s="1050"/>
      <c r="LCQ25" s="1051"/>
      <c r="LCR25" s="1050"/>
      <c r="LCS25" s="1044"/>
      <c r="LCT25" s="1045"/>
      <c r="LCU25" s="1046"/>
      <c r="LCV25" s="1046"/>
      <c r="LCW25" s="1046"/>
      <c r="LCX25" s="1047"/>
      <c r="LCY25" s="1046"/>
      <c r="LCZ25" s="1047"/>
      <c r="LDA25" s="1047"/>
      <c r="LDB25" s="1048"/>
      <c r="LDC25" s="1049"/>
      <c r="LDD25" s="1050"/>
      <c r="LDE25" s="1050"/>
      <c r="LDF25" s="1050"/>
      <c r="LDG25" s="1051"/>
      <c r="LDH25" s="1050"/>
      <c r="LDI25" s="1044"/>
      <c r="LDJ25" s="1045"/>
      <c r="LDK25" s="1046"/>
      <c r="LDL25" s="1046"/>
      <c r="LDM25" s="1046"/>
      <c r="LDN25" s="1047"/>
      <c r="LDO25" s="1046"/>
      <c r="LDP25" s="1047"/>
      <c r="LDQ25" s="1047"/>
      <c r="LDR25" s="1048"/>
      <c r="LDS25" s="1049"/>
      <c r="LDT25" s="1050"/>
      <c r="LDU25" s="1050"/>
      <c r="LDV25" s="1050"/>
      <c r="LDW25" s="1051"/>
      <c r="LDX25" s="1050"/>
      <c r="LDY25" s="1044"/>
      <c r="LDZ25" s="1045"/>
      <c r="LEA25" s="1046"/>
      <c r="LEB25" s="1046"/>
      <c r="LEC25" s="1046"/>
      <c r="LED25" s="1047"/>
      <c r="LEE25" s="1046"/>
      <c r="LEF25" s="1047"/>
      <c r="LEG25" s="1047"/>
      <c r="LEH25" s="1048"/>
      <c r="LEI25" s="1049"/>
      <c r="LEJ25" s="1050"/>
      <c r="LEK25" s="1050"/>
      <c r="LEL25" s="1050"/>
      <c r="LEM25" s="1051"/>
      <c r="LEN25" s="1050"/>
      <c r="LEO25" s="1044"/>
      <c r="LEP25" s="1045"/>
      <c r="LEQ25" s="1046"/>
      <c r="LER25" s="1046"/>
      <c r="LES25" s="1046"/>
      <c r="LET25" s="1047"/>
      <c r="LEU25" s="1046"/>
      <c r="LEV25" s="1047"/>
      <c r="LEW25" s="1047"/>
      <c r="LEX25" s="1048"/>
      <c r="LEY25" s="1049"/>
      <c r="LEZ25" s="1050"/>
      <c r="LFA25" s="1050"/>
      <c r="LFB25" s="1050"/>
      <c r="LFC25" s="1051"/>
      <c r="LFD25" s="1050"/>
      <c r="LFE25" s="1044"/>
      <c r="LFF25" s="1045"/>
      <c r="LFG25" s="1046"/>
      <c r="LFH25" s="1046"/>
      <c r="LFI25" s="1046"/>
      <c r="LFJ25" s="1047"/>
      <c r="LFK25" s="1046"/>
      <c r="LFL25" s="1047"/>
      <c r="LFM25" s="1047"/>
      <c r="LFN25" s="1048"/>
      <c r="LFO25" s="1049"/>
      <c r="LFP25" s="1050"/>
      <c r="LFQ25" s="1050"/>
      <c r="LFR25" s="1050"/>
      <c r="LFS25" s="1051"/>
      <c r="LFT25" s="1050"/>
      <c r="LFU25" s="1044"/>
      <c r="LFV25" s="1045"/>
      <c r="LFW25" s="1046"/>
      <c r="LFX25" s="1046"/>
      <c r="LFY25" s="1046"/>
      <c r="LFZ25" s="1047"/>
      <c r="LGA25" s="1046"/>
      <c r="LGB25" s="1047"/>
      <c r="LGC25" s="1047"/>
      <c r="LGD25" s="1048"/>
      <c r="LGE25" s="1049"/>
      <c r="LGF25" s="1050"/>
      <c r="LGG25" s="1050"/>
      <c r="LGH25" s="1050"/>
      <c r="LGI25" s="1051"/>
      <c r="LGJ25" s="1050"/>
      <c r="LGK25" s="1044"/>
      <c r="LGL25" s="1045"/>
      <c r="LGM25" s="1046"/>
      <c r="LGN25" s="1046"/>
      <c r="LGO25" s="1046"/>
      <c r="LGP25" s="1047"/>
      <c r="LGQ25" s="1046"/>
      <c r="LGR25" s="1047"/>
      <c r="LGS25" s="1047"/>
      <c r="LGT25" s="1048"/>
      <c r="LGU25" s="1049"/>
      <c r="LGV25" s="1050"/>
      <c r="LGW25" s="1050"/>
      <c r="LGX25" s="1050"/>
      <c r="LGY25" s="1051"/>
      <c r="LGZ25" s="1050"/>
      <c r="LHA25" s="1044"/>
      <c r="LHB25" s="1045"/>
      <c r="LHC25" s="1046"/>
      <c r="LHD25" s="1046"/>
      <c r="LHE25" s="1046"/>
      <c r="LHF25" s="1047"/>
      <c r="LHG25" s="1046"/>
      <c r="LHH25" s="1047"/>
      <c r="LHI25" s="1047"/>
      <c r="LHJ25" s="1048"/>
      <c r="LHK25" s="1049"/>
      <c r="LHL25" s="1050"/>
      <c r="LHM25" s="1050"/>
      <c r="LHN25" s="1050"/>
      <c r="LHO25" s="1051"/>
      <c r="LHP25" s="1050"/>
      <c r="LHQ25" s="1044"/>
      <c r="LHR25" s="1045"/>
      <c r="LHS25" s="1046"/>
      <c r="LHT25" s="1046"/>
      <c r="LHU25" s="1046"/>
      <c r="LHV25" s="1047"/>
      <c r="LHW25" s="1046"/>
      <c r="LHX25" s="1047"/>
      <c r="LHY25" s="1047"/>
      <c r="LHZ25" s="1048"/>
      <c r="LIA25" s="1049"/>
      <c r="LIB25" s="1050"/>
      <c r="LIC25" s="1050"/>
      <c r="LID25" s="1050"/>
      <c r="LIE25" s="1051"/>
      <c r="LIF25" s="1050"/>
      <c r="LIG25" s="1044"/>
      <c r="LIH25" s="1045"/>
      <c r="LII25" s="1046"/>
      <c r="LIJ25" s="1046"/>
      <c r="LIK25" s="1046"/>
      <c r="LIL25" s="1047"/>
      <c r="LIM25" s="1046"/>
      <c r="LIN25" s="1047"/>
      <c r="LIO25" s="1047"/>
      <c r="LIP25" s="1048"/>
      <c r="LIQ25" s="1049"/>
      <c r="LIR25" s="1050"/>
      <c r="LIS25" s="1050"/>
      <c r="LIT25" s="1050"/>
      <c r="LIU25" s="1051"/>
      <c r="LIV25" s="1050"/>
      <c r="LIW25" s="1044"/>
      <c r="LIX25" s="1045"/>
      <c r="LIY25" s="1046"/>
      <c r="LIZ25" s="1046"/>
      <c r="LJA25" s="1046"/>
      <c r="LJB25" s="1047"/>
      <c r="LJC25" s="1046"/>
      <c r="LJD25" s="1047"/>
      <c r="LJE25" s="1047"/>
      <c r="LJF25" s="1048"/>
      <c r="LJG25" s="1049"/>
      <c r="LJH25" s="1050"/>
      <c r="LJI25" s="1050"/>
      <c r="LJJ25" s="1050"/>
      <c r="LJK25" s="1051"/>
      <c r="LJL25" s="1050"/>
      <c r="LJM25" s="1044"/>
      <c r="LJN25" s="1045"/>
      <c r="LJO25" s="1046"/>
      <c r="LJP25" s="1046"/>
      <c r="LJQ25" s="1046"/>
      <c r="LJR25" s="1047"/>
      <c r="LJS25" s="1046"/>
      <c r="LJT25" s="1047"/>
      <c r="LJU25" s="1047"/>
      <c r="LJV25" s="1048"/>
      <c r="LJW25" s="1049"/>
      <c r="LJX25" s="1050"/>
      <c r="LJY25" s="1050"/>
      <c r="LJZ25" s="1050"/>
      <c r="LKA25" s="1051"/>
      <c r="LKB25" s="1050"/>
      <c r="LKC25" s="1044"/>
      <c r="LKD25" s="1045"/>
      <c r="LKE25" s="1046"/>
      <c r="LKF25" s="1046"/>
      <c r="LKG25" s="1046"/>
      <c r="LKH25" s="1047"/>
      <c r="LKI25" s="1046"/>
      <c r="LKJ25" s="1047"/>
      <c r="LKK25" s="1047"/>
      <c r="LKL25" s="1048"/>
      <c r="LKM25" s="1049"/>
      <c r="LKN25" s="1050"/>
      <c r="LKO25" s="1050"/>
      <c r="LKP25" s="1050"/>
      <c r="LKQ25" s="1051"/>
      <c r="LKR25" s="1050"/>
      <c r="LKS25" s="1044"/>
      <c r="LKT25" s="1045"/>
      <c r="LKU25" s="1046"/>
      <c r="LKV25" s="1046"/>
      <c r="LKW25" s="1046"/>
      <c r="LKX25" s="1047"/>
      <c r="LKY25" s="1046"/>
      <c r="LKZ25" s="1047"/>
      <c r="LLA25" s="1047"/>
      <c r="LLB25" s="1048"/>
      <c r="LLC25" s="1049"/>
      <c r="LLD25" s="1050"/>
      <c r="LLE25" s="1050"/>
      <c r="LLF25" s="1050"/>
      <c r="LLG25" s="1051"/>
      <c r="LLH25" s="1050"/>
      <c r="LLI25" s="1044"/>
      <c r="LLJ25" s="1045"/>
      <c r="LLK25" s="1046"/>
      <c r="LLL25" s="1046"/>
      <c r="LLM25" s="1046"/>
      <c r="LLN25" s="1047"/>
      <c r="LLO25" s="1046"/>
      <c r="LLP25" s="1047"/>
      <c r="LLQ25" s="1047"/>
      <c r="LLR25" s="1048"/>
      <c r="LLS25" s="1049"/>
      <c r="LLT25" s="1050"/>
      <c r="LLU25" s="1050"/>
      <c r="LLV25" s="1050"/>
      <c r="LLW25" s="1051"/>
      <c r="LLX25" s="1050"/>
      <c r="LLY25" s="1044"/>
      <c r="LLZ25" s="1045"/>
      <c r="LMA25" s="1046"/>
      <c r="LMB25" s="1046"/>
      <c r="LMC25" s="1046"/>
      <c r="LMD25" s="1047"/>
      <c r="LME25" s="1046"/>
      <c r="LMF25" s="1047"/>
      <c r="LMG25" s="1047"/>
      <c r="LMH25" s="1048"/>
      <c r="LMI25" s="1049"/>
      <c r="LMJ25" s="1050"/>
      <c r="LMK25" s="1050"/>
      <c r="LML25" s="1050"/>
      <c r="LMM25" s="1051"/>
      <c r="LMN25" s="1050"/>
      <c r="LMO25" s="1044"/>
      <c r="LMP25" s="1045"/>
      <c r="LMQ25" s="1046"/>
      <c r="LMR25" s="1046"/>
      <c r="LMS25" s="1046"/>
      <c r="LMT25" s="1047"/>
      <c r="LMU25" s="1046"/>
      <c r="LMV25" s="1047"/>
      <c r="LMW25" s="1047"/>
      <c r="LMX25" s="1048"/>
      <c r="LMY25" s="1049"/>
      <c r="LMZ25" s="1050"/>
      <c r="LNA25" s="1050"/>
      <c r="LNB25" s="1050"/>
      <c r="LNC25" s="1051"/>
      <c r="LND25" s="1050"/>
      <c r="LNE25" s="1044"/>
      <c r="LNF25" s="1045"/>
      <c r="LNG25" s="1046"/>
      <c r="LNH25" s="1046"/>
      <c r="LNI25" s="1046"/>
      <c r="LNJ25" s="1047"/>
      <c r="LNK25" s="1046"/>
      <c r="LNL25" s="1047"/>
      <c r="LNM25" s="1047"/>
      <c r="LNN25" s="1048"/>
      <c r="LNO25" s="1049"/>
      <c r="LNP25" s="1050"/>
      <c r="LNQ25" s="1050"/>
      <c r="LNR25" s="1050"/>
      <c r="LNS25" s="1051"/>
      <c r="LNT25" s="1050"/>
      <c r="LNU25" s="1044"/>
      <c r="LNV25" s="1045"/>
      <c r="LNW25" s="1046"/>
      <c r="LNX25" s="1046"/>
      <c r="LNY25" s="1046"/>
      <c r="LNZ25" s="1047"/>
      <c r="LOA25" s="1046"/>
      <c r="LOB25" s="1047"/>
      <c r="LOC25" s="1047"/>
      <c r="LOD25" s="1048"/>
      <c r="LOE25" s="1049"/>
      <c r="LOF25" s="1050"/>
      <c r="LOG25" s="1050"/>
      <c r="LOH25" s="1050"/>
      <c r="LOI25" s="1051"/>
      <c r="LOJ25" s="1050"/>
      <c r="LOK25" s="1044"/>
      <c r="LOL25" s="1045"/>
      <c r="LOM25" s="1046"/>
      <c r="LON25" s="1046"/>
      <c r="LOO25" s="1046"/>
      <c r="LOP25" s="1047"/>
      <c r="LOQ25" s="1046"/>
      <c r="LOR25" s="1047"/>
      <c r="LOS25" s="1047"/>
      <c r="LOT25" s="1048"/>
      <c r="LOU25" s="1049"/>
      <c r="LOV25" s="1050"/>
      <c r="LOW25" s="1050"/>
      <c r="LOX25" s="1050"/>
      <c r="LOY25" s="1051"/>
      <c r="LOZ25" s="1050"/>
      <c r="LPA25" s="1044"/>
      <c r="LPB25" s="1045"/>
      <c r="LPC25" s="1046"/>
      <c r="LPD25" s="1046"/>
      <c r="LPE25" s="1046"/>
      <c r="LPF25" s="1047"/>
      <c r="LPG25" s="1046"/>
      <c r="LPH25" s="1047"/>
      <c r="LPI25" s="1047"/>
      <c r="LPJ25" s="1048"/>
      <c r="LPK25" s="1049"/>
      <c r="LPL25" s="1050"/>
      <c r="LPM25" s="1050"/>
      <c r="LPN25" s="1050"/>
      <c r="LPO25" s="1051"/>
      <c r="LPP25" s="1050"/>
      <c r="LPQ25" s="1044"/>
      <c r="LPR25" s="1045"/>
      <c r="LPS25" s="1046"/>
      <c r="LPT25" s="1046"/>
      <c r="LPU25" s="1046"/>
      <c r="LPV25" s="1047"/>
      <c r="LPW25" s="1046"/>
      <c r="LPX25" s="1047"/>
      <c r="LPY25" s="1047"/>
      <c r="LPZ25" s="1048"/>
      <c r="LQA25" s="1049"/>
      <c r="LQB25" s="1050"/>
      <c r="LQC25" s="1050"/>
      <c r="LQD25" s="1050"/>
      <c r="LQE25" s="1051"/>
      <c r="LQF25" s="1050"/>
      <c r="LQG25" s="1044"/>
      <c r="LQH25" s="1045"/>
      <c r="LQI25" s="1046"/>
      <c r="LQJ25" s="1046"/>
      <c r="LQK25" s="1046"/>
      <c r="LQL25" s="1047"/>
      <c r="LQM25" s="1046"/>
      <c r="LQN25" s="1047"/>
      <c r="LQO25" s="1047"/>
      <c r="LQP25" s="1048"/>
      <c r="LQQ25" s="1049"/>
      <c r="LQR25" s="1050"/>
      <c r="LQS25" s="1050"/>
      <c r="LQT25" s="1050"/>
      <c r="LQU25" s="1051"/>
      <c r="LQV25" s="1050"/>
      <c r="LQW25" s="1044"/>
      <c r="LQX25" s="1045"/>
      <c r="LQY25" s="1046"/>
      <c r="LQZ25" s="1046"/>
      <c r="LRA25" s="1046"/>
      <c r="LRB25" s="1047"/>
      <c r="LRC25" s="1046"/>
      <c r="LRD25" s="1047"/>
      <c r="LRE25" s="1047"/>
      <c r="LRF25" s="1048"/>
      <c r="LRG25" s="1049"/>
      <c r="LRH25" s="1050"/>
      <c r="LRI25" s="1050"/>
      <c r="LRJ25" s="1050"/>
      <c r="LRK25" s="1051"/>
      <c r="LRL25" s="1050"/>
      <c r="LRM25" s="1044"/>
      <c r="LRN25" s="1045"/>
      <c r="LRO25" s="1046"/>
      <c r="LRP25" s="1046"/>
      <c r="LRQ25" s="1046"/>
      <c r="LRR25" s="1047"/>
      <c r="LRS25" s="1046"/>
      <c r="LRT25" s="1047"/>
      <c r="LRU25" s="1047"/>
      <c r="LRV25" s="1048"/>
      <c r="LRW25" s="1049"/>
      <c r="LRX25" s="1050"/>
      <c r="LRY25" s="1050"/>
      <c r="LRZ25" s="1050"/>
      <c r="LSA25" s="1051"/>
      <c r="LSB25" s="1050"/>
      <c r="LSC25" s="1044"/>
      <c r="LSD25" s="1045"/>
      <c r="LSE25" s="1046"/>
      <c r="LSF25" s="1046"/>
      <c r="LSG25" s="1046"/>
      <c r="LSH25" s="1047"/>
      <c r="LSI25" s="1046"/>
      <c r="LSJ25" s="1047"/>
      <c r="LSK25" s="1047"/>
      <c r="LSL25" s="1048"/>
      <c r="LSM25" s="1049"/>
      <c r="LSN25" s="1050"/>
      <c r="LSO25" s="1050"/>
      <c r="LSP25" s="1050"/>
      <c r="LSQ25" s="1051"/>
      <c r="LSR25" s="1050"/>
      <c r="LSS25" s="1044"/>
      <c r="LST25" s="1045"/>
      <c r="LSU25" s="1046"/>
      <c r="LSV25" s="1046"/>
      <c r="LSW25" s="1046"/>
      <c r="LSX25" s="1047"/>
      <c r="LSY25" s="1046"/>
      <c r="LSZ25" s="1047"/>
      <c r="LTA25" s="1047"/>
      <c r="LTB25" s="1048"/>
      <c r="LTC25" s="1049"/>
      <c r="LTD25" s="1050"/>
      <c r="LTE25" s="1050"/>
      <c r="LTF25" s="1050"/>
      <c r="LTG25" s="1051"/>
      <c r="LTH25" s="1050"/>
      <c r="LTI25" s="1044"/>
      <c r="LTJ25" s="1045"/>
      <c r="LTK25" s="1046"/>
      <c r="LTL25" s="1046"/>
      <c r="LTM25" s="1046"/>
      <c r="LTN25" s="1047"/>
      <c r="LTO25" s="1046"/>
      <c r="LTP25" s="1047"/>
      <c r="LTQ25" s="1047"/>
      <c r="LTR25" s="1048"/>
      <c r="LTS25" s="1049"/>
      <c r="LTT25" s="1050"/>
      <c r="LTU25" s="1050"/>
      <c r="LTV25" s="1050"/>
      <c r="LTW25" s="1051"/>
      <c r="LTX25" s="1050"/>
      <c r="LTY25" s="1044"/>
      <c r="LTZ25" s="1045"/>
      <c r="LUA25" s="1046"/>
      <c r="LUB25" s="1046"/>
      <c r="LUC25" s="1046"/>
      <c r="LUD25" s="1047"/>
      <c r="LUE25" s="1046"/>
      <c r="LUF25" s="1047"/>
      <c r="LUG25" s="1047"/>
      <c r="LUH25" s="1048"/>
      <c r="LUI25" s="1049"/>
      <c r="LUJ25" s="1050"/>
      <c r="LUK25" s="1050"/>
      <c r="LUL25" s="1050"/>
      <c r="LUM25" s="1051"/>
      <c r="LUN25" s="1050"/>
      <c r="LUO25" s="1044"/>
      <c r="LUP25" s="1045"/>
      <c r="LUQ25" s="1046"/>
      <c r="LUR25" s="1046"/>
      <c r="LUS25" s="1046"/>
      <c r="LUT25" s="1047"/>
      <c r="LUU25" s="1046"/>
      <c r="LUV25" s="1047"/>
      <c r="LUW25" s="1047"/>
      <c r="LUX25" s="1048"/>
      <c r="LUY25" s="1049"/>
      <c r="LUZ25" s="1050"/>
      <c r="LVA25" s="1050"/>
      <c r="LVB25" s="1050"/>
      <c r="LVC25" s="1051"/>
      <c r="LVD25" s="1050"/>
      <c r="LVE25" s="1044"/>
      <c r="LVF25" s="1045"/>
      <c r="LVG25" s="1046"/>
      <c r="LVH25" s="1046"/>
      <c r="LVI25" s="1046"/>
      <c r="LVJ25" s="1047"/>
      <c r="LVK25" s="1046"/>
      <c r="LVL25" s="1047"/>
      <c r="LVM25" s="1047"/>
      <c r="LVN25" s="1048"/>
      <c r="LVO25" s="1049"/>
      <c r="LVP25" s="1050"/>
      <c r="LVQ25" s="1050"/>
      <c r="LVR25" s="1050"/>
      <c r="LVS25" s="1051"/>
      <c r="LVT25" s="1050"/>
      <c r="LVU25" s="1044"/>
      <c r="LVV25" s="1045"/>
      <c r="LVW25" s="1046"/>
      <c r="LVX25" s="1046"/>
      <c r="LVY25" s="1046"/>
      <c r="LVZ25" s="1047"/>
      <c r="LWA25" s="1046"/>
      <c r="LWB25" s="1047"/>
      <c r="LWC25" s="1047"/>
      <c r="LWD25" s="1048"/>
      <c r="LWE25" s="1049"/>
      <c r="LWF25" s="1050"/>
      <c r="LWG25" s="1050"/>
      <c r="LWH25" s="1050"/>
      <c r="LWI25" s="1051"/>
      <c r="LWJ25" s="1050"/>
      <c r="LWK25" s="1044"/>
      <c r="LWL25" s="1045"/>
      <c r="LWM25" s="1046"/>
      <c r="LWN25" s="1046"/>
      <c r="LWO25" s="1046"/>
      <c r="LWP25" s="1047"/>
      <c r="LWQ25" s="1046"/>
      <c r="LWR25" s="1047"/>
      <c r="LWS25" s="1047"/>
      <c r="LWT25" s="1048"/>
      <c r="LWU25" s="1049"/>
      <c r="LWV25" s="1050"/>
      <c r="LWW25" s="1050"/>
      <c r="LWX25" s="1050"/>
      <c r="LWY25" s="1051"/>
      <c r="LWZ25" s="1050"/>
      <c r="LXA25" s="1044"/>
      <c r="LXB25" s="1045"/>
      <c r="LXC25" s="1046"/>
      <c r="LXD25" s="1046"/>
      <c r="LXE25" s="1046"/>
      <c r="LXF25" s="1047"/>
      <c r="LXG25" s="1046"/>
      <c r="LXH25" s="1047"/>
      <c r="LXI25" s="1047"/>
      <c r="LXJ25" s="1048"/>
      <c r="LXK25" s="1049"/>
      <c r="LXL25" s="1050"/>
      <c r="LXM25" s="1050"/>
      <c r="LXN25" s="1050"/>
      <c r="LXO25" s="1051"/>
      <c r="LXP25" s="1050"/>
      <c r="LXQ25" s="1044"/>
      <c r="LXR25" s="1045"/>
      <c r="LXS25" s="1046"/>
      <c r="LXT25" s="1046"/>
      <c r="LXU25" s="1046"/>
      <c r="LXV25" s="1047"/>
      <c r="LXW25" s="1046"/>
      <c r="LXX25" s="1047"/>
      <c r="LXY25" s="1047"/>
      <c r="LXZ25" s="1048"/>
      <c r="LYA25" s="1049"/>
      <c r="LYB25" s="1050"/>
      <c r="LYC25" s="1050"/>
      <c r="LYD25" s="1050"/>
      <c r="LYE25" s="1051"/>
      <c r="LYF25" s="1050"/>
      <c r="LYG25" s="1044"/>
      <c r="LYH25" s="1045"/>
      <c r="LYI25" s="1046"/>
      <c r="LYJ25" s="1046"/>
      <c r="LYK25" s="1046"/>
      <c r="LYL25" s="1047"/>
      <c r="LYM25" s="1046"/>
      <c r="LYN25" s="1047"/>
      <c r="LYO25" s="1047"/>
      <c r="LYP25" s="1048"/>
      <c r="LYQ25" s="1049"/>
      <c r="LYR25" s="1050"/>
      <c r="LYS25" s="1050"/>
      <c r="LYT25" s="1050"/>
      <c r="LYU25" s="1051"/>
      <c r="LYV25" s="1050"/>
      <c r="LYW25" s="1044"/>
      <c r="LYX25" s="1045"/>
      <c r="LYY25" s="1046"/>
      <c r="LYZ25" s="1046"/>
      <c r="LZA25" s="1046"/>
      <c r="LZB25" s="1047"/>
      <c r="LZC25" s="1046"/>
      <c r="LZD25" s="1047"/>
      <c r="LZE25" s="1047"/>
      <c r="LZF25" s="1048"/>
      <c r="LZG25" s="1049"/>
      <c r="LZH25" s="1050"/>
      <c r="LZI25" s="1050"/>
      <c r="LZJ25" s="1050"/>
      <c r="LZK25" s="1051"/>
      <c r="LZL25" s="1050"/>
      <c r="LZM25" s="1044"/>
      <c r="LZN25" s="1045"/>
      <c r="LZO25" s="1046"/>
      <c r="LZP25" s="1046"/>
      <c r="LZQ25" s="1046"/>
      <c r="LZR25" s="1047"/>
      <c r="LZS25" s="1046"/>
      <c r="LZT25" s="1047"/>
      <c r="LZU25" s="1047"/>
      <c r="LZV25" s="1048"/>
      <c r="LZW25" s="1049"/>
      <c r="LZX25" s="1050"/>
      <c r="LZY25" s="1050"/>
      <c r="LZZ25" s="1050"/>
      <c r="MAA25" s="1051"/>
      <c r="MAB25" s="1050"/>
      <c r="MAC25" s="1044"/>
      <c r="MAD25" s="1045"/>
      <c r="MAE25" s="1046"/>
      <c r="MAF25" s="1046"/>
      <c r="MAG25" s="1046"/>
      <c r="MAH25" s="1047"/>
      <c r="MAI25" s="1046"/>
      <c r="MAJ25" s="1047"/>
      <c r="MAK25" s="1047"/>
      <c r="MAL25" s="1048"/>
      <c r="MAM25" s="1049"/>
      <c r="MAN25" s="1050"/>
      <c r="MAO25" s="1050"/>
      <c r="MAP25" s="1050"/>
      <c r="MAQ25" s="1051"/>
      <c r="MAR25" s="1050"/>
      <c r="MAS25" s="1044"/>
      <c r="MAT25" s="1045"/>
      <c r="MAU25" s="1046"/>
      <c r="MAV25" s="1046"/>
      <c r="MAW25" s="1046"/>
      <c r="MAX25" s="1047"/>
      <c r="MAY25" s="1046"/>
      <c r="MAZ25" s="1047"/>
      <c r="MBA25" s="1047"/>
      <c r="MBB25" s="1048"/>
      <c r="MBC25" s="1049"/>
      <c r="MBD25" s="1050"/>
      <c r="MBE25" s="1050"/>
      <c r="MBF25" s="1050"/>
      <c r="MBG25" s="1051"/>
      <c r="MBH25" s="1050"/>
      <c r="MBI25" s="1044"/>
      <c r="MBJ25" s="1045"/>
      <c r="MBK25" s="1046"/>
      <c r="MBL25" s="1046"/>
      <c r="MBM25" s="1046"/>
      <c r="MBN25" s="1047"/>
      <c r="MBO25" s="1046"/>
      <c r="MBP25" s="1047"/>
      <c r="MBQ25" s="1047"/>
      <c r="MBR25" s="1048"/>
      <c r="MBS25" s="1049"/>
      <c r="MBT25" s="1050"/>
      <c r="MBU25" s="1050"/>
      <c r="MBV25" s="1050"/>
      <c r="MBW25" s="1051"/>
      <c r="MBX25" s="1050"/>
      <c r="MBY25" s="1044"/>
      <c r="MBZ25" s="1045"/>
      <c r="MCA25" s="1046"/>
      <c r="MCB25" s="1046"/>
      <c r="MCC25" s="1046"/>
      <c r="MCD25" s="1047"/>
      <c r="MCE25" s="1046"/>
      <c r="MCF25" s="1047"/>
      <c r="MCG25" s="1047"/>
      <c r="MCH25" s="1048"/>
      <c r="MCI25" s="1049"/>
      <c r="MCJ25" s="1050"/>
      <c r="MCK25" s="1050"/>
      <c r="MCL25" s="1050"/>
      <c r="MCM25" s="1051"/>
      <c r="MCN25" s="1050"/>
      <c r="MCO25" s="1044"/>
      <c r="MCP25" s="1045"/>
      <c r="MCQ25" s="1046"/>
      <c r="MCR25" s="1046"/>
      <c r="MCS25" s="1046"/>
      <c r="MCT25" s="1047"/>
      <c r="MCU25" s="1046"/>
      <c r="MCV25" s="1047"/>
      <c r="MCW25" s="1047"/>
      <c r="MCX25" s="1048"/>
      <c r="MCY25" s="1049"/>
      <c r="MCZ25" s="1050"/>
      <c r="MDA25" s="1050"/>
      <c r="MDB25" s="1050"/>
      <c r="MDC25" s="1051"/>
      <c r="MDD25" s="1050"/>
      <c r="MDE25" s="1044"/>
      <c r="MDF25" s="1045"/>
      <c r="MDG25" s="1046"/>
      <c r="MDH25" s="1046"/>
      <c r="MDI25" s="1046"/>
      <c r="MDJ25" s="1047"/>
      <c r="MDK25" s="1046"/>
      <c r="MDL25" s="1047"/>
      <c r="MDM25" s="1047"/>
      <c r="MDN25" s="1048"/>
      <c r="MDO25" s="1049"/>
      <c r="MDP25" s="1050"/>
      <c r="MDQ25" s="1050"/>
      <c r="MDR25" s="1050"/>
      <c r="MDS25" s="1051"/>
      <c r="MDT25" s="1050"/>
      <c r="MDU25" s="1044"/>
      <c r="MDV25" s="1045"/>
      <c r="MDW25" s="1046"/>
      <c r="MDX25" s="1046"/>
      <c r="MDY25" s="1046"/>
      <c r="MDZ25" s="1047"/>
      <c r="MEA25" s="1046"/>
      <c r="MEB25" s="1047"/>
      <c r="MEC25" s="1047"/>
      <c r="MED25" s="1048"/>
      <c r="MEE25" s="1049"/>
      <c r="MEF25" s="1050"/>
      <c r="MEG25" s="1050"/>
      <c r="MEH25" s="1050"/>
      <c r="MEI25" s="1051"/>
      <c r="MEJ25" s="1050"/>
      <c r="MEK25" s="1044"/>
      <c r="MEL25" s="1045"/>
      <c r="MEM25" s="1046"/>
      <c r="MEN25" s="1046"/>
      <c r="MEO25" s="1046"/>
      <c r="MEP25" s="1047"/>
      <c r="MEQ25" s="1046"/>
      <c r="MER25" s="1047"/>
      <c r="MES25" s="1047"/>
      <c r="MET25" s="1048"/>
      <c r="MEU25" s="1049"/>
      <c r="MEV25" s="1050"/>
      <c r="MEW25" s="1050"/>
      <c r="MEX25" s="1050"/>
      <c r="MEY25" s="1051"/>
      <c r="MEZ25" s="1050"/>
      <c r="MFA25" s="1044"/>
      <c r="MFB25" s="1045"/>
      <c r="MFC25" s="1046"/>
      <c r="MFD25" s="1046"/>
      <c r="MFE25" s="1046"/>
      <c r="MFF25" s="1047"/>
      <c r="MFG25" s="1046"/>
      <c r="MFH25" s="1047"/>
      <c r="MFI25" s="1047"/>
      <c r="MFJ25" s="1048"/>
      <c r="MFK25" s="1049"/>
      <c r="MFL25" s="1050"/>
      <c r="MFM25" s="1050"/>
      <c r="MFN25" s="1050"/>
      <c r="MFO25" s="1051"/>
      <c r="MFP25" s="1050"/>
      <c r="MFQ25" s="1044"/>
      <c r="MFR25" s="1045"/>
      <c r="MFS25" s="1046"/>
      <c r="MFT25" s="1046"/>
      <c r="MFU25" s="1046"/>
      <c r="MFV25" s="1047"/>
      <c r="MFW25" s="1046"/>
      <c r="MFX25" s="1047"/>
      <c r="MFY25" s="1047"/>
      <c r="MFZ25" s="1048"/>
      <c r="MGA25" s="1049"/>
      <c r="MGB25" s="1050"/>
      <c r="MGC25" s="1050"/>
      <c r="MGD25" s="1050"/>
      <c r="MGE25" s="1051"/>
      <c r="MGF25" s="1050"/>
      <c r="MGG25" s="1044"/>
      <c r="MGH25" s="1045"/>
      <c r="MGI25" s="1046"/>
      <c r="MGJ25" s="1046"/>
      <c r="MGK25" s="1046"/>
      <c r="MGL25" s="1047"/>
      <c r="MGM25" s="1046"/>
      <c r="MGN25" s="1047"/>
      <c r="MGO25" s="1047"/>
      <c r="MGP25" s="1048"/>
      <c r="MGQ25" s="1049"/>
      <c r="MGR25" s="1050"/>
      <c r="MGS25" s="1050"/>
      <c r="MGT25" s="1050"/>
      <c r="MGU25" s="1051"/>
      <c r="MGV25" s="1050"/>
      <c r="MGW25" s="1044"/>
      <c r="MGX25" s="1045"/>
      <c r="MGY25" s="1046"/>
      <c r="MGZ25" s="1046"/>
      <c r="MHA25" s="1046"/>
      <c r="MHB25" s="1047"/>
      <c r="MHC25" s="1046"/>
      <c r="MHD25" s="1047"/>
      <c r="MHE25" s="1047"/>
      <c r="MHF25" s="1048"/>
      <c r="MHG25" s="1049"/>
      <c r="MHH25" s="1050"/>
      <c r="MHI25" s="1050"/>
      <c r="MHJ25" s="1050"/>
      <c r="MHK25" s="1051"/>
      <c r="MHL25" s="1050"/>
      <c r="MHM25" s="1044"/>
      <c r="MHN25" s="1045"/>
      <c r="MHO25" s="1046"/>
      <c r="MHP25" s="1046"/>
      <c r="MHQ25" s="1046"/>
      <c r="MHR25" s="1047"/>
      <c r="MHS25" s="1046"/>
      <c r="MHT25" s="1047"/>
      <c r="MHU25" s="1047"/>
      <c r="MHV25" s="1048"/>
      <c r="MHW25" s="1049"/>
      <c r="MHX25" s="1050"/>
      <c r="MHY25" s="1050"/>
      <c r="MHZ25" s="1050"/>
      <c r="MIA25" s="1051"/>
      <c r="MIB25" s="1050"/>
      <c r="MIC25" s="1044"/>
      <c r="MID25" s="1045"/>
      <c r="MIE25" s="1046"/>
      <c r="MIF25" s="1046"/>
      <c r="MIG25" s="1046"/>
      <c r="MIH25" s="1047"/>
      <c r="MII25" s="1046"/>
      <c r="MIJ25" s="1047"/>
      <c r="MIK25" s="1047"/>
      <c r="MIL25" s="1048"/>
      <c r="MIM25" s="1049"/>
      <c r="MIN25" s="1050"/>
      <c r="MIO25" s="1050"/>
      <c r="MIP25" s="1050"/>
      <c r="MIQ25" s="1051"/>
      <c r="MIR25" s="1050"/>
      <c r="MIS25" s="1044"/>
      <c r="MIT25" s="1045"/>
      <c r="MIU25" s="1046"/>
      <c r="MIV25" s="1046"/>
      <c r="MIW25" s="1046"/>
      <c r="MIX25" s="1047"/>
      <c r="MIY25" s="1046"/>
      <c r="MIZ25" s="1047"/>
      <c r="MJA25" s="1047"/>
      <c r="MJB25" s="1048"/>
      <c r="MJC25" s="1049"/>
      <c r="MJD25" s="1050"/>
      <c r="MJE25" s="1050"/>
      <c r="MJF25" s="1050"/>
      <c r="MJG25" s="1051"/>
      <c r="MJH25" s="1050"/>
      <c r="MJI25" s="1044"/>
      <c r="MJJ25" s="1045"/>
      <c r="MJK25" s="1046"/>
      <c r="MJL25" s="1046"/>
      <c r="MJM25" s="1046"/>
      <c r="MJN25" s="1047"/>
      <c r="MJO25" s="1046"/>
      <c r="MJP25" s="1047"/>
      <c r="MJQ25" s="1047"/>
      <c r="MJR25" s="1048"/>
      <c r="MJS25" s="1049"/>
      <c r="MJT25" s="1050"/>
      <c r="MJU25" s="1050"/>
      <c r="MJV25" s="1050"/>
      <c r="MJW25" s="1051"/>
      <c r="MJX25" s="1050"/>
      <c r="MJY25" s="1044"/>
      <c r="MJZ25" s="1045"/>
      <c r="MKA25" s="1046"/>
      <c r="MKB25" s="1046"/>
      <c r="MKC25" s="1046"/>
      <c r="MKD25" s="1047"/>
      <c r="MKE25" s="1046"/>
      <c r="MKF25" s="1047"/>
      <c r="MKG25" s="1047"/>
      <c r="MKH25" s="1048"/>
      <c r="MKI25" s="1049"/>
      <c r="MKJ25" s="1050"/>
      <c r="MKK25" s="1050"/>
      <c r="MKL25" s="1050"/>
      <c r="MKM25" s="1051"/>
      <c r="MKN25" s="1050"/>
      <c r="MKO25" s="1044"/>
      <c r="MKP25" s="1045"/>
      <c r="MKQ25" s="1046"/>
      <c r="MKR25" s="1046"/>
      <c r="MKS25" s="1046"/>
      <c r="MKT25" s="1047"/>
      <c r="MKU25" s="1046"/>
      <c r="MKV25" s="1047"/>
      <c r="MKW25" s="1047"/>
      <c r="MKX25" s="1048"/>
      <c r="MKY25" s="1049"/>
      <c r="MKZ25" s="1050"/>
      <c r="MLA25" s="1050"/>
      <c r="MLB25" s="1050"/>
      <c r="MLC25" s="1051"/>
      <c r="MLD25" s="1050"/>
      <c r="MLE25" s="1044"/>
      <c r="MLF25" s="1045"/>
      <c r="MLG25" s="1046"/>
      <c r="MLH25" s="1046"/>
      <c r="MLI25" s="1046"/>
      <c r="MLJ25" s="1047"/>
      <c r="MLK25" s="1046"/>
      <c r="MLL25" s="1047"/>
      <c r="MLM25" s="1047"/>
      <c r="MLN25" s="1048"/>
      <c r="MLO25" s="1049"/>
      <c r="MLP25" s="1050"/>
      <c r="MLQ25" s="1050"/>
      <c r="MLR25" s="1050"/>
      <c r="MLS25" s="1051"/>
      <c r="MLT25" s="1050"/>
      <c r="MLU25" s="1044"/>
      <c r="MLV25" s="1045"/>
      <c r="MLW25" s="1046"/>
      <c r="MLX25" s="1046"/>
      <c r="MLY25" s="1046"/>
      <c r="MLZ25" s="1047"/>
      <c r="MMA25" s="1046"/>
      <c r="MMB25" s="1047"/>
      <c r="MMC25" s="1047"/>
      <c r="MMD25" s="1048"/>
      <c r="MME25" s="1049"/>
      <c r="MMF25" s="1050"/>
      <c r="MMG25" s="1050"/>
      <c r="MMH25" s="1050"/>
      <c r="MMI25" s="1051"/>
      <c r="MMJ25" s="1050"/>
      <c r="MMK25" s="1044"/>
      <c r="MML25" s="1045"/>
      <c r="MMM25" s="1046"/>
      <c r="MMN25" s="1046"/>
      <c r="MMO25" s="1046"/>
      <c r="MMP25" s="1047"/>
      <c r="MMQ25" s="1046"/>
      <c r="MMR25" s="1047"/>
      <c r="MMS25" s="1047"/>
      <c r="MMT25" s="1048"/>
      <c r="MMU25" s="1049"/>
      <c r="MMV25" s="1050"/>
      <c r="MMW25" s="1050"/>
      <c r="MMX25" s="1050"/>
      <c r="MMY25" s="1051"/>
      <c r="MMZ25" s="1050"/>
      <c r="MNA25" s="1044"/>
      <c r="MNB25" s="1045"/>
      <c r="MNC25" s="1046"/>
      <c r="MND25" s="1046"/>
      <c r="MNE25" s="1046"/>
      <c r="MNF25" s="1047"/>
      <c r="MNG25" s="1046"/>
      <c r="MNH25" s="1047"/>
      <c r="MNI25" s="1047"/>
      <c r="MNJ25" s="1048"/>
      <c r="MNK25" s="1049"/>
      <c r="MNL25" s="1050"/>
      <c r="MNM25" s="1050"/>
      <c r="MNN25" s="1050"/>
      <c r="MNO25" s="1051"/>
      <c r="MNP25" s="1050"/>
      <c r="MNQ25" s="1044"/>
      <c r="MNR25" s="1045"/>
      <c r="MNS25" s="1046"/>
      <c r="MNT25" s="1046"/>
      <c r="MNU25" s="1046"/>
      <c r="MNV25" s="1047"/>
      <c r="MNW25" s="1046"/>
      <c r="MNX25" s="1047"/>
      <c r="MNY25" s="1047"/>
      <c r="MNZ25" s="1048"/>
      <c r="MOA25" s="1049"/>
      <c r="MOB25" s="1050"/>
      <c r="MOC25" s="1050"/>
      <c r="MOD25" s="1050"/>
      <c r="MOE25" s="1051"/>
      <c r="MOF25" s="1050"/>
      <c r="MOG25" s="1044"/>
      <c r="MOH25" s="1045"/>
      <c r="MOI25" s="1046"/>
      <c r="MOJ25" s="1046"/>
      <c r="MOK25" s="1046"/>
      <c r="MOL25" s="1047"/>
      <c r="MOM25" s="1046"/>
      <c r="MON25" s="1047"/>
      <c r="MOO25" s="1047"/>
      <c r="MOP25" s="1048"/>
      <c r="MOQ25" s="1049"/>
      <c r="MOR25" s="1050"/>
      <c r="MOS25" s="1050"/>
      <c r="MOT25" s="1050"/>
      <c r="MOU25" s="1051"/>
      <c r="MOV25" s="1050"/>
      <c r="MOW25" s="1044"/>
      <c r="MOX25" s="1045"/>
      <c r="MOY25" s="1046"/>
      <c r="MOZ25" s="1046"/>
      <c r="MPA25" s="1046"/>
      <c r="MPB25" s="1047"/>
      <c r="MPC25" s="1046"/>
      <c r="MPD25" s="1047"/>
      <c r="MPE25" s="1047"/>
      <c r="MPF25" s="1048"/>
      <c r="MPG25" s="1049"/>
      <c r="MPH25" s="1050"/>
      <c r="MPI25" s="1050"/>
      <c r="MPJ25" s="1050"/>
      <c r="MPK25" s="1051"/>
      <c r="MPL25" s="1050"/>
      <c r="MPM25" s="1044"/>
      <c r="MPN25" s="1045"/>
      <c r="MPO25" s="1046"/>
      <c r="MPP25" s="1046"/>
      <c r="MPQ25" s="1046"/>
      <c r="MPR25" s="1047"/>
      <c r="MPS25" s="1046"/>
      <c r="MPT25" s="1047"/>
      <c r="MPU25" s="1047"/>
      <c r="MPV25" s="1048"/>
      <c r="MPW25" s="1049"/>
      <c r="MPX25" s="1050"/>
      <c r="MPY25" s="1050"/>
      <c r="MPZ25" s="1050"/>
      <c r="MQA25" s="1051"/>
      <c r="MQB25" s="1050"/>
      <c r="MQC25" s="1044"/>
      <c r="MQD25" s="1045"/>
      <c r="MQE25" s="1046"/>
      <c r="MQF25" s="1046"/>
      <c r="MQG25" s="1046"/>
      <c r="MQH25" s="1047"/>
      <c r="MQI25" s="1046"/>
      <c r="MQJ25" s="1047"/>
      <c r="MQK25" s="1047"/>
      <c r="MQL25" s="1048"/>
      <c r="MQM25" s="1049"/>
      <c r="MQN25" s="1050"/>
      <c r="MQO25" s="1050"/>
      <c r="MQP25" s="1050"/>
      <c r="MQQ25" s="1051"/>
      <c r="MQR25" s="1050"/>
      <c r="MQS25" s="1044"/>
      <c r="MQT25" s="1045"/>
      <c r="MQU25" s="1046"/>
      <c r="MQV25" s="1046"/>
      <c r="MQW25" s="1046"/>
      <c r="MQX25" s="1047"/>
      <c r="MQY25" s="1046"/>
      <c r="MQZ25" s="1047"/>
      <c r="MRA25" s="1047"/>
      <c r="MRB25" s="1048"/>
      <c r="MRC25" s="1049"/>
      <c r="MRD25" s="1050"/>
      <c r="MRE25" s="1050"/>
      <c r="MRF25" s="1050"/>
      <c r="MRG25" s="1051"/>
      <c r="MRH25" s="1050"/>
      <c r="MRI25" s="1044"/>
      <c r="MRJ25" s="1045"/>
      <c r="MRK25" s="1046"/>
      <c r="MRL25" s="1046"/>
      <c r="MRM25" s="1046"/>
      <c r="MRN25" s="1047"/>
      <c r="MRO25" s="1046"/>
      <c r="MRP25" s="1047"/>
      <c r="MRQ25" s="1047"/>
      <c r="MRR25" s="1048"/>
      <c r="MRS25" s="1049"/>
      <c r="MRT25" s="1050"/>
      <c r="MRU25" s="1050"/>
      <c r="MRV25" s="1050"/>
      <c r="MRW25" s="1051"/>
      <c r="MRX25" s="1050"/>
      <c r="MRY25" s="1044"/>
      <c r="MRZ25" s="1045"/>
      <c r="MSA25" s="1046"/>
      <c r="MSB25" s="1046"/>
      <c r="MSC25" s="1046"/>
      <c r="MSD25" s="1047"/>
      <c r="MSE25" s="1046"/>
      <c r="MSF25" s="1047"/>
      <c r="MSG25" s="1047"/>
      <c r="MSH25" s="1048"/>
      <c r="MSI25" s="1049"/>
      <c r="MSJ25" s="1050"/>
      <c r="MSK25" s="1050"/>
      <c r="MSL25" s="1050"/>
      <c r="MSM25" s="1051"/>
      <c r="MSN25" s="1050"/>
      <c r="MSO25" s="1044"/>
      <c r="MSP25" s="1045"/>
      <c r="MSQ25" s="1046"/>
      <c r="MSR25" s="1046"/>
      <c r="MSS25" s="1046"/>
      <c r="MST25" s="1047"/>
      <c r="MSU25" s="1046"/>
      <c r="MSV25" s="1047"/>
      <c r="MSW25" s="1047"/>
      <c r="MSX25" s="1048"/>
      <c r="MSY25" s="1049"/>
      <c r="MSZ25" s="1050"/>
      <c r="MTA25" s="1050"/>
      <c r="MTB25" s="1050"/>
      <c r="MTC25" s="1051"/>
      <c r="MTD25" s="1050"/>
      <c r="MTE25" s="1044"/>
      <c r="MTF25" s="1045"/>
      <c r="MTG25" s="1046"/>
      <c r="MTH25" s="1046"/>
      <c r="MTI25" s="1046"/>
      <c r="MTJ25" s="1047"/>
      <c r="MTK25" s="1046"/>
      <c r="MTL25" s="1047"/>
      <c r="MTM25" s="1047"/>
      <c r="MTN25" s="1048"/>
      <c r="MTO25" s="1049"/>
      <c r="MTP25" s="1050"/>
      <c r="MTQ25" s="1050"/>
      <c r="MTR25" s="1050"/>
      <c r="MTS25" s="1051"/>
      <c r="MTT25" s="1050"/>
      <c r="MTU25" s="1044"/>
      <c r="MTV25" s="1045"/>
      <c r="MTW25" s="1046"/>
      <c r="MTX25" s="1046"/>
      <c r="MTY25" s="1046"/>
      <c r="MTZ25" s="1047"/>
      <c r="MUA25" s="1046"/>
      <c r="MUB25" s="1047"/>
      <c r="MUC25" s="1047"/>
      <c r="MUD25" s="1048"/>
      <c r="MUE25" s="1049"/>
      <c r="MUF25" s="1050"/>
      <c r="MUG25" s="1050"/>
      <c r="MUH25" s="1050"/>
      <c r="MUI25" s="1051"/>
      <c r="MUJ25" s="1050"/>
      <c r="MUK25" s="1044"/>
      <c r="MUL25" s="1045"/>
      <c r="MUM25" s="1046"/>
      <c r="MUN25" s="1046"/>
      <c r="MUO25" s="1046"/>
      <c r="MUP25" s="1047"/>
      <c r="MUQ25" s="1046"/>
      <c r="MUR25" s="1047"/>
      <c r="MUS25" s="1047"/>
      <c r="MUT25" s="1048"/>
      <c r="MUU25" s="1049"/>
      <c r="MUV25" s="1050"/>
      <c r="MUW25" s="1050"/>
      <c r="MUX25" s="1050"/>
      <c r="MUY25" s="1051"/>
      <c r="MUZ25" s="1050"/>
      <c r="MVA25" s="1044"/>
      <c r="MVB25" s="1045"/>
      <c r="MVC25" s="1046"/>
      <c r="MVD25" s="1046"/>
      <c r="MVE25" s="1046"/>
      <c r="MVF25" s="1047"/>
      <c r="MVG25" s="1046"/>
      <c r="MVH25" s="1047"/>
      <c r="MVI25" s="1047"/>
      <c r="MVJ25" s="1048"/>
      <c r="MVK25" s="1049"/>
      <c r="MVL25" s="1050"/>
      <c r="MVM25" s="1050"/>
      <c r="MVN25" s="1050"/>
      <c r="MVO25" s="1051"/>
      <c r="MVP25" s="1050"/>
      <c r="MVQ25" s="1044"/>
      <c r="MVR25" s="1045"/>
      <c r="MVS25" s="1046"/>
      <c r="MVT25" s="1046"/>
      <c r="MVU25" s="1046"/>
      <c r="MVV25" s="1047"/>
      <c r="MVW25" s="1046"/>
      <c r="MVX25" s="1047"/>
      <c r="MVY25" s="1047"/>
      <c r="MVZ25" s="1048"/>
      <c r="MWA25" s="1049"/>
      <c r="MWB25" s="1050"/>
      <c r="MWC25" s="1050"/>
      <c r="MWD25" s="1050"/>
      <c r="MWE25" s="1051"/>
      <c r="MWF25" s="1050"/>
      <c r="MWG25" s="1044"/>
      <c r="MWH25" s="1045"/>
      <c r="MWI25" s="1046"/>
      <c r="MWJ25" s="1046"/>
      <c r="MWK25" s="1046"/>
      <c r="MWL25" s="1047"/>
      <c r="MWM25" s="1046"/>
      <c r="MWN25" s="1047"/>
      <c r="MWO25" s="1047"/>
      <c r="MWP25" s="1048"/>
      <c r="MWQ25" s="1049"/>
      <c r="MWR25" s="1050"/>
      <c r="MWS25" s="1050"/>
      <c r="MWT25" s="1050"/>
      <c r="MWU25" s="1051"/>
      <c r="MWV25" s="1050"/>
      <c r="MWW25" s="1044"/>
      <c r="MWX25" s="1045"/>
      <c r="MWY25" s="1046"/>
      <c r="MWZ25" s="1046"/>
      <c r="MXA25" s="1046"/>
      <c r="MXB25" s="1047"/>
      <c r="MXC25" s="1046"/>
      <c r="MXD25" s="1047"/>
      <c r="MXE25" s="1047"/>
      <c r="MXF25" s="1048"/>
      <c r="MXG25" s="1049"/>
      <c r="MXH25" s="1050"/>
      <c r="MXI25" s="1050"/>
      <c r="MXJ25" s="1050"/>
      <c r="MXK25" s="1051"/>
      <c r="MXL25" s="1050"/>
      <c r="MXM25" s="1044"/>
      <c r="MXN25" s="1045"/>
      <c r="MXO25" s="1046"/>
      <c r="MXP25" s="1046"/>
      <c r="MXQ25" s="1046"/>
      <c r="MXR25" s="1047"/>
      <c r="MXS25" s="1046"/>
      <c r="MXT25" s="1047"/>
      <c r="MXU25" s="1047"/>
      <c r="MXV25" s="1048"/>
      <c r="MXW25" s="1049"/>
      <c r="MXX25" s="1050"/>
      <c r="MXY25" s="1050"/>
      <c r="MXZ25" s="1050"/>
      <c r="MYA25" s="1051"/>
      <c r="MYB25" s="1050"/>
      <c r="MYC25" s="1044"/>
      <c r="MYD25" s="1045"/>
      <c r="MYE25" s="1046"/>
      <c r="MYF25" s="1046"/>
      <c r="MYG25" s="1046"/>
      <c r="MYH25" s="1047"/>
      <c r="MYI25" s="1046"/>
      <c r="MYJ25" s="1047"/>
      <c r="MYK25" s="1047"/>
      <c r="MYL25" s="1048"/>
      <c r="MYM25" s="1049"/>
      <c r="MYN25" s="1050"/>
      <c r="MYO25" s="1050"/>
      <c r="MYP25" s="1050"/>
      <c r="MYQ25" s="1051"/>
      <c r="MYR25" s="1050"/>
      <c r="MYS25" s="1044"/>
      <c r="MYT25" s="1045"/>
      <c r="MYU25" s="1046"/>
      <c r="MYV25" s="1046"/>
      <c r="MYW25" s="1046"/>
      <c r="MYX25" s="1047"/>
      <c r="MYY25" s="1046"/>
      <c r="MYZ25" s="1047"/>
      <c r="MZA25" s="1047"/>
      <c r="MZB25" s="1048"/>
      <c r="MZC25" s="1049"/>
      <c r="MZD25" s="1050"/>
      <c r="MZE25" s="1050"/>
      <c r="MZF25" s="1050"/>
      <c r="MZG25" s="1051"/>
      <c r="MZH25" s="1050"/>
      <c r="MZI25" s="1044"/>
      <c r="MZJ25" s="1045"/>
      <c r="MZK25" s="1046"/>
      <c r="MZL25" s="1046"/>
      <c r="MZM25" s="1046"/>
      <c r="MZN25" s="1047"/>
      <c r="MZO25" s="1046"/>
      <c r="MZP25" s="1047"/>
      <c r="MZQ25" s="1047"/>
      <c r="MZR25" s="1048"/>
      <c r="MZS25" s="1049"/>
      <c r="MZT25" s="1050"/>
      <c r="MZU25" s="1050"/>
      <c r="MZV25" s="1050"/>
      <c r="MZW25" s="1051"/>
      <c r="MZX25" s="1050"/>
      <c r="MZY25" s="1044"/>
      <c r="MZZ25" s="1045"/>
      <c r="NAA25" s="1046"/>
      <c r="NAB25" s="1046"/>
      <c r="NAC25" s="1046"/>
      <c r="NAD25" s="1047"/>
      <c r="NAE25" s="1046"/>
      <c r="NAF25" s="1047"/>
      <c r="NAG25" s="1047"/>
      <c r="NAH25" s="1048"/>
      <c r="NAI25" s="1049"/>
      <c r="NAJ25" s="1050"/>
      <c r="NAK25" s="1050"/>
      <c r="NAL25" s="1050"/>
      <c r="NAM25" s="1051"/>
      <c r="NAN25" s="1050"/>
      <c r="NAO25" s="1044"/>
      <c r="NAP25" s="1045"/>
      <c r="NAQ25" s="1046"/>
      <c r="NAR25" s="1046"/>
      <c r="NAS25" s="1046"/>
      <c r="NAT25" s="1047"/>
      <c r="NAU25" s="1046"/>
      <c r="NAV25" s="1047"/>
      <c r="NAW25" s="1047"/>
      <c r="NAX25" s="1048"/>
      <c r="NAY25" s="1049"/>
      <c r="NAZ25" s="1050"/>
      <c r="NBA25" s="1050"/>
      <c r="NBB25" s="1050"/>
      <c r="NBC25" s="1051"/>
      <c r="NBD25" s="1050"/>
      <c r="NBE25" s="1044"/>
      <c r="NBF25" s="1045"/>
      <c r="NBG25" s="1046"/>
      <c r="NBH25" s="1046"/>
      <c r="NBI25" s="1046"/>
      <c r="NBJ25" s="1047"/>
      <c r="NBK25" s="1046"/>
      <c r="NBL25" s="1047"/>
      <c r="NBM25" s="1047"/>
      <c r="NBN25" s="1048"/>
      <c r="NBO25" s="1049"/>
      <c r="NBP25" s="1050"/>
      <c r="NBQ25" s="1050"/>
      <c r="NBR25" s="1050"/>
      <c r="NBS25" s="1051"/>
      <c r="NBT25" s="1050"/>
      <c r="NBU25" s="1044"/>
      <c r="NBV25" s="1045"/>
      <c r="NBW25" s="1046"/>
      <c r="NBX25" s="1046"/>
      <c r="NBY25" s="1046"/>
      <c r="NBZ25" s="1047"/>
      <c r="NCA25" s="1046"/>
      <c r="NCB25" s="1047"/>
      <c r="NCC25" s="1047"/>
      <c r="NCD25" s="1048"/>
      <c r="NCE25" s="1049"/>
      <c r="NCF25" s="1050"/>
      <c r="NCG25" s="1050"/>
      <c r="NCH25" s="1050"/>
      <c r="NCI25" s="1051"/>
      <c r="NCJ25" s="1050"/>
      <c r="NCK25" s="1044"/>
      <c r="NCL25" s="1045"/>
      <c r="NCM25" s="1046"/>
      <c r="NCN25" s="1046"/>
      <c r="NCO25" s="1046"/>
      <c r="NCP25" s="1047"/>
      <c r="NCQ25" s="1046"/>
      <c r="NCR25" s="1047"/>
      <c r="NCS25" s="1047"/>
      <c r="NCT25" s="1048"/>
      <c r="NCU25" s="1049"/>
      <c r="NCV25" s="1050"/>
      <c r="NCW25" s="1050"/>
      <c r="NCX25" s="1050"/>
      <c r="NCY25" s="1051"/>
      <c r="NCZ25" s="1050"/>
      <c r="NDA25" s="1044"/>
      <c r="NDB25" s="1045"/>
      <c r="NDC25" s="1046"/>
      <c r="NDD25" s="1046"/>
      <c r="NDE25" s="1046"/>
      <c r="NDF25" s="1047"/>
      <c r="NDG25" s="1046"/>
      <c r="NDH25" s="1047"/>
      <c r="NDI25" s="1047"/>
      <c r="NDJ25" s="1048"/>
      <c r="NDK25" s="1049"/>
      <c r="NDL25" s="1050"/>
      <c r="NDM25" s="1050"/>
      <c r="NDN25" s="1050"/>
      <c r="NDO25" s="1051"/>
      <c r="NDP25" s="1050"/>
      <c r="NDQ25" s="1044"/>
      <c r="NDR25" s="1045"/>
      <c r="NDS25" s="1046"/>
      <c r="NDT25" s="1046"/>
      <c r="NDU25" s="1046"/>
      <c r="NDV25" s="1047"/>
      <c r="NDW25" s="1046"/>
      <c r="NDX25" s="1047"/>
      <c r="NDY25" s="1047"/>
      <c r="NDZ25" s="1048"/>
      <c r="NEA25" s="1049"/>
      <c r="NEB25" s="1050"/>
      <c r="NEC25" s="1050"/>
      <c r="NED25" s="1050"/>
      <c r="NEE25" s="1051"/>
      <c r="NEF25" s="1050"/>
      <c r="NEG25" s="1044"/>
      <c r="NEH25" s="1045"/>
      <c r="NEI25" s="1046"/>
      <c r="NEJ25" s="1046"/>
      <c r="NEK25" s="1046"/>
      <c r="NEL25" s="1047"/>
      <c r="NEM25" s="1046"/>
      <c r="NEN25" s="1047"/>
      <c r="NEO25" s="1047"/>
      <c r="NEP25" s="1048"/>
      <c r="NEQ25" s="1049"/>
      <c r="NER25" s="1050"/>
      <c r="NES25" s="1050"/>
      <c r="NET25" s="1050"/>
      <c r="NEU25" s="1051"/>
      <c r="NEV25" s="1050"/>
      <c r="NEW25" s="1044"/>
      <c r="NEX25" s="1045"/>
      <c r="NEY25" s="1046"/>
      <c r="NEZ25" s="1046"/>
      <c r="NFA25" s="1046"/>
      <c r="NFB25" s="1047"/>
      <c r="NFC25" s="1046"/>
      <c r="NFD25" s="1047"/>
      <c r="NFE25" s="1047"/>
      <c r="NFF25" s="1048"/>
      <c r="NFG25" s="1049"/>
      <c r="NFH25" s="1050"/>
      <c r="NFI25" s="1050"/>
      <c r="NFJ25" s="1050"/>
      <c r="NFK25" s="1051"/>
      <c r="NFL25" s="1050"/>
      <c r="NFM25" s="1044"/>
      <c r="NFN25" s="1045"/>
      <c r="NFO25" s="1046"/>
      <c r="NFP25" s="1046"/>
      <c r="NFQ25" s="1046"/>
      <c r="NFR25" s="1047"/>
      <c r="NFS25" s="1046"/>
      <c r="NFT25" s="1047"/>
      <c r="NFU25" s="1047"/>
      <c r="NFV25" s="1048"/>
      <c r="NFW25" s="1049"/>
      <c r="NFX25" s="1050"/>
      <c r="NFY25" s="1050"/>
      <c r="NFZ25" s="1050"/>
      <c r="NGA25" s="1051"/>
      <c r="NGB25" s="1050"/>
      <c r="NGC25" s="1044"/>
      <c r="NGD25" s="1045"/>
      <c r="NGE25" s="1046"/>
      <c r="NGF25" s="1046"/>
      <c r="NGG25" s="1046"/>
      <c r="NGH25" s="1047"/>
      <c r="NGI25" s="1046"/>
      <c r="NGJ25" s="1047"/>
      <c r="NGK25" s="1047"/>
      <c r="NGL25" s="1048"/>
      <c r="NGM25" s="1049"/>
      <c r="NGN25" s="1050"/>
      <c r="NGO25" s="1050"/>
      <c r="NGP25" s="1050"/>
      <c r="NGQ25" s="1051"/>
      <c r="NGR25" s="1050"/>
      <c r="NGS25" s="1044"/>
      <c r="NGT25" s="1045"/>
      <c r="NGU25" s="1046"/>
      <c r="NGV25" s="1046"/>
      <c r="NGW25" s="1046"/>
      <c r="NGX25" s="1047"/>
      <c r="NGY25" s="1046"/>
      <c r="NGZ25" s="1047"/>
      <c r="NHA25" s="1047"/>
      <c r="NHB25" s="1048"/>
      <c r="NHC25" s="1049"/>
      <c r="NHD25" s="1050"/>
      <c r="NHE25" s="1050"/>
      <c r="NHF25" s="1050"/>
      <c r="NHG25" s="1051"/>
      <c r="NHH25" s="1050"/>
      <c r="NHI25" s="1044"/>
      <c r="NHJ25" s="1045"/>
      <c r="NHK25" s="1046"/>
      <c r="NHL25" s="1046"/>
      <c r="NHM25" s="1046"/>
      <c r="NHN25" s="1047"/>
      <c r="NHO25" s="1046"/>
      <c r="NHP25" s="1047"/>
      <c r="NHQ25" s="1047"/>
      <c r="NHR25" s="1048"/>
      <c r="NHS25" s="1049"/>
      <c r="NHT25" s="1050"/>
      <c r="NHU25" s="1050"/>
      <c r="NHV25" s="1050"/>
      <c r="NHW25" s="1051"/>
      <c r="NHX25" s="1050"/>
      <c r="NHY25" s="1044"/>
      <c r="NHZ25" s="1045"/>
      <c r="NIA25" s="1046"/>
      <c r="NIB25" s="1046"/>
      <c r="NIC25" s="1046"/>
      <c r="NID25" s="1047"/>
      <c r="NIE25" s="1046"/>
      <c r="NIF25" s="1047"/>
      <c r="NIG25" s="1047"/>
      <c r="NIH25" s="1048"/>
      <c r="NII25" s="1049"/>
      <c r="NIJ25" s="1050"/>
      <c r="NIK25" s="1050"/>
      <c r="NIL25" s="1050"/>
      <c r="NIM25" s="1051"/>
      <c r="NIN25" s="1050"/>
      <c r="NIO25" s="1044"/>
      <c r="NIP25" s="1045"/>
      <c r="NIQ25" s="1046"/>
      <c r="NIR25" s="1046"/>
      <c r="NIS25" s="1046"/>
      <c r="NIT25" s="1047"/>
      <c r="NIU25" s="1046"/>
      <c r="NIV25" s="1047"/>
      <c r="NIW25" s="1047"/>
      <c r="NIX25" s="1048"/>
      <c r="NIY25" s="1049"/>
      <c r="NIZ25" s="1050"/>
      <c r="NJA25" s="1050"/>
      <c r="NJB25" s="1050"/>
      <c r="NJC25" s="1051"/>
      <c r="NJD25" s="1050"/>
      <c r="NJE25" s="1044"/>
      <c r="NJF25" s="1045"/>
      <c r="NJG25" s="1046"/>
      <c r="NJH25" s="1046"/>
      <c r="NJI25" s="1046"/>
      <c r="NJJ25" s="1047"/>
      <c r="NJK25" s="1046"/>
      <c r="NJL25" s="1047"/>
      <c r="NJM25" s="1047"/>
      <c r="NJN25" s="1048"/>
      <c r="NJO25" s="1049"/>
      <c r="NJP25" s="1050"/>
      <c r="NJQ25" s="1050"/>
      <c r="NJR25" s="1050"/>
      <c r="NJS25" s="1051"/>
      <c r="NJT25" s="1050"/>
      <c r="NJU25" s="1044"/>
      <c r="NJV25" s="1045"/>
      <c r="NJW25" s="1046"/>
      <c r="NJX25" s="1046"/>
      <c r="NJY25" s="1046"/>
      <c r="NJZ25" s="1047"/>
      <c r="NKA25" s="1046"/>
      <c r="NKB25" s="1047"/>
      <c r="NKC25" s="1047"/>
      <c r="NKD25" s="1048"/>
      <c r="NKE25" s="1049"/>
      <c r="NKF25" s="1050"/>
      <c r="NKG25" s="1050"/>
      <c r="NKH25" s="1050"/>
      <c r="NKI25" s="1051"/>
      <c r="NKJ25" s="1050"/>
      <c r="NKK25" s="1044"/>
      <c r="NKL25" s="1045"/>
      <c r="NKM25" s="1046"/>
      <c r="NKN25" s="1046"/>
      <c r="NKO25" s="1046"/>
      <c r="NKP25" s="1047"/>
      <c r="NKQ25" s="1046"/>
      <c r="NKR25" s="1047"/>
      <c r="NKS25" s="1047"/>
      <c r="NKT25" s="1048"/>
      <c r="NKU25" s="1049"/>
      <c r="NKV25" s="1050"/>
      <c r="NKW25" s="1050"/>
      <c r="NKX25" s="1050"/>
      <c r="NKY25" s="1051"/>
      <c r="NKZ25" s="1050"/>
      <c r="NLA25" s="1044"/>
      <c r="NLB25" s="1045"/>
      <c r="NLC25" s="1046"/>
      <c r="NLD25" s="1046"/>
      <c r="NLE25" s="1046"/>
      <c r="NLF25" s="1047"/>
      <c r="NLG25" s="1046"/>
      <c r="NLH25" s="1047"/>
      <c r="NLI25" s="1047"/>
      <c r="NLJ25" s="1048"/>
      <c r="NLK25" s="1049"/>
      <c r="NLL25" s="1050"/>
      <c r="NLM25" s="1050"/>
      <c r="NLN25" s="1050"/>
      <c r="NLO25" s="1051"/>
      <c r="NLP25" s="1050"/>
      <c r="NLQ25" s="1044"/>
      <c r="NLR25" s="1045"/>
      <c r="NLS25" s="1046"/>
      <c r="NLT25" s="1046"/>
      <c r="NLU25" s="1046"/>
      <c r="NLV25" s="1047"/>
      <c r="NLW25" s="1046"/>
      <c r="NLX25" s="1047"/>
      <c r="NLY25" s="1047"/>
      <c r="NLZ25" s="1048"/>
      <c r="NMA25" s="1049"/>
      <c r="NMB25" s="1050"/>
      <c r="NMC25" s="1050"/>
      <c r="NMD25" s="1050"/>
      <c r="NME25" s="1051"/>
      <c r="NMF25" s="1050"/>
      <c r="NMG25" s="1044"/>
      <c r="NMH25" s="1045"/>
      <c r="NMI25" s="1046"/>
      <c r="NMJ25" s="1046"/>
      <c r="NMK25" s="1046"/>
      <c r="NML25" s="1047"/>
      <c r="NMM25" s="1046"/>
      <c r="NMN25" s="1047"/>
      <c r="NMO25" s="1047"/>
      <c r="NMP25" s="1048"/>
      <c r="NMQ25" s="1049"/>
      <c r="NMR25" s="1050"/>
      <c r="NMS25" s="1050"/>
      <c r="NMT25" s="1050"/>
      <c r="NMU25" s="1051"/>
      <c r="NMV25" s="1050"/>
      <c r="NMW25" s="1044"/>
      <c r="NMX25" s="1045"/>
      <c r="NMY25" s="1046"/>
      <c r="NMZ25" s="1046"/>
      <c r="NNA25" s="1046"/>
      <c r="NNB25" s="1047"/>
      <c r="NNC25" s="1046"/>
      <c r="NND25" s="1047"/>
      <c r="NNE25" s="1047"/>
      <c r="NNF25" s="1048"/>
      <c r="NNG25" s="1049"/>
      <c r="NNH25" s="1050"/>
      <c r="NNI25" s="1050"/>
      <c r="NNJ25" s="1050"/>
      <c r="NNK25" s="1051"/>
      <c r="NNL25" s="1050"/>
      <c r="NNM25" s="1044"/>
      <c r="NNN25" s="1045"/>
      <c r="NNO25" s="1046"/>
      <c r="NNP25" s="1046"/>
      <c r="NNQ25" s="1046"/>
      <c r="NNR25" s="1047"/>
      <c r="NNS25" s="1046"/>
      <c r="NNT25" s="1047"/>
      <c r="NNU25" s="1047"/>
      <c r="NNV25" s="1048"/>
      <c r="NNW25" s="1049"/>
      <c r="NNX25" s="1050"/>
      <c r="NNY25" s="1050"/>
      <c r="NNZ25" s="1050"/>
      <c r="NOA25" s="1051"/>
      <c r="NOB25" s="1050"/>
      <c r="NOC25" s="1044"/>
      <c r="NOD25" s="1045"/>
      <c r="NOE25" s="1046"/>
      <c r="NOF25" s="1046"/>
      <c r="NOG25" s="1046"/>
      <c r="NOH25" s="1047"/>
      <c r="NOI25" s="1046"/>
      <c r="NOJ25" s="1047"/>
      <c r="NOK25" s="1047"/>
      <c r="NOL25" s="1048"/>
      <c r="NOM25" s="1049"/>
      <c r="NON25" s="1050"/>
      <c r="NOO25" s="1050"/>
      <c r="NOP25" s="1050"/>
      <c r="NOQ25" s="1051"/>
      <c r="NOR25" s="1050"/>
      <c r="NOS25" s="1044"/>
      <c r="NOT25" s="1045"/>
      <c r="NOU25" s="1046"/>
      <c r="NOV25" s="1046"/>
      <c r="NOW25" s="1046"/>
      <c r="NOX25" s="1047"/>
      <c r="NOY25" s="1046"/>
      <c r="NOZ25" s="1047"/>
      <c r="NPA25" s="1047"/>
      <c r="NPB25" s="1048"/>
      <c r="NPC25" s="1049"/>
      <c r="NPD25" s="1050"/>
      <c r="NPE25" s="1050"/>
      <c r="NPF25" s="1050"/>
      <c r="NPG25" s="1051"/>
      <c r="NPH25" s="1050"/>
      <c r="NPI25" s="1044"/>
      <c r="NPJ25" s="1045"/>
      <c r="NPK25" s="1046"/>
      <c r="NPL25" s="1046"/>
      <c r="NPM25" s="1046"/>
      <c r="NPN25" s="1047"/>
      <c r="NPO25" s="1046"/>
      <c r="NPP25" s="1047"/>
      <c r="NPQ25" s="1047"/>
      <c r="NPR25" s="1048"/>
      <c r="NPS25" s="1049"/>
      <c r="NPT25" s="1050"/>
      <c r="NPU25" s="1050"/>
      <c r="NPV25" s="1050"/>
      <c r="NPW25" s="1051"/>
      <c r="NPX25" s="1050"/>
      <c r="NPY25" s="1044"/>
      <c r="NPZ25" s="1045"/>
      <c r="NQA25" s="1046"/>
      <c r="NQB25" s="1046"/>
      <c r="NQC25" s="1046"/>
      <c r="NQD25" s="1047"/>
      <c r="NQE25" s="1046"/>
      <c r="NQF25" s="1047"/>
      <c r="NQG25" s="1047"/>
      <c r="NQH25" s="1048"/>
      <c r="NQI25" s="1049"/>
      <c r="NQJ25" s="1050"/>
      <c r="NQK25" s="1050"/>
      <c r="NQL25" s="1050"/>
      <c r="NQM25" s="1051"/>
      <c r="NQN25" s="1050"/>
      <c r="NQO25" s="1044"/>
      <c r="NQP25" s="1045"/>
      <c r="NQQ25" s="1046"/>
      <c r="NQR25" s="1046"/>
      <c r="NQS25" s="1046"/>
      <c r="NQT25" s="1047"/>
      <c r="NQU25" s="1046"/>
      <c r="NQV25" s="1047"/>
      <c r="NQW25" s="1047"/>
      <c r="NQX25" s="1048"/>
      <c r="NQY25" s="1049"/>
      <c r="NQZ25" s="1050"/>
      <c r="NRA25" s="1050"/>
      <c r="NRB25" s="1050"/>
      <c r="NRC25" s="1051"/>
      <c r="NRD25" s="1050"/>
      <c r="NRE25" s="1044"/>
      <c r="NRF25" s="1045"/>
      <c r="NRG25" s="1046"/>
      <c r="NRH25" s="1046"/>
      <c r="NRI25" s="1046"/>
      <c r="NRJ25" s="1047"/>
      <c r="NRK25" s="1046"/>
      <c r="NRL25" s="1047"/>
      <c r="NRM25" s="1047"/>
      <c r="NRN25" s="1048"/>
      <c r="NRO25" s="1049"/>
      <c r="NRP25" s="1050"/>
      <c r="NRQ25" s="1050"/>
      <c r="NRR25" s="1050"/>
      <c r="NRS25" s="1051"/>
      <c r="NRT25" s="1050"/>
      <c r="NRU25" s="1044"/>
      <c r="NRV25" s="1045"/>
      <c r="NRW25" s="1046"/>
      <c r="NRX25" s="1046"/>
      <c r="NRY25" s="1046"/>
      <c r="NRZ25" s="1047"/>
      <c r="NSA25" s="1046"/>
      <c r="NSB25" s="1047"/>
      <c r="NSC25" s="1047"/>
      <c r="NSD25" s="1048"/>
      <c r="NSE25" s="1049"/>
      <c r="NSF25" s="1050"/>
      <c r="NSG25" s="1050"/>
      <c r="NSH25" s="1050"/>
      <c r="NSI25" s="1051"/>
      <c r="NSJ25" s="1050"/>
      <c r="NSK25" s="1044"/>
      <c r="NSL25" s="1045"/>
      <c r="NSM25" s="1046"/>
      <c r="NSN25" s="1046"/>
      <c r="NSO25" s="1046"/>
      <c r="NSP25" s="1047"/>
      <c r="NSQ25" s="1046"/>
      <c r="NSR25" s="1047"/>
      <c r="NSS25" s="1047"/>
      <c r="NST25" s="1048"/>
      <c r="NSU25" s="1049"/>
      <c r="NSV25" s="1050"/>
      <c r="NSW25" s="1050"/>
      <c r="NSX25" s="1050"/>
      <c r="NSY25" s="1051"/>
      <c r="NSZ25" s="1050"/>
      <c r="NTA25" s="1044"/>
      <c r="NTB25" s="1045"/>
      <c r="NTC25" s="1046"/>
      <c r="NTD25" s="1046"/>
      <c r="NTE25" s="1046"/>
      <c r="NTF25" s="1047"/>
      <c r="NTG25" s="1046"/>
      <c r="NTH25" s="1047"/>
      <c r="NTI25" s="1047"/>
      <c r="NTJ25" s="1048"/>
      <c r="NTK25" s="1049"/>
      <c r="NTL25" s="1050"/>
      <c r="NTM25" s="1050"/>
      <c r="NTN25" s="1050"/>
      <c r="NTO25" s="1051"/>
      <c r="NTP25" s="1050"/>
      <c r="NTQ25" s="1044"/>
      <c r="NTR25" s="1045"/>
      <c r="NTS25" s="1046"/>
      <c r="NTT25" s="1046"/>
      <c r="NTU25" s="1046"/>
      <c r="NTV25" s="1047"/>
      <c r="NTW25" s="1046"/>
      <c r="NTX25" s="1047"/>
      <c r="NTY25" s="1047"/>
      <c r="NTZ25" s="1048"/>
      <c r="NUA25" s="1049"/>
      <c r="NUB25" s="1050"/>
      <c r="NUC25" s="1050"/>
      <c r="NUD25" s="1050"/>
      <c r="NUE25" s="1051"/>
      <c r="NUF25" s="1050"/>
      <c r="NUG25" s="1044"/>
      <c r="NUH25" s="1045"/>
      <c r="NUI25" s="1046"/>
      <c r="NUJ25" s="1046"/>
      <c r="NUK25" s="1046"/>
      <c r="NUL25" s="1047"/>
      <c r="NUM25" s="1046"/>
      <c r="NUN25" s="1047"/>
      <c r="NUO25" s="1047"/>
      <c r="NUP25" s="1048"/>
      <c r="NUQ25" s="1049"/>
      <c r="NUR25" s="1050"/>
      <c r="NUS25" s="1050"/>
      <c r="NUT25" s="1050"/>
      <c r="NUU25" s="1051"/>
      <c r="NUV25" s="1050"/>
      <c r="NUW25" s="1044"/>
      <c r="NUX25" s="1045"/>
      <c r="NUY25" s="1046"/>
      <c r="NUZ25" s="1046"/>
      <c r="NVA25" s="1046"/>
      <c r="NVB25" s="1047"/>
      <c r="NVC25" s="1046"/>
      <c r="NVD25" s="1047"/>
      <c r="NVE25" s="1047"/>
      <c r="NVF25" s="1048"/>
      <c r="NVG25" s="1049"/>
      <c r="NVH25" s="1050"/>
      <c r="NVI25" s="1050"/>
      <c r="NVJ25" s="1050"/>
      <c r="NVK25" s="1051"/>
      <c r="NVL25" s="1050"/>
      <c r="NVM25" s="1044"/>
      <c r="NVN25" s="1045"/>
      <c r="NVO25" s="1046"/>
      <c r="NVP25" s="1046"/>
      <c r="NVQ25" s="1046"/>
      <c r="NVR25" s="1047"/>
      <c r="NVS25" s="1046"/>
      <c r="NVT25" s="1047"/>
      <c r="NVU25" s="1047"/>
      <c r="NVV25" s="1048"/>
      <c r="NVW25" s="1049"/>
      <c r="NVX25" s="1050"/>
      <c r="NVY25" s="1050"/>
      <c r="NVZ25" s="1050"/>
      <c r="NWA25" s="1051"/>
      <c r="NWB25" s="1050"/>
      <c r="NWC25" s="1044"/>
      <c r="NWD25" s="1045"/>
      <c r="NWE25" s="1046"/>
      <c r="NWF25" s="1046"/>
      <c r="NWG25" s="1046"/>
      <c r="NWH25" s="1047"/>
      <c r="NWI25" s="1046"/>
      <c r="NWJ25" s="1047"/>
      <c r="NWK25" s="1047"/>
      <c r="NWL25" s="1048"/>
      <c r="NWM25" s="1049"/>
      <c r="NWN25" s="1050"/>
      <c r="NWO25" s="1050"/>
      <c r="NWP25" s="1050"/>
      <c r="NWQ25" s="1051"/>
      <c r="NWR25" s="1050"/>
      <c r="NWS25" s="1044"/>
      <c r="NWT25" s="1045"/>
      <c r="NWU25" s="1046"/>
      <c r="NWV25" s="1046"/>
      <c r="NWW25" s="1046"/>
      <c r="NWX25" s="1047"/>
      <c r="NWY25" s="1046"/>
      <c r="NWZ25" s="1047"/>
      <c r="NXA25" s="1047"/>
      <c r="NXB25" s="1048"/>
      <c r="NXC25" s="1049"/>
      <c r="NXD25" s="1050"/>
      <c r="NXE25" s="1050"/>
      <c r="NXF25" s="1050"/>
      <c r="NXG25" s="1051"/>
      <c r="NXH25" s="1050"/>
      <c r="NXI25" s="1044"/>
      <c r="NXJ25" s="1045"/>
      <c r="NXK25" s="1046"/>
      <c r="NXL25" s="1046"/>
      <c r="NXM25" s="1046"/>
      <c r="NXN25" s="1047"/>
      <c r="NXO25" s="1046"/>
      <c r="NXP25" s="1047"/>
      <c r="NXQ25" s="1047"/>
      <c r="NXR25" s="1048"/>
      <c r="NXS25" s="1049"/>
      <c r="NXT25" s="1050"/>
      <c r="NXU25" s="1050"/>
      <c r="NXV25" s="1050"/>
      <c r="NXW25" s="1051"/>
      <c r="NXX25" s="1050"/>
      <c r="NXY25" s="1044"/>
      <c r="NXZ25" s="1045"/>
      <c r="NYA25" s="1046"/>
      <c r="NYB25" s="1046"/>
      <c r="NYC25" s="1046"/>
      <c r="NYD25" s="1047"/>
      <c r="NYE25" s="1046"/>
      <c r="NYF25" s="1047"/>
      <c r="NYG25" s="1047"/>
      <c r="NYH25" s="1048"/>
      <c r="NYI25" s="1049"/>
      <c r="NYJ25" s="1050"/>
      <c r="NYK25" s="1050"/>
      <c r="NYL25" s="1050"/>
      <c r="NYM25" s="1051"/>
      <c r="NYN25" s="1050"/>
      <c r="NYO25" s="1044"/>
      <c r="NYP25" s="1045"/>
      <c r="NYQ25" s="1046"/>
      <c r="NYR25" s="1046"/>
      <c r="NYS25" s="1046"/>
      <c r="NYT25" s="1047"/>
      <c r="NYU25" s="1046"/>
      <c r="NYV25" s="1047"/>
      <c r="NYW25" s="1047"/>
      <c r="NYX25" s="1048"/>
      <c r="NYY25" s="1049"/>
      <c r="NYZ25" s="1050"/>
      <c r="NZA25" s="1050"/>
      <c r="NZB25" s="1050"/>
      <c r="NZC25" s="1051"/>
      <c r="NZD25" s="1050"/>
      <c r="NZE25" s="1044"/>
      <c r="NZF25" s="1045"/>
      <c r="NZG25" s="1046"/>
      <c r="NZH25" s="1046"/>
      <c r="NZI25" s="1046"/>
      <c r="NZJ25" s="1047"/>
      <c r="NZK25" s="1046"/>
      <c r="NZL25" s="1047"/>
      <c r="NZM25" s="1047"/>
      <c r="NZN25" s="1048"/>
      <c r="NZO25" s="1049"/>
      <c r="NZP25" s="1050"/>
      <c r="NZQ25" s="1050"/>
      <c r="NZR25" s="1050"/>
      <c r="NZS25" s="1051"/>
      <c r="NZT25" s="1050"/>
      <c r="NZU25" s="1044"/>
      <c r="NZV25" s="1045"/>
      <c r="NZW25" s="1046"/>
      <c r="NZX25" s="1046"/>
      <c r="NZY25" s="1046"/>
      <c r="NZZ25" s="1047"/>
      <c r="OAA25" s="1046"/>
      <c r="OAB25" s="1047"/>
      <c r="OAC25" s="1047"/>
      <c r="OAD25" s="1048"/>
      <c r="OAE25" s="1049"/>
      <c r="OAF25" s="1050"/>
      <c r="OAG25" s="1050"/>
      <c r="OAH25" s="1050"/>
      <c r="OAI25" s="1051"/>
      <c r="OAJ25" s="1050"/>
      <c r="OAK25" s="1044"/>
      <c r="OAL25" s="1045"/>
      <c r="OAM25" s="1046"/>
      <c r="OAN25" s="1046"/>
      <c r="OAO25" s="1046"/>
      <c r="OAP25" s="1047"/>
      <c r="OAQ25" s="1046"/>
      <c r="OAR25" s="1047"/>
      <c r="OAS25" s="1047"/>
      <c r="OAT25" s="1048"/>
      <c r="OAU25" s="1049"/>
      <c r="OAV25" s="1050"/>
      <c r="OAW25" s="1050"/>
      <c r="OAX25" s="1050"/>
      <c r="OAY25" s="1051"/>
      <c r="OAZ25" s="1050"/>
      <c r="OBA25" s="1044"/>
      <c r="OBB25" s="1045"/>
      <c r="OBC25" s="1046"/>
      <c r="OBD25" s="1046"/>
      <c r="OBE25" s="1046"/>
      <c r="OBF25" s="1047"/>
      <c r="OBG25" s="1046"/>
      <c r="OBH25" s="1047"/>
      <c r="OBI25" s="1047"/>
      <c r="OBJ25" s="1048"/>
      <c r="OBK25" s="1049"/>
      <c r="OBL25" s="1050"/>
      <c r="OBM25" s="1050"/>
      <c r="OBN25" s="1050"/>
      <c r="OBO25" s="1051"/>
      <c r="OBP25" s="1050"/>
      <c r="OBQ25" s="1044"/>
      <c r="OBR25" s="1045"/>
      <c r="OBS25" s="1046"/>
      <c r="OBT25" s="1046"/>
      <c r="OBU25" s="1046"/>
      <c r="OBV25" s="1047"/>
      <c r="OBW25" s="1046"/>
      <c r="OBX25" s="1047"/>
      <c r="OBY25" s="1047"/>
      <c r="OBZ25" s="1048"/>
      <c r="OCA25" s="1049"/>
      <c r="OCB25" s="1050"/>
      <c r="OCC25" s="1050"/>
      <c r="OCD25" s="1050"/>
      <c r="OCE25" s="1051"/>
      <c r="OCF25" s="1050"/>
      <c r="OCG25" s="1044"/>
      <c r="OCH25" s="1045"/>
      <c r="OCI25" s="1046"/>
      <c r="OCJ25" s="1046"/>
      <c r="OCK25" s="1046"/>
      <c r="OCL25" s="1047"/>
      <c r="OCM25" s="1046"/>
      <c r="OCN25" s="1047"/>
      <c r="OCO25" s="1047"/>
      <c r="OCP25" s="1048"/>
      <c r="OCQ25" s="1049"/>
      <c r="OCR25" s="1050"/>
      <c r="OCS25" s="1050"/>
      <c r="OCT25" s="1050"/>
      <c r="OCU25" s="1051"/>
      <c r="OCV25" s="1050"/>
      <c r="OCW25" s="1044"/>
      <c r="OCX25" s="1045"/>
      <c r="OCY25" s="1046"/>
      <c r="OCZ25" s="1046"/>
      <c r="ODA25" s="1046"/>
      <c r="ODB25" s="1047"/>
      <c r="ODC25" s="1046"/>
      <c r="ODD25" s="1047"/>
      <c r="ODE25" s="1047"/>
      <c r="ODF25" s="1048"/>
      <c r="ODG25" s="1049"/>
      <c r="ODH25" s="1050"/>
      <c r="ODI25" s="1050"/>
      <c r="ODJ25" s="1050"/>
      <c r="ODK25" s="1051"/>
      <c r="ODL25" s="1050"/>
      <c r="ODM25" s="1044"/>
      <c r="ODN25" s="1045"/>
      <c r="ODO25" s="1046"/>
      <c r="ODP25" s="1046"/>
      <c r="ODQ25" s="1046"/>
      <c r="ODR25" s="1047"/>
      <c r="ODS25" s="1046"/>
      <c r="ODT25" s="1047"/>
      <c r="ODU25" s="1047"/>
      <c r="ODV25" s="1048"/>
      <c r="ODW25" s="1049"/>
      <c r="ODX25" s="1050"/>
      <c r="ODY25" s="1050"/>
      <c r="ODZ25" s="1050"/>
      <c r="OEA25" s="1051"/>
      <c r="OEB25" s="1050"/>
      <c r="OEC25" s="1044"/>
      <c r="OED25" s="1045"/>
      <c r="OEE25" s="1046"/>
      <c r="OEF25" s="1046"/>
      <c r="OEG25" s="1046"/>
      <c r="OEH25" s="1047"/>
      <c r="OEI25" s="1046"/>
      <c r="OEJ25" s="1047"/>
      <c r="OEK25" s="1047"/>
      <c r="OEL25" s="1048"/>
      <c r="OEM25" s="1049"/>
      <c r="OEN25" s="1050"/>
      <c r="OEO25" s="1050"/>
      <c r="OEP25" s="1050"/>
      <c r="OEQ25" s="1051"/>
      <c r="OER25" s="1050"/>
      <c r="OES25" s="1044"/>
      <c r="OET25" s="1045"/>
      <c r="OEU25" s="1046"/>
      <c r="OEV25" s="1046"/>
      <c r="OEW25" s="1046"/>
      <c r="OEX25" s="1047"/>
      <c r="OEY25" s="1046"/>
      <c r="OEZ25" s="1047"/>
      <c r="OFA25" s="1047"/>
      <c r="OFB25" s="1048"/>
      <c r="OFC25" s="1049"/>
      <c r="OFD25" s="1050"/>
      <c r="OFE25" s="1050"/>
      <c r="OFF25" s="1050"/>
      <c r="OFG25" s="1051"/>
      <c r="OFH25" s="1050"/>
      <c r="OFI25" s="1044"/>
      <c r="OFJ25" s="1045"/>
      <c r="OFK25" s="1046"/>
      <c r="OFL25" s="1046"/>
      <c r="OFM25" s="1046"/>
      <c r="OFN25" s="1047"/>
      <c r="OFO25" s="1046"/>
      <c r="OFP25" s="1047"/>
      <c r="OFQ25" s="1047"/>
      <c r="OFR25" s="1048"/>
      <c r="OFS25" s="1049"/>
      <c r="OFT25" s="1050"/>
      <c r="OFU25" s="1050"/>
      <c r="OFV25" s="1050"/>
      <c r="OFW25" s="1051"/>
      <c r="OFX25" s="1050"/>
      <c r="OFY25" s="1044"/>
      <c r="OFZ25" s="1045"/>
      <c r="OGA25" s="1046"/>
      <c r="OGB25" s="1046"/>
      <c r="OGC25" s="1046"/>
      <c r="OGD25" s="1047"/>
      <c r="OGE25" s="1046"/>
      <c r="OGF25" s="1047"/>
      <c r="OGG25" s="1047"/>
      <c r="OGH25" s="1048"/>
      <c r="OGI25" s="1049"/>
      <c r="OGJ25" s="1050"/>
      <c r="OGK25" s="1050"/>
      <c r="OGL25" s="1050"/>
      <c r="OGM25" s="1051"/>
      <c r="OGN25" s="1050"/>
      <c r="OGO25" s="1044"/>
      <c r="OGP25" s="1045"/>
      <c r="OGQ25" s="1046"/>
      <c r="OGR25" s="1046"/>
      <c r="OGS25" s="1046"/>
      <c r="OGT25" s="1047"/>
      <c r="OGU25" s="1046"/>
      <c r="OGV25" s="1047"/>
      <c r="OGW25" s="1047"/>
      <c r="OGX25" s="1048"/>
      <c r="OGY25" s="1049"/>
      <c r="OGZ25" s="1050"/>
      <c r="OHA25" s="1050"/>
      <c r="OHB25" s="1050"/>
      <c r="OHC25" s="1051"/>
      <c r="OHD25" s="1050"/>
      <c r="OHE25" s="1044"/>
      <c r="OHF25" s="1045"/>
      <c r="OHG25" s="1046"/>
      <c r="OHH25" s="1046"/>
      <c r="OHI25" s="1046"/>
      <c r="OHJ25" s="1047"/>
      <c r="OHK25" s="1046"/>
      <c r="OHL25" s="1047"/>
      <c r="OHM25" s="1047"/>
      <c r="OHN25" s="1048"/>
      <c r="OHO25" s="1049"/>
      <c r="OHP25" s="1050"/>
      <c r="OHQ25" s="1050"/>
      <c r="OHR25" s="1050"/>
      <c r="OHS25" s="1051"/>
      <c r="OHT25" s="1050"/>
      <c r="OHU25" s="1044"/>
      <c r="OHV25" s="1045"/>
      <c r="OHW25" s="1046"/>
      <c r="OHX25" s="1046"/>
      <c r="OHY25" s="1046"/>
      <c r="OHZ25" s="1047"/>
      <c r="OIA25" s="1046"/>
      <c r="OIB25" s="1047"/>
      <c r="OIC25" s="1047"/>
      <c r="OID25" s="1048"/>
      <c r="OIE25" s="1049"/>
      <c r="OIF25" s="1050"/>
      <c r="OIG25" s="1050"/>
      <c r="OIH25" s="1050"/>
      <c r="OII25" s="1051"/>
      <c r="OIJ25" s="1050"/>
      <c r="OIK25" s="1044"/>
      <c r="OIL25" s="1045"/>
      <c r="OIM25" s="1046"/>
      <c r="OIN25" s="1046"/>
      <c r="OIO25" s="1046"/>
      <c r="OIP25" s="1047"/>
      <c r="OIQ25" s="1046"/>
      <c r="OIR25" s="1047"/>
      <c r="OIS25" s="1047"/>
      <c r="OIT25" s="1048"/>
      <c r="OIU25" s="1049"/>
      <c r="OIV25" s="1050"/>
      <c r="OIW25" s="1050"/>
      <c r="OIX25" s="1050"/>
      <c r="OIY25" s="1051"/>
      <c r="OIZ25" s="1050"/>
      <c r="OJA25" s="1044"/>
      <c r="OJB25" s="1045"/>
      <c r="OJC25" s="1046"/>
      <c r="OJD25" s="1046"/>
      <c r="OJE25" s="1046"/>
      <c r="OJF25" s="1047"/>
      <c r="OJG25" s="1046"/>
      <c r="OJH25" s="1047"/>
      <c r="OJI25" s="1047"/>
      <c r="OJJ25" s="1048"/>
      <c r="OJK25" s="1049"/>
      <c r="OJL25" s="1050"/>
      <c r="OJM25" s="1050"/>
      <c r="OJN25" s="1050"/>
      <c r="OJO25" s="1051"/>
      <c r="OJP25" s="1050"/>
      <c r="OJQ25" s="1044"/>
      <c r="OJR25" s="1045"/>
      <c r="OJS25" s="1046"/>
      <c r="OJT25" s="1046"/>
      <c r="OJU25" s="1046"/>
      <c r="OJV25" s="1047"/>
      <c r="OJW25" s="1046"/>
      <c r="OJX25" s="1047"/>
      <c r="OJY25" s="1047"/>
      <c r="OJZ25" s="1048"/>
      <c r="OKA25" s="1049"/>
      <c r="OKB25" s="1050"/>
      <c r="OKC25" s="1050"/>
      <c r="OKD25" s="1050"/>
      <c r="OKE25" s="1051"/>
      <c r="OKF25" s="1050"/>
      <c r="OKG25" s="1044"/>
      <c r="OKH25" s="1045"/>
      <c r="OKI25" s="1046"/>
      <c r="OKJ25" s="1046"/>
      <c r="OKK25" s="1046"/>
      <c r="OKL25" s="1047"/>
      <c r="OKM25" s="1046"/>
      <c r="OKN25" s="1047"/>
      <c r="OKO25" s="1047"/>
      <c r="OKP25" s="1048"/>
      <c r="OKQ25" s="1049"/>
      <c r="OKR25" s="1050"/>
      <c r="OKS25" s="1050"/>
      <c r="OKT25" s="1050"/>
      <c r="OKU25" s="1051"/>
      <c r="OKV25" s="1050"/>
      <c r="OKW25" s="1044"/>
      <c r="OKX25" s="1045"/>
      <c r="OKY25" s="1046"/>
      <c r="OKZ25" s="1046"/>
      <c r="OLA25" s="1046"/>
      <c r="OLB25" s="1047"/>
      <c r="OLC25" s="1046"/>
      <c r="OLD25" s="1047"/>
      <c r="OLE25" s="1047"/>
      <c r="OLF25" s="1048"/>
      <c r="OLG25" s="1049"/>
      <c r="OLH25" s="1050"/>
      <c r="OLI25" s="1050"/>
      <c r="OLJ25" s="1050"/>
      <c r="OLK25" s="1051"/>
      <c r="OLL25" s="1050"/>
      <c r="OLM25" s="1044"/>
      <c r="OLN25" s="1045"/>
      <c r="OLO25" s="1046"/>
      <c r="OLP25" s="1046"/>
      <c r="OLQ25" s="1046"/>
      <c r="OLR25" s="1047"/>
      <c r="OLS25" s="1046"/>
      <c r="OLT25" s="1047"/>
      <c r="OLU25" s="1047"/>
      <c r="OLV25" s="1048"/>
      <c r="OLW25" s="1049"/>
      <c r="OLX25" s="1050"/>
      <c r="OLY25" s="1050"/>
      <c r="OLZ25" s="1050"/>
      <c r="OMA25" s="1051"/>
      <c r="OMB25" s="1050"/>
      <c r="OMC25" s="1044"/>
      <c r="OMD25" s="1045"/>
      <c r="OME25" s="1046"/>
      <c r="OMF25" s="1046"/>
      <c r="OMG25" s="1046"/>
      <c r="OMH25" s="1047"/>
      <c r="OMI25" s="1046"/>
      <c r="OMJ25" s="1047"/>
      <c r="OMK25" s="1047"/>
      <c r="OML25" s="1048"/>
      <c r="OMM25" s="1049"/>
      <c r="OMN25" s="1050"/>
      <c r="OMO25" s="1050"/>
      <c r="OMP25" s="1050"/>
      <c r="OMQ25" s="1051"/>
      <c r="OMR25" s="1050"/>
      <c r="OMS25" s="1044"/>
      <c r="OMT25" s="1045"/>
      <c r="OMU25" s="1046"/>
      <c r="OMV25" s="1046"/>
      <c r="OMW25" s="1046"/>
      <c r="OMX25" s="1047"/>
      <c r="OMY25" s="1046"/>
      <c r="OMZ25" s="1047"/>
      <c r="ONA25" s="1047"/>
      <c r="ONB25" s="1048"/>
      <c r="ONC25" s="1049"/>
      <c r="OND25" s="1050"/>
      <c r="ONE25" s="1050"/>
      <c r="ONF25" s="1050"/>
      <c r="ONG25" s="1051"/>
      <c r="ONH25" s="1050"/>
      <c r="ONI25" s="1044"/>
      <c r="ONJ25" s="1045"/>
      <c r="ONK25" s="1046"/>
      <c r="ONL25" s="1046"/>
      <c r="ONM25" s="1046"/>
      <c r="ONN25" s="1047"/>
      <c r="ONO25" s="1046"/>
      <c r="ONP25" s="1047"/>
      <c r="ONQ25" s="1047"/>
      <c r="ONR25" s="1048"/>
      <c r="ONS25" s="1049"/>
      <c r="ONT25" s="1050"/>
      <c r="ONU25" s="1050"/>
      <c r="ONV25" s="1050"/>
      <c r="ONW25" s="1051"/>
      <c r="ONX25" s="1050"/>
      <c r="ONY25" s="1044"/>
      <c r="ONZ25" s="1045"/>
      <c r="OOA25" s="1046"/>
      <c r="OOB25" s="1046"/>
      <c r="OOC25" s="1046"/>
      <c r="OOD25" s="1047"/>
      <c r="OOE25" s="1046"/>
      <c r="OOF25" s="1047"/>
      <c r="OOG25" s="1047"/>
      <c r="OOH25" s="1048"/>
      <c r="OOI25" s="1049"/>
      <c r="OOJ25" s="1050"/>
      <c r="OOK25" s="1050"/>
      <c r="OOL25" s="1050"/>
      <c r="OOM25" s="1051"/>
      <c r="OON25" s="1050"/>
      <c r="OOO25" s="1044"/>
      <c r="OOP25" s="1045"/>
      <c r="OOQ25" s="1046"/>
      <c r="OOR25" s="1046"/>
      <c r="OOS25" s="1046"/>
      <c r="OOT25" s="1047"/>
      <c r="OOU25" s="1046"/>
      <c r="OOV25" s="1047"/>
      <c r="OOW25" s="1047"/>
      <c r="OOX25" s="1048"/>
      <c r="OOY25" s="1049"/>
      <c r="OOZ25" s="1050"/>
      <c r="OPA25" s="1050"/>
      <c r="OPB25" s="1050"/>
      <c r="OPC25" s="1051"/>
      <c r="OPD25" s="1050"/>
      <c r="OPE25" s="1044"/>
      <c r="OPF25" s="1045"/>
      <c r="OPG25" s="1046"/>
      <c r="OPH25" s="1046"/>
      <c r="OPI25" s="1046"/>
      <c r="OPJ25" s="1047"/>
      <c r="OPK25" s="1046"/>
      <c r="OPL25" s="1047"/>
      <c r="OPM25" s="1047"/>
      <c r="OPN25" s="1048"/>
      <c r="OPO25" s="1049"/>
      <c r="OPP25" s="1050"/>
      <c r="OPQ25" s="1050"/>
      <c r="OPR25" s="1050"/>
      <c r="OPS25" s="1051"/>
      <c r="OPT25" s="1050"/>
      <c r="OPU25" s="1044"/>
      <c r="OPV25" s="1045"/>
      <c r="OPW25" s="1046"/>
      <c r="OPX25" s="1046"/>
      <c r="OPY25" s="1046"/>
      <c r="OPZ25" s="1047"/>
      <c r="OQA25" s="1046"/>
      <c r="OQB25" s="1047"/>
      <c r="OQC25" s="1047"/>
      <c r="OQD25" s="1048"/>
      <c r="OQE25" s="1049"/>
      <c r="OQF25" s="1050"/>
      <c r="OQG25" s="1050"/>
      <c r="OQH25" s="1050"/>
      <c r="OQI25" s="1051"/>
      <c r="OQJ25" s="1050"/>
      <c r="OQK25" s="1044"/>
      <c r="OQL25" s="1045"/>
      <c r="OQM25" s="1046"/>
      <c r="OQN25" s="1046"/>
      <c r="OQO25" s="1046"/>
      <c r="OQP25" s="1047"/>
      <c r="OQQ25" s="1046"/>
      <c r="OQR25" s="1047"/>
      <c r="OQS25" s="1047"/>
      <c r="OQT25" s="1048"/>
      <c r="OQU25" s="1049"/>
      <c r="OQV25" s="1050"/>
      <c r="OQW25" s="1050"/>
      <c r="OQX25" s="1050"/>
      <c r="OQY25" s="1051"/>
      <c r="OQZ25" s="1050"/>
      <c r="ORA25" s="1044"/>
      <c r="ORB25" s="1045"/>
      <c r="ORC25" s="1046"/>
      <c r="ORD25" s="1046"/>
      <c r="ORE25" s="1046"/>
      <c r="ORF25" s="1047"/>
      <c r="ORG25" s="1046"/>
      <c r="ORH25" s="1047"/>
      <c r="ORI25" s="1047"/>
      <c r="ORJ25" s="1048"/>
      <c r="ORK25" s="1049"/>
      <c r="ORL25" s="1050"/>
      <c r="ORM25" s="1050"/>
      <c r="ORN25" s="1050"/>
      <c r="ORO25" s="1051"/>
      <c r="ORP25" s="1050"/>
      <c r="ORQ25" s="1044"/>
      <c r="ORR25" s="1045"/>
      <c r="ORS25" s="1046"/>
      <c r="ORT25" s="1046"/>
      <c r="ORU25" s="1046"/>
      <c r="ORV25" s="1047"/>
      <c r="ORW25" s="1046"/>
      <c r="ORX25" s="1047"/>
      <c r="ORY25" s="1047"/>
      <c r="ORZ25" s="1048"/>
      <c r="OSA25" s="1049"/>
      <c r="OSB25" s="1050"/>
      <c r="OSC25" s="1050"/>
      <c r="OSD25" s="1050"/>
      <c r="OSE25" s="1051"/>
      <c r="OSF25" s="1050"/>
      <c r="OSG25" s="1044"/>
      <c r="OSH25" s="1045"/>
      <c r="OSI25" s="1046"/>
      <c r="OSJ25" s="1046"/>
      <c r="OSK25" s="1046"/>
      <c r="OSL25" s="1047"/>
      <c r="OSM25" s="1046"/>
      <c r="OSN25" s="1047"/>
      <c r="OSO25" s="1047"/>
      <c r="OSP25" s="1048"/>
      <c r="OSQ25" s="1049"/>
      <c r="OSR25" s="1050"/>
      <c r="OSS25" s="1050"/>
      <c r="OST25" s="1050"/>
      <c r="OSU25" s="1051"/>
      <c r="OSV25" s="1050"/>
      <c r="OSW25" s="1044"/>
      <c r="OSX25" s="1045"/>
      <c r="OSY25" s="1046"/>
      <c r="OSZ25" s="1046"/>
      <c r="OTA25" s="1046"/>
      <c r="OTB25" s="1047"/>
      <c r="OTC25" s="1046"/>
      <c r="OTD25" s="1047"/>
      <c r="OTE25" s="1047"/>
      <c r="OTF25" s="1048"/>
      <c r="OTG25" s="1049"/>
      <c r="OTH25" s="1050"/>
      <c r="OTI25" s="1050"/>
      <c r="OTJ25" s="1050"/>
      <c r="OTK25" s="1051"/>
      <c r="OTL25" s="1050"/>
      <c r="OTM25" s="1044"/>
      <c r="OTN25" s="1045"/>
      <c r="OTO25" s="1046"/>
      <c r="OTP25" s="1046"/>
      <c r="OTQ25" s="1046"/>
      <c r="OTR25" s="1047"/>
      <c r="OTS25" s="1046"/>
      <c r="OTT25" s="1047"/>
      <c r="OTU25" s="1047"/>
      <c r="OTV25" s="1048"/>
      <c r="OTW25" s="1049"/>
      <c r="OTX25" s="1050"/>
      <c r="OTY25" s="1050"/>
      <c r="OTZ25" s="1050"/>
      <c r="OUA25" s="1051"/>
      <c r="OUB25" s="1050"/>
      <c r="OUC25" s="1044"/>
      <c r="OUD25" s="1045"/>
      <c r="OUE25" s="1046"/>
      <c r="OUF25" s="1046"/>
      <c r="OUG25" s="1046"/>
      <c r="OUH25" s="1047"/>
      <c r="OUI25" s="1046"/>
      <c r="OUJ25" s="1047"/>
      <c r="OUK25" s="1047"/>
      <c r="OUL25" s="1048"/>
      <c r="OUM25" s="1049"/>
      <c r="OUN25" s="1050"/>
      <c r="OUO25" s="1050"/>
      <c r="OUP25" s="1050"/>
      <c r="OUQ25" s="1051"/>
      <c r="OUR25" s="1050"/>
      <c r="OUS25" s="1044"/>
      <c r="OUT25" s="1045"/>
      <c r="OUU25" s="1046"/>
      <c r="OUV25" s="1046"/>
      <c r="OUW25" s="1046"/>
      <c r="OUX25" s="1047"/>
      <c r="OUY25" s="1046"/>
      <c r="OUZ25" s="1047"/>
      <c r="OVA25" s="1047"/>
      <c r="OVB25" s="1048"/>
      <c r="OVC25" s="1049"/>
      <c r="OVD25" s="1050"/>
      <c r="OVE25" s="1050"/>
      <c r="OVF25" s="1050"/>
      <c r="OVG25" s="1051"/>
      <c r="OVH25" s="1050"/>
      <c r="OVI25" s="1044"/>
      <c r="OVJ25" s="1045"/>
      <c r="OVK25" s="1046"/>
      <c r="OVL25" s="1046"/>
      <c r="OVM25" s="1046"/>
      <c r="OVN25" s="1047"/>
      <c r="OVO25" s="1046"/>
      <c r="OVP25" s="1047"/>
      <c r="OVQ25" s="1047"/>
      <c r="OVR25" s="1048"/>
      <c r="OVS25" s="1049"/>
      <c r="OVT25" s="1050"/>
      <c r="OVU25" s="1050"/>
      <c r="OVV25" s="1050"/>
      <c r="OVW25" s="1051"/>
      <c r="OVX25" s="1050"/>
      <c r="OVY25" s="1044"/>
      <c r="OVZ25" s="1045"/>
      <c r="OWA25" s="1046"/>
      <c r="OWB25" s="1046"/>
      <c r="OWC25" s="1046"/>
      <c r="OWD25" s="1047"/>
      <c r="OWE25" s="1046"/>
      <c r="OWF25" s="1047"/>
      <c r="OWG25" s="1047"/>
      <c r="OWH25" s="1048"/>
      <c r="OWI25" s="1049"/>
      <c r="OWJ25" s="1050"/>
      <c r="OWK25" s="1050"/>
      <c r="OWL25" s="1050"/>
      <c r="OWM25" s="1051"/>
      <c r="OWN25" s="1050"/>
      <c r="OWO25" s="1044"/>
      <c r="OWP25" s="1045"/>
      <c r="OWQ25" s="1046"/>
      <c r="OWR25" s="1046"/>
      <c r="OWS25" s="1046"/>
      <c r="OWT25" s="1047"/>
      <c r="OWU25" s="1046"/>
      <c r="OWV25" s="1047"/>
      <c r="OWW25" s="1047"/>
      <c r="OWX25" s="1048"/>
      <c r="OWY25" s="1049"/>
      <c r="OWZ25" s="1050"/>
      <c r="OXA25" s="1050"/>
      <c r="OXB25" s="1050"/>
      <c r="OXC25" s="1051"/>
      <c r="OXD25" s="1050"/>
      <c r="OXE25" s="1044"/>
      <c r="OXF25" s="1045"/>
      <c r="OXG25" s="1046"/>
      <c r="OXH25" s="1046"/>
      <c r="OXI25" s="1046"/>
      <c r="OXJ25" s="1047"/>
      <c r="OXK25" s="1046"/>
      <c r="OXL25" s="1047"/>
      <c r="OXM25" s="1047"/>
      <c r="OXN25" s="1048"/>
      <c r="OXO25" s="1049"/>
      <c r="OXP25" s="1050"/>
      <c r="OXQ25" s="1050"/>
      <c r="OXR25" s="1050"/>
      <c r="OXS25" s="1051"/>
      <c r="OXT25" s="1050"/>
      <c r="OXU25" s="1044"/>
      <c r="OXV25" s="1045"/>
      <c r="OXW25" s="1046"/>
      <c r="OXX25" s="1046"/>
      <c r="OXY25" s="1046"/>
      <c r="OXZ25" s="1047"/>
      <c r="OYA25" s="1046"/>
      <c r="OYB25" s="1047"/>
      <c r="OYC25" s="1047"/>
      <c r="OYD25" s="1048"/>
      <c r="OYE25" s="1049"/>
      <c r="OYF25" s="1050"/>
      <c r="OYG25" s="1050"/>
      <c r="OYH25" s="1050"/>
      <c r="OYI25" s="1051"/>
      <c r="OYJ25" s="1050"/>
      <c r="OYK25" s="1044"/>
      <c r="OYL25" s="1045"/>
      <c r="OYM25" s="1046"/>
      <c r="OYN25" s="1046"/>
      <c r="OYO25" s="1046"/>
      <c r="OYP25" s="1047"/>
      <c r="OYQ25" s="1046"/>
      <c r="OYR25" s="1047"/>
      <c r="OYS25" s="1047"/>
      <c r="OYT25" s="1048"/>
      <c r="OYU25" s="1049"/>
      <c r="OYV25" s="1050"/>
      <c r="OYW25" s="1050"/>
      <c r="OYX25" s="1050"/>
      <c r="OYY25" s="1051"/>
      <c r="OYZ25" s="1050"/>
      <c r="OZA25" s="1044"/>
      <c r="OZB25" s="1045"/>
      <c r="OZC25" s="1046"/>
      <c r="OZD25" s="1046"/>
      <c r="OZE25" s="1046"/>
      <c r="OZF25" s="1047"/>
      <c r="OZG25" s="1046"/>
      <c r="OZH25" s="1047"/>
      <c r="OZI25" s="1047"/>
      <c r="OZJ25" s="1048"/>
      <c r="OZK25" s="1049"/>
      <c r="OZL25" s="1050"/>
      <c r="OZM25" s="1050"/>
      <c r="OZN25" s="1050"/>
      <c r="OZO25" s="1051"/>
      <c r="OZP25" s="1050"/>
      <c r="OZQ25" s="1044"/>
      <c r="OZR25" s="1045"/>
      <c r="OZS25" s="1046"/>
      <c r="OZT25" s="1046"/>
      <c r="OZU25" s="1046"/>
      <c r="OZV25" s="1047"/>
      <c r="OZW25" s="1046"/>
      <c r="OZX25" s="1047"/>
      <c r="OZY25" s="1047"/>
      <c r="OZZ25" s="1048"/>
      <c r="PAA25" s="1049"/>
      <c r="PAB25" s="1050"/>
      <c r="PAC25" s="1050"/>
      <c r="PAD25" s="1050"/>
      <c r="PAE25" s="1051"/>
      <c r="PAF25" s="1050"/>
      <c r="PAG25" s="1044"/>
      <c r="PAH25" s="1045"/>
      <c r="PAI25" s="1046"/>
      <c r="PAJ25" s="1046"/>
      <c r="PAK25" s="1046"/>
      <c r="PAL25" s="1047"/>
      <c r="PAM25" s="1046"/>
      <c r="PAN25" s="1047"/>
      <c r="PAO25" s="1047"/>
      <c r="PAP25" s="1048"/>
      <c r="PAQ25" s="1049"/>
      <c r="PAR25" s="1050"/>
      <c r="PAS25" s="1050"/>
      <c r="PAT25" s="1050"/>
      <c r="PAU25" s="1051"/>
      <c r="PAV25" s="1050"/>
      <c r="PAW25" s="1044"/>
      <c r="PAX25" s="1045"/>
      <c r="PAY25" s="1046"/>
      <c r="PAZ25" s="1046"/>
      <c r="PBA25" s="1046"/>
      <c r="PBB25" s="1047"/>
      <c r="PBC25" s="1046"/>
      <c r="PBD25" s="1047"/>
      <c r="PBE25" s="1047"/>
      <c r="PBF25" s="1048"/>
      <c r="PBG25" s="1049"/>
      <c r="PBH25" s="1050"/>
      <c r="PBI25" s="1050"/>
      <c r="PBJ25" s="1050"/>
      <c r="PBK25" s="1051"/>
      <c r="PBL25" s="1050"/>
      <c r="PBM25" s="1044"/>
      <c r="PBN25" s="1045"/>
      <c r="PBO25" s="1046"/>
      <c r="PBP25" s="1046"/>
      <c r="PBQ25" s="1046"/>
      <c r="PBR25" s="1047"/>
      <c r="PBS25" s="1046"/>
      <c r="PBT25" s="1047"/>
      <c r="PBU25" s="1047"/>
      <c r="PBV25" s="1048"/>
      <c r="PBW25" s="1049"/>
      <c r="PBX25" s="1050"/>
      <c r="PBY25" s="1050"/>
      <c r="PBZ25" s="1050"/>
      <c r="PCA25" s="1051"/>
      <c r="PCB25" s="1050"/>
      <c r="PCC25" s="1044"/>
      <c r="PCD25" s="1045"/>
      <c r="PCE25" s="1046"/>
      <c r="PCF25" s="1046"/>
      <c r="PCG25" s="1046"/>
      <c r="PCH25" s="1047"/>
      <c r="PCI25" s="1046"/>
      <c r="PCJ25" s="1047"/>
      <c r="PCK25" s="1047"/>
      <c r="PCL25" s="1048"/>
      <c r="PCM25" s="1049"/>
      <c r="PCN25" s="1050"/>
      <c r="PCO25" s="1050"/>
      <c r="PCP25" s="1050"/>
      <c r="PCQ25" s="1051"/>
      <c r="PCR25" s="1050"/>
      <c r="PCS25" s="1044"/>
      <c r="PCT25" s="1045"/>
      <c r="PCU25" s="1046"/>
      <c r="PCV25" s="1046"/>
      <c r="PCW25" s="1046"/>
      <c r="PCX25" s="1047"/>
      <c r="PCY25" s="1046"/>
      <c r="PCZ25" s="1047"/>
      <c r="PDA25" s="1047"/>
      <c r="PDB25" s="1048"/>
      <c r="PDC25" s="1049"/>
      <c r="PDD25" s="1050"/>
      <c r="PDE25" s="1050"/>
      <c r="PDF25" s="1050"/>
      <c r="PDG25" s="1051"/>
      <c r="PDH25" s="1050"/>
      <c r="PDI25" s="1044"/>
      <c r="PDJ25" s="1045"/>
      <c r="PDK25" s="1046"/>
      <c r="PDL25" s="1046"/>
      <c r="PDM25" s="1046"/>
      <c r="PDN25" s="1047"/>
      <c r="PDO25" s="1046"/>
      <c r="PDP25" s="1047"/>
      <c r="PDQ25" s="1047"/>
      <c r="PDR25" s="1048"/>
      <c r="PDS25" s="1049"/>
      <c r="PDT25" s="1050"/>
      <c r="PDU25" s="1050"/>
      <c r="PDV25" s="1050"/>
      <c r="PDW25" s="1051"/>
      <c r="PDX25" s="1050"/>
      <c r="PDY25" s="1044"/>
      <c r="PDZ25" s="1045"/>
      <c r="PEA25" s="1046"/>
      <c r="PEB25" s="1046"/>
      <c r="PEC25" s="1046"/>
      <c r="PED25" s="1047"/>
      <c r="PEE25" s="1046"/>
      <c r="PEF25" s="1047"/>
      <c r="PEG25" s="1047"/>
      <c r="PEH25" s="1048"/>
      <c r="PEI25" s="1049"/>
      <c r="PEJ25" s="1050"/>
      <c r="PEK25" s="1050"/>
      <c r="PEL25" s="1050"/>
      <c r="PEM25" s="1051"/>
      <c r="PEN25" s="1050"/>
      <c r="PEO25" s="1044"/>
      <c r="PEP25" s="1045"/>
      <c r="PEQ25" s="1046"/>
      <c r="PER25" s="1046"/>
      <c r="PES25" s="1046"/>
      <c r="PET25" s="1047"/>
      <c r="PEU25" s="1046"/>
      <c r="PEV25" s="1047"/>
      <c r="PEW25" s="1047"/>
      <c r="PEX25" s="1048"/>
      <c r="PEY25" s="1049"/>
      <c r="PEZ25" s="1050"/>
      <c r="PFA25" s="1050"/>
      <c r="PFB25" s="1050"/>
      <c r="PFC25" s="1051"/>
      <c r="PFD25" s="1050"/>
      <c r="PFE25" s="1044"/>
      <c r="PFF25" s="1045"/>
      <c r="PFG25" s="1046"/>
      <c r="PFH25" s="1046"/>
      <c r="PFI25" s="1046"/>
      <c r="PFJ25" s="1047"/>
      <c r="PFK25" s="1046"/>
      <c r="PFL25" s="1047"/>
      <c r="PFM25" s="1047"/>
      <c r="PFN25" s="1048"/>
      <c r="PFO25" s="1049"/>
      <c r="PFP25" s="1050"/>
      <c r="PFQ25" s="1050"/>
      <c r="PFR25" s="1050"/>
      <c r="PFS25" s="1051"/>
      <c r="PFT25" s="1050"/>
      <c r="PFU25" s="1044"/>
      <c r="PFV25" s="1045"/>
      <c r="PFW25" s="1046"/>
      <c r="PFX25" s="1046"/>
      <c r="PFY25" s="1046"/>
      <c r="PFZ25" s="1047"/>
      <c r="PGA25" s="1046"/>
      <c r="PGB25" s="1047"/>
      <c r="PGC25" s="1047"/>
      <c r="PGD25" s="1048"/>
      <c r="PGE25" s="1049"/>
      <c r="PGF25" s="1050"/>
      <c r="PGG25" s="1050"/>
      <c r="PGH25" s="1050"/>
      <c r="PGI25" s="1051"/>
      <c r="PGJ25" s="1050"/>
      <c r="PGK25" s="1044"/>
      <c r="PGL25" s="1045"/>
      <c r="PGM25" s="1046"/>
      <c r="PGN25" s="1046"/>
      <c r="PGO25" s="1046"/>
      <c r="PGP25" s="1047"/>
      <c r="PGQ25" s="1046"/>
      <c r="PGR25" s="1047"/>
      <c r="PGS25" s="1047"/>
      <c r="PGT25" s="1048"/>
      <c r="PGU25" s="1049"/>
      <c r="PGV25" s="1050"/>
      <c r="PGW25" s="1050"/>
      <c r="PGX25" s="1050"/>
      <c r="PGY25" s="1051"/>
      <c r="PGZ25" s="1050"/>
      <c r="PHA25" s="1044"/>
      <c r="PHB25" s="1045"/>
      <c r="PHC25" s="1046"/>
      <c r="PHD25" s="1046"/>
      <c r="PHE25" s="1046"/>
      <c r="PHF25" s="1047"/>
      <c r="PHG25" s="1046"/>
      <c r="PHH25" s="1047"/>
      <c r="PHI25" s="1047"/>
      <c r="PHJ25" s="1048"/>
      <c r="PHK25" s="1049"/>
      <c r="PHL25" s="1050"/>
      <c r="PHM25" s="1050"/>
      <c r="PHN25" s="1050"/>
      <c r="PHO25" s="1051"/>
      <c r="PHP25" s="1050"/>
      <c r="PHQ25" s="1044"/>
      <c r="PHR25" s="1045"/>
      <c r="PHS25" s="1046"/>
      <c r="PHT25" s="1046"/>
      <c r="PHU25" s="1046"/>
      <c r="PHV25" s="1047"/>
      <c r="PHW25" s="1046"/>
      <c r="PHX25" s="1047"/>
      <c r="PHY25" s="1047"/>
      <c r="PHZ25" s="1048"/>
      <c r="PIA25" s="1049"/>
      <c r="PIB25" s="1050"/>
      <c r="PIC25" s="1050"/>
      <c r="PID25" s="1050"/>
      <c r="PIE25" s="1051"/>
      <c r="PIF25" s="1050"/>
      <c r="PIG25" s="1044"/>
      <c r="PIH25" s="1045"/>
      <c r="PII25" s="1046"/>
      <c r="PIJ25" s="1046"/>
      <c r="PIK25" s="1046"/>
      <c r="PIL25" s="1047"/>
      <c r="PIM25" s="1046"/>
      <c r="PIN25" s="1047"/>
      <c r="PIO25" s="1047"/>
      <c r="PIP25" s="1048"/>
      <c r="PIQ25" s="1049"/>
      <c r="PIR25" s="1050"/>
      <c r="PIS25" s="1050"/>
      <c r="PIT25" s="1050"/>
      <c r="PIU25" s="1051"/>
      <c r="PIV25" s="1050"/>
      <c r="PIW25" s="1044"/>
      <c r="PIX25" s="1045"/>
      <c r="PIY25" s="1046"/>
      <c r="PIZ25" s="1046"/>
      <c r="PJA25" s="1046"/>
      <c r="PJB25" s="1047"/>
      <c r="PJC25" s="1046"/>
      <c r="PJD25" s="1047"/>
      <c r="PJE25" s="1047"/>
      <c r="PJF25" s="1048"/>
      <c r="PJG25" s="1049"/>
      <c r="PJH25" s="1050"/>
      <c r="PJI25" s="1050"/>
      <c r="PJJ25" s="1050"/>
      <c r="PJK25" s="1051"/>
      <c r="PJL25" s="1050"/>
      <c r="PJM25" s="1044"/>
      <c r="PJN25" s="1045"/>
      <c r="PJO25" s="1046"/>
      <c r="PJP25" s="1046"/>
      <c r="PJQ25" s="1046"/>
      <c r="PJR25" s="1047"/>
      <c r="PJS25" s="1046"/>
      <c r="PJT25" s="1047"/>
      <c r="PJU25" s="1047"/>
      <c r="PJV25" s="1048"/>
      <c r="PJW25" s="1049"/>
      <c r="PJX25" s="1050"/>
      <c r="PJY25" s="1050"/>
      <c r="PJZ25" s="1050"/>
      <c r="PKA25" s="1051"/>
      <c r="PKB25" s="1050"/>
      <c r="PKC25" s="1044"/>
      <c r="PKD25" s="1045"/>
      <c r="PKE25" s="1046"/>
      <c r="PKF25" s="1046"/>
      <c r="PKG25" s="1046"/>
      <c r="PKH25" s="1047"/>
      <c r="PKI25" s="1046"/>
      <c r="PKJ25" s="1047"/>
      <c r="PKK25" s="1047"/>
      <c r="PKL25" s="1048"/>
      <c r="PKM25" s="1049"/>
      <c r="PKN25" s="1050"/>
      <c r="PKO25" s="1050"/>
      <c r="PKP25" s="1050"/>
      <c r="PKQ25" s="1051"/>
      <c r="PKR25" s="1050"/>
      <c r="PKS25" s="1044"/>
      <c r="PKT25" s="1045"/>
      <c r="PKU25" s="1046"/>
      <c r="PKV25" s="1046"/>
      <c r="PKW25" s="1046"/>
      <c r="PKX25" s="1047"/>
      <c r="PKY25" s="1046"/>
      <c r="PKZ25" s="1047"/>
      <c r="PLA25" s="1047"/>
      <c r="PLB25" s="1048"/>
      <c r="PLC25" s="1049"/>
      <c r="PLD25" s="1050"/>
      <c r="PLE25" s="1050"/>
      <c r="PLF25" s="1050"/>
      <c r="PLG25" s="1051"/>
      <c r="PLH25" s="1050"/>
      <c r="PLI25" s="1044"/>
      <c r="PLJ25" s="1045"/>
      <c r="PLK25" s="1046"/>
      <c r="PLL25" s="1046"/>
      <c r="PLM25" s="1046"/>
      <c r="PLN25" s="1047"/>
      <c r="PLO25" s="1046"/>
      <c r="PLP25" s="1047"/>
      <c r="PLQ25" s="1047"/>
      <c r="PLR25" s="1048"/>
      <c r="PLS25" s="1049"/>
      <c r="PLT25" s="1050"/>
      <c r="PLU25" s="1050"/>
      <c r="PLV25" s="1050"/>
      <c r="PLW25" s="1051"/>
      <c r="PLX25" s="1050"/>
      <c r="PLY25" s="1044"/>
      <c r="PLZ25" s="1045"/>
      <c r="PMA25" s="1046"/>
      <c r="PMB25" s="1046"/>
      <c r="PMC25" s="1046"/>
      <c r="PMD25" s="1047"/>
      <c r="PME25" s="1046"/>
      <c r="PMF25" s="1047"/>
      <c r="PMG25" s="1047"/>
      <c r="PMH25" s="1048"/>
      <c r="PMI25" s="1049"/>
      <c r="PMJ25" s="1050"/>
      <c r="PMK25" s="1050"/>
      <c r="PML25" s="1050"/>
      <c r="PMM25" s="1051"/>
      <c r="PMN25" s="1050"/>
      <c r="PMO25" s="1044"/>
      <c r="PMP25" s="1045"/>
      <c r="PMQ25" s="1046"/>
      <c r="PMR25" s="1046"/>
      <c r="PMS25" s="1046"/>
      <c r="PMT25" s="1047"/>
      <c r="PMU25" s="1046"/>
      <c r="PMV25" s="1047"/>
      <c r="PMW25" s="1047"/>
      <c r="PMX25" s="1048"/>
      <c r="PMY25" s="1049"/>
      <c r="PMZ25" s="1050"/>
      <c r="PNA25" s="1050"/>
      <c r="PNB25" s="1050"/>
      <c r="PNC25" s="1051"/>
      <c r="PND25" s="1050"/>
      <c r="PNE25" s="1044"/>
      <c r="PNF25" s="1045"/>
      <c r="PNG25" s="1046"/>
      <c r="PNH25" s="1046"/>
      <c r="PNI25" s="1046"/>
      <c r="PNJ25" s="1047"/>
      <c r="PNK25" s="1046"/>
      <c r="PNL25" s="1047"/>
      <c r="PNM25" s="1047"/>
      <c r="PNN25" s="1048"/>
      <c r="PNO25" s="1049"/>
      <c r="PNP25" s="1050"/>
      <c r="PNQ25" s="1050"/>
      <c r="PNR25" s="1050"/>
      <c r="PNS25" s="1051"/>
      <c r="PNT25" s="1050"/>
      <c r="PNU25" s="1044"/>
      <c r="PNV25" s="1045"/>
      <c r="PNW25" s="1046"/>
      <c r="PNX25" s="1046"/>
      <c r="PNY25" s="1046"/>
      <c r="PNZ25" s="1047"/>
      <c r="POA25" s="1046"/>
      <c r="POB25" s="1047"/>
      <c r="POC25" s="1047"/>
      <c r="POD25" s="1048"/>
      <c r="POE25" s="1049"/>
      <c r="POF25" s="1050"/>
      <c r="POG25" s="1050"/>
      <c r="POH25" s="1050"/>
      <c r="POI25" s="1051"/>
      <c r="POJ25" s="1050"/>
      <c r="POK25" s="1044"/>
      <c r="POL25" s="1045"/>
      <c r="POM25" s="1046"/>
      <c r="PON25" s="1046"/>
      <c r="POO25" s="1046"/>
      <c r="POP25" s="1047"/>
      <c r="POQ25" s="1046"/>
      <c r="POR25" s="1047"/>
      <c r="POS25" s="1047"/>
      <c r="POT25" s="1048"/>
      <c r="POU25" s="1049"/>
      <c r="POV25" s="1050"/>
      <c r="POW25" s="1050"/>
      <c r="POX25" s="1050"/>
      <c r="POY25" s="1051"/>
      <c r="POZ25" s="1050"/>
      <c r="PPA25" s="1044"/>
      <c r="PPB25" s="1045"/>
      <c r="PPC25" s="1046"/>
      <c r="PPD25" s="1046"/>
      <c r="PPE25" s="1046"/>
      <c r="PPF25" s="1047"/>
      <c r="PPG25" s="1046"/>
      <c r="PPH25" s="1047"/>
      <c r="PPI25" s="1047"/>
      <c r="PPJ25" s="1048"/>
      <c r="PPK25" s="1049"/>
      <c r="PPL25" s="1050"/>
      <c r="PPM25" s="1050"/>
      <c r="PPN25" s="1050"/>
      <c r="PPO25" s="1051"/>
      <c r="PPP25" s="1050"/>
      <c r="PPQ25" s="1044"/>
      <c r="PPR25" s="1045"/>
      <c r="PPS25" s="1046"/>
      <c r="PPT25" s="1046"/>
      <c r="PPU25" s="1046"/>
      <c r="PPV25" s="1047"/>
      <c r="PPW25" s="1046"/>
      <c r="PPX25" s="1047"/>
      <c r="PPY25" s="1047"/>
      <c r="PPZ25" s="1048"/>
      <c r="PQA25" s="1049"/>
      <c r="PQB25" s="1050"/>
      <c r="PQC25" s="1050"/>
      <c r="PQD25" s="1050"/>
      <c r="PQE25" s="1051"/>
      <c r="PQF25" s="1050"/>
      <c r="PQG25" s="1044"/>
      <c r="PQH25" s="1045"/>
      <c r="PQI25" s="1046"/>
      <c r="PQJ25" s="1046"/>
      <c r="PQK25" s="1046"/>
      <c r="PQL25" s="1047"/>
      <c r="PQM25" s="1046"/>
      <c r="PQN25" s="1047"/>
      <c r="PQO25" s="1047"/>
      <c r="PQP25" s="1048"/>
      <c r="PQQ25" s="1049"/>
      <c r="PQR25" s="1050"/>
      <c r="PQS25" s="1050"/>
      <c r="PQT25" s="1050"/>
      <c r="PQU25" s="1051"/>
      <c r="PQV25" s="1050"/>
      <c r="PQW25" s="1044"/>
      <c r="PQX25" s="1045"/>
      <c r="PQY25" s="1046"/>
      <c r="PQZ25" s="1046"/>
      <c r="PRA25" s="1046"/>
      <c r="PRB25" s="1047"/>
      <c r="PRC25" s="1046"/>
      <c r="PRD25" s="1047"/>
      <c r="PRE25" s="1047"/>
      <c r="PRF25" s="1048"/>
      <c r="PRG25" s="1049"/>
      <c r="PRH25" s="1050"/>
      <c r="PRI25" s="1050"/>
      <c r="PRJ25" s="1050"/>
      <c r="PRK25" s="1051"/>
      <c r="PRL25" s="1050"/>
      <c r="PRM25" s="1044"/>
      <c r="PRN25" s="1045"/>
      <c r="PRO25" s="1046"/>
      <c r="PRP25" s="1046"/>
      <c r="PRQ25" s="1046"/>
      <c r="PRR25" s="1047"/>
      <c r="PRS25" s="1046"/>
      <c r="PRT25" s="1047"/>
      <c r="PRU25" s="1047"/>
      <c r="PRV25" s="1048"/>
      <c r="PRW25" s="1049"/>
      <c r="PRX25" s="1050"/>
      <c r="PRY25" s="1050"/>
      <c r="PRZ25" s="1050"/>
      <c r="PSA25" s="1051"/>
      <c r="PSB25" s="1050"/>
      <c r="PSC25" s="1044"/>
      <c r="PSD25" s="1045"/>
      <c r="PSE25" s="1046"/>
      <c r="PSF25" s="1046"/>
      <c r="PSG25" s="1046"/>
      <c r="PSH25" s="1047"/>
      <c r="PSI25" s="1046"/>
      <c r="PSJ25" s="1047"/>
      <c r="PSK25" s="1047"/>
      <c r="PSL25" s="1048"/>
      <c r="PSM25" s="1049"/>
      <c r="PSN25" s="1050"/>
      <c r="PSO25" s="1050"/>
      <c r="PSP25" s="1050"/>
      <c r="PSQ25" s="1051"/>
      <c r="PSR25" s="1050"/>
      <c r="PSS25" s="1044"/>
      <c r="PST25" s="1045"/>
      <c r="PSU25" s="1046"/>
      <c r="PSV25" s="1046"/>
      <c r="PSW25" s="1046"/>
      <c r="PSX25" s="1047"/>
      <c r="PSY25" s="1046"/>
      <c r="PSZ25" s="1047"/>
      <c r="PTA25" s="1047"/>
      <c r="PTB25" s="1048"/>
      <c r="PTC25" s="1049"/>
      <c r="PTD25" s="1050"/>
      <c r="PTE25" s="1050"/>
      <c r="PTF25" s="1050"/>
      <c r="PTG25" s="1051"/>
      <c r="PTH25" s="1050"/>
      <c r="PTI25" s="1044"/>
      <c r="PTJ25" s="1045"/>
      <c r="PTK25" s="1046"/>
      <c r="PTL25" s="1046"/>
      <c r="PTM25" s="1046"/>
      <c r="PTN25" s="1047"/>
      <c r="PTO25" s="1046"/>
      <c r="PTP25" s="1047"/>
      <c r="PTQ25" s="1047"/>
      <c r="PTR25" s="1048"/>
      <c r="PTS25" s="1049"/>
      <c r="PTT25" s="1050"/>
      <c r="PTU25" s="1050"/>
      <c r="PTV25" s="1050"/>
      <c r="PTW25" s="1051"/>
      <c r="PTX25" s="1050"/>
      <c r="PTY25" s="1044"/>
      <c r="PTZ25" s="1045"/>
      <c r="PUA25" s="1046"/>
      <c r="PUB25" s="1046"/>
      <c r="PUC25" s="1046"/>
      <c r="PUD25" s="1047"/>
      <c r="PUE25" s="1046"/>
      <c r="PUF25" s="1047"/>
      <c r="PUG25" s="1047"/>
      <c r="PUH25" s="1048"/>
      <c r="PUI25" s="1049"/>
      <c r="PUJ25" s="1050"/>
      <c r="PUK25" s="1050"/>
      <c r="PUL25" s="1050"/>
      <c r="PUM25" s="1051"/>
      <c r="PUN25" s="1050"/>
      <c r="PUO25" s="1044"/>
      <c r="PUP25" s="1045"/>
      <c r="PUQ25" s="1046"/>
      <c r="PUR25" s="1046"/>
      <c r="PUS25" s="1046"/>
      <c r="PUT25" s="1047"/>
      <c r="PUU25" s="1046"/>
      <c r="PUV25" s="1047"/>
      <c r="PUW25" s="1047"/>
      <c r="PUX25" s="1048"/>
      <c r="PUY25" s="1049"/>
      <c r="PUZ25" s="1050"/>
      <c r="PVA25" s="1050"/>
      <c r="PVB25" s="1050"/>
      <c r="PVC25" s="1051"/>
      <c r="PVD25" s="1050"/>
      <c r="PVE25" s="1044"/>
      <c r="PVF25" s="1045"/>
      <c r="PVG25" s="1046"/>
      <c r="PVH25" s="1046"/>
      <c r="PVI25" s="1046"/>
      <c r="PVJ25" s="1047"/>
      <c r="PVK25" s="1046"/>
      <c r="PVL25" s="1047"/>
      <c r="PVM25" s="1047"/>
      <c r="PVN25" s="1048"/>
      <c r="PVO25" s="1049"/>
      <c r="PVP25" s="1050"/>
      <c r="PVQ25" s="1050"/>
      <c r="PVR25" s="1050"/>
      <c r="PVS25" s="1051"/>
      <c r="PVT25" s="1050"/>
      <c r="PVU25" s="1044"/>
      <c r="PVV25" s="1045"/>
      <c r="PVW25" s="1046"/>
      <c r="PVX25" s="1046"/>
      <c r="PVY25" s="1046"/>
      <c r="PVZ25" s="1047"/>
      <c r="PWA25" s="1046"/>
      <c r="PWB25" s="1047"/>
      <c r="PWC25" s="1047"/>
      <c r="PWD25" s="1048"/>
      <c r="PWE25" s="1049"/>
      <c r="PWF25" s="1050"/>
      <c r="PWG25" s="1050"/>
      <c r="PWH25" s="1050"/>
      <c r="PWI25" s="1051"/>
      <c r="PWJ25" s="1050"/>
      <c r="PWK25" s="1044"/>
      <c r="PWL25" s="1045"/>
      <c r="PWM25" s="1046"/>
      <c r="PWN25" s="1046"/>
      <c r="PWO25" s="1046"/>
      <c r="PWP25" s="1047"/>
      <c r="PWQ25" s="1046"/>
      <c r="PWR25" s="1047"/>
      <c r="PWS25" s="1047"/>
      <c r="PWT25" s="1048"/>
      <c r="PWU25" s="1049"/>
      <c r="PWV25" s="1050"/>
      <c r="PWW25" s="1050"/>
      <c r="PWX25" s="1050"/>
      <c r="PWY25" s="1051"/>
      <c r="PWZ25" s="1050"/>
      <c r="PXA25" s="1044"/>
      <c r="PXB25" s="1045"/>
      <c r="PXC25" s="1046"/>
      <c r="PXD25" s="1046"/>
      <c r="PXE25" s="1046"/>
      <c r="PXF25" s="1047"/>
      <c r="PXG25" s="1046"/>
      <c r="PXH25" s="1047"/>
      <c r="PXI25" s="1047"/>
      <c r="PXJ25" s="1048"/>
      <c r="PXK25" s="1049"/>
      <c r="PXL25" s="1050"/>
      <c r="PXM25" s="1050"/>
      <c r="PXN25" s="1050"/>
      <c r="PXO25" s="1051"/>
      <c r="PXP25" s="1050"/>
      <c r="PXQ25" s="1044"/>
      <c r="PXR25" s="1045"/>
      <c r="PXS25" s="1046"/>
      <c r="PXT25" s="1046"/>
      <c r="PXU25" s="1046"/>
      <c r="PXV25" s="1047"/>
      <c r="PXW25" s="1046"/>
      <c r="PXX25" s="1047"/>
      <c r="PXY25" s="1047"/>
      <c r="PXZ25" s="1048"/>
      <c r="PYA25" s="1049"/>
      <c r="PYB25" s="1050"/>
      <c r="PYC25" s="1050"/>
      <c r="PYD25" s="1050"/>
      <c r="PYE25" s="1051"/>
      <c r="PYF25" s="1050"/>
      <c r="PYG25" s="1044"/>
      <c r="PYH25" s="1045"/>
      <c r="PYI25" s="1046"/>
      <c r="PYJ25" s="1046"/>
      <c r="PYK25" s="1046"/>
      <c r="PYL25" s="1047"/>
      <c r="PYM25" s="1046"/>
      <c r="PYN25" s="1047"/>
      <c r="PYO25" s="1047"/>
      <c r="PYP25" s="1048"/>
      <c r="PYQ25" s="1049"/>
      <c r="PYR25" s="1050"/>
      <c r="PYS25" s="1050"/>
      <c r="PYT25" s="1050"/>
      <c r="PYU25" s="1051"/>
      <c r="PYV25" s="1050"/>
      <c r="PYW25" s="1044"/>
      <c r="PYX25" s="1045"/>
      <c r="PYY25" s="1046"/>
      <c r="PYZ25" s="1046"/>
      <c r="PZA25" s="1046"/>
      <c r="PZB25" s="1047"/>
      <c r="PZC25" s="1046"/>
      <c r="PZD25" s="1047"/>
      <c r="PZE25" s="1047"/>
      <c r="PZF25" s="1048"/>
      <c r="PZG25" s="1049"/>
      <c r="PZH25" s="1050"/>
      <c r="PZI25" s="1050"/>
      <c r="PZJ25" s="1050"/>
      <c r="PZK25" s="1051"/>
      <c r="PZL25" s="1050"/>
      <c r="PZM25" s="1044"/>
      <c r="PZN25" s="1045"/>
      <c r="PZO25" s="1046"/>
      <c r="PZP25" s="1046"/>
      <c r="PZQ25" s="1046"/>
      <c r="PZR25" s="1047"/>
      <c r="PZS25" s="1046"/>
      <c r="PZT25" s="1047"/>
      <c r="PZU25" s="1047"/>
      <c r="PZV25" s="1048"/>
      <c r="PZW25" s="1049"/>
      <c r="PZX25" s="1050"/>
      <c r="PZY25" s="1050"/>
      <c r="PZZ25" s="1050"/>
      <c r="QAA25" s="1051"/>
      <c r="QAB25" s="1050"/>
      <c r="QAC25" s="1044"/>
      <c r="QAD25" s="1045"/>
      <c r="QAE25" s="1046"/>
      <c r="QAF25" s="1046"/>
      <c r="QAG25" s="1046"/>
      <c r="QAH25" s="1047"/>
      <c r="QAI25" s="1046"/>
      <c r="QAJ25" s="1047"/>
      <c r="QAK25" s="1047"/>
      <c r="QAL25" s="1048"/>
      <c r="QAM25" s="1049"/>
      <c r="QAN25" s="1050"/>
      <c r="QAO25" s="1050"/>
      <c r="QAP25" s="1050"/>
      <c r="QAQ25" s="1051"/>
      <c r="QAR25" s="1050"/>
      <c r="QAS25" s="1044"/>
      <c r="QAT25" s="1045"/>
      <c r="QAU25" s="1046"/>
      <c r="QAV25" s="1046"/>
      <c r="QAW25" s="1046"/>
      <c r="QAX25" s="1047"/>
      <c r="QAY25" s="1046"/>
      <c r="QAZ25" s="1047"/>
      <c r="QBA25" s="1047"/>
      <c r="QBB25" s="1048"/>
      <c r="QBC25" s="1049"/>
      <c r="QBD25" s="1050"/>
      <c r="QBE25" s="1050"/>
      <c r="QBF25" s="1050"/>
      <c r="QBG25" s="1051"/>
      <c r="QBH25" s="1050"/>
      <c r="QBI25" s="1044"/>
      <c r="QBJ25" s="1045"/>
      <c r="QBK25" s="1046"/>
      <c r="QBL25" s="1046"/>
      <c r="QBM25" s="1046"/>
      <c r="QBN25" s="1047"/>
      <c r="QBO25" s="1046"/>
      <c r="QBP25" s="1047"/>
      <c r="QBQ25" s="1047"/>
      <c r="QBR25" s="1048"/>
      <c r="QBS25" s="1049"/>
      <c r="QBT25" s="1050"/>
      <c r="QBU25" s="1050"/>
      <c r="QBV25" s="1050"/>
      <c r="QBW25" s="1051"/>
      <c r="QBX25" s="1050"/>
      <c r="QBY25" s="1044"/>
      <c r="QBZ25" s="1045"/>
      <c r="QCA25" s="1046"/>
      <c r="QCB25" s="1046"/>
      <c r="QCC25" s="1046"/>
      <c r="QCD25" s="1047"/>
      <c r="QCE25" s="1046"/>
      <c r="QCF25" s="1047"/>
      <c r="QCG25" s="1047"/>
      <c r="QCH25" s="1048"/>
      <c r="QCI25" s="1049"/>
      <c r="QCJ25" s="1050"/>
      <c r="QCK25" s="1050"/>
      <c r="QCL25" s="1050"/>
      <c r="QCM25" s="1051"/>
      <c r="QCN25" s="1050"/>
      <c r="QCO25" s="1044"/>
      <c r="QCP25" s="1045"/>
      <c r="QCQ25" s="1046"/>
      <c r="QCR25" s="1046"/>
      <c r="QCS25" s="1046"/>
      <c r="QCT25" s="1047"/>
      <c r="QCU25" s="1046"/>
      <c r="QCV25" s="1047"/>
      <c r="QCW25" s="1047"/>
      <c r="QCX25" s="1048"/>
      <c r="QCY25" s="1049"/>
      <c r="QCZ25" s="1050"/>
      <c r="QDA25" s="1050"/>
      <c r="QDB25" s="1050"/>
      <c r="QDC25" s="1051"/>
      <c r="QDD25" s="1050"/>
      <c r="QDE25" s="1044"/>
      <c r="QDF25" s="1045"/>
      <c r="QDG25" s="1046"/>
      <c r="QDH25" s="1046"/>
      <c r="QDI25" s="1046"/>
      <c r="QDJ25" s="1047"/>
      <c r="QDK25" s="1046"/>
      <c r="QDL25" s="1047"/>
      <c r="QDM25" s="1047"/>
      <c r="QDN25" s="1048"/>
      <c r="QDO25" s="1049"/>
      <c r="QDP25" s="1050"/>
      <c r="QDQ25" s="1050"/>
      <c r="QDR25" s="1050"/>
      <c r="QDS25" s="1051"/>
      <c r="QDT25" s="1050"/>
      <c r="QDU25" s="1044"/>
      <c r="QDV25" s="1045"/>
      <c r="QDW25" s="1046"/>
      <c r="QDX25" s="1046"/>
      <c r="QDY25" s="1046"/>
      <c r="QDZ25" s="1047"/>
      <c r="QEA25" s="1046"/>
      <c r="QEB25" s="1047"/>
      <c r="QEC25" s="1047"/>
      <c r="QED25" s="1048"/>
      <c r="QEE25" s="1049"/>
      <c r="QEF25" s="1050"/>
      <c r="QEG25" s="1050"/>
      <c r="QEH25" s="1050"/>
      <c r="QEI25" s="1051"/>
      <c r="QEJ25" s="1050"/>
      <c r="QEK25" s="1044"/>
      <c r="QEL25" s="1045"/>
      <c r="QEM25" s="1046"/>
      <c r="QEN25" s="1046"/>
      <c r="QEO25" s="1046"/>
      <c r="QEP25" s="1047"/>
      <c r="QEQ25" s="1046"/>
      <c r="QER25" s="1047"/>
      <c r="QES25" s="1047"/>
      <c r="QET25" s="1048"/>
      <c r="QEU25" s="1049"/>
      <c r="QEV25" s="1050"/>
      <c r="QEW25" s="1050"/>
      <c r="QEX25" s="1050"/>
      <c r="QEY25" s="1051"/>
      <c r="QEZ25" s="1050"/>
      <c r="QFA25" s="1044"/>
      <c r="QFB25" s="1045"/>
      <c r="QFC25" s="1046"/>
      <c r="QFD25" s="1046"/>
      <c r="QFE25" s="1046"/>
      <c r="QFF25" s="1047"/>
      <c r="QFG25" s="1046"/>
      <c r="QFH25" s="1047"/>
      <c r="QFI25" s="1047"/>
      <c r="QFJ25" s="1048"/>
      <c r="QFK25" s="1049"/>
      <c r="QFL25" s="1050"/>
      <c r="QFM25" s="1050"/>
      <c r="QFN25" s="1050"/>
      <c r="QFO25" s="1051"/>
      <c r="QFP25" s="1050"/>
      <c r="QFQ25" s="1044"/>
      <c r="QFR25" s="1045"/>
      <c r="QFS25" s="1046"/>
      <c r="QFT25" s="1046"/>
      <c r="QFU25" s="1046"/>
      <c r="QFV25" s="1047"/>
      <c r="QFW25" s="1046"/>
      <c r="QFX25" s="1047"/>
      <c r="QFY25" s="1047"/>
      <c r="QFZ25" s="1048"/>
      <c r="QGA25" s="1049"/>
      <c r="QGB25" s="1050"/>
      <c r="QGC25" s="1050"/>
      <c r="QGD25" s="1050"/>
      <c r="QGE25" s="1051"/>
      <c r="QGF25" s="1050"/>
      <c r="QGG25" s="1044"/>
      <c r="QGH25" s="1045"/>
      <c r="QGI25" s="1046"/>
      <c r="QGJ25" s="1046"/>
      <c r="QGK25" s="1046"/>
      <c r="QGL25" s="1047"/>
      <c r="QGM25" s="1046"/>
      <c r="QGN25" s="1047"/>
      <c r="QGO25" s="1047"/>
      <c r="QGP25" s="1048"/>
      <c r="QGQ25" s="1049"/>
      <c r="QGR25" s="1050"/>
      <c r="QGS25" s="1050"/>
      <c r="QGT25" s="1050"/>
      <c r="QGU25" s="1051"/>
      <c r="QGV25" s="1050"/>
      <c r="QGW25" s="1044"/>
      <c r="QGX25" s="1045"/>
      <c r="QGY25" s="1046"/>
      <c r="QGZ25" s="1046"/>
      <c r="QHA25" s="1046"/>
      <c r="QHB25" s="1047"/>
      <c r="QHC25" s="1046"/>
      <c r="QHD25" s="1047"/>
      <c r="QHE25" s="1047"/>
      <c r="QHF25" s="1048"/>
      <c r="QHG25" s="1049"/>
      <c r="QHH25" s="1050"/>
      <c r="QHI25" s="1050"/>
      <c r="QHJ25" s="1050"/>
      <c r="QHK25" s="1051"/>
      <c r="QHL25" s="1050"/>
      <c r="QHM25" s="1044"/>
      <c r="QHN25" s="1045"/>
      <c r="QHO25" s="1046"/>
      <c r="QHP25" s="1046"/>
      <c r="QHQ25" s="1046"/>
      <c r="QHR25" s="1047"/>
      <c r="QHS25" s="1046"/>
      <c r="QHT25" s="1047"/>
      <c r="QHU25" s="1047"/>
      <c r="QHV25" s="1048"/>
      <c r="QHW25" s="1049"/>
      <c r="QHX25" s="1050"/>
      <c r="QHY25" s="1050"/>
      <c r="QHZ25" s="1050"/>
      <c r="QIA25" s="1051"/>
      <c r="QIB25" s="1050"/>
      <c r="QIC25" s="1044"/>
      <c r="QID25" s="1045"/>
      <c r="QIE25" s="1046"/>
      <c r="QIF25" s="1046"/>
      <c r="QIG25" s="1046"/>
      <c r="QIH25" s="1047"/>
      <c r="QII25" s="1046"/>
      <c r="QIJ25" s="1047"/>
      <c r="QIK25" s="1047"/>
      <c r="QIL25" s="1048"/>
      <c r="QIM25" s="1049"/>
      <c r="QIN25" s="1050"/>
      <c r="QIO25" s="1050"/>
      <c r="QIP25" s="1050"/>
      <c r="QIQ25" s="1051"/>
      <c r="QIR25" s="1050"/>
      <c r="QIS25" s="1044"/>
      <c r="QIT25" s="1045"/>
      <c r="QIU25" s="1046"/>
      <c r="QIV25" s="1046"/>
      <c r="QIW25" s="1046"/>
      <c r="QIX25" s="1047"/>
      <c r="QIY25" s="1046"/>
      <c r="QIZ25" s="1047"/>
      <c r="QJA25" s="1047"/>
      <c r="QJB25" s="1048"/>
      <c r="QJC25" s="1049"/>
      <c r="QJD25" s="1050"/>
      <c r="QJE25" s="1050"/>
      <c r="QJF25" s="1050"/>
      <c r="QJG25" s="1051"/>
      <c r="QJH25" s="1050"/>
      <c r="QJI25" s="1044"/>
      <c r="QJJ25" s="1045"/>
      <c r="QJK25" s="1046"/>
      <c r="QJL25" s="1046"/>
      <c r="QJM25" s="1046"/>
      <c r="QJN25" s="1047"/>
      <c r="QJO25" s="1046"/>
      <c r="QJP25" s="1047"/>
      <c r="QJQ25" s="1047"/>
      <c r="QJR25" s="1048"/>
      <c r="QJS25" s="1049"/>
      <c r="QJT25" s="1050"/>
      <c r="QJU25" s="1050"/>
      <c r="QJV25" s="1050"/>
      <c r="QJW25" s="1051"/>
      <c r="QJX25" s="1050"/>
      <c r="QJY25" s="1044"/>
      <c r="QJZ25" s="1045"/>
      <c r="QKA25" s="1046"/>
      <c r="QKB25" s="1046"/>
      <c r="QKC25" s="1046"/>
      <c r="QKD25" s="1047"/>
      <c r="QKE25" s="1046"/>
      <c r="QKF25" s="1047"/>
      <c r="QKG25" s="1047"/>
      <c r="QKH25" s="1048"/>
      <c r="QKI25" s="1049"/>
      <c r="QKJ25" s="1050"/>
      <c r="QKK25" s="1050"/>
      <c r="QKL25" s="1050"/>
      <c r="QKM25" s="1051"/>
      <c r="QKN25" s="1050"/>
      <c r="QKO25" s="1044"/>
      <c r="QKP25" s="1045"/>
      <c r="QKQ25" s="1046"/>
      <c r="QKR25" s="1046"/>
      <c r="QKS25" s="1046"/>
      <c r="QKT25" s="1047"/>
      <c r="QKU25" s="1046"/>
      <c r="QKV25" s="1047"/>
      <c r="QKW25" s="1047"/>
      <c r="QKX25" s="1048"/>
      <c r="QKY25" s="1049"/>
      <c r="QKZ25" s="1050"/>
      <c r="QLA25" s="1050"/>
      <c r="QLB25" s="1050"/>
      <c r="QLC25" s="1051"/>
      <c r="QLD25" s="1050"/>
      <c r="QLE25" s="1044"/>
      <c r="QLF25" s="1045"/>
      <c r="QLG25" s="1046"/>
      <c r="QLH25" s="1046"/>
      <c r="QLI25" s="1046"/>
      <c r="QLJ25" s="1047"/>
      <c r="QLK25" s="1046"/>
      <c r="QLL25" s="1047"/>
      <c r="QLM25" s="1047"/>
      <c r="QLN25" s="1048"/>
      <c r="QLO25" s="1049"/>
      <c r="QLP25" s="1050"/>
      <c r="QLQ25" s="1050"/>
      <c r="QLR25" s="1050"/>
      <c r="QLS25" s="1051"/>
      <c r="QLT25" s="1050"/>
      <c r="QLU25" s="1044"/>
      <c r="QLV25" s="1045"/>
      <c r="QLW25" s="1046"/>
      <c r="QLX25" s="1046"/>
      <c r="QLY25" s="1046"/>
      <c r="QLZ25" s="1047"/>
      <c r="QMA25" s="1046"/>
      <c r="QMB25" s="1047"/>
      <c r="QMC25" s="1047"/>
      <c r="QMD25" s="1048"/>
      <c r="QME25" s="1049"/>
      <c r="QMF25" s="1050"/>
      <c r="QMG25" s="1050"/>
      <c r="QMH25" s="1050"/>
      <c r="QMI25" s="1051"/>
      <c r="QMJ25" s="1050"/>
      <c r="QMK25" s="1044"/>
      <c r="QML25" s="1045"/>
      <c r="QMM25" s="1046"/>
      <c r="QMN25" s="1046"/>
      <c r="QMO25" s="1046"/>
      <c r="QMP25" s="1047"/>
      <c r="QMQ25" s="1046"/>
      <c r="QMR25" s="1047"/>
      <c r="QMS25" s="1047"/>
      <c r="QMT25" s="1048"/>
      <c r="QMU25" s="1049"/>
      <c r="QMV25" s="1050"/>
      <c r="QMW25" s="1050"/>
      <c r="QMX25" s="1050"/>
      <c r="QMY25" s="1051"/>
      <c r="QMZ25" s="1050"/>
      <c r="QNA25" s="1044"/>
      <c r="QNB25" s="1045"/>
      <c r="QNC25" s="1046"/>
      <c r="QND25" s="1046"/>
      <c r="QNE25" s="1046"/>
      <c r="QNF25" s="1047"/>
      <c r="QNG25" s="1046"/>
      <c r="QNH25" s="1047"/>
      <c r="QNI25" s="1047"/>
      <c r="QNJ25" s="1048"/>
      <c r="QNK25" s="1049"/>
      <c r="QNL25" s="1050"/>
      <c r="QNM25" s="1050"/>
      <c r="QNN25" s="1050"/>
      <c r="QNO25" s="1051"/>
      <c r="QNP25" s="1050"/>
      <c r="QNQ25" s="1044"/>
      <c r="QNR25" s="1045"/>
      <c r="QNS25" s="1046"/>
      <c r="QNT25" s="1046"/>
      <c r="QNU25" s="1046"/>
      <c r="QNV25" s="1047"/>
      <c r="QNW25" s="1046"/>
      <c r="QNX25" s="1047"/>
      <c r="QNY25" s="1047"/>
      <c r="QNZ25" s="1048"/>
      <c r="QOA25" s="1049"/>
      <c r="QOB25" s="1050"/>
      <c r="QOC25" s="1050"/>
      <c r="QOD25" s="1050"/>
      <c r="QOE25" s="1051"/>
      <c r="QOF25" s="1050"/>
      <c r="QOG25" s="1044"/>
      <c r="QOH25" s="1045"/>
      <c r="QOI25" s="1046"/>
      <c r="QOJ25" s="1046"/>
      <c r="QOK25" s="1046"/>
      <c r="QOL25" s="1047"/>
      <c r="QOM25" s="1046"/>
      <c r="QON25" s="1047"/>
      <c r="QOO25" s="1047"/>
      <c r="QOP25" s="1048"/>
      <c r="QOQ25" s="1049"/>
      <c r="QOR25" s="1050"/>
      <c r="QOS25" s="1050"/>
      <c r="QOT25" s="1050"/>
      <c r="QOU25" s="1051"/>
      <c r="QOV25" s="1050"/>
      <c r="QOW25" s="1044"/>
      <c r="QOX25" s="1045"/>
      <c r="QOY25" s="1046"/>
      <c r="QOZ25" s="1046"/>
      <c r="QPA25" s="1046"/>
      <c r="QPB25" s="1047"/>
      <c r="QPC25" s="1046"/>
      <c r="QPD25" s="1047"/>
      <c r="QPE25" s="1047"/>
      <c r="QPF25" s="1048"/>
      <c r="QPG25" s="1049"/>
      <c r="QPH25" s="1050"/>
      <c r="QPI25" s="1050"/>
      <c r="QPJ25" s="1050"/>
      <c r="QPK25" s="1051"/>
      <c r="QPL25" s="1050"/>
      <c r="QPM25" s="1044"/>
      <c r="QPN25" s="1045"/>
      <c r="QPO25" s="1046"/>
      <c r="QPP25" s="1046"/>
      <c r="QPQ25" s="1046"/>
      <c r="QPR25" s="1047"/>
      <c r="QPS25" s="1046"/>
      <c r="QPT25" s="1047"/>
      <c r="QPU25" s="1047"/>
      <c r="QPV25" s="1048"/>
      <c r="QPW25" s="1049"/>
      <c r="QPX25" s="1050"/>
      <c r="QPY25" s="1050"/>
      <c r="QPZ25" s="1050"/>
      <c r="QQA25" s="1051"/>
      <c r="QQB25" s="1050"/>
      <c r="QQC25" s="1044"/>
      <c r="QQD25" s="1045"/>
      <c r="QQE25" s="1046"/>
      <c r="QQF25" s="1046"/>
      <c r="QQG25" s="1046"/>
      <c r="QQH25" s="1047"/>
      <c r="QQI25" s="1046"/>
      <c r="QQJ25" s="1047"/>
      <c r="QQK25" s="1047"/>
      <c r="QQL25" s="1048"/>
      <c r="QQM25" s="1049"/>
      <c r="QQN25" s="1050"/>
      <c r="QQO25" s="1050"/>
      <c r="QQP25" s="1050"/>
      <c r="QQQ25" s="1051"/>
      <c r="QQR25" s="1050"/>
      <c r="QQS25" s="1044"/>
      <c r="QQT25" s="1045"/>
      <c r="QQU25" s="1046"/>
      <c r="QQV25" s="1046"/>
      <c r="QQW25" s="1046"/>
      <c r="QQX25" s="1047"/>
      <c r="QQY25" s="1046"/>
      <c r="QQZ25" s="1047"/>
      <c r="QRA25" s="1047"/>
      <c r="QRB25" s="1048"/>
      <c r="QRC25" s="1049"/>
      <c r="QRD25" s="1050"/>
      <c r="QRE25" s="1050"/>
      <c r="QRF25" s="1050"/>
      <c r="QRG25" s="1051"/>
      <c r="QRH25" s="1050"/>
      <c r="QRI25" s="1044"/>
      <c r="QRJ25" s="1045"/>
      <c r="QRK25" s="1046"/>
      <c r="QRL25" s="1046"/>
      <c r="QRM25" s="1046"/>
      <c r="QRN25" s="1047"/>
      <c r="QRO25" s="1046"/>
      <c r="QRP25" s="1047"/>
      <c r="QRQ25" s="1047"/>
      <c r="QRR25" s="1048"/>
      <c r="QRS25" s="1049"/>
      <c r="QRT25" s="1050"/>
      <c r="QRU25" s="1050"/>
      <c r="QRV25" s="1050"/>
      <c r="QRW25" s="1051"/>
      <c r="QRX25" s="1050"/>
      <c r="QRY25" s="1044"/>
      <c r="QRZ25" s="1045"/>
      <c r="QSA25" s="1046"/>
      <c r="QSB25" s="1046"/>
      <c r="QSC25" s="1046"/>
      <c r="QSD25" s="1047"/>
      <c r="QSE25" s="1046"/>
      <c r="QSF25" s="1047"/>
      <c r="QSG25" s="1047"/>
      <c r="QSH25" s="1048"/>
      <c r="QSI25" s="1049"/>
      <c r="QSJ25" s="1050"/>
      <c r="QSK25" s="1050"/>
      <c r="QSL25" s="1050"/>
      <c r="QSM25" s="1051"/>
      <c r="QSN25" s="1050"/>
      <c r="QSO25" s="1044"/>
      <c r="QSP25" s="1045"/>
      <c r="QSQ25" s="1046"/>
      <c r="QSR25" s="1046"/>
      <c r="QSS25" s="1046"/>
      <c r="QST25" s="1047"/>
      <c r="QSU25" s="1046"/>
      <c r="QSV25" s="1047"/>
      <c r="QSW25" s="1047"/>
      <c r="QSX25" s="1048"/>
      <c r="QSY25" s="1049"/>
      <c r="QSZ25" s="1050"/>
      <c r="QTA25" s="1050"/>
      <c r="QTB25" s="1050"/>
      <c r="QTC25" s="1051"/>
      <c r="QTD25" s="1050"/>
      <c r="QTE25" s="1044"/>
      <c r="QTF25" s="1045"/>
      <c r="QTG25" s="1046"/>
      <c r="QTH25" s="1046"/>
      <c r="QTI25" s="1046"/>
      <c r="QTJ25" s="1047"/>
      <c r="QTK25" s="1046"/>
      <c r="QTL25" s="1047"/>
      <c r="QTM25" s="1047"/>
      <c r="QTN25" s="1048"/>
      <c r="QTO25" s="1049"/>
      <c r="QTP25" s="1050"/>
      <c r="QTQ25" s="1050"/>
      <c r="QTR25" s="1050"/>
      <c r="QTS25" s="1051"/>
      <c r="QTT25" s="1050"/>
      <c r="QTU25" s="1044"/>
      <c r="QTV25" s="1045"/>
      <c r="QTW25" s="1046"/>
      <c r="QTX25" s="1046"/>
      <c r="QTY25" s="1046"/>
      <c r="QTZ25" s="1047"/>
      <c r="QUA25" s="1046"/>
      <c r="QUB25" s="1047"/>
      <c r="QUC25" s="1047"/>
      <c r="QUD25" s="1048"/>
      <c r="QUE25" s="1049"/>
      <c r="QUF25" s="1050"/>
      <c r="QUG25" s="1050"/>
      <c r="QUH25" s="1050"/>
      <c r="QUI25" s="1051"/>
      <c r="QUJ25" s="1050"/>
      <c r="QUK25" s="1044"/>
      <c r="QUL25" s="1045"/>
      <c r="QUM25" s="1046"/>
      <c r="QUN25" s="1046"/>
      <c r="QUO25" s="1046"/>
      <c r="QUP25" s="1047"/>
      <c r="QUQ25" s="1046"/>
      <c r="QUR25" s="1047"/>
      <c r="QUS25" s="1047"/>
      <c r="QUT25" s="1048"/>
      <c r="QUU25" s="1049"/>
      <c r="QUV25" s="1050"/>
      <c r="QUW25" s="1050"/>
      <c r="QUX25" s="1050"/>
      <c r="QUY25" s="1051"/>
      <c r="QUZ25" s="1050"/>
      <c r="QVA25" s="1044"/>
      <c r="QVB25" s="1045"/>
      <c r="QVC25" s="1046"/>
      <c r="QVD25" s="1046"/>
      <c r="QVE25" s="1046"/>
      <c r="QVF25" s="1047"/>
      <c r="QVG25" s="1046"/>
      <c r="QVH25" s="1047"/>
      <c r="QVI25" s="1047"/>
      <c r="QVJ25" s="1048"/>
      <c r="QVK25" s="1049"/>
      <c r="QVL25" s="1050"/>
      <c r="QVM25" s="1050"/>
      <c r="QVN25" s="1050"/>
      <c r="QVO25" s="1051"/>
      <c r="QVP25" s="1050"/>
      <c r="QVQ25" s="1044"/>
      <c r="QVR25" s="1045"/>
      <c r="QVS25" s="1046"/>
      <c r="QVT25" s="1046"/>
      <c r="QVU25" s="1046"/>
      <c r="QVV25" s="1047"/>
      <c r="QVW25" s="1046"/>
      <c r="QVX25" s="1047"/>
      <c r="QVY25" s="1047"/>
      <c r="QVZ25" s="1048"/>
      <c r="QWA25" s="1049"/>
      <c r="QWB25" s="1050"/>
      <c r="QWC25" s="1050"/>
      <c r="QWD25" s="1050"/>
      <c r="QWE25" s="1051"/>
      <c r="QWF25" s="1050"/>
      <c r="QWG25" s="1044"/>
      <c r="QWH25" s="1045"/>
      <c r="QWI25" s="1046"/>
      <c r="QWJ25" s="1046"/>
      <c r="QWK25" s="1046"/>
      <c r="QWL25" s="1047"/>
      <c r="QWM25" s="1046"/>
      <c r="QWN25" s="1047"/>
      <c r="QWO25" s="1047"/>
      <c r="QWP25" s="1048"/>
      <c r="QWQ25" s="1049"/>
      <c r="QWR25" s="1050"/>
      <c r="QWS25" s="1050"/>
      <c r="QWT25" s="1050"/>
      <c r="QWU25" s="1051"/>
      <c r="QWV25" s="1050"/>
      <c r="QWW25" s="1044"/>
      <c r="QWX25" s="1045"/>
      <c r="QWY25" s="1046"/>
      <c r="QWZ25" s="1046"/>
      <c r="QXA25" s="1046"/>
      <c r="QXB25" s="1047"/>
      <c r="QXC25" s="1046"/>
      <c r="QXD25" s="1047"/>
      <c r="QXE25" s="1047"/>
      <c r="QXF25" s="1048"/>
      <c r="QXG25" s="1049"/>
      <c r="QXH25" s="1050"/>
      <c r="QXI25" s="1050"/>
      <c r="QXJ25" s="1050"/>
      <c r="QXK25" s="1051"/>
      <c r="QXL25" s="1050"/>
      <c r="QXM25" s="1044"/>
      <c r="QXN25" s="1045"/>
      <c r="QXO25" s="1046"/>
      <c r="QXP25" s="1046"/>
      <c r="QXQ25" s="1046"/>
      <c r="QXR25" s="1047"/>
      <c r="QXS25" s="1046"/>
      <c r="QXT25" s="1047"/>
      <c r="QXU25" s="1047"/>
      <c r="QXV25" s="1048"/>
      <c r="QXW25" s="1049"/>
      <c r="QXX25" s="1050"/>
      <c r="QXY25" s="1050"/>
      <c r="QXZ25" s="1050"/>
      <c r="QYA25" s="1051"/>
      <c r="QYB25" s="1050"/>
      <c r="QYC25" s="1044"/>
      <c r="QYD25" s="1045"/>
      <c r="QYE25" s="1046"/>
      <c r="QYF25" s="1046"/>
      <c r="QYG25" s="1046"/>
      <c r="QYH25" s="1047"/>
      <c r="QYI25" s="1046"/>
      <c r="QYJ25" s="1047"/>
      <c r="QYK25" s="1047"/>
      <c r="QYL25" s="1048"/>
      <c r="QYM25" s="1049"/>
      <c r="QYN25" s="1050"/>
      <c r="QYO25" s="1050"/>
      <c r="QYP25" s="1050"/>
      <c r="QYQ25" s="1051"/>
      <c r="QYR25" s="1050"/>
      <c r="QYS25" s="1044"/>
      <c r="QYT25" s="1045"/>
      <c r="QYU25" s="1046"/>
      <c r="QYV25" s="1046"/>
      <c r="QYW25" s="1046"/>
      <c r="QYX25" s="1047"/>
      <c r="QYY25" s="1046"/>
      <c r="QYZ25" s="1047"/>
      <c r="QZA25" s="1047"/>
      <c r="QZB25" s="1048"/>
      <c r="QZC25" s="1049"/>
      <c r="QZD25" s="1050"/>
      <c r="QZE25" s="1050"/>
      <c r="QZF25" s="1050"/>
      <c r="QZG25" s="1051"/>
      <c r="QZH25" s="1050"/>
      <c r="QZI25" s="1044"/>
      <c r="QZJ25" s="1045"/>
      <c r="QZK25" s="1046"/>
      <c r="QZL25" s="1046"/>
      <c r="QZM25" s="1046"/>
      <c r="QZN25" s="1047"/>
      <c r="QZO25" s="1046"/>
      <c r="QZP25" s="1047"/>
      <c r="QZQ25" s="1047"/>
      <c r="QZR25" s="1048"/>
      <c r="QZS25" s="1049"/>
      <c r="QZT25" s="1050"/>
      <c r="QZU25" s="1050"/>
      <c r="QZV25" s="1050"/>
      <c r="QZW25" s="1051"/>
      <c r="QZX25" s="1050"/>
      <c r="QZY25" s="1044"/>
      <c r="QZZ25" s="1045"/>
      <c r="RAA25" s="1046"/>
      <c r="RAB25" s="1046"/>
      <c r="RAC25" s="1046"/>
      <c r="RAD25" s="1047"/>
      <c r="RAE25" s="1046"/>
      <c r="RAF25" s="1047"/>
      <c r="RAG25" s="1047"/>
      <c r="RAH25" s="1048"/>
      <c r="RAI25" s="1049"/>
      <c r="RAJ25" s="1050"/>
      <c r="RAK25" s="1050"/>
      <c r="RAL25" s="1050"/>
      <c r="RAM25" s="1051"/>
      <c r="RAN25" s="1050"/>
      <c r="RAO25" s="1044"/>
      <c r="RAP25" s="1045"/>
      <c r="RAQ25" s="1046"/>
      <c r="RAR25" s="1046"/>
      <c r="RAS25" s="1046"/>
      <c r="RAT25" s="1047"/>
      <c r="RAU25" s="1046"/>
      <c r="RAV25" s="1047"/>
      <c r="RAW25" s="1047"/>
      <c r="RAX25" s="1048"/>
      <c r="RAY25" s="1049"/>
      <c r="RAZ25" s="1050"/>
      <c r="RBA25" s="1050"/>
      <c r="RBB25" s="1050"/>
      <c r="RBC25" s="1051"/>
      <c r="RBD25" s="1050"/>
      <c r="RBE25" s="1044"/>
      <c r="RBF25" s="1045"/>
      <c r="RBG25" s="1046"/>
      <c r="RBH25" s="1046"/>
      <c r="RBI25" s="1046"/>
      <c r="RBJ25" s="1047"/>
      <c r="RBK25" s="1046"/>
      <c r="RBL25" s="1047"/>
      <c r="RBM25" s="1047"/>
      <c r="RBN25" s="1048"/>
      <c r="RBO25" s="1049"/>
      <c r="RBP25" s="1050"/>
      <c r="RBQ25" s="1050"/>
      <c r="RBR25" s="1050"/>
      <c r="RBS25" s="1051"/>
      <c r="RBT25" s="1050"/>
      <c r="RBU25" s="1044"/>
      <c r="RBV25" s="1045"/>
      <c r="RBW25" s="1046"/>
      <c r="RBX25" s="1046"/>
      <c r="RBY25" s="1046"/>
      <c r="RBZ25" s="1047"/>
      <c r="RCA25" s="1046"/>
      <c r="RCB25" s="1047"/>
      <c r="RCC25" s="1047"/>
      <c r="RCD25" s="1048"/>
      <c r="RCE25" s="1049"/>
      <c r="RCF25" s="1050"/>
      <c r="RCG25" s="1050"/>
      <c r="RCH25" s="1050"/>
      <c r="RCI25" s="1051"/>
      <c r="RCJ25" s="1050"/>
      <c r="RCK25" s="1044"/>
      <c r="RCL25" s="1045"/>
      <c r="RCM25" s="1046"/>
      <c r="RCN25" s="1046"/>
      <c r="RCO25" s="1046"/>
      <c r="RCP25" s="1047"/>
      <c r="RCQ25" s="1046"/>
      <c r="RCR25" s="1047"/>
      <c r="RCS25" s="1047"/>
      <c r="RCT25" s="1048"/>
      <c r="RCU25" s="1049"/>
      <c r="RCV25" s="1050"/>
      <c r="RCW25" s="1050"/>
      <c r="RCX25" s="1050"/>
      <c r="RCY25" s="1051"/>
      <c r="RCZ25" s="1050"/>
      <c r="RDA25" s="1044"/>
      <c r="RDB25" s="1045"/>
      <c r="RDC25" s="1046"/>
      <c r="RDD25" s="1046"/>
      <c r="RDE25" s="1046"/>
      <c r="RDF25" s="1047"/>
      <c r="RDG25" s="1046"/>
      <c r="RDH25" s="1047"/>
      <c r="RDI25" s="1047"/>
      <c r="RDJ25" s="1048"/>
      <c r="RDK25" s="1049"/>
      <c r="RDL25" s="1050"/>
      <c r="RDM25" s="1050"/>
      <c r="RDN25" s="1050"/>
      <c r="RDO25" s="1051"/>
      <c r="RDP25" s="1050"/>
      <c r="RDQ25" s="1044"/>
      <c r="RDR25" s="1045"/>
      <c r="RDS25" s="1046"/>
      <c r="RDT25" s="1046"/>
      <c r="RDU25" s="1046"/>
      <c r="RDV25" s="1047"/>
      <c r="RDW25" s="1046"/>
      <c r="RDX25" s="1047"/>
      <c r="RDY25" s="1047"/>
      <c r="RDZ25" s="1048"/>
      <c r="REA25" s="1049"/>
      <c r="REB25" s="1050"/>
      <c r="REC25" s="1050"/>
      <c r="RED25" s="1050"/>
      <c r="REE25" s="1051"/>
      <c r="REF25" s="1050"/>
      <c r="REG25" s="1044"/>
      <c r="REH25" s="1045"/>
      <c r="REI25" s="1046"/>
      <c r="REJ25" s="1046"/>
      <c r="REK25" s="1046"/>
      <c r="REL25" s="1047"/>
      <c r="REM25" s="1046"/>
      <c r="REN25" s="1047"/>
      <c r="REO25" s="1047"/>
      <c r="REP25" s="1048"/>
      <c r="REQ25" s="1049"/>
      <c r="RER25" s="1050"/>
      <c r="RES25" s="1050"/>
      <c r="RET25" s="1050"/>
      <c r="REU25" s="1051"/>
      <c r="REV25" s="1050"/>
      <c r="REW25" s="1044"/>
      <c r="REX25" s="1045"/>
      <c r="REY25" s="1046"/>
      <c r="REZ25" s="1046"/>
      <c r="RFA25" s="1046"/>
      <c r="RFB25" s="1047"/>
      <c r="RFC25" s="1046"/>
      <c r="RFD25" s="1047"/>
      <c r="RFE25" s="1047"/>
      <c r="RFF25" s="1048"/>
      <c r="RFG25" s="1049"/>
      <c r="RFH25" s="1050"/>
      <c r="RFI25" s="1050"/>
      <c r="RFJ25" s="1050"/>
      <c r="RFK25" s="1051"/>
      <c r="RFL25" s="1050"/>
      <c r="RFM25" s="1044"/>
      <c r="RFN25" s="1045"/>
      <c r="RFO25" s="1046"/>
      <c r="RFP25" s="1046"/>
      <c r="RFQ25" s="1046"/>
      <c r="RFR25" s="1047"/>
      <c r="RFS25" s="1046"/>
      <c r="RFT25" s="1047"/>
      <c r="RFU25" s="1047"/>
      <c r="RFV25" s="1048"/>
      <c r="RFW25" s="1049"/>
      <c r="RFX25" s="1050"/>
      <c r="RFY25" s="1050"/>
      <c r="RFZ25" s="1050"/>
      <c r="RGA25" s="1051"/>
      <c r="RGB25" s="1050"/>
      <c r="RGC25" s="1044"/>
      <c r="RGD25" s="1045"/>
      <c r="RGE25" s="1046"/>
      <c r="RGF25" s="1046"/>
      <c r="RGG25" s="1046"/>
      <c r="RGH25" s="1047"/>
      <c r="RGI25" s="1046"/>
      <c r="RGJ25" s="1047"/>
      <c r="RGK25" s="1047"/>
      <c r="RGL25" s="1048"/>
      <c r="RGM25" s="1049"/>
      <c r="RGN25" s="1050"/>
      <c r="RGO25" s="1050"/>
      <c r="RGP25" s="1050"/>
      <c r="RGQ25" s="1051"/>
      <c r="RGR25" s="1050"/>
      <c r="RGS25" s="1044"/>
      <c r="RGT25" s="1045"/>
      <c r="RGU25" s="1046"/>
      <c r="RGV25" s="1046"/>
      <c r="RGW25" s="1046"/>
      <c r="RGX25" s="1047"/>
      <c r="RGY25" s="1046"/>
      <c r="RGZ25" s="1047"/>
      <c r="RHA25" s="1047"/>
      <c r="RHB25" s="1048"/>
      <c r="RHC25" s="1049"/>
      <c r="RHD25" s="1050"/>
      <c r="RHE25" s="1050"/>
      <c r="RHF25" s="1050"/>
      <c r="RHG25" s="1051"/>
      <c r="RHH25" s="1050"/>
      <c r="RHI25" s="1044"/>
      <c r="RHJ25" s="1045"/>
      <c r="RHK25" s="1046"/>
      <c r="RHL25" s="1046"/>
      <c r="RHM25" s="1046"/>
      <c r="RHN25" s="1047"/>
      <c r="RHO25" s="1046"/>
      <c r="RHP25" s="1047"/>
      <c r="RHQ25" s="1047"/>
      <c r="RHR25" s="1048"/>
      <c r="RHS25" s="1049"/>
      <c r="RHT25" s="1050"/>
      <c r="RHU25" s="1050"/>
      <c r="RHV25" s="1050"/>
      <c r="RHW25" s="1051"/>
      <c r="RHX25" s="1050"/>
      <c r="RHY25" s="1044"/>
      <c r="RHZ25" s="1045"/>
      <c r="RIA25" s="1046"/>
      <c r="RIB25" s="1046"/>
      <c r="RIC25" s="1046"/>
      <c r="RID25" s="1047"/>
      <c r="RIE25" s="1046"/>
      <c r="RIF25" s="1047"/>
      <c r="RIG25" s="1047"/>
      <c r="RIH25" s="1048"/>
      <c r="RII25" s="1049"/>
      <c r="RIJ25" s="1050"/>
      <c r="RIK25" s="1050"/>
      <c r="RIL25" s="1050"/>
      <c r="RIM25" s="1051"/>
      <c r="RIN25" s="1050"/>
      <c r="RIO25" s="1044"/>
      <c r="RIP25" s="1045"/>
      <c r="RIQ25" s="1046"/>
      <c r="RIR25" s="1046"/>
      <c r="RIS25" s="1046"/>
      <c r="RIT25" s="1047"/>
      <c r="RIU25" s="1046"/>
      <c r="RIV25" s="1047"/>
      <c r="RIW25" s="1047"/>
      <c r="RIX25" s="1048"/>
      <c r="RIY25" s="1049"/>
      <c r="RIZ25" s="1050"/>
      <c r="RJA25" s="1050"/>
      <c r="RJB25" s="1050"/>
      <c r="RJC25" s="1051"/>
      <c r="RJD25" s="1050"/>
      <c r="RJE25" s="1044"/>
      <c r="RJF25" s="1045"/>
      <c r="RJG25" s="1046"/>
      <c r="RJH25" s="1046"/>
      <c r="RJI25" s="1046"/>
      <c r="RJJ25" s="1047"/>
      <c r="RJK25" s="1046"/>
      <c r="RJL25" s="1047"/>
      <c r="RJM25" s="1047"/>
      <c r="RJN25" s="1048"/>
      <c r="RJO25" s="1049"/>
      <c r="RJP25" s="1050"/>
      <c r="RJQ25" s="1050"/>
      <c r="RJR25" s="1050"/>
      <c r="RJS25" s="1051"/>
      <c r="RJT25" s="1050"/>
      <c r="RJU25" s="1044"/>
      <c r="RJV25" s="1045"/>
      <c r="RJW25" s="1046"/>
      <c r="RJX25" s="1046"/>
      <c r="RJY25" s="1046"/>
      <c r="RJZ25" s="1047"/>
      <c r="RKA25" s="1046"/>
      <c r="RKB25" s="1047"/>
      <c r="RKC25" s="1047"/>
      <c r="RKD25" s="1048"/>
      <c r="RKE25" s="1049"/>
      <c r="RKF25" s="1050"/>
      <c r="RKG25" s="1050"/>
      <c r="RKH25" s="1050"/>
      <c r="RKI25" s="1051"/>
      <c r="RKJ25" s="1050"/>
      <c r="RKK25" s="1044"/>
      <c r="RKL25" s="1045"/>
      <c r="RKM25" s="1046"/>
      <c r="RKN25" s="1046"/>
      <c r="RKO25" s="1046"/>
      <c r="RKP25" s="1047"/>
      <c r="RKQ25" s="1046"/>
      <c r="RKR25" s="1047"/>
      <c r="RKS25" s="1047"/>
      <c r="RKT25" s="1048"/>
      <c r="RKU25" s="1049"/>
      <c r="RKV25" s="1050"/>
      <c r="RKW25" s="1050"/>
      <c r="RKX25" s="1050"/>
      <c r="RKY25" s="1051"/>
      <c r="RKZ25" s="1050"/>
      <c r="RLA25" s="1044"/>
      <c r="RLB25" s="1045"/>
      <c r="RLC25" s="1046"/>
      <c r="RLD25" s="1046"/>
      <c r="RLE25" s="1046"/>
      <c r="RLF25" s="1047"/>
      <c r="RLG25" s="1046"/>
      <c r="RLH25" s="1047"/>
      <c r="RLI25" s="1047"/>
      <c r="RLJ25" s="1048"/>
      <c r="RLK25" s="1049"/>
      <c r="RLL25" s="1050"/>
      <c r="RLM25" s="1050"/>
      <c r="RLN25" s="1050"/>
      <c r="RLO25" s="1051"/>
      <c r="RLP25" s="1050"/>
      <c r="RLQ25" s="1044"/>
      <c r="RLR25" s="1045"/>
      <c r="RLS25" s="1046"/>
      <c r="RLT25" s="1046"/>
      <c r="RLU25" s="1046"/>
      <c r="RLV25" s="1047"/>
      <c r="RLW25" s="1046"/>
      <c r="RLX25" s="1047"/>
      <c r="RLY25" s="1047"/>
      <c r="RLZ25" s="1048"/>
      <c r="RMA25" s="1049"/>
      <c r="RMB25" s="1050"/>
      <c r="RMC25" s="1050"/>
      <c r="RMD25" s="1050"/>
      <c r="RME25" s="1051"/>
      <c r="RMF25" s="1050"/>
      <c r="RMG25" s="1044"/>
      <c r="RMH25" s="1045"/>
      <c r="RMI25" s="1046"/>
      <c r="RMJ25" s="1046"/>
      <c r="RMK25" s="1046"/>
      <c r="RML25" s="1047"/>
      <c r="RMM25" s="1046"/>
      <c r="RMN25" s="1047"/>
      <c r="RMO25" s="1047"/>
      <c r="RMP25" s="1048"/>
      <c r="RMQ25" s="1049"/>
      <c r="RMR25" s="1050"/>
      <c r="RMS25" s="1050"/>
      <c r="RMT25" s="1050"/>
      <c r="RMU25" s="1051"/>
      <c r="RMV25" s="1050"/>
      <c r="RMW25" s="1044"/>
      <c r="RMX25" s="1045"/>
      <c r="RMY25" s="1046"/>
      <c r="RMZ25" s="1046"/>
      <c r="RNA25" s="1046"/>
      <c r="RNB25" s="1047"/>
      <c r="RNC25" s="1046"/>
      <c r="RND25" s="1047"/>
      <c r="RNE25" s="1047"/>
      <c r="RNF25" s="1048"/>
      <c r="RNG25" s="1049"/>
      <c r="RNH25" s="1050"/>
      <c r="RNI25" s="1050"/>
      <c r="RNJ25" s="1050"/>
      <c r="RNK25" s="1051"/>
      <c r="RNL25" s="1050"/>
      <c r="RNM25" s="1044"/>
      <c r="RNN25" s="1045"/>
      <c r="RNO25" s="1046"/>
      <c r="RNP25" s="1046"/>
      <c r="RNQ25" s="1046"/>
      <c r="RNR25" s="1047"/>
      <c r="RNS25" s="1046"/>
      <c r="RNT25" s="1047"/>
      <c r="RNU25" s="1047"/>
      <c r="RNV25" s="1048"/>
      <c r="RNW25" s="1049"/>
      <c r="RNX25" s="1050"/>
      <c r="RNY25" s="1050"/>
      <c r="RNZ25" s="1050"/>
      <c r="ROA25" s="1051"/>
      <c r="ROB25" s="1050"/>
      <c r="ROC25" s="1044"/>
      <c r="ROD25" s="1045"/>
      <c r="ROE25" s="1046"/>
      <c r="ROF25" s="1046"/>
      <c r="ROG25" s="1046"/>
      <c r="ROH25" s="1047"/>
      <c r="ROI25" s="1046"/>
      <c r="ROJ25" s="1047"/>
      <c r="ROK25" s="1047"/>
      <c r="ROL25" s="1048"/>
      <c r="ROM25" s="1049"/>
      <c r="RON25" s="1050"/>
      <c r="ROO25" s="1050"/>
      <c r="ROP25" s="1050"/>
      <c r="ROQ25" s="1051"/>
      <c r="ROR25" s="1050"/>
      <c r="ROS25" s="1044"/>
      <c r="ROT25" s="1045"/>
      <c r="ROU25" s="1046"/>
      <c r="ROV25" s="1046"/>
      <c r="ROW25" s="1046"/>
      <c r="ROX25" s="1047"/>
      <c r="ROY25" s="1046"/>
      <c r="ROZ25" s="1047"/>
      <c r="RPA25" s="1047"/>
      <c r="RPB25" s="1048"/>
      <c r="RPC25" s="1049"/>
      <c r="RPD25" s="1050"/>
      <c r="RPE25" s="1050"/>
      <c r="RPF25" s="1050"/>
      <c r="RPG25" s="1051"/>
      <c r="RPH25" s="1050"/>
      <c r="RPI25" s="1044"/>
      <c r="RPJ25" s="1045"/>
      <c r="RPK25" s="1046"/>
      <c r="RPL25" s="1046"/>
      <c r="RPM25" s="1046"/>
      <c r="RPN25" s="1047"/>
      <c r="RPO25" s="1046"/>
      <c r="RPP25" s="1047"/>
      <c r="RPQ25" s="1047"/>
      <c r="RPR25" s="1048"/>
      <c r="RPS25" s="1049"/>
      <c r="RPT25" s="1050"/>
      <c r="RPU25" s="1050"/>
      <c r="RPV25" s="1050"/>
      <c r="RPW25" s="1051"/>
      <c r="RPX25" s="1050"/>
      <c r="RPY25" s="1044"/>
      <c r="RPZ25" s="1045"/>
      <c r="RQA25" s="1046"/>
      <c r="RQB25" s="1046"/>
      <c r="RQC25" s="1046"/>
      <c r="RQD25" s="1047"/>
      <c r="RQE25" s="1046"/>
      <c r="RQF25" s="1047"/>
      <c r="RQG25" s="1047"/>
      <c r="RQH25" s="1048"/>
      <c r="RQI25" s="1049"/>
      <c r="RQJ25" s="1050"/>
      <c r="RQK25" s="1050"/>
      <c r="RQL25" s="1050"/>
      <c r="RQM25" s="1051"/>
      <c r="RQN25" s="1050"/>
      <c r="RQO25" s="1044"/>
      <c r="RQP25" s="1045"/>
      <c r="RQQ25" s="1046"/>
      <c r="RQR25" s="1046"/>
      <c r="RQS25" s="1046"/>
      <c r="RQT25" s="1047"/>
      <c r="RQU25" s="1046"/>
      <c r="RQV25" s="1047"/>
      <c r="RQW25" s="1047"/>
      <c r="RQX25" s="1048"/>
      <c r="RQY25" s="1049"/>
      <c r="RQZ25" s="1050"/>
      <c r="RRA25" s="1050"/>
      <c r="RRB25" s="1050"/>
      <c r="RRC25" s="1051"/>
      <c r="RRD25" s="1050"/>
      <c r="RRE25" s="1044"/>
      <c r="RRF25" s="1045"/>
      <c r="RRG25" s="1046"/>
      <c r="RRH25" s="1046"/>
      <c r="RRI25" s="1046"/>
      <c r="RRJ25" s="1047"/>
      <c r="RRK25" s="1046"/>
      <c r="RRL25" s="1047"/>
      <c r="RRM25" s="1047"/>
      <c r="RRN25" s="1048"/>
      <c r="RRO25" s="1049"/>
      <c r="RRP25" s="1050"/>
      <c r="RRQ25" s="1050"/>
      <c r="RRR25" s="1050"/>
      <c r="RRS25" s="1051"/>
      <c r="RRT25" s="1050"/>
      <c r="RRU25" s="1044"/>
      <c r="RRV25" s="1045"/>
      <c r="RRW25" s="1046"/>
      <c r="RRX25" s="1046"/>
      <c r="RRY25" s="1046"/>
      <c r="RRZ25" s="1047"/>
      <c r="RSA25" s="1046"/>
      <c r="RSB25" s="1047"/>
      <c r="RSC25" s="1047"/>
      <c r="RSD25" s="1048"/>
      <c r="RSE25" s="1049"/>
      <c r="RSF25" s="1050"/>
      <c r="RSG25" s="1050"/>
      <c r="RSH25" s="1050"/>
      <c r="RSI25" s="1051"/>
      <c r="RSJ25" s="1050"/>
      <c r="RSK25" s="1044"/>
      <c r="RSL25" s="1045"/>
      <c r="RSM25" s="1046"/>
      <c r="RSN25" s="1046"/>
      <c r="RSO25" s="1046"/>
      <c r="RSP25" s="1047"/>
      <c r="RSQ25" s="1046"/>
      <c r="RSR25" s="1047"/>
      <c r="RSS25" s="1047"/>
      <c r="RST25" s="1048"/>
      <c r="RSU25" s="1049"/>
      <c r="RSV25" s="1050"/>
      <c r="RSW25" s="1050"/>
      <c r="RSX25" s="1050"/>
      <c r="RSY25" s="1051"/>
      <c r="RSZ25" s="1050"/>
      <c r="RTA25" s="1044"/>
      <c r="RTB25" s="1045"/>
      <c r="RTC25" s="1046"/>
      <c r="RTD25" s="1046"/>
      <c r="RTE25" s="1046"/>
      <c r="RTF25" s="1047"/>
      <c r="RTG25" s="1046"/>
      <c r="RTH25" s="1047"/>
      <c r="RTI25" s="1047"/>
      <c r="RTJ25" s="1048"/>
      <c r="RTK25" s="1049"/>
      <c r="RTL25" s="1050"/>
      <c r="RTM25" s="1050"/>
      <c r="RTN25" s="1050"/>
      <c r="RTO25" s="1051"/>
      <c r="RTP25" s="1050"/>
      <c r="RTQ25" s="1044"/>
      <c r="RTR25" s="1045"/>
      <c r="RTS25" s="1046"/>
      <c r="RTT25" s="1046"/>
      <c r="RTU25" s="1046"/>
      <c r="RTV25" s="1047"/>
      <c r="RTW25" s="1046"/>
      <c r="RTX25" s="1047"/>
      <c r="RTY25" s="1047"/>
      <c r="RTZ25" s="1048"/>
      <c r="RUA25" s="1049"/>
      <c r="RUB25" s="1050"/>
      <c r="RUC25" s="1050"/>
      <c r="RUD25" s="1050"/>
      <c r="RUE25" s="1051"/>
      <c r="RUF25" s="1050"/>
      <c r="RUG25" s="1044"/>
      <c r="RUH25" s="1045"/>
      <c r="RUI25" s="1046"/>
      <c r="RUJ25" s="1046"/>
      <c r="RUK25" s="1046"/>
      <c r="RUL25" s="1047"/>
      <c r="RUM25" s="1046"/>
      <c r="RUN25" s="1047"/>
      <c r="RUO25" s="1047"/>
      <c r="RUP25" s="1048"/>
      <c r="RUQ25" s="1049"/>
      <c r="RUR25" s="1050"/>
      <c r="RUS25" s="1050"/>
      <c r="RUT25" s="1050"/>
      <c r="RUU25" s="1051"/>
      <c r="RUV25" s="1050"/>
      <c r="RUW25" s="1044"/>
      <c r="RUX25" s="1045"/>
      <c r="RUY25" s="1046"/>
      <c r="RUZ25" s="1046"/>
      <c r="RVA25" s="1046"/>
      <c r="RVB25" s="1047"/>
      <c r="RVC25" s="1046"/>
      <c r="RVD25" s="1047"/>
      <c r="RVE25" s="1047"/>
      <c r="RVF25" s="1048"/>
      <c r="RVG25" s="1049"/>
      <c r="RVH25" s="1050"/>
      <c r="RVI25" s="1050"/>
      <c r="RVJ25" s="1050"/>
      <c r="RVK25" s="1051"/>
      <c r="RVL25" s="1050"/>
      <c r="RVM25" s="1044"/>
      <c r="RVN25" s="1045"/>
      <c r="RVO25" s="1046"/>
      <c r="RVP25" s="1046"/>
      <c r="RVQ25" s="1046"/>
      <c r="RVR25" s="1047"/>
      <c r="RVS25" s="1046"/>
      <c r="RVT25" s="1047"/>
      <c r="RVU25" s="1047"/>
      <c r="RVV25" s="1048"/>
      <c r="RVW25" s="1049"/>
      <c r="RVX25" s="1050"/>
      <c r="RVY25" s="1050"/>
      <c r="RVZ25" s="1050"/>
      <c r="RWA25" s="1051"/>
      <c r="RWB25" s="1050"/>
      <c r="RWC25" s="1044"/>
      <c r="RWD25" s="1045"/>
      <c r="RWE25" s="1046"/>
      <c r="RWF25" s="1046"/>
      <c r="RWG25" s="1046"/>
      <c r="RWH25" s="1047"/>
      <c r="RWI25" s="1046"/>
      <c r="RWJ25" s="1047"/>
      <c r="RWK25" s="1047"/>
      <c r="RWL25" s="1048"/>
      <c r="RWM25" s="1049"/>
      <c r="RWN25" s="1050"/>
      <c r="RWO25" s="1050"/>
      <c r="RWP25" s="1050"/>
      <c r="RWQ25" s="1051"/>
      <c r="RWR25" s="1050"/>
      <c r="RWS25" s="1044"/>
      <c r="RWT25" s="1045"/>
      <c r="RWU25" s="1046"/>
      <c r="RWV25" s="1046"/>
      <c r="RWW25" s="1046"/>
      <c r="RWX25" s="1047"/>
      <c r="RWY25" s="1046"/>
      <c r="RWZ25" s="1047"/>
      <c r="RXA25" s="1047"/>
      <c r="RXB25" s="1048"/>
      <c r="RXC25" s="1049"/>
      <c r="RXD25" s="1050"/>
      <c r="RXE25" s="1050"/>
      <c r="RXF25" s="1050"/>
      <c r="RXG25" s="1051"/>
      <c r="RXH25" s="1050"/>
      <c r="RXI25" s="1044"/>
      <c r="RXJ25" s="1045"/>
      <c r="RXK25" s="1046"/>
      <c r="RXL25" s="1046"/>
      <c r="RXM25" s="1046"/>
      <c r="RXN25" s="1047"/>
      <c r="RXO25" s="1046"/>
      <c r="RXP25" s="1047"/>
      <c r="RXQ25" s="1047"/>
      <c r="RXR25" s="1048"/>
      <c r="RXS25" s="1049"/>
      <c r="RXT25" s="1050"/>
      <c r="RXU25" s="1050"/>
      <c r="RXV25" s="1050"/>
      <c r="RXW25" s="1051"/>
      <c r="RXX25" s="1050"/>
      <c r="RXY25" s="1044"/>
      <c r="RXZ25" s="1045"/>
      <c r="RYA25" s="1046"/>
      <c r="RYB25" s="1046"/>
      <c r="RYC25" s="1046"/>
      <c r="RYD25" s="1047"/>
      <c r="RYE25" s="1046"/>
      <c r="RYF25" s="1047"/>
      <c r="RYG25" s="1047"/>
      <c r="RYH25" s="1048"/>
      <c r="RYI25" s="1049"/>
      <c r="RYJ25" s="1050"/>
      <c r="RYK25" s="1050"/>
      <c r="RYL25" s="1050"/>
      <c r="RYM25" s="1051"/>
      <c r="RYN25" s="1050"/>
      <c r="RYO25" s="1044"/>
      <c r="RYP25" s="1045"/>
      <c r="RYQ25" s="1046"/>
      <c r="RYR25" s="1046"/>
      <c r="RYS25" s="1046"/>
      <c r="RYT25" s="1047"/>
      <c r="RYU25" s="1046"/>
      <c r="RYV25" s="1047"/>
      <c r="RYW25" s="1047"/>
      <c r="RYX25" s="1048"/>
      <c r="RYY25" s="1049"/>
      <c r="RYZ25" s="1050"/>
      <c r="RZA25" s="1050"/>
      <c r="RZB25" s="1050"/>
      <c r="RZC25" s="1051"/>
      <c r="RZD25" s="1050"/>
      <c r="RZE25" s="1044"/>
      <c r="RZF25" s="1045"/>
      <c r="RZG25" s="1046"/>
      <c r="RZH25" s="1046"/>
      <c r="RZI25" s="1046"/>
      <c r="RZJ25" s="1047"/>
      <c r="RZK25" s="1046"/>
      <c r="RZL25" s="1047"/>
      <c r="RZM25" s="1047"/>
      <c r="RZN25" s="1048"/>
      <c r="RZO25" s="1049"/>
      <c r="RZP25" s="1050"/>
      <c r="RZQ25" s="1050"/>
      <c r="RZR25" s="1050"/>
      <c r="RZS25" s="1051"/>
      <c r="RZT25" s="1050"/>
      <c r="RZU25" s="1044"/>
      <c r="RZV25" s="1045"/>
      <c r="RZW25" s="1046"/>
      <c r="RZX25" s="1046"/>
      <c r="RZY25" s="1046"/>
      <c r="RZZ25" s="1047"/>
      <c r="SAA25" s="1046"/>
      <c r="SAB25" s="1047"/>
      <c r="SAC25" s="1047"/>
      <c r="SAD25" s="1048"/>
      <c r="SAE25" s="1049"/>
      <c r="SAF25" s="1050"/>
      <c r="SAG25" s="1050"/>
      <c r="SAH25" s="1050"/>
      <c r="SAI25" s="1051"/>
      <c r="SAJ25" s="1050"/>
      <c r="SAK25" s="1044"/>
      <c r="SAL25" s="1045"/>
      <c r="SAM25" s="1046"/>
      <c r="SAN25" s="1046"/>
      <c r="SAO25" s="1046"/>
      <c r="SAP25" s="1047"/>
      <c r="SAQ25" s="1046"/>
      <c r="SAR25" s="1047"/>
      <c r="SAS25" s="1047"/>
      <c r="SAT25" s="1048"/>
      <c r="SAU25" s="1049"/>
      <c r="SAV25" s="1050"/>
      <c r="SAW25" s="1050"/>
      <c r="SAX25" s="1050"/>
      <c r="SAY25" s="1051"/>
      <c r="SAZ25" s="1050"/>
      <c r="SBA25" s="1044"/>
      <c r="SBB25" s="1045"/>
      <c r="SBC25" s="1046"/>
      <c r="SBD25" s="1046"/>
      <c r="SBE25" s="1046"/>
      <c r="SBF25" s="1047"/>
      <c r="SBG25" s="1046"/>
      <c r="SBH25" s="1047"/>
      <c r="SBI25" s="1047"/>
      <c r="SBJ25" s="1048"/>
      <c r="SBK25" s="1049"/>
      <c r="SBL25" s="1050"/>
      <c r="SBM25" s="1050"/>
      <c r="SBN25" s="1050"/>
      <c r="SBO25" s="1051"/>
      <c r="SBP25" s="1050"/>
      <c r="SBQ25" s="1044"/>
      <c r="SBR25" s="1045"/>
      <c r="SBS25" s="1046"/>
      <c r="SBT25" s="1046"/>
      <c r="SBU25" s="1046"/>
      <c r="SBV25" s="1047"/>
      <c r="SBW25" s="1046"/>
      <c r="SBX25" s="1047"/>
      <c r="SBY25" s="1047"/>
      <c r="SBZ25" s="1048"/>
      <c r="SCA25" s="1049"/>
      <c r="SCB25" s="1050"/>
      <c r="SCC25" s="1050"/>
      <c r="SCD25" s="1050"/>
      <c r="SCE25" s="1051"/>
      <c r="SCF25" s="1050"/>
      <c r="SCG25" s="1044"/>
      <c r="SCH25" s="1045"/>
      <c r="SCI25" s="1046"/>
      <c r="SCJ25" s="1046"/>
      <c r="SCK25" s="1046"/>
      <c r="SCL25" s="1047"/>
      <c r="SCM25" s="1046"/>
      <c r="SCN25" s="1047"/>
      <c r="SCO25" s="1047"/>
      <c r="SCP25" s="1048"/>
      <c r="SCQ25" s="1049"/>
      <c r="SCR25" s="1050"/>
      <c r="SCS25" s="1050"/>
      <c r="SCT25" s="1050"/>
      <c r="SCU25" s="1051"/>
      <c r="SCV25" s="1050"/>
      <c r="SCW25" s="1044"/>
      <c r="SCX25" s="1045"/>
      <c r="SCY25" s="1046"/>
      <c r="SCZ25" s="1046"/>
      <c r="SDA25" s="1046"/>
      <c r="SDB25" s="1047"/>
      <c r="SDC25" s="1046"/>
      <c r="SDD25" s="1047"/>
      <c r="SDE25" s="1047"/>
      <c r="SDF25" s="1048"/>
      <c r="SDG25" s="1049"/>
      <c r="SDH25" s="1050"/>
      <c r="SDI25" s="1050"/>
      <c r="SDJ25" s="1050"/>
      <c r="SDK25" s="1051"/>
      <c r="SDL25" s="1050"/>
      <c r="SDM25" s="1044"/>
      <c r="SDN25" s="1045"/>
      <c r="SDO25" s="1046"/>
      <c r="SDP25" s="1046"/>
      <c r="SDQ25" s="1046"/>
      <c r="SDR25" s="1047"/>
      <c r="SDS25" s="1046"/>
      <c r="SDT25" s="1047"/>
      <c r="SDU25" s="1047"/>
      <c r="SDV25" s="1048"/>
      <c r="SDW25" s="1049"/>
      <c r="SDX25" s="1050"/>
      <c r="SDY25" s="1050"/>
      <c r="SDZ25" s="1050"/>
      <c r="SEA25" s="1051"/>
      <c r="SEB25" s="1050"/>
      <c r="SEC25" s="1044"/>
      <c r="SED25" s="1045"/>
      <c r="SEE25" s="1046"/>
      <c r="SEF25" s="1046"/>
      <c r="SEG25" s="1046"/>
      <c r="SEH25" s="1047"/>
      <c r="SEI25" s="1046"/>
      <c r="SEJ25" s="1047"/>
      <c r="SEK25" s="1047"/>
      <c r="SEL25" s="1048"/>
      <c r="SEM25" s="1049"/>
      <c r="SEN25" s="1050"/>
      <c r="SEO25" s="1050"/>
      <c r="SEP25" s="1050"/>
      <c r="SEQ25" s="1051"/>
      <c r="SER25" s="1050"/>
      <c r="SES25" s="1044"/>
      <c r="SET25" s="1045"/>
      <c r="SEU25" s="1046"/>
      <c r="SEV25" s="1046"/>
      <c r="SEW25" s="1046"/>
      <c r="SEX25" s="1047"/>
      <c r="SEY25" s="1046"/>
      <c r="SEZ25" s="1047"/>
      <c r="SFA25" s="1047"/>
      <c r="SFB25" s="1048"/>
      <c r="SFC25" s="1049"/>
      <c r="SFD25" s="1050"/>
      <c r="SFE25" s="1050"/>
      <c r="SFF25" s="1050"/>
      <c r="SFG25" s="1051"/>
      <c r="SFH25" s="1050"/>
      <c r="SFI25" s="1044"/>
      <c r="SFJ25" s="1045"/>
      <c r="SFK25" s="1046"/>
      <c r="SFL25" s="1046"/>
      <c r="SFM25" s="1046"/>
      <c r="SFN25" s="1047"/>
      <c r="SFO25" s="1046"/>
      <c r="SFP25" s="1047"/>
      <c r="SFQ25" s="1047"/>
      <c r="SFR25" s="1048"/>
      <c r="SFS25" s="1049"/>
      <c r="SFT25" s="1050"/>
      <c r="SFU25" s="1050"/>
      <c r="SFV25" s="1050"/>
      <c r="SFW25" s="1051"/>
      <c r="SFX25" s="1050"/>
      <c r="SFY25" s="1044"/>
      <c r="SFZ25" s="1045"/>
      <c r="SGA25" s="1046"/>
      <c r="SGB25" s="1046"/>
      <c r="SGC25" s="1046"/>
      <c r="SGD25" s="1047"/>
      <c r="SGE25" s="1046"/>
      <c r="SGF25" s="1047"/>
      <c r="SGG25" s="1047"/>
      <c r="SGH25" s="1048"/>
      <c r="SGI25" s="1049"/>
      <c r="SGJ25" s="1050"/>
      <c r="SGK25" s="1050"/>
      <c r="SGL25" s="1050"/>
      <c r="SGM25" s="1051"/>
      <c r="SGN25" s="1050"/>
      <c r="SGO25" s="1044"/>
      <c r="SGP25" s="1045"/>
      <c r="SGQ25" s="1046"/>
      <c r="SGR25" s="1046"/>
      <c r="SGS25" s="1046"/>
      <c r="SGT25" s="1047"/>
      <c r="SGU25" s="1046"/>
      <c r="SGV25" s="1047"/>
      <c r="SGW25" s="1047"/>
      <c r="SGX25" s="1048"/>
      <c r="SGY25" s="1049"/>
      <c r="SGZ25" s="1050"/>
      <c r="SHA25" s="1050"/>
      <c r="SHB25" s="1050"/>
      <c r="SHC25" s="1051"/>
      <c r="SHD25" s="1050"/>
      <c r="SHE25" s="1044"/>
      <c r="SHF25" s="1045"/>
      <c r="SHG25" s="1046"/>
      <c r="SHH25" s="1046"/>
      <c r="SHI25" s="1046"/>
      <c r="SHJ25" s="1047"/>
      <c r="SHK25" s="1046"/>
      <c r="SHL25" s="1047"/>
      <c r="SHM25" s="1047"/>
      <c r="SHN25" s="1048"/>
      <c r="SHO25" s="1049"/>
      <c r="SHP25" s="1050"/>
      <c r="SHQ25" s="1050"/>
      <c r="SHR25" s="1050"/>
      <c r="SHS25" s="1051"/>
      <c r="SHT25" s="1050"/>
      <c r="SHU25" s="1044"/>
      <c r="SHV25" s="1045"/>
      <c r="SHW25" s="1046"/>
      <c r="SHX25" s="1046"/>
      <c r="SHY25" s="1046"/>
      <c r="SHZ25" s="1047"/>
      <c r="SIA25" s="1046"/>
      <c r="SIB25" s="1047"/>
      <c r="SIC25" s="1047"/>
      <c r="SID25" s="1048"/>
      <c r="SIE25" s="1049"/>
      <c r="SIF25" s="1050"/>
      <c r="SIG25" s="1050"/>
      <c r="SIH25" s="1050"/>
      <c r="SII25" s="1051"/>
      <c r="SIJ25" s="1050"/>
      <c r="SIK25" s="1044"/>
      <c r="SIL25" s="1045"/>
      <c r="SIM25" s="1046"/>
      <c r="SIN25" s="1046"/>
      <c r="SIO25" s="1046"/>
      <c r="SIP25" s="1047"/>
      <c r="SIQ25" s="1046"/>
      <c r="SIR25" s="1047"/>
      <c r="SIS25" s="1047"/>
      <c r="SIT25" s="1048"/>
      <c r="SIU25" s="1049"/>
      <c r="SIV25" s="1050"/>
      <c r="SIW25" s="1050"/>
      <c r="SIX25" s="1050"/>
      <c r="SIY25" s="1051"/>
      <c r="SIZ25" s="1050"/>
      <c r="SJA25" s="1044"/>
      <c r="SJB25" s="1045"/>
      <c r="SJC25" s="1046"/>
      <c r="SJD25" s="1046"/>
      <c r="SJE25" s="1046"/>
      <c r="SJF25" s="1047"/>
      <c r="SJG25" s="1046"/>
      <c r="SJH25" s="1047"/>
      <c r="SJI25" s="1047"/>
      <c r="SJJ25" s="1048"/>
      <c r="SJK25" s="1049"/>
      <c r="SJL25" s="1050"/>
      <c r="SJM25" s="1050"/>
      <c r="SJN25" s="1050"/>
      <c r="SJO25" s="1051"/>
      <c r="SJP25" s="1050"/>
      <c r="SJQ25" s="1044"/>
      <c r="SJR25" s="1045"/>
      <c r="SJS25" s="1046"/>
      <c r="SJT25" s="1046"/>
      <c r="SJU25" s="1046"/>
      <c r="SJV25" s="1047"/>
      <c r="SJW25" s="1046"/>
      <c r="SJX25" s="1047"/>
      <c r="SJY25" s="1047"/>
      <c r="SJZ25" s="1048"/>
      <c r="SKA25" s="1049"/>
      <c r="SKB25" s="1050"/>
      <c r="SKC25" s="1050"/>
      <c r="SKD25" s="1050"/>
      <c r="SKE25" s="1051"/>
      <c r="SKF25" s="1050"/>
      <c r="SKG25" s="1044"/>
      <c r="SKH25" s="1045"/>
      <c r="SKI25" s="1046"/>
      <c r="SKJ25" s="1046"/>
      <c r="SKK25" s="1046"/>
      <c r="SKL25" s="1047"/>
      <c r="SKM25" s="1046"/>
      <c r="SKN25" s="1047"/>
      <c r="SKO25" s="1047"/>
      <c r="SKP25" s="1048"/>
      <c r="SKQ25" s="1049"/>
      <c r="SKR25" s="1050"/>
      <c r="SKS25" s="1050"/>
      <c r="SKT25" s="1050"/>
      <c r="SKU25" s="1051"/>
      <c r="SKV25" s="1050"/>
      <c r="SKW25" s="1044"/>
      <c r="SKX25" s="1045"/>
      <c r="SKY25" s="1046"/>
      <c r="SKZ25" s="1046"/>
      <c r="SLA25" s="1046"/>
      <c r="SLB25" s="1047"/>
      <c r="SLC25" s="1046"/>
      <c r="SLD25" s="1047"/>
      <c r="SLE25" s="1047"/>
      <c r="SLF25" s="1048"/>
      <c r="SLG25" s="1049"/>
      <c r="SLH25" s="1050"/>
      <c r="SLI25" s="1050"/>
      <c r="SLJ25" s="1050"/>
      <c r="SLK25" s="1051"/>
      <c r="SLL25" s="1050"/>
      <c r="SLM25" s="1044"/>
      <c r="SLN25" s="1045"/>
      <c r="SLO25" s="1046"/>
      <c r="SLP25" s="1046"/>
      <c r="SLQ25" s="1046"/>
      <c r="SLR25" s="1047"/>
      <c r="SLS25" s="1046"/>
      <c r="SLT25" s="1047"/>
      <c r="SLU25" s="1047"/>
      <c r="SLV25" s="1048"/>
      <c r="SLW25" s="1049"/>
      <c r="SLX25" s="1050"/>
      <c r="SLY25" s="1050"/>
      <c r="SLZ25" s="1050"/>
      <c r="SMA25" s="1051"/>
      <c r="SMB25" s="1050"/>
      <c r="SMC25" s="1044"/>
      <c r="SMD25" s="1045"/>
      <c r="SME25" s="1046"/>
      <c r="SMF25" s="1046"/>
      <c r="SMG25" s="1046"/>
      <c r="SMH25" s="1047"/>
      <c r="SMI25" s="1046"/>
      <c r="SMJ25" s="1047"/>
      <c r="SMK25" s="1047"/>
      <c r="SML25" s="1048"/>
      <c r="SMM25" s="1049"/>
      <c r="SMN25" s="1050"/>
      <c r="SMO25" s="1050"/>
      <c r="SMP25" s="1050"/>
      <c r="SMQ25" s="1051"/>
      <c r="SMR25" s="1050"/>
      <c r="SMS25" s="1044"/>
      <c r="SMT25" s="1045"/>
      <c r="SMU25" s="1046"/>
      <c r="SMV25" s="1046"/>
      <c r="SMW25" s="1046"/>
      <c r="SMX25" s="1047"/>
      <c r="SMY25" s="1046"/>
      <c r="SMZ25" s="1047"/>
      <c r="SNA25" s="1047"/>
      <c r="SNB25" s="1048"/>
      <c r="SNC25" s="1049"/>
      <c r="SND25" s="1050"/>
      <c r="SNE25" s="1050"/>
      <c r="SNF25" s="1050"/>
      <c r="SNG25" s="1051"/>
      <c r="SNH25" s="1050"/>
      <c r="SNI25" s="1044"/>
      <c r="SNJ25" s="1045"/>
      <c r="SNK25" s="1046"/>
      <c r="SNL25" s="1046"/>
      <c r="SNM25" s="1046"/>
      <c r="SNN25" s="1047"/>
      <c r="SNO25" s="1046"/>
      <c r="SNP25" s="1047"/>
      <c r="SNQ25" s="1047"/>
      <c r="SNR25" s="1048"/>
      <c r="SNS25" s="1049"/>
      <c r="SNT25" s="1050"/>
      <c r="SNU25" s="1050"/>
      <c r="SNV25" s="1050"/>
      <c r="SNW25" s="1051"/>
      <c r="SNX25" s="1050"/>
      <c r="SNY25" s="1044"/>
      <c r="SNZ25" s="1045"/>
      <c r="SOA25" s="1046"/>
      <c r="SOB25" s="1046"/>
      <c r="SOC25" s="1046"/>
      <c r="SOD25" s="1047"/>
      <c r="SOE25" s="1046"/>
      <c r="SOF25" s="1047"/>
      <c r="SOG25" s="1047"/>
      <c r="SOH25" s="1048"/>
      <c r="SOI25" s="1049"/>
      <c r="SOJ25" s="1050"/>
      <c r="SOK25" s="1050"/>
      <c r="SOL25" s="1050"/>
      <c r="SOM25" s="1051"/>
      <c r="SON25" s="1050"/>
      <c r="SOO25" s="1044"/>
      <c r="SOP25" s="1045"/>
      <c r="SOQ25" s="1046"/>
      <c r="SOR25" s="1046"/>
      <c r="SOS25" s="1046"/>
      <c r="SOT25" s="1047"/>
      <c r="SOU25" s="1046"/>
      <c r="SOV25" s="1047"/>
      <c r="SOW25" s="1047"/>
      <c r="SOX25" s="1048"/>
      <c r="SOY25" s="1049"/>
      <c r="SOZ25" s="1050"/>
      <c r="SPA25" s="1050"/>
      <c r="SPB25" s="1050"/>
      <c r="SPC25" s="1051"/>
      <c r="SPD25" s="1050"/>
      <c r="SPE25" s="1044"/>
      <c r="SPF25" s="1045"/>
      <c r="SPG25" s="1046"/>
      <c r="SPH25" s="1046"/>
      <c r="SPI25" s="1046"/>
      <c r="SPJ25" s="1047"/>
      <c r="SPK25" s="1046"/>
      <c r="SPL25" s="1047"/>
      <c r="SPM25" s="1047"/>
      <c r="SPN25" s="1048"/>
      <c r="SPO25" s="1049"/>
      <c r="SPP25" s="1050"/>
      <c r="SPQ25" s="1050"/>
      <c r="SPR25" s="1050"/>
      <c r="SPS25" s="1051"/>
      <c r="SPT25" s="1050"/>
      <c r="SPU25" s="1044"/>
      <c r="SPV25" s="1045"/>
      <c r="SPW25" s="1046"/>
      <c r="SPX25" s="1046"/>
      <c r="SPY25" s="1046"/>
      <c r="SPZ25" s="1047"/>
      <c r="SQA25" s="1046"/>
      <c r="SQB25" s="1047"/>
      <c r="SQC25" s="1047"/>
      <c r="SQD25" s="1048"/>
      <c r="SQE25" s="1049"/>
      <c r="SQF25" s="1050"/>
      <c r="SQG25" s="1050"/>
      <c r="SQH25" s="1050"/>
      <c r="SQI25" s="1051"/>
      <c r="SQJ25" s="1050"/>
      <c r="SQK25" s="1044"/>
      <c r="SQL25" s="1045"/>
      <c r="SQM25" s="1046"/>
      <c r="SQN25" s="1046"/>
      <c r="SQO25" s="1046"/>
      <c r="SQP25" s="1047"/>
      <c r="SQQ25" s="1046"/>
      <c r="SQR25" s="1047"/>
      <c r="SQS25" s="1047"/>
      <c r="SQT25" s="1048"/>
      <c r="SQU25" s="1049"/>
      <c r="SQV25" s="1050"/>
      <c r="SQW25" s="1050"/>
      <c r="SQX25" s="1050"/>
      <c r="SQY25" s="1051"/>
      <c r="SQZ25" s="1050"/>
      <c r="SRA25" s="1044"/>
      <c r="SRB25" s="1045"/>
      <c r="SRC25" s="1046"/>
      <c r="SRD25" s="1046"/>
      <c r="SRE25" s="1046"/>
      <c r="SRF25" s="1047"/>
      <c r="SRG25" s="1046"/>
      <c r="SRH25" s="1047"/>
      <c r="SRI25" s="1047"/>
      <c r="SRJ25" s="1048"/>
      <c r="SRK25" s="1049"/>
      <c r="SRL25" s="1050"/>
      <c r="SRM25" s="1050"/>
      <c r="SRN25" s="1050"/>
      <c r="SRO25" s="1051"/>
      <c r="SRP25" s="1050"/>
      <c r="SRQ25" s="1044"/>
      <c r="SRR25" s="1045"/>
      <c r="SRS25" s="1046"/>
      <c r="SRT25" s="1046"/>
      <c r="SRU25" s="1046"/>
      <c r="SRV25" s="1047"/>
      <c r="SRW25" s="1046"/>
      <c r="SRX25" s="1047"/>
      <c r="SRY25" s="1047"/>
      <c r="SRZ25" s="1048"/>
      <c r="SSA25" s="1049"/>
      <c r="SSB25" s="1050"/>
      <c r="SSC25" s="1050"/>
      <c r="SSD25" s="1050"/>
      <c r="SSE25" s="1051"/>
      <c r="SSF25" s="1050"/>
      <c r="SSG25" s="1044"/>
      <c r="SSH25" s="1045"/>
      <c r="SSI25" s="1046"/>
      <c r="SSJ25" s="1046"/>
      <c r="SSK25" s="1046"/>
      <c r="SSL25" s="1047"/>
      <c r="SSM25" s="1046"/>
      <c r="SSN25" s="1047"/>
      <c r="SSO25" s="1047"/>
      <c r="SSP25" s="1048"/>
      <c r="SSQ25" s="1049"/>
      <c r="SSR25" s="1050"/>
      <c r="SSS25" s="1050"/>
      <c r="SST25" s="1050"/>
      <c r="SSU25" s="1051"/>
      <c r="SSV25" s="1050"/>
      <c r="SSW25" s="1044"/>
      <c r="SSX25" s="1045"/>
      <c r="SSY25" s="1046"/>
      <c r="SSZ25" s="1046"/>
      <c r="STA25" s="1046"/>
      <c r="STB25" s="1047"/>
      <c r="STC25" s="1046"/>
      <c r="STD25" s="1047"/>
      <c r="STE25" s="1047"/>
      <c r="STF25" s="1048"/>
      <c r="STG25" s="1049"/>
      <c r="STH25" s="1050"/>
      <c r="STI25" s="1050"/>
      <c r="STJ25" s="1050"/>
      <c r="STK25" s="1051"/>
      <c r="STL25" s="1050"/>
      <c r="STM25" s="1044"/>
      <c r="STN25" s="1045"/>
      <c r="STO25" s="1046"/>
      <c r="STP25" s="1046"/>
      <c r="STQ25" s="1046"/>
      <c r="STR25" s="1047"/>
      <c r="STS25" s="1046"/>
      <c r="STT25" s="1047"/>
      <c r="STU25" s="1047"/>
      <c r="STV25" s="1048"/>
      <c r="STW25" s="1049"/>
      <c r="STX25" s="1050"/>
      <c r="STY25" s="1050"/>
      <c r="STZ25" s="1050"/>
      <c r="SUA25" s="1051"/>
      <c r="SUB25" s="1050"/>
      <c r="SUC25" s="1044"/>
      <c r="SUD25" s="1045"/>
      <c r="SUE25" s="1046"/>
      <c r="SUF25" s="1046"/>
      <c r="SUG25" s="1046"/>
      <c r="SUH25" s="1047"/>
      <c r="SUI25" s="1046"/>
      <c r="SUJ25" s="1047"/>
      <c r="SUK25" s="1047"/>
      <c r="SUL25" s="1048"/>
      <c r="SUM25" s="1049"/>
      <c r="SUN25" s="1050"/>
      <c r="SUO25" s="1050"/>
      <c r="SUP25" s="1050"/>
      <c r="SUQ25" s="1051"/>
      <c r="SUR25" s="1050"/>
      <c r="SUS25" s="1044"/>
      <c r="SUT25" s="1045"/>
      <c r="SUU25" s="1046"/>
      <c r="SUV25" s="1046"/>
      <c r="SUW25" s="1046"/>
      <c r="SUX25" s="1047"/>
      <c r="SUY25" s="1046"/>
      <c r="SUZ25" s="1047"/>
      <c r="SVA25" s="1047"/>
      <c r="SVB25" s="1048"/>
      <c r="SVC25" s="1049"/>
      <c r="SVD25" s="1050"/>
      <c r="SVE25" s="1050"/>
      <c r="SVF25" s="1050"/>
      <c r="SVG25" s="1051"/>
      <c r="SVH25" s="1050"/>
      <c r="SVI25" s="1044"/>
      <c r="SVJ25" s="1045"/>
      <c r="SVK25" s="1046"/>
      <c r="SVL25" s="1046"/>
      <c r="SVM25" s="1046"/>
      <c r="SVN25" s="1047"/>
      <c r="SVO25" s="1046"/>
      <c r="SVP25" s="1047"/>
      <c r="SVQ25" s="1047"/>
      <c r="SVR25" s="1048"/>
      <c r="SVS25" s="1049"/>
      <c r="SVT25" s="1050"/>
      <c r="SVU25" s="1050"/>
      <c r="SVV25" s="1050"/>
      <c r="SVW25" s="1051"/>
      <c r="SVX25" s="1050"/>
      <c r="SVY25" s="1044"/>
      <c r="SVZ25" s="1045"/>
      <c r="SWA25" s="1046"/>
      <c r="SWB25" s="1046"/>
      <c r="SWC25" s="1046"/>
      <c r="SWD25" s="1047"/>
      <c r="SWE25" s="1046"/>
      <c r="SWF25" s="1047"/>
      <c r="SWG25" s="1047"/>
      <c r="SWH25" s="1048"/>
      <c r="SWI25" s="1049"/>
      <c r="SWJ25" s="1050"/>
      <c r="SWK25" s="1050"/>
      <c r="SWL25" s="1050"/>
      <c r="SWM25" s="1051"/>
      <c r="SWN25" s="1050"/>
      <c r="SWO25" s="1044"/>
      <c r="SWP25" s="1045"/>
      <c r="SWQ25" s="1046"/>
      <c r="SWR25" s="1046"/>
      <c r="SWS25" s="1046"/>
      <c r="SWT25" s="1047"/>
      <c r="SWU25" s="1046"/>
      <c r="SWV25" s="1047"/>
      <c r="SWW25" s="1047"/>
      <c r="SWX25" s="1048"/>
      <c r="SWY25" s="1049"/>
      <c r="SWZ25" s="1050"/>
      <c r="SXA25" s="1050"/>
      <c r="SXB25" s="1050"/>
      <c r="SXC25" s="1051"/>
      <c r="SXD25" s="1050"/>
      <c r="SXE25" s="1044"/>
      <c r="SXF25" s="1045"/>
      <c r="SXG25" s="1046"/>
      <c r="SXH25" s="1046"/>
      <c r="SXI25" s="1046"/>
      <c r="SXJ25" s="1047"/>
      <c r="SXK25" s="1046"/>
      <c r="SXL25" s="1047"/>
      <c r="SXM25" s="1047"/>
      <c r="SXN25" s="1048"/>
      <c r="SXO25" s="1049"/>
      <c r="SXP25" s="1050"/>
      <c r="SXQ25" s="1050"/>
      <c r="SXR25" s="1050"/>
      <c r="SXS25" s="1051"/>
      <c r="SXT25" s="1050"/>
      <c r="SXU25" s="1044"/>
      <c r="SXV25" s="1045"/>
      <c r="SXW25" s="1046"/>
      <c r="SXX25" s="1046"/>
      <c r="SXY25" s="1046"/>
      <c r="SXZ25" s="1047"/>
      <c r="SYA25" s="1046"/>
      <c r="SYB25" s="1047"/>
      <c r="SYC25" s="1047"/>
      <c r="SYD25" s="1048"/>
      <c r="SYE25" s="1049"/>
      <c r="SYF25" s="1050"/>
      <c r="SYG25" s="1050"/>
      <c r="SYH25" s="1050"/>
      <c r="SYI25" s="1051"/>
      <c r="SYJ25" s="1050"/>
      <c r="SYK25" s="1044"/>
      <c r="SYL25" s="1045"/>
      <c r="SYM25" s="1046"/>
      <c r="SYN25" s="1046"/>
      <c r="SYO25" s="1046"/>
      <c r="SYP25" s="1047"/>
      <c r="SYQ25" s="1046"/>
      <c r="SYR25" s="1047"/>
      <c r="SYS25" s="1047"/>
      <c r="SYT25" s="1048"/>
      <c r="SYU25" s="1049"/>
      <c r="SYV25" s="1050"/>
      <c r="SYW25" s="1050"/>
      <c r="SYX25" s="1050"/>
      <c r="SYY25" s="1051"/>
      <c r="SYZ25" s="1050"/>
      <c r="SZA25" s="1044"/>
      <c r="SZB25" s="1045"/>
      <c r="SZC25" s="1046"/>
      <c r="SZD25" s="1046"/>
      <c r="SZE25" s="1046"/>
      <c r="SZF25" s="1047"/>
      <c r="SZG25" s="1046"/>
      <c r="SZH25" s="1047"/>
      <c r="SZI25" s="1047"/>
      <c r="SZJ25" s="1048"/>
      <c r="SZK25" s="1049"/>
      <c r="SZL25" s="1050"/>
      <c r="SZM25" s="1050"/>
      <c r="SZN25" s="1050"/>
      <c r="SZO25" s="1051"/>
      <c r="SZP25" s="1050"/>
      <c r="SZQ25" s="1044"/>
      <c r="SZR25" s="1045"/>
      <c r="SZS25" s="1046"/>
      <c r="SZT25" s="1046"/>
      <c r="SZU25" s="1046"/>
      <c r="SZV25" s="1047"/>
      <c r="SZW25" s="1046"/>
      <c r="SZX25" s="1047"/>
      <c r="SZY25" s="1047"/>
      <c r="SZZ25" s="1048"/>
      <c r="TAA25" s="1049"/>
      <c r="TAB25" s="1050"/>
      <c r="TAC25" s="1050"/>
      <c r="TAD25" s="1050"/>
      <c r="TAE25" s="1051"/>
      <c r="TAF25" s="1050"/>
      <c r="TAG25" s="1044"/>
      <c r="TAH25" s="1045"/>
      <c r="TAI25" s="1046"/>
      <c r="TAJ25" s="1046"/>
      <c r="TAK25" s="1046"/>
      <c r="TAL25" s="1047"/>
      <c r="TAM25" s="1046"/>
      <c r="TAN25" s="1047"/>
      <c r="TAO25" s="1047"/>
      <c r="TAP25" s="1048"/>
      <c r="TAQ25" s="1049"/>
      <c r="TAR25" s="1050"/>
      <c r="TAS25" s="1050"/>
      <c r="TAT25" s="1050"/>
      <c r="TAU25" s="1051"/>
      <c r="TAV25" s="1050"/>
      <c r="TAW25" s="1044"/>
      <c r="TAX25" s="1045"/>
      <c r="TAY25" s="1046"/>
      <c r="TAZ25" s="1046"/>
      <c r="TBA25" s="1046"/>
      <c r="TBB25" s="1047"/>
      <c r="TBC25" s="1046"/>
      <c r="TBD25" s="1047"/>
      <c r="TBE25" s="1047"/>
      <c r="TBF25" s="1048"/>
      <c r="TBG25" s="1049"/>
      <c r="TBH25" s="1050"/>
      <c r="TBI25" s="1050"/>
      <c r="TBJ25" s="1050"/>
      <c r="TBK25" s="1051"/>
      <c r="TBL25" s="1050"/>
      <c r="TBM25" s="1044"/>
      <c r="TBN25" s="1045"/>
      <c r="TBO25" s="1046"/>
      <c r="TBP25" s="1046"/>
      <c r="TBQ25" s="1046"/>
      <c r="TBR25" s="1047"/>
      <c r="TBS25" s="1046"/>
      <c r="TBT25" s="1047"/>
      <c r="TBU25" s="1047"/>
      <c r="TBV25" s="1048"/>
      <c r="TBW25" s="1049"/>
      <c r="TBX25" s="1050"/>
      <c r="TBY25" s="1050"/>
      <c r="TBZ25" s="1050"/>
      <c r="TCA25" s="1051"/>
      <c r="TCB25" s="1050"/>
      <c r="TCC25" s="1044"/>
      <c r="TCD25" s="1045"/>
      <c r="TCE25" s="1046"/>
      <c r="TCF25" s="1046"/>
      <c r="TCG25" s="1046"/>
      <c r="TCH25" s="1047"/>
      <c r="TCI25" s="1046"/>
      <c r="TCJ25" s="1047"/>
      <c r="TCK25" s="1047"/>
      <c r="TCL25" s="1048"/>
      <c r="TCM25" s="1049"/>
      <c r="TCN25" s="1050"/>
      <c r="TCO25" s="1050"/>
      <c r="TCP25" s="1050"/>
      <c r="TCQ25" s="1051"/>
      <c r="TCR25" s="1050"/>
      <c r="TCS25" s="1044"/>
      <c r="TCT25" s="1045"/>
      <c r="TCU25" s="1046"/>
      <c r="TCV25" s="1046"/>
      <c r="TCW25" s="1046"/>
      <c r="TCX25" s="1047"/>
      <c r="TCY25" s="1046"/>
      <c r="TCZ25" s="1047"/>
      <c r="TDA25" s="1047"/>
      <c r="TDB25" s="1048"/>
      <c r="TDC25" s="1049"/>
      <c r="TDD25" s="1050"/>
      <c r="TDE25" s="1050"/>
      <c r="TDF25" s="1050"/>
      <c r="TDG25" s="1051"/>
      <c r="TDH25" s="1050"/>
      <c r="TDI25" s="1044"/>
      <c r="TDJ25" s="1045"/>
      <c r="TDK25" s="1046"/>
      <c r="TDL25" s="1046"/>
      <c r="TDM25" s="1046"/>
      <c r="TDN25" s="1047"/>
      <c r="TDO25" s="1046"/>
      <c r="TDP25" s="1047"/>
      <c r="TDQ25" s="1047"/>
      <c r="TDR25" s="1048"/>
      <c r="TDS25" s="1049"/>
      <c r="TDT25" s="1050"/>
      <c r="TDU25" s="1050"/>
      <c r="TDV25" s="1050"/>
      <c r="TDW25" s="1051"/>
      <c r="TDX25" s="1050"/>
      <c r="TDY25" s="1044"/>
      <c r="TDZ25" s="1045"/>
      <c r="TEA25" s="1046"/>
      <c r="TEB25" s="1046"/>
      <c r="TEC25" s="1046"/>
      <c r="TED25" s="1047"/>
      <c r="TEE25" s="1046"/>
      <c r="TEF25" s="1047"/>
      <c r="TEG25" s="1047"/>
      <c r="TEH25" s="1048"/>
      <c r="TEI25" s="1049"/>
      <c r="TEJ25" s="1050"/>
      <c r="TEK25" s="1050"/>
      <c r="TEL25" s="1050"/>
      <c r="TEM25" s="1051"/>
      <c r="TEN25" s="1050"/>
      <c r="TEO25" s="1044"/>
      <c r="TEP25" s="1045"/>
      <c r="TEQ25" s="1046"/>
      <c r="TER25" s="1046"/>
      <c r="TES25" s="1046"/>
      <c r="TET25" s="1047"/>
      <c r="TEU25" s="1046"/>
      <c r="TEV25" s="1047"/>
      <c r="TEW25" s="1047"/>
      <c r="TEX25" s="1048"/>
      <c r="TEY25" s="1049"/>
      <c r="TEZ25" s="1050"/>
      <c r="TFA25" s="1050"/>
      <c r="TFB25" s="1050"/>
      <c r="TFC25" s="1051"/>
      <c r="TFD25" s="1050"/>
      <c r="TFE25" s="1044"/>
      <c r="TFF25" s="1045"/>
      <c r="TFG25" s="1046"/>
      <c r="TFH25" s="1046"/>
      <c r="TFI25" s="1046"/>
      <c r="TFJ25" s="1047"/>
      <c r="TFK25" s="1046"/>
      <c r="TFL25" s="1047"/>
      <c r="TFM25" s="1047"/>
      <c r="TFN25" s="1048"/>
      <c r="TFO25" s="1049"/>
      <c r="TFP25" s="1050"/>
      <c r="TFQ25" s="1050"/>
      <c r="TFR25" s="1050"/>
      <c r="TFS25" s="1051"/>
      <c r="TFT25" s="1050"/>
      <c r="TFU25" s="1044"/>
      <c r="TFV25" s="1045"/>
      <c r="TFW25" s="1046"/>
      <c r="TFX25" s="1046"/>
      <c r="TFY25" s="1046"/>
      <c r="TFZ25" s="1047"/>
      <c r="TGA25" s="1046"/>
      <c r="TGB25" s="1047"/>
      <c r="TGC25" s="1047"/>
      <c r="TGD25" s="1048"/>
      <c r="TGE25" s="1049"/>
      <c r="TGF25" s="1050"/>
      <c r="TGG25" s="1050"/>
      <c r="TGH25" s="1050"/>
      <c r="TGI25" s="1051"/>
      <c r="TGJ25" s="1050"/>
      <c r="TGK25" s="1044"/>
      <c r="TGL25" s="1045"/>
      <c r="TGM25" s="1046"/>
      <c r="TGN25" s="1046"/>
      <c r="TGO25" s="1046"/>
      <c r="TGP25" s="1047"/>
      <c r="TGQ25" s="1046"/>
      <c r="TGR25" s="1047"/>
      <c r="TGS25" s="1047"/>
      <c r="TGT25" s="1048"/>
      <c r="TGU25" s="1049"/>
      <c r="TGV25" s="1050"/>
      <c r="TGW25" s="1050"/>
      <c r="TGX25" s="1050"/>
      <c r="TGY25" s="1051"/>
      <c r="TGZ25" s="1050"/>
      <c r="THA25" s="1044"/>
      <c r="THB25" s="1045"/>
      <c r="THC25" s="1046"/>
      <c r="THD25" s="1046"/>
      <c r="THE25" s="1046"/>
      <c r="THF25" s="1047"/>
      <c r="THG25" s="1046"/>
      <c r="THH25" s="1047"/>
      <c r="THI25" s="1047"/>
      <c r="THJ25" s="1048"/>
      <c r="THK25" s="1049"/>
      <c r="THL25" s="1050"/>
      <c r="THM25" s="1050"/>
      <c r="THN25" s="1050"/>
      <c r="THO25" s="1051"/>
      <c r="THP25" s="1050"/>
      <c r="THQ25" s="1044"/>
      <c r="THR25" s="1045"/>
      <c r="THS25" s="1046"/>
      <c r="THT25" s="1046"/>
      <c r="THU25" s="1046"/>
      <c r="THV25" s="1047"/>
      <c r="THW25" s="1046"/>
      <c r="THX25" s="1047"/>
      <c r="THY25" s="1047"/>
      <c r="THZ25" s="1048"/>
      <c r="TIA25" s="1049"/>
      <c r="TIB25" s="1050"/>
      <c r="TIC25" s="1050"/>
      <c r="TID25" s="1050"/>
      <c r="TIE25" s="1051"/>
      <c r="TIF25" s="1050"/>
      <c r="TIG25" s="1044"/>
      <c r="TIH25" s="1045"/>
      <c r="TII25" s="1046"/>
      <c r="TIJ25" s="1046"/>
      <c r="TIK25" s="1046"/>
      <c r="TIL25" s="1047"/>
      <c r="TIM25" s="1046"/>
      <c r="TIN25" s="1047"/>
      <c r="TIO25" s="1047"/>
      <c r="TIP25" s="1048"/>
      <c r="TIQ25" s="1049"/>
      <c r="TIR25" s="1050"/>
      <c r="TIS25" s="1050"/>
      <c r="TIT25" s="1050"/>
      <c r="TIU25" s="1051"/>
      <c r="TIV25" s="1050"/>
      <c r="TIW25" s="1044"/>
      <c r="TIX25" s="1045"/>
      <c r="TIY25" s="1046"/>
      <c r="TIZ25" s="1046"/>
      <c r="TJA25" s="1046"/>
      <c r="TJB25" s="1047"/>
      <c r="TJC25" s="1046"/>
      <c r="TJD25" s="1047"/>
      <c r="TJE25" s="1047"/>
      <c r="TJF25" s="1048"/>
      <c r="TJG25" s="1049"/>
      <c r="TJH25" s="1050"/>
      <c r="TJI25" s="1050"/>
      <c r="TJJ25" s="1050"/>
      <c r="TJK25" s="1051"/>
      <c r="TJL25" s="1050"/>
      <c r="TJM25" s="1044"/>
      <c r="TJN25" s="1045"/>
      <c r="TJO25" s="1046"/>
      <c r="TJP25" s="1046"/>
      <c r="TJQ25" s="1046"/>
      <c r="TJR25" s="1047"/>
      <c r="TJS25" s="1046"/>
      <c r="TJT25" s="1047"/>
      <c r="TJU25" s="1047"/>
      <c r="TJV25" s="1048"/>
      <c r="TJW25" s="1049"/>
      <c r="TJX25" s="1050"/>
      <c r="TJY25" s="1050"/>
      <c r="TJZ25" s="1050"/>
      <c r="TKA25" s="1051"/>
      <c r="TKB25" s="1050"/>
      <c r="TKC25" s="1044"/>
      <c r="TKD25" s="1045"/>
      <c r="TKE25" s="1046"/>
      <c r="TKF25" s="1046"/>
      <c r="TKG25" s="1046"/>
      <c r="TKH25" s="1047"/>
      <c r="TKI25" s="1046"/>
      <c r="TKJ25" s="1047"/>
      <c r="TKK25" s="1047"/>
      <c r="TKL25" s="1048"/>
      <c r="TKM25" s="1049"/>
      <c r="TKN25" s="1050"/>
      <c r="TKO25" s="1050"/>
      <c r="TKP25" s="1050"/>
      <c r="TKQ25" s="1051"/>
      <c r="TKR25" s="1050"/>
      <c r="TKS25" s="1044"/>
      <c r="TKT25" s="1045"/>
      <c r="TKU25" s="1046"/>
      <c r="TKV25" s="1046"/>
      <c r="TKW25" s="1046"/>
      <c r="TKX25" s="1047"/>
      <c r="TKY25" s="1046"/>
      <c r="TKZ25" s="1047"/>
      <c r="TLA25" s="1047"/>
      <c r="TLB25" s="1048"/>
      <c r="TLC25" s="1049"/>
      <c r="TLD25" s="1050"/>
      <c r="TLE25" s="1050"/>
      <c r="TLF25" s="1050"/>
      <c r="TLG25" s="1051"/>
      <c r="TLH25" s="1050"/>
      <c r="TLI25" s="1044"/>
      <c r="TLJ25" s="1045"/>
      <c r="TLK25" s="1046"/>
      <c r="TLL25" s="1046"/>
      <c r="TLM25" s="1046"/>
      <c r="TLN25" s="1047"/>
      <c r="TLO25" s="1046"/>
      <c r="TLP25" s="1047"/>
      <c r="TLQ25" s="1047"/>
      <c r="TLR25" s="1048"/>
      <c r="TLS25" s="1049"/>
      <c r="TLT25" s="1050"/>
      <c r="TLU25" s="1050"/>
      <c r="TLV25" s="1050"/>
      <c r="TLW25" s="1051"/>
      <c r="TLX25" s="1050"/>
      <c r="TLY25" s="1044"/>
      <c r="TLZ25" s="1045"/>
      <c r="TMA25" s="1046"/>
      <c r="TMB25" s="1046"/>
      <c r="TMC25" s="1046"/>
      <c r="TMD25" s="1047"/>
      <c r="TME25" s="1046"/>
      <c r="TMF25" s="1047"/>
      <c r="TMG25" s="1047"/>
      <c r="TMH25" s="1048"/>
      <c r="TMI25" s="1049"/>
      <c r="TMJ25" s="1050"/>
      <c r="TMK25" s="1050"/>
      <c r="TML25" s="1050"/>
      <c r="TMM25" s="1051"/>
      <c r="TMN25" s="1050"/>
      <c r="TMO25" s="1044"/>
      <c r="TMP25" s="1045"/>
      <c r="TMQ25" s="1046"/>
      <c r="TMR25" s="1046"/>
      <c r="TMS25" s="1046"/>
      <c r="TMT25" s="1047"/>
      <c r="TMU25" s="1046"/>
      <c r="TMV25" s="1047"/>
      <c r="TMW25" s="1047"/>
      <c r="TMX25" s="1048"/>
      <c r="TMY25" s="1049"/>
      <c r="TMZ25" s="1050"/>
      <c r="TNA25" s="1050"/>
      <c r="TNB25" s="1050"/>
      <c r="TNC25" s="1051"/>
      <c r="TND25" s="1050"/>
      <c r="TNE25" s="1044"/>
      <c r="TNF25" s="1045"/>
      <c r="TNG25" s="1046"/>
      <c r="TNH25" s="1046"/>
      <c r="TNI25" s="1046"/>
      <c r="TNJ25" s="1047"/>
      <c r="TNK25" s="1046"/>
      <c r="TNL25" s="1047"/>
      <c r="TNM25" s="1047"/>
      <c r="TNN25" s="1048"/>
      <c r="TNO25" s="1049"/>
      <c r="TNP25" s="1050"/>
      <c r="TNQ25" s="1050"/>
      <c r="TNR25" s="1050"/>
      <c r="TNS25" s="1051"/>
      <c r="TNT25" s="1050"/>
      <c r="TNU25" s="1044"/>
      <c r="TNV25" s="1045"/>
      <c r="TNW25" s="1046"/>
      <c r="TNX25" s="1046"/>
      <c r="TNY25" s="1046"/>
      <c r="TNZ25" s="1047"/>
      <c r="TOA25" s="1046"/>
      <c r="TOB25" s="1047"/>
      <c r="TOC25" s="1047"/>
      <c r="TOD25" s="1048"/>
      <c r="TOE25" s="1049"/>
      <c r="TOF25" s="1050"/>
      <c r="TOG25" s="1050"/>
      <c r="TOH25" s="1050"/>
      <c r="TOI25" s="1051"/>
      <c r="TOJ25" s="1050"/>
      <c r="TOK25" s="1044"/>
      <c r="TOL25" s="1045"/>
      <c r="TOM25" s="1046"/>
      <c r="TON25" s="1046"/>
      <c r="TOO25" s="1046"/>
      <c r="TOP25" s="1047"/>
      <c r="TOQ25" s="1046"/>
      <c r="TOR25" s="1047"/>
      <c r="TOS25" s="1047"/>
      <c r="TOT25" s="1048"/>
      <c r="TOU25" s="1049"/>
      <c r="TOV25" s="1050"/>
      <c r="TOW25" s="1050"/>
      <c r="TOX25" s="1050"/>
      <c r="TOY25" s="1051"/>
      <c r="TOZ25" s="1050"/>
      <c r="TPA25" s="1044"/>
      <c r="TPB25" s="1045"/>
      <c r="TPC25" s="1046"/>
      <c r="TPD25" s="1046"/>
      <c r="TPE25" s="1046"/>
      <c r="TPF25" s="1047"/>
      <c r="TPG25" s="1046"/>
      <c r="TPH25" s="1047"/>
      <c r="TPI25" s="1047"/>
      <c r="TPJ25" s="1048"/>
      <c r="TPK25" s="1049"/>
      <c r="TPL25" s="1050"/>
      <c r="TPM25" s="1050"/>
      <c r="TPN25" s="1050"/>
      <c r="TPO25" s="1051"/>
      <c r="TPP25" s="1050"/>
      <c r="TPQ25" s="1044"/>
      <c r="TPR25" s="1045"/>
      <c r="TPS25" s="1046"/>
      <c r="TPT25" s="1046"/>
      <c r="TPU25" s="1046"/>
      <c r="TPV25" s="1047"/>
      <c r="TPW25" s="1046"/>
      <c r="TPX25" s="1047"/>
      <c r="TPY25" s="1047"/>
      <c r="TPZ25" s="1048"/>
      <c r="TQA25" s="1049"/>
      <c r="TQB25" s="1050"/>
      <c r="TQC25" s="1050"/>
      <c r="TQD25" s="1050"/>
      <c r="TQE25" s="1051"/>
      <c r="TQF25" s="1050"/>
      <c r="TQG25" s="1044"/>
      <c r="TQH25" s="1045"/>
      <c r="TQI25" s="1046"/>
      <c r="TQJ25" s="1046"/>
      <c r="TQK25" s="1046"/>
      <c r="TQL25" s="1047"/>
      <c r="TQM25" s="1046"/>
      <c r="TQN25" s="1047"/>
      <c r="TQO25" s="1047"/>
      <c r="TQP25" s="1048"/>
      <c r="TQQ25" s="1049"/>
      <c r="TQR25" s="1050"/>
      <c r="TQS25" s="1050"/>
      <c r="TQT25" s="1050"/>
      <c r="TQU25" s="1051"/>
      <c r="TQV25" s="1050"/>
      <c r="TQW25" s="1044"/>
      <c r="TQX25" s="1045"/>
      <c r="TQY25" s="1046"/>
      <c r="TQZ25" s="1046"/>
      <c r="TRA25" s="1046"/>
      <c r="TRB25" s="1047"/>
      <c r="TRC25" s="1046"/>
      <c r="TRD25" s="1047"/>
      <c r="TRE25" s="1047"/>
      <c r="TRF25" s="1048"/>
      <c r="TRG25" s="1049"/>
      <c r="TRH25" s="1050"/>
      <c r="TRI25" s="1050"/>
      <c r="TRJ25" s="1050"/>
      <c r="TRK25" s="1051"/>
      <c r="TRL25" s="1050"/>
      <c r="TRM25" s="1044"/>
      <c r="TRN25" s="1045"/>
      <c r="TRO25" s="1046"/>
      <c r="TRP25" s="1046"/>
      <c r="TRQ25" s="1046"/>
      <c r="TRR25" s="1047"/>
      <c r="TRS25" s="1046"/>
      <c r="TRT25" s="1047"/>
      <c r="TRU25" s="1047"/>
      <c r="TRV25" s="1048"/>
      <c r="TRW25" s="1049"/>
      <c r="TRX25" s="1050"/>
      <c r="TRY25" s="1050"/>
      <c r="TRZ25" s="1050"/>
      <c r="TSA25" s="1051"/>
      <c r="TSB25" s="1050"/>
      <c r="TSC25" s="1044"/>
      <c r="TSD25" s="1045"/>
      <c r="TSE25" s="1046"/>
      <c r="TSF25" s="1046"/>
      <c r="TSG25" s="1046"/>
      <c r="TSH25" s="1047"/>
      <c r="TSI25" s="1046"/>
      <c r="TSJ25" s="1047"/>
      <c r="TSK25" s="1047"/>
      <c r="TSL25" s="1048"/>
      <c r="TSM25" s="1049"/>
      <c r="TSN25" s="1050"/>
      <c r="TSO25" s="1050"/>
      <c r="TSP25" s="1050"/>
      <c r="TSQ25" s="1051"/>
      <c r="TSR25" s="1050"/>
      <c r="TSS25" s="1044"/>
      <c r="TST25" s="1045"/>
      <c r="TSU25" s="1046"/>
      <c r="TSV25" s="1046"/>
      <c r="TSW25" s="1046"/>
      <c r="TSX25" s="1047"/>
      <c r="TSY25" s="1046"/>
      <c r="TSZ25" s="1047"/>
      <c r="TTA25" s="1047"/>
      <c r="TTB25" s="1048"/>
      <c r="TTC25" s="1049"/>
      <c r="TTD25" s="1050"/>
      <c r="TTE25" s="1050"/>
      <c r="TTF25" s="1050"/>
      <c r="TTG25" s="1051"/>
      <c r="TTH25" s="1050"/>
      <c r="TTI25" s="1044"/>
      <c r="TTJ25" s="1045"/>
      <c r="TTK25" s="1046"/>
      <c r="TTL25" s="1046"/>
      <c r="TTM25" s="1046"/>
      <c r="TTN25" s="1047"/>
      <c r="TTO25" s="1046"/>
      <c r="TTP25" s="1047"/>
      <c r="TTQ25" s="1047"/>
      <c r="TTR25" s="1048"/>
      <c r="TTS25" s="1049"/>
      <c r="TTT25" s="1050"/>
      <c r="TTU25" s="1050"/>
      <c r="TTV25" s="1050"/>
      <c r="TTW25" s="1051"/>
      <c r="TTX25" s="1050"/>
      <c r="TTY25" s="1044"/>
      <c r="TTZ25" s="1045"/>
      <c r="TUA25" s="1046"/>
      <c r="TUB25" s="1046"/>
      <c r="TUC25" s="1046"/>
      <c r="TUD25" s="1047"/>
      <c r="TUE25" s="1046"/>
      <c r="TUF25" s="1047"/>
      <c r="TUG25" s="1047"/>
      <c r="TUH25" s="1048"/>
      <c r="TUI25" s="1049"/>
      <c r="TUJ25" s="1050"/>
      <c r="TUK25" s="1050"/>
      <c r="TUL25" s="1050"/>
      <c r="TUM25" s="1051"/>
      <c r="TUN25" s="1050"/>
      <c r="TUO25" s="1044"/>
      <c r="TUP25" s="1045"/>
      <c r="TUQ25" s="1046"/>
      <c r="TUR25" s="1046"/>
      <c r="TUS25" s="1046"/>
      <c r="TUT25" s="1047"/>
      <c r="TUU25" s="1046"/>
      <c r="TUV25" s="1047"/>
      <c r="TUW25" s="1047"/>
      <c r="TUX25" s="1048"/>
      <c r="TUY25" s="1049"/>
      <c r="TUZ25" s="1050"/>
      <c r="TVA25" s="1050"/>
      <c r="TVB25" s="1050"/>
      <c r="TVC25" s="1051"/>
      <c r="TVD25" s="1050"/>
      <c r="TVE25" s="1044"/>
      <c r="TVF25" s="1045"/>
      <c r="TVG25" s="1046"/>
      <c r="TVH25" s="1046"/>
      <c r="TVI25" s="1046"/>
      <c r="TVJ25" s="1047"/>
      <c r="TVK25" s="1046"/>
      <c r="TVL25" s="1047"/>
      <c r="TVM25" s="1047"/>
      <c r="TVN25" s="1048"/>
      <c r="TVO25" s="1049"/>
      <c r="TVP25" s="1050"/>
      <c r="TVQ25" s="1050"/>
      <c r="TVR25" s="1050"/>
      <c r="TVS25" s="1051"/>
      <c r="TVT25" s="1050"/>
      <c r="TVU25" s="1044"/>
      <c r="TVV25" s="1045"/>
      <c r="TVW25" s="1046"/>
      <c r="TVX25" s="1046"/>
      <c r="TVY25" s="1046"/>
      <c r="TVZ25" s="1047"/>
      <c r="TWA25" s="1046"/>
      <c r="TWB25" s="1047"/>
      <c r="TWC25" s="1047"/>
      <c r="TWD25" s="1048"/>
      <c r="TWE25" s="1049"/>
      <c r="TWF25" s="1050"/>
      <c r="TWG25" s="1050"/>
      <c r="TWH25" s="1050"/>
      <c r="TWI25" s="1051"/>
      <c r="TWJ25" s="1050"/>
      <c r="TWK25" s="1044"/>
      <c r="TWL25" s="1045"/>
      <c r="TWM25" s="1046"/>
      <c r="TWN25" s="1046"/>
      <c r="TWO25" s="1046"/>
      <c r="TWP25" s="1047"/>
      <c r="TWQ25" s="1046"/>
      <c r="TWR25" s="1047"/>
      <c r="TWS25" s="1047"/>
      <c r="TWT25" s="1048"/>
      <c r="TWU25" s="1049"/>
      <c r="TWV25" s="1050"/>
      <c r="TWW25" s="1050"/>
      <c r="TWX25" s="1050"/>
      <c r="TWY25" s="1051"/>
      <c r="TWZ25" s="1050"/>
      <c r="TXA25" s="1044"/>
      <c r="TXB25" s="1045"/>
      <c r="TXC25" s="1046"/>
      <c r="TXD25" s="1046"/>
      <c r="TXE25" s="1046"/>
      <c r="TXF25" s="1047"/>
      <c r="TXG25" s="1046"/>
      <c r="TXH25" s="1047"/>
      <c r="TXI25" s="1047"/>
      <c r="TXJ25" s="1048"/>
      <c r="TXK25" s="1049"/>
      <c r="TXL25" s="1050"/>
      <c r="TXM25" s="1050"/>
      <c r="TXN25" s="1050"/>
      <c r="TXO25" s="1051"/>
      <c r="TXP25" s="1050"/>
      <c r="TXQ25" s="1044"/>
      <c r="TXR25" s="1045"/>
      <c r="TXS25" s="1046"/>
      <c r="TXT25" s="1046"/>
      <c r="TXU25" s="1046"/>
      <c r="TXV25" s="1047"/>
      <c r="TXW25" s="1046"/>
      <c r="TXX25" s="1047"/>
      <c r="TXY25" s="1047"/>
      <c r="TXZ25" s="1048"/>
      <c r="TYA25" s="1049"/>
      <c r="TYB25" s="1050"/>
      <c r="TYC25" s="1050"/>
      <c r="TYD25" s="1050"/>
      <c r="TYE25" s="1051"/>
      <c r="TYF25" s="1050"/>
      <c r="TYG25" s="1044"/>
      <c r="TYH25" s="1045"/>
      <c r="TYI25" s="1046"/>
      <c r="TYJ25" s="1046"/>
      <c r="TYK25" s="1046"/>
      <c r="TYL25" s="1047"/>
      <c r="TYM25" s="1046"/>
      <c r="TYN25" s="1047"/>
      <c r="TYO25" s="1047"/>
      <c r="TYP25" s="1048"/>
      <c r="TYQ25" s="1049"/>
      <c r="TYR25" s="1050"/>
      <c r="TYS25" s="1050"/>
      <c r="TYT25" s="1050"/>
      <c r="TYU25" s="1051"/>
      <c r="TYV25" s="1050"/>
      <c r="TYW25" s="1044"/>
      <c r="TYX25" s="1045"/>
      <c r="TYY25" s="1046"/>
      <c r="TYZ25" s="1046"/>
      <c r="TZA25" s="1046"/>
      <c r="TZB25" s="1047"/>
      <c r="TZC25" s="1046"/>
      <c r="TZD25" s="1047"/>
      <c r="TZE25" s="1047"/>
      <c r="TZF25" s="1048"/>
      <c r="TZG25" s="1049"/>
      <c r="TZH25" s="1050"/>
      <c r="TZI25" s="1050"/>
      <c r="TZJ25" s="1050"/>
      <c r="TZK25" s="1051"/>
      <c r="TZL25" s="1050"/>
      <c r="TZM25" s="1044"/>
      <c r="TZN25" s="1045"/>
      <c r="TZO25" s="1046"/>
      <c r="TZP25" s="1046"/>
      <c r="TZQ25" s="1046"/>
      <c r="TZR25" s="1047"/>
      <c r="TZS25" s="1046"/>
      <c r="TZT25" s="1047"/>
      <c r="TZU25" s="1047"/>
      <c r="TZV25" s="1048"/>
      <c r="TZW25" s="1049"/>
      <c r="TZX25" s="1050"/>
      <c r="TZY25" s="1050"/>
      <c r="TZZ25" s="1050"/>
      <c r="UAA25" s="1051"/>
      <c r="UAB25" s="1050"/>
      <c r="UAC25" s="1044"/>
      <c r="UAD25" s="1045"/>
      <c r="UAE25" s="1046"/>
      <c r="UAF25" s="1046"/>
      <c r="UAG25" s="1046"/>
      <c r="UAH25" s="1047"/>
      <c r="UAI25" s="1046"/>
      <c r="UAJ25" s="1047"/>
      <c r="UAK25" s="1047"/>
      <c r="UAL25" s="1048"/>
      <c r="UAM25" s="1049"/>
      <c r="UAN25" s="1050"/>
      <c r="UAO25" s="1050"/>
      <c r="UAP25" s="1050"/>
      <c r="UAQ25" s="1051"/>
      <c r="UAR25" s="1050"/>
      <c r="UAS25" s="1044"/>
      <c r="UAT25" s="1045"/>
      <c r="UAU25" s="1046"/>
      <c r="UAV25" s="1046"/>
      <c r="UAW25" s="1046"/>
      <c r="UAX25" s="1047"/>
      <c r="UAY25" s="1046"/>
      <c r="UAZ25" s="1047"/>
      <c r="UBA25" s="1047"/>
      <c r="UBB25" s="1048"/>
      <c r="UBC25" s="1049"/>
      <c r="UBD25" s="1050"/>
      <c r="UBE25" s="1050"/>
      <c r="UBF25" s="1050"/>
      <c r="UBG25" s="1051"/>
      <c r="UBH25" s="1050"/>
      <c r="UBI25" s="1044"/>
      <c r="UBJ25" s="1045"/>
      <c r="UBK25" s="1046"/>
      <c r="UBL25" s="1046"/>
      <c r="UBM25" s="1046"/>
      <c r="UBN25" s="1047"/>
      <c r="UBO25" s="1046"/>
      <c r="UBP25" s="1047"/>
      <c r="UBQ25" s="1047"/>
      <c r="UBR25" s="1048"/>
      <c r="UBS25" s="1049"/>
      <c r="UBT25" s="1050"/>
      <c r="UBU25" s="1050"/>
      <c r="UBV25" s="1050"/>
      <c r="UBW25" s="1051"/>
      <c r="UBX25" s="1050"/>
      <c r="UBY25" s="1044"/>
      <c r="UBZ25" s="1045"/>
      <c r="UCA25" s="1046"/>
      <c r="UCB25" s="1046"/>
      <c r="UCC25" s="1046"/>
      <c r="UCD25" s="1047"/>
      <c r="UCE25" s="1046"/>
      <c r="UCF25" s="1047"/>
      <c r="UCG25" s="1047"/>
      <c r="UCH25" s="1048"/>
      <c r="UCI25" s="1049"/>
      <c r="UCJ25" s="1050"/>
      <c r="UCK25" s="1050"/>
      <c r="UCL25" s="1050"/>
      <c r="UCM25" s="1051"/>
      <c r="UCN25" s="1050"/>
      <c r="UCO25" s="1044"/>
      <c r="UCP25" s="1045"/>
      <c r="UCQ25" s="1046"/>
      <c r="UCR25" s="1046"/>
      <c r="UCS25" s="1046"/>
      <c r="UCT25" s="1047"/>
      <c r="UCU25" s="1046"/>
      <c r="UCV25" s="1047"/>
      <c r="UCW25" s="1047"/>
      <c r="UCX25" s="1048"/>
      <c r="UCY25" s="1049"/>
      <c r="UCZ25" s="1050"/>
      <c r="UDA25" s="1050"/>
      <c r="UDB25" s="1050"/>
      <c r="UDC25" s="1051"/>
      <c r="UDD25" s="1050"/>
      <c r="UDE25" s="1044"/>
      <c r="UDF25" s="1045"/>
      <c r="UDG25" s="1046"/>
      <c r="UDH25" s="1046"/>
      <c r="UDI25" s="1046"/>
      <c r="UDJ25" s="1047"/>
      <c r="UDK25" s="1046"/>
      <c r="UDL25" s="1047"/>
      <c r="UDM25" s="1047"/>
      <c r="UDN25" s="1048"/>
      <c r="UDO25" s="1049"/>
      <c r="UDP25" s="1050"/>
      <c r="UDQ25" s="1050"/>
      <c r="UDR25" s="1050"/>
      <c r="UDS25" s="1051"/>
      <c r="UDT25" s="1050"/>
      <c r="UDU25" s="1044"/>
      <c r="UDV25" s="1045"/>
      <c r="UDW25" s="1046"/>
      <c r="UDX25" s="1046"/>
      <c r="UDY25" s="1046"/>
      <c r="UDZ25" s="1047"/>
      <c r="UEA25" s="1046"/>
      <c r="UEB25" s="1047"/>
      <c r="UEC25" s="1047"/>
      <c r="UED25" s="1048"/>
      <c r="UEE25" s="1049"/>
      <c r="UEF25" s="1050"/>
      <c r="UEG25" s="1050"/>
      <c r="UEH25" s="1050"/>
      <c r="UEI25" s="1051"/>
      <c r="UEJ25" s="1050"/>
      <c r="UEK25" s="1044"/>
      <c r="UEL25" s="1045"/>
      <c r="UEM25" s="1046"/>
      <c r="UEN25" s="1046"/>
      <c r="UEO25" s="1046"/>
      <c r="UEP25" s="1047"/>
      <c r="UEQ25" s="1046"/>
      <c r="UER25" s="1047"/>
      <c r="UES25" s="1047"/>
      <c r="UET25" s="1048"/>
      <c r="UEU25" s="1049"/>
      <c r="UEV25" s="1050"/>
      <c r="UEW25" s="1050"/>
      <c r="UEX25" s="1050"/>
      <c r="UEY25" s="1051"/>
      <c r="UEZ25" s="1050"/>
      <c r="UFA25" s="1044"/>
      <c r="UFB25" s="1045"/>
      <c r="UFC25" s="1046"/>
      <c r="UFD25" s="1046"/>
      <c r="UFE25" s="1046"/>
      <c r="UFF25" s="1047"/>
      <c r="UFG25" s="1046"/>
      <c r="UFH25" s="1047"/>
      <c r="UFI25" s="1047"/>
      <c r="UFJ25" s="1048"/>
      <c r="UFK25" s="1049"/>
      <c r="UFL25" s="1050"/>
      <c r="UFM25" s="1050"/>
      <c r="UFN25" s="1050"/>
      <c r="UFO25" s="1051"/>
      <c r="UFP25" s="1050"/>
      <c r="UFQ25" s="1044"/>
      <c r="UFR25" s="1045"/>
      <c r="UFS25" s="1046"/>
      <c r="UFT25" s="1046"/>
      <c r="UFU25" s="1046"/>
      <c r="UFV25" s="1047"/>
      <c r="UFW25" s="1046"/>
      <c r="UFX25" s="1047"/>
      <c r="UFY25" s="1047"/>
      <c r="UFZ25" s="1048"/>
      <c r="UGA25" s="1049"/>
      <c r="UGB25" s="1050"/>
      <c r="UGC25" s="1050"/>
      <c r="UGD25" s="1050"/>
      <c r="UGE25" s="1051"/>
      <c r="UGF25" s="1050"/>
      <c r="UGG25" s="1044"/>
      <c r="UGH25" s="1045"/>
      <c r="UGI25" s="1046"/>
      <c r="UGJ25" s="1046"/>
      <c r="UGK25" s="1046"/>
      <c r="UGL25" s="1047"/>
      <c r="UGM25" s="1046"/>
      <c r="UGN25" s="1047"/>
      <c r="UGO25" s="1047"/>
      <c r="UGP25" s="1048"/>
      <c r="UGQ25" s="1049"/>
      <c r="UGR25" s="1050"/>
      <c r="UGS25" s="1050"/>
      <c r="UGT25" s="1050"/>
      <c r="UGU25" s="1051"/>
      <c r="UGV25" s="1050"/>
      <c r="UGW25" s="1044"/>
      <c r="UGX25" s="1045"/>
      <c r="UGY25" s="1046"/>
      <c r="UGZ25" s="1046"/>
      <c r="UHA25" s="1046"/>
      <c r="UHB25" s="1047"/>
      <c r="UHC25" s="1046"/>
      <c r="UHD25" s="1047"/>
      <c r="UHE25" s="1047"/>
      <c r="UHF25" s="1048"/>
      <c r="UHG25" s="1049"/>
      <c r="UHH25" s="1050"/>
      <c r="UHI25" s="1050"/>
      <c r="UHJ25" s="1050"/>
      <c r="UHK25" s="1051"/>
      <c r="UHL25" s="1050"/>
      <c r="UHM25" s="1044"/>
      <c r="UHN25" s="1045"/>
      <c r="UHO25" s="1046"/>
      <c r="UHP25" s="1046"/>
      <c r="UHQ25" s="1046"/>
      <c r="UHR25" s="1047"/>
      <c r="UHS25" s="1046"/>
      <c r="UHT25" s="1047"/>
      <c r="UHU25" s="1047"/>
      <c r="UHV25" s="1048"/>
      <c r="UHW25" s="1049"/>
      <c r="UHX25" s="1050"/>
      <c r="UHY25" s="1050"/>
      <c r="UHZ25" s="1050"/>
      <c r="UIA25" s="1051"/>
      <c r="UIB25" s="1050"/>
      <c r="UIC25" s="1044"/>
      <c r="UID25" s="1045"/>
      <c r="UIE25" s="1046"/>
      <c r="UIF25" s="1046"/>
      <c r="UIG25" s="1046"/>
      <c r="UIH25" s="1047"/>
      <c r="UII25" s="1046"/>
      <c r="UIJ25" s="1047"/>
      <c r="UIK25" s="1047"/>
      <c r="UIL25" s="1048"/>
      <c r="UIM25" s="1049"/>
      <c r="UIN25" s="1050"/>
      <c r="UIO25" s="1050"/>
      <c r="UIP25" s="1050"/>
      <c r="UIQ25" s="1051"/>
      <c r="UIR25" s="1050"/>
      <c r="UIS25" s="1044"/>
      <c r="UIT25" s="1045"/>
      <c r="UIU25" s="1046"/>
      <c r="UIV25" s="1046"/>
      <c r="UIW25" s="1046"/>
      <c r="UIX25" s="1047"/>
      <c r="UIY25" s="1046"/>
      <c r="UIZ25" s="1047"/>
      <c r="UJA25" s="1047"/>
      <c r="UJB25" s="1048"/>
      <c r="UJC25" s="1049"/>
      <c r="UJD25" s="1050"/>
      <c r="UJE25" s="1050"/>
      <c r="UJF25" s="1050"/>
      <c r="UJG25" s="1051"/>
      <c r="UJH25" s="1050"/>
      <c r="UJI25" s="1044"/>
      <c r="UJJ25" s="1045"/>
      <c r="UJK25" s="1046"/>
      <c r="UJL25" s="1046"/>
      <c r="UJM25" s="1046"/>
      <c r="UJN25" s="1047"/>
      <c r="UJO25" s="1046"/>
      <c r="UJP25" s="1047"/>
      <c r="UJQ25" s="1047"/>
      <c r="UJR25" s="1048"/>
      <c r="UJS25" s="1049"/>
      <c r="UJT25" s="1050"/>
      <c r="UJU25" s="1050"/>
      <c r="UJV25" s="1050"/>
      <c r="UJW25" s="1051"/>
      <c r="UJX25" s="1050"/>
      <c r="UJY25" s="1044"/>
      <c r="UJZ25" s="1045"/>
      <c r="UKA25" s="1046"/>
      <c r="UKB25" s="1046"/>
      <c r="UKC25" s="1046"/>
      <c r="UKD25" s="1047"/>
      <c r="UKE25" s="1046"/>
      <c r="UKF25" s="1047"/>
      <c r="UKG25" s="1047"/>
      <c r="UKH25" s="1048"/>
      <c r="UKI25" s="1049"/>
      <c r="UKJ25" s="1050"/>
      <c r="UKK25" s="1050"/>
      <c r="UKL25" s="1050"/>
      <c r="UKM25" s="1051"/>
      <c r="UKN25" s="1050"/>
      <c r="UKO25" s="1044"/>
      <c r="UKP25" s="1045"/>
      <c r="UKQ25" s="1046"/>
      <c r="UKR25" s="1046"/>
      <c r="UKS25" s="1046"/>
      <c r="UKT25" s="1047"/>
      <c r="UKU25" s="1046"/>
      <c r="UKV25" s="1047"/>
      <c r="UKW25" s="1047"/>
      <c r="UKX25" s="1048"/>
      <c r="UKY25" s="1049"/>
      <c r="UKZ25" s="1050"/>
      <c r="ULA25" s="1050"/>
      <c r="ULB25" s="1050"/>
      <c r="ULC25" s="1051"/>
      <c r="ULD25" s="1050"/>
      <c r="ULE25" s="1044"/>
      <c r="ULF25" s="1045"/>
      <c r="ULG25" s="1046"/>
      <c r="ULH25" s="1046"/>
      <c r="ULI25" s="1046"/>
      <c r="ULJ25" s="1047"/>
      <c r="ULK25" s="1046"/>
      <c r="ULL25" s="1047"/>
      <c r="ULM25" s="1047"/>
      <c r="ULN25" s="1048"/>
      <c r="ULO25" s="1049"/>
      <c r="ULP25" s="1050"/>
      <c r="ULQ25" s="1050"/>
      <c r="ULR25" s="1050"/>
      <c r="ULS25" s="1051"/>
      <c r="ULT25" s="1050"/>
      <c r="ULU25" s="1044"/>
      <c r="ULV25" s="1045"/>
      <c r="ULW25" s="1046"/>
      <c r="ULX25" s="1046"/>
      <c r="ULY25" s="1046"/>
      <c r="ULZ25" s="1047"/>
      <c r="UMA25" s="1046"/>
      <c r="UMB25" s="1047"/>
      <c r="UMC25" s="1047"/>
      <c r="UMD25" s="1048"/>
      <c r="UME25" s="1049"/>
      <c r="UMF25" s="1050"/>
      <c r="UMG25" s="1050"/>
      <c r="UMH25" s="1050"/>
      <c r="UMI25" s="1051"/>
      <c r="UMJ25" s="1050"/>
      <c r="UMK25" s="1044"/>
      <c r="UML25" s="1045"/>
      <c r="UMM25" s="1046"/>
      <c r="UMN25" s="1046"/>
      <c r="UMO25" s="1046"/>
      <c r="UMP25" s="1047"/>
      <c r="UMQ25" s="1046"/>
      <c r="UMR25" s="1047"/>
      <c r="UMS25" s="1047"/>
      <c r="UMT25" s="1048"/>
      <c r="UMU25" s="1049"/>
      <c r="UMV25" s="1050"/>
      <c r="UMW25" s="1050"/>
      <c r="UMX25" s="1050"/>
      <c r="UMY25" s="1051"/>
      <c r="UMZ25" s="1050"/>
      <c r="UNA25" s="1044"/>
      <c r="UNB25" s="1045"/>
      <c r="UNC25" s="1046"/>
      <c r="UND25" s="1046"/>
      <c r="UNE25" s="1046"/>
      <c r="UNF25" s="1047"/>
      <c r="UNG25" s="1046"/>
      <c r="UNH25" s="1047"/>
      <c r="UNI25" s="1047"/>
      <c r="UNJ25" s="1048"/>
      <c r="UNK25" s="1049"/>
      <c r="UNL25" s="1050"/>
      <c r="UNM25" s="1050"/>
      <c r="UNN25" s="1050"/>
      <c r="UNO25" s="1051"/>
      <c r="UNP25" s="1050"/>
      <c r="UNQ25" s="1044"/>
      <c r="UNR25" s="1045"/>
      <c r="UNS25" s="1046"/>
      <c r="UNT25" s="1046"/>
      <c r="UNU25" s="1046"/>
      <c r="UNV25" s="1047"/>
      <c r="UNW25" s="1046"/>
      <c r="UNX25" s="1047"/>
      <c r="UNY25" s="1047"/>
      <c r="UNZ25" s="1048"/>
      <c r="UOA25" s="1049"/>
      <c r="UOB25" s="1050"/>
      <c r="UOC25" s="1050"/>
      <c r="UOD25" s="1050"/>
      <c r="UOE25" s="1051"/>
      <c r="UOF25" s="1050"/>
      <c r="UOG25" s="1044"/>
      <c r="UOH25" s="1045"/>
      <c r="UOI25" s="1046"/>
      <c r="UOJ25" s="1046"/>
      <c r="UOK25" s="1046"/>
      <c r="UOL25" s="1047"/>
      <c r="UOM25" s="1046"/>
      <c r="UON25" s="1047"/>
      <c r="UOO25" s="1047"/>
      <c r="UOP25" s="1048"/>
      <c r="UOQ25" s="1049"/>
      <c r="UOR25" s="1050"/>
      <c r="UOS25" s="1050"/>
      <c r="UOT25" s="1050"/>
      <c r="UOU25" s="1051"/>
      <c r="UOV25" s="1050"/>
      <c r="UOW25" s="1044"/>
      <c r="UOX25" s="1045"/>
      <c r="UOY25" s="1046"/>
      <c r="UOZ25" s="1046"/>
      <c r="UPA25" s="1046"/>
      <c r="UPB25" s="1047"/>
      <c r="UPC25" s="1046"/>
      <c r="UPD25" s="1047"/>
      <c r="UPE25" s="1047"/>
      <c r="UPF25" s="1048"/>
      <c r="UPG25" s="1049"/>
      <c r="UPH25" s="1050"/>
      <c r="UPI25" s="1050"/>
      <c r="UPJ25" s="1050"/>
      <c r="UPK25" s="1051"/>
      <c r="UPL25" s="1050"/>
      <c r="UPM25" s="1044"/>
      <c r="UPN25" s="1045"/>
      <c r="UPO25" s="1046"/>
      <c r="UPP25" s="1046"/>
      <c r="UPQ25" s="1046"/>
      <c r="UPR25" s="1047"/>
      <c r="UPS25" s="1046"/>
      <c r="UPT25" s="1047"/>
      <c r="UPU25" s="1047"/>
      <c r="UPV25" s="1048"/>
      <c r="UPW25" s="1049"/>
      <c r="UPX25" s="1050"/>
      <c r="UPY25" s="1050"/>
      <c r="UPZ25" s="1050"/>
      <c r="UQA25" s="1051"/>
      <c r="UQB25" s="1050"/>
      <c r="UQC25" s="1044"/>
      <c r="UQD25" s="1045"/>
      <c r="UQE25" s="1046"/>
      <c r="UQF25" s="1046"/>
      <c r="UQG25" s="1046"/>
      <c r="UQH25" s="1047"/>
      <c r="UQI25" s="1046"/>
      <c r="UQJ25" s="1047"/>
      <c r="UQK25" s="1047"/>
      <c r="UQL25" s="1048"/>
      <c r="UQM25" s="1049"/>
      <c r="UQN25" s="1050"/>
      <c r="UQO25" s="1050"/>
      <c r="UQP25" s="1050"/>
      <c r="UQQ25" s="1051"/>
      <c r="UQR25" s="1050"/>
      <c r="UQS25" s="1044"/>
      <c r="UQT25" s="1045"/>
      <c r="UQU25" s="1046"/>
      <c r="UQV25" s="1046"/>
      <c r="UQW25" s="1046"/>
      <c r="UQX25" s="1047"/>
      <c r="UQY25" s="1046"/>
      <c r="UQZ25" s="1047"/>
      <c r="URA25" s="1047"/>
      <c r="URB25" s="1048"/>
      <c r="URC25" s="1049"/>
      <c r="URD25" s="1050"/>
      <c r="URE25" s="1050"/>
      <c r="URF25" s="1050"/>
      <c r="URG25" s="1051"/>
      <c r="URH25" s="1050"/>
      <c r="URI25" s="1044"/>
      <c r="URJ25" s="1045"/>
      <c r="URK25" s="1046"/>
      <c r="URL25" s="1046"/>
      <c r="URM25" s="1046"/>
      <c r="URN25" s="1047"/>
      <c r="URO25" s="1046"/>
      <c r="URP25" s="1047"/>
      <c r="URQ25" s="1047"/>
      <c r="URR25" s="1048"/>
      <c r="URS25" s="1049"/>
      <c r="URT25" s="1050"/>
      <c r="URU25" s="1050"/>
      <c r="URV25" s="1050"/>
      <c r="URW25" s="1051"/>
      <c r="URX25" s="1050"/>
      <c r="URY25" s="1044"/>
      <c r="URZ25" s="1045"/>
      <c r="USA25" s="1046"/>
      <c r="USB25" s="1046"/>
      <c r="USC25" s="1046"/>
      <c r="USD25" s="1047"/>
      <c r="USE25" s="1046"/>
      <c r="USF25" s="1047"/>
      <c r="USG25" s="1047"/>
      <c r="USH25" s="1048"/>
      <c r="USI25" s="1049"/>
      <c r="USJ25" s="1050"/>
      <c r="USK25" s="1050"/>
      <c r="USL25" s="1050"/>
      <c r="USM25" s="1051"/>
      <c r="USN25" s="1050"/>
      <c r="USO25" s="1044"/>
      <c r="USP25" s="1045"/>
      <c r="USQ25" s="1046"/>
      <c r="USR25" s="1046"/>
      <c r="USS25" s="1046"/>
      <c r="UST25" s="1047"/>
      <c r="USU25" s="1046"/>
      <c r="USV25" s="1047"/>
      <c r="USW25" s="1047"/>
      <c r="USX25" s="1048"/>
      <c r="USY25" s="1049"/>
      <c r="USZ25" s="1050"/>
      <c r="UTA25" s="1050"/>
      <c r="UTB25" s="1050"/>
      <c r="UTC25" s="1051"/>
      <c r="UTD25" s="1050"/>
      <c r="UTE25" s="1044"/>
      <c r="UTF25" s="1045"/>
      <c r="UTG25" s="1046"/>
      <c r="UTH25" s="1046"/>
      <c r="UTI25" s="1046"/>
      <c r="UTJ25" s="1047"/>
      <c r="UTK25" s="1046"/>
      <c r="UTL25" s="1047"/>
      <c r="UTM25" s="1047"/>
      <c r="UTN25" s="1048"/>
      <c r="UTO25" s="1049"/>
      <c r="UTP25" s="1050"/>
      <c r="UTQ25" s="1050"/>
      <c r="UTR25" s="1050"/>
      <c r="UTS25" s="1051"/>
      <c r="UTT25" s="1050"/>
      <c r="UTU25" s="1044"/>
      <c r="UTV25" s="1045"/>
      <c r="UTW25" s="1046"/>
      <c r="UTX25" s="1046"/>
      <c r="UTY25" s="1046"/>
      <c r="UTZ25" s="1047"/>
      <c r="UUA25" s="1046"/>
      <c r="UUB25" s="1047"/>
      <c r="UUC25" s="1047"/>
      <c r="UUD25" s="1048"/>
      <c r="UUE25" s="1049"/>
      <c r="UUF25" s="1050"/>
      <c r="UUG25" s="1050"/>
      <c r="UUH25" s="1050"/>
      <c r="UUI25" s="1051"/>
      <c r="UUJ25" s="1050"/>
      <c r="UUK25" s="1044"/>
      <c r="UUL25" s="1045"/>
      <c r="UUM25" s="1046"/>
      <c r="UUN25" s="1046"/>
      <c r="UUO25" s="1046"/>
      <c r="UUP25" s="1047"/>
      <c r="UUQ25" s="1046"/>
      <c r="UUR25" s="1047"/>
      <c r="UUS25" s="1047"/>
      <c r="UUT25" s="1048"/>
      <c r="UUU25" s="1049"/>
      <c r="UUV25" s="1050"/>
      <c r="UUW25" s="1050"/>
      <c r="UUX25" s="1050"/>
      <c r="UUY25" s="1051"/>
      <c r="UUZ25" s="1050"/>
      <c r="UVA25" s="1044"/>
      <c r="UVB25" s="1045"/>
      <c r="UVC25" s="1046"/>
      <c r="UVD25" s="1046"/>
      <c r="UVE25" s="1046"/>
      <c r="UVF25" s="1047"/>
      <c r="UVG25" s="1046"/>
      <c r="UVH25" s="1047"/>
      <c r="UVI25" s="1047"/>
      <c r="UVJ25" s="1048"/>
      <c r="UVK25" s="1049"/>
      <c r="UVL25" s="1050"/>
      <c r="UVM25" s="1050"/>
      <c r="UVN25" s="1050"/>
      <c r="UVO25" s="1051"/>
      <c r="UVP25" s="1050"/>
      <c r="UVQ25" s="1044"/>
      <c r="UVR25" s="1045"/>
      <c r="UVS25" s="1046"/>
      <c r="UVT25" s="1046"/>
      <c r="UVU25" s="1046"/>
      <c r="UVV25" s="1047"/>
      <c r="UVW25" s="1046"/>
      <c r="UVX25" s="1047"/>
      <c r="UVY25" s="1047"/>
      <c r="UVZ25" s="1048"/>
      <c r="UWA25" s="1049"/>
      <c r="UWB25" s="1050"/>
      <c r="UWC25" s="1050"/>
      <c r="UWD25" s="1050"/>
      <c r="UWE25" s="1051"/>
      <c r="UWF25" s="1050"/>
      <c r="UWG25" s="1044"/>
      <c r="UWH25" s="1045"/>
      <c r="UWI25" s="1046"/>
      <c r="UWJ25" s="1046"/>
      <c r="UWK25" s="1046"/>
      <c r="UWL25" s="1047"/>
      <c r="UWM25" s="1046"/>
      <c r="UWN25" s="1047"/>
      <c r="UWO25" s="1047"/>
      <c r="UWP25" s="1048"/>
      <c r="UWQ25" s="1049"/>
      <c r="UWR25" s="1050"/>
      <c r="UWS25" s="1050"/>
      <c r="UWT25" s="1050"/>
      <c r="UWU25" s="1051"/>
      <c r="UWV25" s="1050"/>
      <c r="UWW25" s="1044"/>
      <c r="UWX25" s="1045"/>
      <c r="UWY25" s="1046"/>
      <c r="UWZ25" s="1046"/>
      <c r="UXA25" s="1046"/>
      <c r="UXB25" s="1047"/>
      <c r="UXC25" s="1046"/>
      <c r="UXD25" s="1047"/>
      <c r="UXE25" s="1047"/>
      <c r="UXF25" s="1048"/>
      <c r="UXG25" s="1049"/>
      <c r="UXH25" s="1050"/>
      <c r="UXI25" s="1050"/>
      <c r="UXJ25" s="1050"/>
      <c r="UXK25" s="1051"/>
      <c r="UXL25" s="1050"/>
      <c r="UXM25" s="1044"/>
      <c r="UXN25" s="1045"/>
      <c r="UXO25" s="1046"/>
      <c r="UXP25" s="1046"/>
      <c r="UXQ25" s="1046"/>
      <c r="UXR25" s="1047"/>
      <c r="UXS25" s="1046"/>
      <c r="UXT25" s="1047"/>
      <c r="UXU25" s="1047"/>
      <c r="UXV25" s="1048"/>
      <c r="UXW25" s="1049"/>
      <c r="UXX25" s="1050"/>
      <c r="UXY25" s="1050"/>
      <c r="UXZ25" s="1050"/>
      <c r="UYA25" s="1051"/>
      <c r="UYB25" s="1050"/>
      <c r="UYC25" s="1044"/>
      <c r="UYD25" s="1045"/>
      <c r="UYE25" s="1046"/>
      <c r="UYF25" s="1046"/>
      <c r="UYG25" s="1046"/>
      <c r="UYH25" s="1047"/>
      <c r="UYI25" s="1046"/>
      <c r="UYJ25" s="1047"/>
      <c r="UYK25" s="1047"/>
      <c r="UYL25" s="1048"/>
      <c r="UYM25" s="1049"/>
      <c r="UYN25" s="1050"/>
      <c r="UYO25" s="1050"/>
      <c r="UYP25" s="1050"/>
      <c r="UYQ25" s="1051"/>
      <c r="UYR25" s="1050"/>
      <c r="UYS25" s="1044"/>
      <c r="UYT25" s="1045"/>
      <c r="UYU25" s="1046"/>
      <c r="UYV25" s="1046"/>
      <c r="UYW25" s="1046"/>
      <c r="UYX25" s="1047"/>
      <c r="UYY25" s="1046"/>
      <c r="UYZ25" s="1047"/>
      <c r="UZA25" s="1047"/>
      <c r="UZB25" s="1048"/>
      <c r="UZC25" s="1049"/>
      <c r="UZD25" s="1050"/>
      <c r="UZE25" s="1050"/>
      <c r="UZF25" s="1050"/>
      <c r="UZG25" s="1051"/>
      <c r="UZH25" s="1050"/>
      <c r="UZI25" s="1044"/>
      <c r="UZJ25" s="1045"/>
      <c r="UZK25" s="1046"/>
      <c r="UZL25" s="1046"/>
      <c r="UZM25" s="1046"/>
      <c r="UZN25" s="1047"/>
      <c r="UZO25" s="1046"/>
      <c r="UZP25" s="1047"/>
      <c r="UZQ25" s="1047"/>
      <c r="UZR25" s="1048"/>
      <c r="UZS25" s="1049"/>
      <c r="UZT25" s="1050"/>
      <c r="UZU25" s="1050"/>
      <c r="UZV25" s="1050"/>
      <c r="UZW25" s="1051"/>
      <c r="UZX25" s="1050"/>
      <c r="UZY25" s="1044"/>
      <c r="UZZ25" s="1045"/>
      <c r="VAA25" s="1046"/>
      <c r="VAB25" s="1046"/>
      <c r="VAC25" s="1046"/>
      <c r="VAD25" s="1047"/>
      <c r="VAE25" s="1046"/>
      <c r="VAF25" s="1047"/>
      <c r="VAG25" s="1047"/>
      <c r="VAH25" s="1048"/>
      <c r="VAI25" s="1049"/>
      <c r="VAJ25" s="1050"/>
      <c r="VAK25" s="1050"/>
      <c r="VAL25" s="1050"/>
      <c r="VAM25" s="1051"/>
      <c r="VAN25" s="1050"/>
      <c r="VAO25" s="1044"/>
      <c r="VAP25" s="1045"/>
      <c r="VAQ25" s="1046"/>
      <c r="VAR25" s="1046"/>
      <c r="VAS25" s="1046"/>
      <c r="VAT25" s="1047"/>
      <c r="VAU25" s="1046"/>
      <c r="VAV25" s="1047"/>
      <c r="VAW25" s="1047"/>
      <c r="VAX25" s="1048"/>
      <c r="VAY25" s="1049"/>
      <c r="VAZ25" s="1050"/>
      <c r="VBA25" s="1050"/>
      <c r="VBB25" s="1050"/>
      <c r="VBC25" s="1051"/>
      <c r="VBD25" s="1050"/>
      <c r="VBE25" s="1044"/>
      <c r="VBF25" s="1045"/>
      <c r="VBG25" s="1046"/>
      <c r="VBH25" s="1046"/>
      <c r="VBI25" s="1046"/>
      <c r="VBJ25" s="1047"/>
      <c r="VBK25" s="1046"/>
      <c r="VBL25" s="1047"/>
      <c r="VBM25" s="1047"/>
      <c r="VBN25" s="1048"/>
      <c r="VBO25" s="1049"/>
      <c r="VBP25" s="1050"/>
      <c r="VBQ25" s="1050"/>
      <c r="VBR25" s="1050"/>
      <c r="VBS25" s="1051"/>
      <c r="VBT25" s="1050"/>
      <c r="VBU25" s="1044"/>
      <c r="VBV25" s="1045"/>
      <c r="VBW25" s="1046"/>
      <c r="VBX25" s="1046"/>
      <c r="VBY25" s="1046"/>
      <c r="VBZ25" s="1047"/>
      <c r="VCA25" s="1046"/>
      <c r="VCB25" s="1047"/>
      <c r="VCC25" s="1047"/>
      <c r="VCD25" s="1048"/>
      <c r="VCE25" s="1049"/>
      <c r="VCF25" s="1050"/>
      <c r="VCG25" s="1050"/>
      <c r="VCH25" s="1050"/>
      <c r="VCI25" s="1051"/>
      <c r="VCJ25" s="1050"/>
      <c r="VCK25" s="1044"/>
      <c r="VCL25" s="1045"/>
      <c r="VCM25" s="1046"/>
      <c r="VCN25" s="1046"/>
      <c r="VCO25" s="1046"/>
      <c r="VCP25" s="1047"/>
      <c r="VCQ25" s="1046"/>
      <c r="VCR25" s="1047"/>
      <c r="VCS25" s="1047"/>
      <c r="VCT25" s="1048"/>
      <c r="VCU25" s="1049"/>
      <c r="VCV25" s="1050"/>
      <c r="VCW25" s="1050"/>
      <c r="VCX25" s="1050"/>
      <c r="VCY25" s="1051"/>
      <c r="VCZ25" s="1050"/>
      <c r="VDA25" s="1044"/>
      <c r="VDB25" s="1045"/>
      <c r="VDC25" s="1046"/>
      <c r="VDD25" s="1046"/>
      <c r="VDE25" s="1046"/>
      <c r="VDF25" s="1047"/>
      <c r="VDG25" s="1046"/>
      <c r="VDH25" s="1047"/>
      <c r="VDI25" s="1047"/>
      <c r="VDJ25" s="1048"/>
      <c r="VDK25" s="1049"/>
      <c r="VDL25" s="1050"/>
      <c r="VDM25" s="1050"/>
      <c r="VDN25" s="1050"/>
      <c r="VDO25" s="1051"/>
      <c r="VDP25" s="1050"/>
      <c r="VDQ25" s="1044"/>
      <c r="VDR25" s="1045"/>
      <c r="VDS25" s="1046"/>
      <c r="VDT25" s="1046"/>
      <c r="VDU25" s="1046"/>
      <c r="VDV25" s="1047"/>
      <c r="VDW25" s="1046"/>
      <c r="VDX25" s="1047"/>
      <c r="VDY25" s="1047"/>
      <c r="VDZ25" s="1048"/>
      <c r="VEA25" s="1049"/>
      <c r="VEB25" s="1050"/>
      <c r="VEC25" s="1050"/>
      <c r="VED25" s="1050"/>
      <c r="VEE25" s="1051"/>
      <c r="VEF25" s="1050"/>
      <c r="VEG25" s="1044"/>
      <c r="VEH25" s="1045"/>
      <c r="VEI25" s="1046"/>
      <c r="VEJ25" s="1046"/>
      <c r="VEK25" s="1046"/>
      <c r="VEL25" s="1047"/>
      <c r="VEM25" s="1046"/>
      <c r="VEN25" s="1047"/>
      <c r="VEO25" s="1047"/>
      <c r="VEP25" s="1048"/>
      <c r="VEQ25" s="1049"/>
      <c r="VER25" s="1050"/>
      <c r="VES25" s="1050"/>
      <c r="VET25" s="1050"/>
      <c r="VEU25" s="1051"/>
      <c r="VEV25" s="1050"/>
      <c r="VEW25" s="1044"/>
      <c r="VEX25" s="1045"/>
      <c r="VEY25" s="1046"/>
      <c r="VEZ25" s="1046"/>
      <c r="VFA25" s="1046"/>
      <c r="VFB25" s="1047"/>
      <c r="VFC25" s="1046"/>
      <c r="VFD25" s="1047"/>
      <c r="VFE25" s="1047"/>
      <c r="VFF25" s="1048"/>
      <c r="VFG25" s="1049"/>
      <c r="VFH25" s="1050"/>
      <c r="VFI25" s="1050"/>
      <c r="VFJ25" s="1050"/>
      <c r="VFK25" s="1051"/>
      <c r="VFL25" s="1050"/>
      <c r="VFM25" s="1044"/>
      <c r="VFN25" s="1045"/>
      <c r="VFO25" s="1046"/>
      <c r="VFP25" s="1046"/>
      <c r="VFQ25" s="1046"/>
      <c r="VFR25" s="1047"/>
      <c r="VFS25" s="1046"/>
      <c r="VFT25" s="1047"/>
      <c r="VFU25" s="1047"/>
      <c r="VFV25" s="1048"/>
      <c r="VFW25" s="1049"/>
      <c r="VFX25" s="1050"/>
      <c r="VFY25" s="1050"/>
      <c r="VFZ25" s="1050"/>
      <c r="VGA25" s="1051"/>
      <c r="VGB25" s="1050"/>
      <c r="VGC25" s="1044"/>
      <c r="VGD25" s="1045"/>
      <c r="VGE25" s="1046"/>
      <c r="VGF25" s="1046"/>
      <c r="VGG25" s="1046"/>
      <c r="VGH25" s="1047"/>
      <c r="VGI25" s="1046"/>
      <c r="VGJ25" s="1047"/>
      <c r="VGK25" s="1047"/>
      <c r="VGL25" s="1048"/>
      <c r="VGM25" s="1049"/>
      <c r="VGN25" s="1050"/>
      <c r="VGO25" s="1050"/>
      <c r="VGP25" s="1050"/>
      <c r="VGQ25" s="1051"/>
      <c r="VGR25" s="1050"/>
      <c r="VGS25" s="1044"/>
      <c r="VGT25" s="1045"/>
      <c r="VGU25" s="1046"/>
      <c r="VGV25" s="1046"/>
      <c r="VGW25" s="1046"/>
      <c r="VGX25" s="1047"/>
      <c r="VGY25" s="1046"/>
      <c r="VGZ25" s="1047"/>
      <c r="VHA25" s="1047"/>
      <c r="VHB25" s="1048"/>
      <c r="VHC25" s="1049"/>
      <c r="VHD25" s="1050"/>
      <c r="VHE25" s="1050"/>
      <c r="VHF25" s="1050"/>
      <c r="VHG25" s="1051"/>
      <c r="VHH25" s="1050"/>
      <c r="VHI25" s="1044"/>
      <c r="VHJ25" s="1045"/>
      <c r="VHK25" s="1046"/>
      <c r="VHL25" s="1046"/>
      <c r="VHM25" s="1046"/>
      <c r="VHN25" s="1047"/>
      <c r="VHO25" s="1046"/>
      <c r="VHP25" s="1047"/>
      <c r="VHQ25" s="1047"/>
      <c r="VHR25" s="1048"/>
      <c r="VHS25" s="1049"/>
      <c r="VHT25" s="1050"/>
      <c r="VHU25" s="1050"/>
      <c r="VHV25" s="1050"/>
      <c r="VHW25" s="1051"/>
      <c r="VHX25" s="1050"/>
      <c r="VHY25" s="1044"/>
      <c r="VHZ25" s="1045"/>
      <c r="VIA25" s="1046"/>
      <c r="VIB25" s="1046"/>
      <c r="VIC25" s="1046"/>
      <c r="VID25" s="1047"/>
      <c r="VIE25" s="1046"/>
      <c r="VIF25" s="1047"/>
      <c r="VIG25" s="1047"/>
      <c r="VIH25" s="1048"/>
      <c r="VII25" s="1049"/>
      <c r="VIJ25" s="1050"/>
      <c r="VIK25" s="1050"/>
      <c r="VIL25" s="1050"/>
      <c r="VIM25" s="1051"/>
      <c r="VIN25" s="1050"/>
      <c r="VIO25" s="1044"/>
      <c r="VIP25" s="1045"/>
      <c r="VIQ25" s="1046"/>
      <c r="VIR25" s="1046"/>
      <c r="VIS25" s="1046"/>
      <c r="VIT25" s="1047"/>
      <c r="VIU25" s="1046"/>
      <c r="VIV25" s="1047"/>
      <c r="VIW25" s="1047"/>
      <c r="VIX25" s="1048"/>
      <c r="VIY25" s="1049"/>
      <c r="VIZ25" s="1050"/>
      <c r="VJA25" s="1050"/>
      <c r="VJB25" s="1050"/>
      <c r="VJC25" s="1051"/>
      <c r="VJD25" s="1050"/>
      <c r="VJE25" s="1044"/>
      <c r="VJF25" s="1045"/>
      <c r="VJG25" s="1046"/>
      <c r="VJH25" s="1046"/>
      <c r="VJI25" s="1046"/>
      <c r="VJJ25" s="1047"/>
      <c r="VJK25" s="1046"/>
      <c r="VJL25" s="1047"/>
      <c r="VJM25" s="1047"/>
      <c r="VJN25" s="1048"/>
      <c r="VJO25" s="1049"/>
      <c r="VJP25" s="1050"/>
      <c r="VJQ25" s="1050"/>
      <c r="VJR25" s="1050"/>
      <c r="VJS25" s="1051"/>
      <c r="VJT25" s="1050"/>
      <c r="VJU25" s="1044"/>
      <c r="VJV25" s="1045"/>
      <c r="VJW25" s="1046"/>
      <c r="VJX25" s="1046"/>
      <c r="VJY25" s="1046"/>
      <c r="VJZ25" s="1047"/>
      <c r="VKA25" s="1046"/>
      <c r="VKB25" s="1047"/>
      <c r="VKC25" s="1047"/>
      <c r="VKD25" s="1048"/>
      <c r="VKE25" s="1049"/>
      <c r="VKF25" s="1050"/>
      <c r="VKG25" s="1050"/>
      <c r="VKH25" s="1050"/>
      <c r="VKI25" s="1051"/>
      <c r="VKJ25" s="1050"/>
      <c r="VKK25" s="1044"/>
      <c r="VKL25" s="1045"/>
      <c r="VKM25" s="1046"/>
      <c r="VKN25" s="1046"/>
      <c r="VKO25" s="1046"/>
      <c r="VKP25" s="1047"/>
      <c r="VKQ25" s="1046"/>
      <c r="VKR25" s="1047"/>
      <c r="VKS25" s="1047"/>
      <c r="VKT25" s="1048"/>
      <c r="VKU25" s="1049"/>
      <c r="VKV25" s="1050"/>
      <c r="VKW25" s="1050"/>
      <c r="VKX25" s="1050"/>
      <c r="VKY25" s="1051"/>
      <c r="VKZ25" s="1050"/>
      <c r="VLA25" s="1044"/>
      <c r="VLB25" s="1045"/>
      <c r="VLC25" s="1046"/>
      <c r="VLD25" s="1046"/>
      <c r="VLE25" s="1046"/>
      <c r="VLF25" s="1047"/>
      <c r="VLG25" s="1046"/>
      <c r="VLH25" s="1047"/>
      <c r="VLI25" s="1047"/>
      <c r="VLJ25" s="1048"/>
      <c r="VLK25" s="1049"/>
      <c r="VLL25" s="1050"/>
      <c r="VLM25" s="1050"/>
      <c r="VLN25" s="1050"/>
      <c r="VLO25" s="1051"/>
      <c r="VLP25" s="1050"/>
      <c r="VLQ25" s="1044"/>
      <c r="VLR25" s="1045"/>
      <c r="VLS25" s="1046"/>
      <c r="VLT25" s="1046"/>
      <c r="VLU25" s="1046"/>
      <c r="VLV25" s="1047"/>
      <c r="VLW25" s="1046"/>
      <c r="VLX25" s="1047"/>
      <c r="VLY25" s="1047"/>
      <c r="VLZ25" s="1048"/>
      <c r="VMA25" s="1049"/>
      <c r="VMB25" s="1050"/>
      <c r="VMC25" s="1050"/>
      <c r="VMD25" s="1050"/>
      <c r="VME25" s="1051"/>
      <c r="VMF25" s="1050"/>
      <c r="VMG25" s="1044"/>
      <c r="VMH25" s="1045"/>
      <c r="VMI25" s="1046"/>
      <c r="VMJ25" s="1046"/>
      <c r="VMK25" s="1046"/>
      <c r="VML25" s="1047"/>
      <c r="VMM25" s="1046"/>
      <c r="VMN25" s="1047"/>
      <c r="VMO25" s="1047"/>
      <c r="VMP25" s="1048"/>
      <c r="VMQ25" s="1049"/>
      <c r="VMR25" s="1050"/>
      <c r="VMS25" s="1050"/>
      <c r="VMT25" s="1050"/>
      <c r="VMU25" s="1051"/>
      <c r="VMV25" s="1050"/>
      <c r="VMW25" s="1044"/>
      <c r="VMX25" s="1045"/>
      <c r="VMY25" s="1046"/>
      <c r="VMZ25" s="1046"/>
      <c r="VNA25" s="1046"/>
      <c r="VNB25" s="1047"/>
      <c r="VNC25" s="1046"/>
      <c r="VND25" s="1047"/>
      <c r="VNE25" s="1047"/>
      <c r="VNF25" s="1048"/>
      <c r="VNG25" s="1049"/>
      <c r="VNH25" s="1050"/>
      <c r="VNI25" s="1050"/>
      <c r="VNJ25" s="1050"/>
      <c r="VNK25" s="1051"/>
      <c r="VNL25" s="1050"/>
      <c r="VNM25" s="1044"/>
      <c r="VNN25" s="1045"/>
      <c r="VNO25" s="1046"/>
      <c r="VNP25" s="1046"/>
      <c r="VNQ25" s="1046"/>
      <c r="VNR25" s="1047"/>
      <c r="VNS25" s="1046"/>
      <c r="VNT25" s="1047"/>
      <c r="VNU25" s="1047"/>
      <c r="VNV25" s="1048"/>
      <c r="VNW25" s="1049"/>
      <c r="VNX25" s="1050"/>
      <c r="VNY25" s="1050"/>
      <c r="VNZ25" s="1050"/>
      <c r="VOA25" s="1051"/>
      <c r="VOB25" s="1050"/>
      <c r="VOC25" s="1044"/>
      <c r="VOD25" s="1045"/>
      <c r="VOE25" s="1046"/>
      <c r="VOF25" s="1046"/>
      <c r="VOG25" s="1046"/>
      <c r="VOH25" s="1047"/>
      <c r="VOI25" s="1046"/>
      <c r="VOJ25" s="1047"/>
      <c r="VOK25" s="1047"/>
      <c r="VOL25" s="1048"/>
      <c r="VOM25" s="1049"/>
      <c r="VON25" s="1050"/>
      <c r="VOO25" s="1050"/>
      <c r="VOP25" s="1050"/>
      <c r="VOQ25" s="1051"/>
      <c r="VOR25" s="1050"/>
      <c r="VOS25" s="1044"/>
      <c r="VOT25" s="1045"/>
      <c r="VOU25" s="1046"/>
      <c r="VOV25" s="1046"/>
      <c r="VOW25" s="1046"/>
      <c r="VOX25" s="1047"/>
      <c r="VOY25" s="1046"/>
      <c r="VOZ25" s="1047"/>
      <c r="VPA25" s="1047"/>
      <c r="VPB25" s="1048"/>
      <c r="VPC25" s="1049"/>
      <c r="VPD25" s="1050"/>
      <c r="VPE25" s="1050"/>
      <c r="VPF25" s="1050"/>
      <c r="VPG25" s="1051"/>
      <c r="VPH25" s="1050"/>
      <c r="VPI25" s="1044"/>
      <c r="VPJ25" s="1045"/>
      <c r="VPK25" s="1046"/>
      <c r="VPL25" s="1046"/>
      <c r="VPM25" s="1046"/>
      <c r="VPN25" s="1047"/>
      <c r="VPO25" s="1046"/>
      <c r="VPP25" s="1047"/>
      <c r="VPQ25" s="1047"/>
      <c r="VPR25" s="1048"/>
      <c r="VPS25" s="1049"/>
      <c r="VPT25" s="1050"/>
      <c r="VPU25" s="1050"/>
      <c r="VPV25" s="1050"/>
      <c r="VPW25" s="1051"/>
      <c r="VPX25" s="1050"/>
      <c r="VPY25" s="1044"/>
      <c r="VPZ25" s="1045"/>
      <c r="VQA25" s="1046"/>
      <c r="VQB25" s="1046"/>
      <c r="VQC25" s="1046"/>
      <c r="VQD25" s="1047"/>
      <c r="VQE25" s="1046"/>
      <c r="VQF25" s="1047"/>
      <c r="VQG25" s="1047"/>
      <c r="VQH25" s="1048"/>
      <c r="VQI25" s="1049"/>
      <c r="VQJ25" s="1050"/>
      <c r="VQK25" s="1050"/>
      <c r="VQL25" s="1050"/>
      <c r="VQM25" s="1051"/>
      <c r="VQN25" s="1050"/>
      <c r="VQO25" s="1044"/>
      <c r="VQP25" s="1045"/>
      <c r="VQQ25" s="1046"/>
      <c r="VQR25" s="1046"/>
      <c r="VQS25" s="1046"/>
      <c r="VQT25" s="1047"/>
      <c r="VQU25" s="1046"/>
      <c r="VQV25" s="1047"/>
      <c r="VQW25" s="1047"/>
      <c r="VQX25" s="1048"/>
      <c r="VQY25" s="1049"/>
      <c r="VQZ25" s="1050"/>
      <c r="VRA25" s="1050"/>
      <c r="VRB25" s="1050"/>
      <c r="VRC25" s="1051"/>
      <c r="VRD25" s="1050"/>
      <c r="VRE25" s="1044"/>
      <c r="VRF25" s="1045"/>
      <c r="VRG25" s="1046"/>
      <c r="VRH25" s="1046"/>
      <c r="VRI25" s="1046"/>
      <c r="VRJ25" s="1047"/>
      <c r="VRK25" s="1046"/>
      <c r="VRL25" s="1047"/>
      <c r="VRM25" s="1047"/>
      <c r="VRN25" s="1048"/>
      <c r="VRO25" s="1049"/>
      <c r="VRP25" s="1050"/>
      <c r="VRQ25" s="1050"/>
      <c r="VRR25" s="1050"/>
      <c r="VRS25" s="1051"/>
      <c r="VRT25" s="1050"/>
      <c r="VRU25" s="1044"/>
      <c r="VRV25" s="1045"/>
      <c r="VRW25" s="1046"/>
      <c r="VRX25" s="1046"/>
      <c r="VRY25" s="1046"/>
      <c r="VRZ25" s="1047"/>
      <c r="VSA25" s="1046"/>
      <c r="VSB25" s="1047"/>
      <c r="VSC25" s="1047"/>
      <c r="VSD25" s="1048"/>
      <c r="VSE25" s="1049"/>
      <c r="VSF25" s="1050"/>
      <c r="VSG25" s="1050"/>
      <c r="VSH25" s="1050"/>
      <c r="VSI25" s="1051"/>
      <c r="VSJ25" s="1050"/>
      <c r="VSK25" s="1044"/>
      <c r="VSL25" s="1045"/>
      <c r="VSM25" s="1046"/>
      <c r="VSN25" s="1046"/>
      <c r="VSO25" s="1046"/>
      <c r="VSP25" s="1047"/>
      <c r="VSQ25" s="1046"/>
      <c r="VSR25" s="1047"/>
      <c r="VSS25" s="1047"/>
      <c r="VST25" s="1048"/>
      <c r="VSU25" s="1049"/>
      <c r="VSV25" s="1050"/>
      <c r="VSW25" s="1050"/>
      <c r="VSX25" s="1050"/>
      <c r="VSY25" s="1051"/>
      <c r="VSZ25" s="1050"/>
      <c r="VTA25" s="1044"/>
      <c r="VTB25" s="1045"/>
      <c r="VTC25" s="1046"/>
      <c r="VTD25" s="1046"/>
      <c r="VTE25" s="1046"/>
      <c r="VTF25" s="1047"/>
      <c r="VTG25" s="1046"/>
      <c r="VTH25" s="1047"/>
      <c r="VTI25" s="1047"/>
      <c r="VTJ25" s="1048"/>
      <c r="VTK25" s="1049"/>
      <c r="VTL25" s="1050"/>
      <c r="VTM25" s="1050"/>
      <c r="VTN25" s="1050"/>
      <c r="VTO25" s="1051"/>
      <c r="VTP25" s="1050"/>
      <c r="VTQ25" s="1044"/>
      <c r="VTR25" s="1045"/>
      <c r="VTS25" s="1046"/>
      <c r="VTT25" s="1046"/>
      <c r="VTU25" s="1046"/>
      <c r="VTV25" s="1047"/>
      <c r="VTW25" s="1046"/>
      <c r="VTX25" s="1047"/>
      <c r="VTY25" s="1047"/>
      <c r="VTZ25" s="1048"/>
      <c r="VUA25" s="1049"/>
      <c r="VUB25" s="1050"/>
      <c r="VUC25" s="1050"/>
      <c r="VUD25" s="1050"/>
      <c r="VUE25" s="1051"/>
      <c r="VUF25" s="1050"/>
      <c r="VUG25" s="1044"/>
      <c r="VUH25" s="1045"/>
      <c r="VUI25" s="1046"/>
      <c r="VUJ25" s="1046"/>
      <c r="VUK25" s="1046"/>
      <c r="VUL25" s="1047"/>
      <c r="VUM25" s="1046"/>
      <c r="VUN25" s="1047"/>
      <c r="VUO25" s="1047"/>
      <c r="VUP25" s="1048"/>
      <c r="VUQ25" s="1049"/>
      <c r="VUR25" s="1050"/>
      <c r="VUS25" s="1050"/>
      <c r="VUT25" s="1050"/>
      <c r="VUU25" s="1051"/>
      <c r="VUV25" s="1050"/>
      <c r="VUW25" s="1044"/>
      <c r="VUX25" s="1045"/>
      <c r="VUY25" s="1046"/>
      <c r="VUZ25" s="1046"/>
      <c r="VVA25" s="1046"/>
      <c r="VVB25" s="1047"/>
      <c r="VVC25" s="1046"/>
      <c r="VVD25" s="1047"/>
      <c r="VVE25" s="1047"/>
      <c r="VVF25" s="1048"/>
      <c r="VVG25" s="1049"/>
      <c r="VVH25" s="1050"/>
      <c r="VVI25" s="1050"/>
      <c r="VVJ25" s="1050"/>
      <c r="VVK25" s="1051"/>
      <c r="VVL25" s="1050"/>
      <c r="VVM25" s="1044"/>
      <c r="VVN25" s="1045"/>
      <c r="VVO25" s="1046"/>
      <c r="VVP25" s="1046"/>
      <c r="VVQ25" s="1046"/>
      <c r="VVR25" s="1047"/>
      <c r="VVS25" s="1046"/>
      <c r="VVT25" s="1047"/>
      <c r="VVU25" s="1047"/>
      <c r="VVV25" s="1048"/>
      <c r="VVW25" s="1049"/>
      <c r="VVX25" s="1050"/>
      <c r="VVY25" s="1050"/>
      <c r="VVZ25" s="1050"/>
      <c r="VWA25" s="1051"/>
      <c r="VWB25" s="1050"/>
      <c r="VWC25" s="1044"/>
      <c r="VWD25" s="1045"/>
      <c r="VWE25" s="1046"/>
      <c r="VWF25" s="1046"/>
      <c r="VWG25" s="1046"/>
      <c r="VWH25" s="1047"/>
      <c r="VWI25" s="1046"/>
      <c r="VWJ25" s="1047"/>
      <c r="VWK25" s="1047"/>
      <c r="VWL25" s="1048"/>
      <c r="VWM25" s="1049"/>
      <c r="VWN25" s="1050"/>
      <c r="VWO25" s="1050"/>
      <c r="VWP25" s="1050"/>
      <c r="VWQ25" s="1051"/>
      <c r="VWR25" s="1050"/>
      <c r="VWS25" s="1044"/>
      <c r="VWT25" s="1045"/>
      <c r="VWU25" s="1046"/>
      <c r="VWV25" s="1046"/>
      <c r="VWW25" s="1046"/>
      <c r="VWX25" s="1047"/>
      <c r="VWY25" s="1046"/>
      <c r="VWZ25" s="1047"/>
      <c r="VXA25" s="1047"/>
      <c r="VXB25" s="1048"/>
      <c r="VXC25" s="1049"/>
      <c r="VXD25" s="1050"/>
      <c r="VXE25" s="1050"/>
      <c r="VXF25" s="1050"/>
      <c r="VXG25" s="1051"/>
      <c r="VXH25" s="1050"/>
      <c r="VXI25" s="1044"/>
      <c r="VXJ25" s="1045"/>
      <c r="VXK25" s="1046"/>
      <c r="VXL25" s="1046"/>
      <c r="VXM25" s="1046"/>
      <c r="VXN25" s="1047"/>
      <c r="VXO25" s="1046"/>
      <c r="VXP25" s="1047"/>
      <c r="VXQ25" s="1047"/>
      <c r="VXR25" s="1048"/>
      <c r="VXS25" s="1049"/>
      <c r="VXT25" s="1050"/>
      <c r="VXU25" s="1050"/>
      <c r="VXV25" s="1050"/>
      <c r="VXW25" s="1051"/>
      <c r="VXX25" s="1050"/>
      <c r="VXY25" s="1044"/>
      <c r="VXZ25" s="1045"/>
      <c r="VYA25" s="1046"/>
      <c r="VYB25" s="1046"/>
      <c r="VYC25" s="1046"/>
      <c r="VYD25" s="1047"/>
      <c r="VYE25" s="1046"/>
      <c r="VYF25" s="1047"/>
      <c r="VYG25" s="1047"/>
      <c r="VYH25" s="1048"/>
      <c r="VYI25" s="1049"/>
      <c r="VYJ25" s="1050"/>
      <c r="VYK25" s="1050"/>
      <c r="VYL25" s="1050"/>
      <c r="VYM25" s="1051"/>
      <c r="VYN25" s="1050"/>
      <c r="VYO25" s="1044"/>
      <c r="VYP25" s="1045"/>
      <c r="VYQ25" s="1046"/>
      <c r="VYR25" s="1046"/>
      <c r="VYS25" s="1046"/>
      <c r="VYT25" s="1047"/>
      <c r="VYU25" s="1046"/>
      <c r="VYV25" s="1047"/>
      <c r="VYW25" s="1047"/>
      <c r="VYX25" s="1048"/>
      <c r="VYY25" s="1049"/>
      <c r="VYZ25" s="1050"/>
      <c r="VZA25" s="1050"/>
      <c r="VZB25" s="1050"/>
      <c r="VZC25" s="1051"/>
      <c r="VZD25" s="1050"/>
      <c r="VZE25" s="1044"/>
      <c r="VZF25" s="1045"/>
      <c r="VZG25" s="1046"/>
      <c r="VZH25" s="1046"/>
      <c r="VZI25" s="1046"/>
      <c r="VZJ25" s="1047"/>
      <c r="VZK25" s="1046"/>
      <c r="VZL25" s="1047"/>
      <c r="VZM25" s="1047"/>
      <c r="VZN25" s="1048"/>
      <c r="VZO25" s="1049"/>
      <c r="VZP25" s="1050"/>
      <c r="VZQ25" s="1050"/>
      <c r="VZR25" s="1050"/>
      <c r="VZS25" s="1051"/>
      <c r="VZT25" s="1050"/>
      <c r="VZU25" s="1044"/>
      <c r="VZV25" s="1045"/>
      <c r="VZW25" s="1046"/>
      <c r="VZX25" s="1046"/>
      <c r="VZY25" s="1046"/>
      <c r="VZZ25" s="1047"/>
      <c r="WAA25" s="1046"/>
      <c r="WAB25" s="1047"/>
      <c r="WAC25" s="1047"/>
      <c r="WAD25" s="1048"/>
      <c r="WAE25" s="1049"/>
      <c r="WAF25" s="1050"/>
      <c r="WAG25" s="1050"/>
      <c r="WAH25" s="1050"/>
      <c r="WAI25" s="1051"/>
      <c r="WAJ25" s="1050"/>
      <c r="WAK25" s="1044"/>
      <c r="WAL25" s="1045"/>
      <c r="WAM25" s="1046"/>
      <c r="WAN25" s="1046"/>
      <c r="WAO25" s="1046"/>
      <c r="WAP25" s="1047"/>
      <c r="WAQ25" s="1046"/>
      <c r="WAR25" s="1047"/>
      <c r="WAS25" s="1047"/>
      <c r="WAT25" s="1048"/>
      <c r="WAU25" s="1049"/>
      <c r="WAV25" s="1050"/>
      <c r="WAW25" s="1050"/>
      <c r="WAX25" s="1050"/>
      <c r="WAY25" s="1051"/>
      <c r="WAZ25" s="1050"/>
      <c r="WBA25" s="1044"/>
      <c r="WBB25" s="1045"/>
      <c r="WBC25" s="1046"/>
      <c r="WBD25" s="1046"/>
      <c r="WBE25" s="1046"/>
      <c r="WBF25" s="1047"/>
      <c r="WBG25" s="1046"/>
      <c r="WBH25" s="1047"/>
      <c r="WBI25" s="1047"/>
      <c r="WBJ25" s="1048"/>
      <c r="WBK25" s="1049"/>
      <c r="WBL25" s="1050"/>
      <c r="WBM25" s="1050"/>
      <c r="WBN25" s="1050"/>
      <c r="WBO25" s="1051"/>
      <c r="WBP25" s="1050"/>
      <c r="WBQ25" s="1044"/>
      <c r="WBR25" s="1045"/>
      <c r="WBS25" s="1046"/>
      <c r="WBT25" s="1046"/>
      <c r="WBU25" s="1046"/>
      <c r="WBV25" s="1047"/>
      <c r="WBW25" s="1046"/>
      <c r="WBX25" s="1047"/>
      <c r="WBY25" s="1047"/>
      <c r="WBZ25" s="1048"/>
      <c r="WCA25" s="1049"/>
      <c r="WCB25" s="1050"/>
      <c r="WCC25" s="1050"/>
      <c r="WCD25" s="1050"/>
      <c r="WCE25" s="1051"/>
      <c r="WCF25" s="1050"/>
      <c r="WCG25" s="1044"/>
      <c r="WCH25" s="1045"/>
      <c r="WCI25" s="1046"/>
      <c r="WCJ25" s="1046"/>
      <c r="WCK25" s="1046"/>
      <c r="WCL25" s="1047"/>
      <c r="WCM25" s="1046"/>
      <c r="WCN25" s="1047"/>
      <c r="WCO25" s="1047"/>
      <c r="WCP25" s="1048"/>
      <c r="WCQ25" s="1049"/>
      <c r="WCR25" s="1050"/>
      <c r="WCS25" s="1050"/>
      <c r="WCT25" s="1050"/>
      <c r="WCU25" s="1051"/>
      <c r="WCV25" s="1050"/>
      <c r="WCW25" s="1044"/>
      <c r="WCX25" s="1045"/>
      <c r="WCY25" s="1046"/>
      <c r="WCZ25" s="1046"/>
      <c r="WDA25" s="1046"/>
      <c r="WDB25" s="1047"/>
      <c r="WDC25" s="1046"/>
      <c r="WDD25" s="1047"/>
      <c r="WDE25" s="1047"/>
      <c r="WDF25" s="1048"/>
      <c r="WDG25" s="1049"/>
      <c r="WDH25" s="1050"/>
      <c r="WDI25" s="1050"/>
      <c r="WDJ25" s="1050"/>
      <c r="WDK25" s="1051"/>
      <c r="WDL25" s="1050"/>
      <c r="WDM25" s="1044"/>
      <c r="WDN25" s="1045"/>
      <c r="WDO25" s="1046"/>
      <c r="WDP25" s="1046"/>
      <c r="WDQ25" s="1046"/>
      <c r="WDR25" s="1047"/>
      <c r="WDS25" s="1046"/>
      <c r="WDT25" s="1047"/>
      <c r="WDU25" s="1047"/>
      <c r="WDV25" s="1048"/>
      <c r="WDW25" s="1049"/>
      <c r="WDX25" s="1050"/>
      <c r="WDY25" s="1050"/>
      <c r="WDZ25" s="1050"/>
      <c r="WEA25" s="1051"/>
      <c r="WEB25" s="1050"/>
      <c r="WEC25" s="1044"/>
      <c r="WED25" s="1045"/>
      <c r="WEE25" s="1046"/>
      <c r="WEF25" s="1046"/>
      <c r="WEG25" s="1046"/>
      <c r="WEH25" s="1047"/>
      <c r="WEI25" s="1046"/>
      <c r="WEJ25" s="1047"/>
      <c r="WEK25" s="1047"/>
      <c r="WEL25" s="1048"/>
      <c r="WEM25" s="1049"/>
      <c r="WEN25" s="1050"/>
      <c r="WEO25" s="1050"/>
      <c r="WEP25" s="1050"/>
      <c r="WEQ25" s="1051"/>
      <c r="WER25" s="1050"/>
      <c r="WES25" s="1044"/>
      <c r="WET25" s="1045"/>
      <c r="WEU25" s="1046"/>
      <c r="WEV25" s="1046"/>
      <c r="WEW25" s="1046"/>
      <c r="WEX25" s="1047"/>
      <c r="WEY25" s="1046"/>
      <c r="WEZ25" s="1047"/>
      <c r="WFA25" s="1047"/>
      <c r="WFB25" s="1048"/>
      <c r="WFC25" s="1049"/>
      <c r="WFD25" s="1050"/>
      <c r="WFE25" s="1050"/>
      <c r="WFF25" s="1050"/>
      <c r="WFG25" s="1051"/>
      <c r="WFH25" s="1050"/>
      <c r="WFI25" s="1044"/>
      <c r="WFJ25" s="1045"/>
      <c r="WFK25" s="1046"/>
      <c r="WFL25" s="1046"/>
      <c r="WFM25" s="1046"/>
      <c r="WFN25" s="1047"/>
      <c r="WFO25" s="1046"/>
      <c r="WFP25" s="1047"/>
      <c r="WFQ25" s="1047"/>
      <c r="WFR25" s="1048"/>
      <c r="WFS25" s="1049"/>
      <c r="WFT25" s="1050"/>
      <c r="WFU25" s="1050"/>
      <c r="WFV25" s="1050"/>
      <c r="WFW25" s="1051"/>
      <c r="WFX25" s="1050"/>
      <c r="WFY25" s="1044"/>
      <c r="WFZ25" s="1045"/>
      <c r="WGA25" s="1046"/>
      <c r="WGB25" s="1046"/>
      <c r="WGC25" s="1046"/>
      <c r="WGD25" s="1047"/>
      <c r="WGE25" s="1046"/>
      <c r="WGF25" s="1047"/>
      <c r="WGG25" s="1047"/>
      <c r="WGH25" s="1048"/>
      <c r="WGI25" s="1049"/>
      <c r="WGJ25" s="1050"/>
      <c r="WGK25" s="1050"/>
      <c r="WGL25" s="1050"/>
      <c r="WGM25" s="1051"/>
      <c r="WGN25" s="1050"/>
      <c r="WGO25" s="1044"/>
      <c r="WGP25" s="1045"/>
      <c r="WGQ25" s="1046"/>
      <c r="WGR25" s="1046"/>
      <c r="WGS25" s="1046"/>
      <c r="WGT25" s="1047"/>
      <c r="WGU25" s="1046"/>
      <c r="WGV25" s="1047"/>
      <c r="WGW25" s="1047"/>
      <c r="WGX25" s="1048"/>
      <c r="WGY25" s="1049"/>
      <c r="WGZ25" s="1050"/>
      <c r="WHA25" s="1050"/>
      <c r="WHB25" s="1050"/>
      <c r="WHC25" s="1051"/>
      <c r="WHD25" s="1050"/>
      <c r="WHE25" s="1044"/>
      <c r="WHF25" s="1045"/>
      <c r="WHG25" s="1046"/>
      <c r="WHH25" s="1046"/>
      <c r="WHI25" s="1046"/>
      <c r="WHJ25" s="1047"/>
      <c r="WHK25" s="1046"/>
      <c r="WHL25" s="1047"/>
      <c r="WHM25" s="1047"/>
      <c r="WHN25" s="1048"/>
      <c r="WHO25" s="1049"/>
      <c r="WHP25" s="1050"/>
      <c r="WHQ25" s="1050"/>
      <c r="WHR25" s="1050"/>
      <c r="WHS25" s="1051"/>
      <c r="WHT25" s="1050"/>
      <c r="WHU25" s="1044"/>
      <c r="WHV25" s="1045"/>
      <c r="WHW25" s="1046"/>
      <c r="WHX25" s="1046"/>
      <c r="WHY25" s="1046"/>
      <c r="WHZ25" s="1047"/>
      <c r="WIA25" s="1046"/>
      <c r="WIB25" s="1047"/>
      <c r="WIC25" s="1047"/>
      <c r="WID25" s="1048"/>
      <c r="WIE25" s="1049"/>
      <c r="WIF25" s="1050"/>
      <c r="WIG25" s="1050"/>
      <c r="WIH25" s="1050"/>
      <c r="WII25" s="1051"/>
      <c r="WIJ25" s="1050"/>
      <c r="WIK25" s="1044"/>
      <c r="WIL25" s="1045"/>
      <c r="WIM25" s="1046"/>
      <c r="WIN25" s="1046"/>
      <c r="WIO25" s="1046"/>
      <c r="WIP25" s="1047"/>
      <c r="WIQ25" s="1046"/>
      <c r="WIR25" s="1047"/>
      <c r="WIS25" s="1047"/>
      <c r="WIT25" s="1048"/>
      <c r="WIU25" s="1049"/>
      <c r="WIV25" s="1050"/>
      <c r="WIW25" s="1050"/>
      <c r="WIX25" s="1050"/>
      <c r="WIY25" s="1051"/>
      <c r="WIZ25" s="1050"/>
      <c r="WJA25" s="1044"/>
      <c r="WJB25" s="1045"/>
      <c r="WJC25" s="1046"/>
      <c r="WJD25" s="1046"/>
      <c r="WJE25" s="1046"/>
      <c r="WJF25" s="1047"/>
      <c r="WJG25" s="1046"/>
      <c r="WJH25" s="1047"/>
      <c r="WJI25" s="1047"/>
      <c r="WJJ25" s="1048"/>
      <c r="WJK25" s="1049"/>
      <c r="WJL25" s="1050"/>
      <c r="WJM25" s="1050"/>
      <c r="WJN25" s="1050"/>
      <c r="WJO25" s="1051"/>
      <c r="WJP25" s="1050"/>
      <c r="WJQ25" s="1044"/>
      <c r="WJR25" s="1045"/>
      <c r="WJS25" s="1046"/>
      <c r="WJT25" s="1046"/>
      <c r="WJU25" s="1046"/>
      <c r="WJV25" s="1047"/>
      <c r="WJW25" s="1046"/>
      <c r="WJX25" s="1047"/>
      <c r="WJY25" s="1047"/>
      <c r="WJZ25" s="1048"/>
      <c r="WKA25" s="1049"/>
      <c r="WKB25" s="1050"/>
      <c r="WKC25" s="1050"/>
      <c r="WKD25" s="1050"/>
      <c r="WKE25" s="1051"/>
      <c r="WKF25" s="1050"/>
      <c r="WKG25" s="1044"/>
      <c r="WKH25" s="1045"/>
      <c r="WKI25" s="1046"/>
      <c r="WKJ25" s="1046"/>
      <c r="WKK25" s="1046"/>
      <c r="WKL25" s="1047"/>
      <c r="WKM25" s="1046"/>
      <c r="WKN25" s="1047"/>
      <c r="WKO25" s="1047"/>
      <c r="WKP25" s="1048"/>
      <c r="WKQ25" s="1049"/>
      <c r="WKR25" s="1050"/>
      <c r="WKS25" s="1050"/>
      <c r="WKT25" s="1050"/>
      <c r="WKU25" s="1051"/>
      <c r="WKV25" s="1050"/>
      <c r="WKW25" s="1044"/>
      <c r="WKX25" s="1045"/>
      <c r="WKY25" s="1046"/>
      <c r="WKZ25" s="1046"/>
      <c r="WLA25" s="1046"/>
      <c r="WLB25" s="1047"/>
      <c r="WLC25" s="1046"/>
      <c r="WLD25" s="1047"/>
      <c r="WLE25" s="1047"/>
      <c r="WLF25" s="1048"/>
      <c r="WLG25" s="1049"/>
      <c r="WLH25" s="1050"/>
      <c r="WLI25" s="1050"/>
      <c r="WLJ25" s="1050"/>
      <c r="WLK25" s="1051"/>
      <c r="WLL25" s="1050"/>
      <c r="WLM25" s="1044"/>
      <c r="WLN25" s="1045"/>
      <c r="WLO25" s="1046"/>
      <c r="WLP25" s="1046"/>
      <c r="WLQ25" s="1046"/>
      <c r="WLR25" s="1047"/>
      <c r="WLS25" s="1046"/>
      <c r="WLT25" s="1047"/>
      <c r="WLU25" s="1047"/>
      <c r="WLV25" s="1048"/>
      <c r="WLW25" s="1049"/>
      <c r="WLX25" s="1050"/>
      <c r="WLY25" s="1050"/>
      <c r="WLZ25" s="1050"/>
      <c r="WMA25" s="1051"/>
      <c r="WMB25" s="1050"/>
      <c r="WMC25" s="1044"/>
      <c r="WMD25" s="1045"/>
      <c r="WME25" s="1046"/>
      <c r="WMF25" s="1046"/>
      <c r="WMG25" s="1046"/>
      <c r="WMH25" s="1047"/>
      <c r="WMI25" s="1046"/>
      <c r="WMJ25" s="1047"/>
      <c r="WMK25" s="1047"/>
      <c r="WML25" s="1048"/>
      <c r="WMM25" s="1049"/>
      <c r="WMN25" s="1050"/>
      <c r="WMO25" s="1050"/>
      <c r="WMP25" s="1050"/>
      <c r="WMQ25" s="1051"/>
      <c r="WMR25" s="1050"/>
      <c r="WMS25" s="1044"/>
      <c r="WMT25" s="1045"/>
      <c r="WMU25" s="1046"/>
      <c r="WMV25" s="1046"/>
      <c r="WMW25" s="1046"/>
      <c r="WMX25" s="1047"/>
      <c r="WMY25" s="1046"/>
      <c r="WMZ25" s="1047"/>
      <c r="WNA25" s="1047"/>
      <c r="WNB25" s="1048"/>
      <c r="WNC25" s="1049"/>
      <c r="WND25" s="1050"/>
      <c r="WNE25" s="1050"/>
      <c r="WNF25" s="1050"/>
      <c r="WNG25" s="1051"/>
      <c r="WNH25" s="1050"/>
      <c r="WNI25" s="1044"/>
      <c r="WNJ25" s="1045"/>
      <c r="WNK25" s="1046"/>
      <c r="WNL25" s="1046"/>
      <c r="WNM25" s="1046"/>
      <c r="WNN25" s="1047"/>
      <c r="WNO25" s="1046"/>
      <c r="WNP25" s="1047"/>
      <c r="WNQ25" s="1047"/>
      <c r="WNR25" s="1048"/>
      <c r="WNS25" s="1049"/>
      <c r="WNT25" s="1050"/>
      <c r="WNU25" s="1050"/>
      <c r="WNV25" s="1050"/>
      <c r="WNW25" s="1051"/>
      <c r="WNX25" s="1050"/>
      <c r="WNY25" s="1044"/>
      <c r="WNZ25" s="1045"/>
      <c r="WOA25" s="1046"/>
      <c r="WOB25" s="1046"/>
      <c r="WOC25" s="1046"/>
      <c r="WOD25" s="1047"/>
      <c r="WOE25" s="1046"/>
      <c r="WOF25" s="1047"/>
      <c r="WOG25" s="1047"/>
      <c r="WOH25" s="1048"/>
      <c r="WOI25" s="1049"/>
      <c r="WOJ25" s="1050"/>
      <c r="WOK25" s="1050"/>
      <c r="WOL25" s="1050"/>
      <c r="WOM25" s="1051"/>
      <c r="WON25" s="1050"/>
      <c r="WOO25" s="1044"/>
      <c r="WOP25" s="1045"/>
      <c r="WOQ25" s="1046"/>
      <c r="WOR25" s="1046"/>
      <c r="WOS25" s="1046"/>
      <c r="WOT25" s="1047"/>
      <c r="WOU25" s="1046"/>
      <c r="WOV25" s="1047"/>
      <c r="WOW25" s="1047"/>
      <c r="WOX25" s="1048"/>
      <c r="WOY25" s="1049"/>
      <c r="WOZ25" s="1050"/>
      <c r="WPA25" s="1050"/>
      <c r="WPB25" s="1050"/>
      <c r="WPC25" s="1051"/>
      <c r="WPD25" s="1050"/>
      <c r="WPE25" s="1044"/>
      <c r="WPF25" s="1045"/>
      <c r="WPG25" s="1046"/>
      <c r="WPH25" s="1046"/>
      <c r="WPI25" s="1046"/>
      <c r="WPJ25" s="1047"/>
      <c r="WPK25" s="1046"/>
      <c r="WPL25" s="1047"/>
      <c r="WPM25" s="1047"/>
      <c r="WPN25" s="1048"/>
      <c r="WPO25" s="1049"/>
      <c r="WPP25" s="1050"/>
      <c r="WPQ25" s="1050"/>
      <c r="WPR25" s="1050"/>
      <c r="WPS25" s="1051"/>
      <c r="WPT25" s="1050"/>
      <c r="WPU25" s="1044"/>
      <c r="WPV25" s="1045"/>
      <c r="WPW25" s="1046"/>
      <c r="WPX25" s="1046"/>
      <c r="WPY25" s="1046"/>
      <c r="WPZ25" s="1047"/>
      <c r="WQA25" s="1046"/>
      <c r="WQB25" s="1047"/>
      <c r="WQC25" s="1047"/>
      <c r="WQD25" s="1048"/>
      <c r="WQE25" s="1049"/>
      <c r="WQF25" s="1050"/>
      <c r="WQG25" s="1050"/>
      <c r="WQH25" s="1050"/>
      <c r="WQI25" s="1051"/>
      <c r="WQJ25" s="1050"/>
      <c r="WQK25" s="1044"/>
      <c r="WQL25" s="1045"/>
      <c r="WQM25" s="1046"/>
      <c r="WQN25" s="1046"/>
      <c r="WQO25" s="1046"/>
      <c r="WQP25" s="1047"/>
      <c r="WQQ25" s="1046"/>
      <c r="WQR25" s="1047"/>
      <c r="WQS25" s="1047"/>
      <c r="WQT25" s="1048"/>
      <c r="WQU25" s="1049"/>
      <c r="WQV25" s="1050"/>
      <c r="WQW25" s="1050"/>
      <c r="WQX25" s="1050"/>
      <c r="WQY25" s="1051"/>
      <c r="WQZ25" s="1050"/>
      <c r="WRA25" s="1044"/>
      <c r="WRB25" s="1045"/>
      <c r="WRC25" s="1046"/>
      <c r="WRD25" s="1046"/>
      <c r="WRE25" s="1046"/>
      <c r="WRF25" s="1047"/>
      <c r="WRG25" s="1046"/>
      <c r="WRH25" s="1047"/>
      <c r="WRI25" s="1047"/>
      <c r="WRJ25" s="1048"/>
      <c r="WRK25" s="1049"/>
      <c r="WRL25" s="1050"/>
      <c r="WRM25" s="1050"/>
      <c r="WRN25" s="1050"/>
      <c r="WRO25" s="1051"/>
      <c r="WRP25" s="1050"/>
      <c r="WRQ25" s="1044"/>
      <c r="WRR25" s="1045"/>
      <c r="WRS25" s="1046"/>
      <c r="WRT25" s="1046"/>
      <c r="WRU25" s="1046"/>
      <c r="WRV25" s="1047"/>
      <c r="WRW25" s="1046"/>
      <c r="WRX25" s="1047"/>
      <c r="WRY25" s="1047"/>
      <c r="WRZ25" s="1048"/>
      <c r="WSA25" s="1049"/>
      <c r="WSB25" s="1050"/>
      <c r="WSC25" s="1050"/>
      <c r="WSD25" s="1050"/>
      <c r="WSE25" s="1051"/>
      <c r="WSF25" s="1050"/>
      <c r="WSG25" s="1044"/>
      <c r="WSH25" s="1045"/>
      <c r="WSI25" s="1046"/>
      <c r="WSJ25" s="1046"/>
      <c r="WSK25" s="1046"/>
      <c r="WSL25" s="1047"/>
      <c r="WSM25" s="1046"/>
      <c r="WSN25" s="1047"/>
      <c r="WSO25" s="1047"/>
      <c r="WSP25" s="1048"/>
      <c r="WSQ25" s="1049"/>
      <c r="WSR25" s="1050"/>
      <c r="WSS25" s="1050"/>
      <c r="WST25" s="1050"/>
      <c r="WSU25" s="1051"/>
      <c r="WSV25" s="1050"/>
      <c r="WSW25" s="1044"/>
      <c r="WSX25" s="1045"/>
      <c r="WSY25" s="1046"/>
      <c r="WSZ25" s="1046"/>
      <c r="WTA25" s="1046"/>
      <c r="WTB25" s="1047"/>
      <c r="WTC25" s="1046"/>
      <c r="WTD25" s="1047"/>
      <c r="WTE25" s="1047"/>
      <c r="WTF25" s="1048"/>
      <c r="WTG25" s="1049"/>
      <c r="WTH25" s="1050"/>
      <c r="WTI25" s="1050"/>
      <c r="WTJ25" s="1050"/>
      <c r="WTK25" s="1051"/>
      <c r="WTL25" s="1050"/>
      <c r="WTM25" s="1044"/>
      <c r="WTN25" s="1045"/>
      <c r="WTO25" s="1046"/>
      <c r="WTP25" s="1046"/>
      <c r="WTQ25" s="1046"/>
      <c r="WTR25" s="1047"/>
      <c r="WTS25" s="1046"/>
      <c r="WTT25" s="1047"/>
      <c r="WTU25" s="1047"/>
      <c r="WTV25" s="1048"/>
      <c r="WTW25" s="1049"/>
      <c r="WTX25" s="1050"/>
      <c r="WTY25" s="1050"/>
      <c r="WTZ25" s="1050"/>
      <c r="WUA25" s="1051"/>
      <c r="WUB25" s="1050"/>
      <c r="WUC25" s="1044"/>
      <c r="WUD25" s="1045"/>
      <c r="WUE25" s="1046"/>
      <c r="WUF25" s="1046"/>
      <c r="WUG25" s="1046"/>
      <c r="WUH25" s="1047"/>
      <c r="WUI25" s="1046"/>
      <c r="WUJ25" s="1047"/>
      <c r="WUK25" s="1047"/>
      <c r="WUL25" s="1048"/>
      <c r="WUM25" s="1049"/>
      <c r="WUN25" s="1050"/>
      <c r="WUO25" s="1050"/>
      <c r="WUP25" s="1050"/>
      <c r="WUQ25" s="1051"/>
      <c r="WUR25" s="1050"/>
      <c r="WUS25" s="1044"/>
      <c r="WUT25" s="1045"/>
      <c r="WUU25" s="1046"/>
      <c r="WUV25" s="1046"/>
      <c r="WUW25" s="1046"/>
      <c r="WUX25" s="1047"/>
      <c r="WUY25" s="1046"/>
      <c r="WUZ25" s="1047"/>
      <c r="WVA25" s="1047"/>
      <c r="WVB25" s="1048"/>
      <c r="WVC25" s="1049"/>
      <c r="WVD25" s="1050"/>
      <c r="WVE25" s="1050"/>
      <c r="WVF25" s="1050"/>
      <c r="WVG25" s="1051"/>
      <c r="WVH25" s="1050"/>
      <c r="WVI25" s="1044"/>
      <c r="WVJ25" s="1045"/>
      <c r="WVK25" s="1046"/>
      <c r="WVL25" s="1046"/>
      <c r="WVM25" s="1046"/>
      <c r="WVN25" s="1047"/>
      <c r="WVO25" s="1046"/>
      <c r="WVP25" s="1047"/>
      <c r="WVQ25" s="1047"/>
      <c r="WVR25" s="1048"/>
      <c r="WVS25" s="1049"/>
      <c r="WVT25" s="1050"/>
      <c r="WVU25" s="1050"/>
      <c r="WVV25" s="1050"/>
      <c r="WVW25" s="1051"/>
      <c r="WVX25" s="1050"/>
      <c r="WVY25" s="1044"/>
      <c r="WVZ25" s="1045"/>
      <c r="WWA25" s="1046"/>
      <c r="WWB25" s="1046"/>
      <c r="WWC25" s="1046"/>
      <c r="WWD25" s="1047"/>
      <c r="WWE25" s="1046"/>
      <c r="WWF25" s="1047"/>
      <c r="WWG25" s="1047"/>
      <c r="WWH25" s="1048"/>
      <c r="WWI25" s="1049"/>
      <c r="WWJ25" s="1050"/>
      <c r="WWK25" s="1050"/>
      <c r="WWL25" s="1050"/>
      <c r="WWM25" s="1051"/>
      <c r="WWN25" s="1050"/>
      <c r="WWO25" s="1044"/>
      <c r="WWP25" s="1045"/>
      <c r="WWQ25" s="1046"/>
      <c r="WWR25" s="1046"/>
      <c r="WWS25" s="1046"/>
      <c r="WWT25" s="1047"/>
      <c r="WWU25" s="1046"/>
      <c r="WWV25" s="1047"/>
      <c r="WWW25" s="1047"/>
      <c r="WWX25" s="1048"/>
      <c r="WWY25" s="1049"/>
      <c r="WWZ25" s="1050"/>
      <c r="WXA25" s="1050"/>
      <c r="WXB25" s="1050"/>
      <c r="WXC25" s="1051"/>
      <c r="WXD25" s="1050"/>
      <c r="WXE25" s="1044"/>
      <c r="WXF25" s="1045"/>
      <c r="WXG25" s="1046"/>
      <c r="WXH25" s="1046"/>
      <c r="WXI25" s="1046"/>
      <c r="WXJ25" s="1047"/>
      <c r="WXK25" s="1046"/>
      <c r="WXL25" s="1047"/>
      <c r="WXM25" s="1047"/>
      <c r="WXN25" s="1048"/>
      <c r="WXO25" s="1049"/>
      <c r="WXP25" s="1050"/>
      <c r="WXQ25" s="1050"/>
      <c r="WXR25" s="1050"/>
      <c r="WXS25" s="1051"/>
      <c r="WXT25" s="1050"/>
      <c r="WXU25" s="1044"/>
      <c r="WXV25" s="1045"/>
      <c r="WXW25" s="1046"/>
      <c r="WXX25" s="1046"/>
      <c r="WXY25" s="1046"/>
      <c r="WXZ25" s="1047"/>
      <c r="WYA25" s="1046"/>
      <c r="WYB25" s="1047"/>
      <c r="WYC25" s="1047"/>
      <c r="WYD25" s="1048"/>
      <c r="WYE25" s="1049"/>
      <c r="WYF25" s="1050"/>
      <c r="WYG25" s="1050"/>
      <c r="WYH25" s="1050"/>
      <c r="WYI25" s="1051"/>
      <c r="WYJ25" s="1050"/>
      <c r="WYK25" s="1044"/>
      <c r="WYL25" s="1045"/>
      <c r="WYM25" s="1046"/>
      <c r="WYN25" s="1046"/>
      <c r="WYO25" s="1046"/>
      <c r="WYP25" s="1047"/>
      <c r="WYQ25" s="1046"/>
      <c r="WYR25" s="1047"/>
      <c r="WYS25" s="1047"/>
      <c r="WYT25" s="1048"/>
      <c r="WYU25" s="1049"/>
      <c r="WYV25" s="1050"/>
      <c r="WYW25" s="1050"/>
      <c r="WYX25" s="1050"/>
      <c r="WYY25" s="1051"/>
      <c r="WYZ25" s="1050"/>
      <c r="WZA25" s="1044"/>
      <c r="WZB25" s="1045"/>
      <c r="WZC25" s="1046"/>
      <c r="WZD25" s="1046"/>
      <c r="WZE25" s="1046"/>
      <c r="WZF25" s="1047"/>
      <c r="WZG25" s="1046"/>
      <c r="WZH25" s="1047"/>
      <c r="WZI25" s="1047"/>
      <c r="WZJ25" s="1048"/>
      <c r="WZK25" s="1049"/>
      <c r="WZL25" s="1050"/>
      <c r="WZM25" s="1050"/>
      <c r="WZN25" s="1050"/>
      <c r="WZO25" s="1051"/>
      <c r="WZP25" s="1050"/>
      <c r="WZQ25" s="1044"/>
      <c r="WZR25" s="1045"/>
      <c r="WZS25" s="1046"/>
      <c r="WZT25" s="1046"/>
      <c r="WZU25" s="1046"/>
      <c r="WZV25" s="1047"/>
      <c r="WZW25" s="1046"/>
      <c r="WZX25" s="1047"/>
      <c r="WZY25" s="1047"/>
      <c r="WZZ25" s="1048"/>
      <c r="XAA25" s="1049"/>
      <c r="XAB25" s="1050"/>
      <c r="XAC25" s="1050"/>
      <c r="XAD25" s="1050"/>
      <c r="XAE25" s="1051"/>
      <c r="XAF25" s="1050"/>
      <c r="XAG25" s="1044"/>
      <c r="XAH25" s="1045"/>
      <c r="XAI25" s="1046"/>
      <c r="XAJ25" s="1046"/>
      <c r="XAK25" s="1046"/>
      <c r="XAL25" s="1047"/>
      <c r="XAM25" s="1046"/>
      <c r="XAN25" s="1047"/>
      <c r="XAO25" s="1047"/>
      <c r="XAP25" s="1048"/>
      <c r="XAQ25" s="1049"/>
      <c r="XAR25" s="1050"/>
      <c r="XAS25" s="1050"/>
      <c r="XAT25" s="1050"/>
      <c r="XAU25" s="1051"/>
      <c r="XAV25" s="1050"/>
      <c r="XAW25" s="1044"/>
      <c r="XAX25" s="1045"/>
      <c r="XAY25" s="1046"/>
      <c r="XAZ25" s="1046"/>
      <c r="XBA25" s="1046"/>
      <c r="XBB25" s="1047"/>
      <c r="XBC25" s="1046"/>
      <c r="XBD25" s="1047"/>
      <c r="XBE25" s="1047"/>
      <c r="XBF25" s="1048"/>
      <c r="XBG25" s="1049"/>
      <c r="XBH25" s="1050"/>
      <c r="XBI25" s="1050"/>
      <c r="XBJ25" s="1050"/>
      <c r="XBK25" s="1051"/>
      <c r="XBL25" s="1050"/>
      <c r="XBM25" s="1044"/>
      <c r="XBN25" s="1045"/>
      <c r="XBO25" s="1046"/>
      <c r="XBP25" s="1046"/>
      <c r="XBQ25" s="1046"/>
      <c r="XBR25" s="1047"/>
      <c r="XBS25" s="1046"/>
      <c r="XBT25" s="1047"/>
      <c r="XBU25" s="1047"/>
      <c r="XBV25" s="1048"/>
      <c r="XBW25" s="1049"/>
      <c r="XBX25" s="1050"/>
      <c r="XBY25" s="1050"/>
      <c r="XBZ25" s="1050"/>
      <c r="XCA25" s="1051"/>
      <c r="XCB25" s="1050"/>
      <c r="XCC25" s="1044"/>
      <c r="XCD25" s="1045"/>
      <c r="XCE25" s="1046"/>
      <c r="XCF25" s="1046"/>
      <c r="XCG25" s="1046"/>
      <c r="XCH25" s="1047"/>
      <c r="XCI25" s="1046"/>
      <c r="XCJ25" s="1047"/>
      <c r="XCK25" s="1047"/>
      <c r="XCL25" s="1048"/>
      <c r="XCM25" s="1049"/>
      <c r="XCN25" s="1050"/>
      <c r="XCO25" s="1050"/>
      <c r="XCP25" s="1050"/>
      <c r="XCQ25" s="1051"/>
      <c r="XCR25" s="1050"/>
      <c r="XCS25" s="1044"/>
      <c r="XCT25" s="1045"/>
      <c r="XCU25" s="1046"/>
      <c r="XCV25" s="1046"/>
      <c r="XCW25" s="1046"/>
      <c r="XCX25" s="1047"/>
      <c r="XCY25" s="1046"/>
      <c r="XCZ25" s="1047"/>
      <c r="XDA25" s="1047"/>
      <c r="XDB25" s="1048"/>
      <c r="XDC25" s="1049"/>
      <c r="XDD25" s="1050"/>
      <c r="XDE25" s="1050"/>
      <c r="XDF25" s="1050"/>
      <c r="XDG25" s="1051"/>
      <c r="XDH25" s="1050"/>
      <c r="XDI25" s="1044"/>
      <c r="XDJ25" s="1045"/>
      <c r="XDK25" s="1046"/>
      <c r="XDL25" s="1046"/>
      <c r="XDM25" s="1046"/>
      <c r="XDN25" s="1047"/>
      <c r="XDO25" s="1046"/>
      <c r="XDP25" s="1047"/>
      <c r="XDQ25" s="1047"/>
      <c r="XDR25" s="1048"/>
      <c r="XDS25" s="1049"/>
      <c r="XDT25" s="1050"/>
      <c r="XDU25" s="1050"/>
      <c r="XDV25" s="1050"/>
      <c r="XDW25" s="1051"/>
      <c r="XDX25" s="1050"/>
      <c r="XDY25" s="1044"/>
      <c r="XDZ25" s="1045"/>
      <c r="XEA25" s="1046"/>
      <c r="XEB25" s="1046"/>
      <c r="XEC25" s="1046"/>
      <c r="XED25" s="1047"/>
      <c r="XEE25" s="1046"/>
      <c r="XEF25" s="1047"/>
      <c r="XEG25" s="1047"/>
      <c r="XEH25" s="1048"/>
      <c r="XEI25" s="1049"/>
      <c r="XEJ25" s="1050"/>
      <c r="XEK25" s="1050"/>
      <c r="XEL25" s="1050"/>
      <c r="XEM25" s="1051"/>
      <c r="XEN25" s="1050"/>
      <c r="XEO25" s="1044"/>
      <c r="XEP25" s="1045"/>
      <c r="XEQ25" s="1046"/>
      <c r="XER25" s="1046"/>
      <c r="XES25" s="1046"/>
      <c r="XET25" s="1047"/>
      <c r="XEU25" s="1046"/>
      <c r="XEV25" s="1047"/>
      <c r="XEW25" s="1047"/>
      <c r="XEX25" s="1048"/>
      <c r="XEY25" s="1049"/>
      <c r="XEZ25" s="1050"/>
      <c r="XFA25" s="1050"/>
      <c r="XFB25" s="1050"/>
      <c r="XFC25" s="1051"/>
      <c r="XFD25" s="1050"/>
    </row>
    <row r="26" spans="1:16384" ht="18" customHeight="1">
      <c r="A26" s="923"/>
      <c r="B26" s="929" t="s">
        <v>725</v>
      </c>
      <c r="C26" s="937"/>
      <c r="D26" s="937"/>
      <c r="E26" s="937"/>
      <c r="F26" s="937"/>
      <c r="G26" s="937"/>
      <c r="H26" s="937"/>
      <c r="I26" s="937"/>
      <c r="K26" s="1058"/>
      <c r="L26" s="955"/>
      <c r="M26" s="955"/>
      <c r="N26" s="1036"/>
      <c r="O26" s="1065"/>
      <c r="P26" s="1039"/>
    </row>
    <row r="27" spans="1:16384" ht="9.1999999999999993" customHeight="1">
      <c r="A27" s="933"/>
      <c r="B27" s="934" t="s">
        <v>726</v>
      </c>
      <c r="C27" s="937"/>
      <c r="D27" s="937"/>
      <c r="E27" s="937"/>
      <c r="F27" s="937"/>
      <c r="G27" s="937"/>
      <c r="H27" s="937"/>
      <c r="I27" s="937"/>
      <c r="K27" s="1058"/>
      <c r="L27" s="955"/>
      <c r="M27" s="955"/>
      <c r="N27" s="1036"/>
      <c r="O27" s="1096"/>
      <c r="P27" s="1097"/>
    </row>
    <row r="28" spans="1:16384" ht="37.700000000000003" customHeight="1">
      <c r="A28" s="930">
        <v>1</v>
      </c>
      <c r="B28" s="931" t="s">
        <v>727</v>
      </c>
      <c r="C28" s="935">
        <v>1</v>
      </c>
      <c r="D28" s="936" t="s">
        <v>706</v>
      </c>
      <c r="E28" s="947"/>
      <c r="F28" s="946"/>
      <c r="G28" s="947"/>
      <c r="H28" s="947"/>
      <c r="I28" s="947"/>
      <c r="K28" s="1059">
        <v>1</v>
      </c>
      <c r="L28" s="956">
        <f>K28*E28</f>
        <v>0</v>
      </c>
      <c r="M28" s="956">
        <f>K28*G28</f>
        <v>0</v>
      </c>
      <c r="N28" s="1035">
        <f>SUM(L28:M28)</f>
        <v>0</v>
      </c>
      <c r="O28" s="1094">
        <v>0.9</v>
      </c>
      <c r="P28" s="1095">
        <f>O28*N28</f>
        <v>0</v>
      </c>
    </row>
    <row r="29" spans="1:16384" ht="9.1999999999999993" customHeight="1">
      <c r="A29" s="933"/>
      <c r="B29" s="934" t="s">
        <v>728</v>
      </c>
      <c r="C29" s="937"/>
      <c r="D29" s="937"/>
      <c r="E29" s="937"/>
      <c r="F29" s="946"/>
      <c r="G29" s="937"/>
      <c r="H29" s="937"/>
      <c r="I29" s="937"/>
      <c r="K29" s="1058"/>
      <c r="L29" s="956">
        <f t="shared" ref="L29:L37" si="6">K29*I29</f>
        <v>0</v>
      </c>
      <c r="M29" s="955"/>
      <c r="N29" s="1036"/>
      <c r="O29" s="1065"/>
      <c r="P29" s="1040"/>
    </row>
    <row r="30" spans="1:16384" ht="18.75" customHeight="1">
      <c r="A30" s="930">
        <v>2</v>
      </c>
      <c r="B30" s="931" t="s">
        <v>729</v>
      </c>
      <c r="C30" s="935">
        <v>1</v>
      </c>
      <c r="D30" s="936" t="s">
        <v>706</v>
      </c>
      <c r="E30" s="947"/>
      <c r="F30" s="946"/>
      <c r="G30" s="947"/>
      <c r="H30" s="947"/>
      <c r="I30" s="947"/>
      <c r="K30" s="1059">
        <v>1</v>
      </c>
      <c r="L30" s="956">
        <f>K30*E30</f>
        <v>0</v>
      </c>
      <c r="M30" s="956">
        <f>K30*G30</f>
        <v>0</v>
      </c>
      <c r="N30" s="1035">
        <f>SUM(L30:M30)</f>
        <v>0</v>
      </c>
      <c r="O30" s="1094">
        <v>0.9</v>
      </c>
      <c r="P30" s="1095">
        <f>O30*N30</f>
        <v>0</v>
      </c>
    </row>
    <row r="31" spans="1:16384" ht="9.1999999999999993" customHeight="1">
      <c r="A31" s="933"/>
      <c r="B31" s="934" t="s">
        <v>730</v>
      </c>
      <c r="C31" s="937"/>
      <c r="D31" s="937"/>
      <c r="E31" s="937"/>
      <c r="F31" s="946"/>
      <c r="G31" s="937"/>
      <c r="H31" s="937"/>
      <c r="I31" s="937"/>
      <c r="K31" s="1058"/>
      <c r="L31" s="956">
        <f t="shared" si="6"/>
        <v>0</v>
      </c>
      <c r="M31" s="955"/>
      <c r="N31" s="1036"/>
      <c r="O31" s="1065"/>
      <c r="P31" s="1040"/>
    </row>
    <row r="32" spans="1:16384" ht="18.75" customHeight="1">
      <c r="A32" s="930">
        <v>3</v>
      </c>
      <c r="B32" s="931" t="s">
        <v>731</v>
      </c>
      <c r="C32" s="935">
        <v>1</v>
      </c>
      <c r="D32" s="936" t="s">
        <v>706</v>
      </c>
      <c r="E32" s="947"/>
      <c r="F32" s="946"/>
      <c r="G32" s="947"/>
      <c r="H32" s="947"/>
      <c r="I32" s="947"/>
      <c r="K32" s="1059">
        <v>1</v>
      </c>
      <c r="L32" s="956">
        <f>K32*E32</f>
        <v>0</v>
      </c>
      <c r="M32" s="956">
        <f>K32*G32</f>
        <v>0</v>
      </c>
      <c r="N32" s="1035">
        <f>SUM(L32:M32)</f>
        <v>0</v>
      </c>
      <c r="O32" s="1094">
        <v>0.9</v>
      </c>
      <c r="P32" s="1095">
        <f>O32*N32</f>
        <v>0</v>
      </c>
    </row>
    <row r="33" spans="1:16384" ht="9.6" customHeight="1">
      <c r="A33" s="933"/>
      <c r="B33" s="934" t="s">
        <v>732</v>
      </c>
      <c r="C33" s="937"/>
      <c r="D33" s="937"/>
      <c r="E33" s="937"/>
      <c r="F33" s="946"/>
      <c r="G33" s="937"/>
      <c r="H33" s="937"/>
      <c r="I33" s="937"/>
      <c r="K33" s="1058"/>
      <c r="L33" s="956">
        <f t="shared" si="6"/>
        <v>0</v>
      </c>
      <c r="M33" s="955"/>
      <c r="N33" s="1036"/>
      <c r="O33" s="1065"/>
      <c r="P33" s="1040"/>
    </row>
    <row r="34" spans="1:16384" ht="18.75" customHeight="1">
      <c r="A34" s="930">
        <v>4</v>
      </c>
      <c r="B34" s="931" t="s">
        <v>733</v>
      </c>
      <c r="C34" s="935">
        <v>1</v>
      </c>
      <c r="D34" s="936" t="s">
        <v>706</v>
      </c>
      <c r="E34" s="947"/>
      <c r="F34" s="946"/>
      <c r="G34" s="947"/>
      <c r="H34" s="947"/>
      <c r="I34" s="947"/>
      <c r="K34" s="1059">
        <v>1</v>
      </c>
      <c r="L34" s="956">
        <f>K34*E34</f>
        <v>0</v>
      </c>
      <c r="M34" s="956">
        <f>K34*G34</f>
        <v>0</v>
      </c>
      <c r="N34" s="1035">
        <f>SUM(L34:M34)</f>
        <v>0</v>
      </c>
      <c r="O34" s="1094">
        <v>0.9</v>
      </c>
      <c r="P34" s="1095">
        <f>O34*N34</f>
        <v>0</v>
      </c>
    </row>
    <row r="35" spans="1:16384" ht="9.1999999999999993" customHeight="1">
      <c r="A35" s="933"/>
      <c r="B35" s="934" t="s">
        <v>734</v>
      </c>
      <c r="C35" s="937"/>
      <c r="D35" s="937"/>
      <c r="E35" s="937"/>
      <c r="F35" s="946"/>
      <c r="G35" s="937"/>
      <c r="H35" s="937"/>
      <c r="I35" s="937"/>
      <c r="K35" s="1058"/>
      <c r="L35" s="956">
        <f t="shared" si="6"/>
        <v>0</v>
      </c>
      <c r="M35" s="955"/>
      <c r="N35" s="1036"/>
      <c r="O35" s="1065"/>
      <c r="P35" s="1040"/>
    </row>
    <row r="36" spans="1:16384" ht="18.75" customHeight="1">
      <c r="A36" s="930">
        <v>5</v>
      </c>
      <c r="B36" s="931" t="s">
        <v>735</v>
      </c>
      <c r="C36" s="935">
        <v>1</v>
      </c>
      <c r="D36" s="936" t="s">
        <v>706</v>
      </c>
      <c r="E36" s="947"/>
      <c r="F36" s="946"/>
      <c r="G36" s="947"/>
      <c r="H36" s="947"/>
      <c r="I36" s="947"/>
      <c r="K36" s="1059">
        <v>1</v>
      </c>
      <c r="L36" s="956">
        <f>K36*E36</f>
        <v>0</v>
      </c>
      <c r="M36" s="956">
        <f>K36*G36</f>
        <v>0</v>
      </c>
      <c r="N36" s="1035">
        <f>SUM(L36:M36)</f>
        <v>0</v>
      </c>
      <c r="O36" s="1094">
        <v>0.9</v>
      </c>
      <c r="P36" s="1095">
        <f>O36*N36</f>
        <v>0</v>
      </c>
    </row>
    <row r="37" spans="1:16384" ht="9.1999999999999993" customHeight="1">
      <c r="A37" s="933"/>
      <c r="B37" s="934" t="s">
        <v>736</v>
      </c>
      <c r="C37" s="937"/>
      <c r="D37" s="937"/>
      <c r="E37" s="937"/>
      <c r="F37" s="946"/>
      <c r="G37" s="937"/>
      <c r="H37" s="937"/>
      <c r="I37" s="937"/>
      <c r="K37" s="1058"/>
      <c r="L37" s="956">
        <f t="shared" si="6"/>
        <v>0</v>
      </c>
      <c r="M37" s="955"/>
      <c r="N37" s="1036"/>
      <c r="O37" s="1065"/>
      <c r="P37" s="1040"/>
    </row>
    <row r="38" spans="1:16384" ht="18.75" customHeight="1">
      <c r="A38" s="930">
        <v>6</v>
      </c>
      <c r="B38" s="931" t="s">
        <v>737</v>
      </c>
      <c r="C38" s="935">
        <v>1</v>
      </c>
      <c r="D38" s="936" t="s">
        <v>706</v>
      </c>
      <c r="E38" s="947"/>
      <c r="F38" s="947"/>
      <c r="G38" s="947"/>
      <c r="H38" s="947"/>
      <c r="I38" s="947"/>
      <c r="K38" s="1059">
        <v>1</v>
      </c>
      <c r="L38" s="956">
        <f>K38*E38</f>
        <v>0</v>
      </c>
      <c r="M38" s="956">
        <f>K38*G38</f>
        <v>0</v>
      </c>
      <c r="N38" s="1035">
        <f>SUM(L38:M38)</f>
        <v>0</v>
      </c>
      <c r="O38" s="1094">
        <v>0.9</v>
      </c>
      <c r="P38" s="1095">
        <f>O38*N38</f>
        <v>0</v>
      </c>
    </row>
    <row r="39" spans="1:16384" ht="9.1999999999999993" customHeight="1">
      <c r="A39" s="933"/>
      <c r="B39" s="933"/>
      <c r="C39" s="937"/>
      <c r="D39" s="937"/>
      <c r="E39" s="937"/>
      <c r="F39" s="937"/>
      <c r="G39" s="937"/>
      <c r="H39" s="937"/>
      <c r="I39" s="937"/>
      <c r="K39" s="1058"/>
      <c r="L39" s="955"/>
      <c r="M39" s="955"/>
      <c r="N39" s="1036"/>
      <c r="O39" s="1065"/>
      <c r="P39" s="1039"/>
    </row>
    <row r="40" spans="1:16384" ht="9.1999999999999993" customHeight="1">
      <c r="A40" s="933"/>
      <c r="B40" s="933"/>
      <c r="C40" s="937"/>
      <c r="D40" s="937"/>
      <c r="E40" s="937"/>
      <c r="F40" s="937"/>
      <c r="G40" s="937"/>
      <c r="H40" s="937"/>
      <c r="I40" s="937"/>
      <c r="K40" s="1058"/>
      <c r="L40" s="955"/>
      <c r="M40" s="955"/>
      <c r="N40" s="1036"/>
      <c r="O40" s="1065"/>
      <c r="P40" s="1039"/>
    </row>
    <row r="41" spans="1:16384" ht="18" customHeight="1">
      <c r="A41" s="1044"/>
      <c r="B41" s="1045" t="s">
        <v>738</v>
      </c>
      <c r="C41" s="1046"/>
      <c r="D41" s="1046"/>
      <c r="E41" s="1046"/>
      <c r="F41" s="1050"/>
      <c r="G41" s="1049"/>
      <c r="H41" s="1050"/>
      <c r="I41" s="1050"/>
      <c r="J41" s="1048"/>
      <c r="K41" s="1060"/>
      <c r="L41" s="1050">
        <f>SUM(L28:L39)</f>
        <v>0</v>
      </c>
      <c r="M41" s="1050">
        <f>SUM(M28:M39)</f>
        <v>0</v>
      </c>
      <c r="N41" s="1050">
        <f>SUM(N28:N39)</f>
        <v>0</v>
      </c>
      <c r="O41" s="1067"/>
      <c r="P41" s="1050">
        <f>SUM(P28:P39)</f>
        <v>0</v>
      </c>
      <c r="Q41" s="1044"/>
      <c r="R41" s="1045"/>
      <c r="S41" s="1046"/>
      <c r="T41" s="1046"/>
      <c r="U41" s="1046"/>
      <c r="V41" s="1047"/>
      <c r="W41" s="1046"/>
      <c r="X41" s="1047"/>
      <c r="Y41" s="1047"/>
      <c r="Z41" s="1048"/>
      <c r="AA41" s="1049"/>
      <c r="AB41" s="1050"/>
      <c r="AC41" s="1050"/>
      <c r="AD41" s="1050"/>
      <c r="AE41" s="1051"/>
      <c r="AF41" s="1050"/>
      <c r="AG41" s="1044"/>
      <c r="AH41" s="1045"/>
      <c r="AI41" s="1046"/>
      <c r="AJ41" s="1046"/>
      <c r="AK41" s="1046"/>
      <c r="AL41" s="1047"/>
      <c r="AM41" s="1046"/>
      <c r="AN41" s="1047"/>
      <c r="AO41" s="1047"/>
      <c r="AP41" s="1048"/>
      <c r="AQ41" s="1049"/>
      <c r="AR41" s="1050"/>
      <c r="AS41" s="1050"/>
      <c r="AT41" s="1050"/>
      <c r="AU41" s="1051"/>
      <c r="AV41" s="1050"/>
      <c r="AW41" s="1044"/>
      <c r="AX41" s="1045"/>
      <c r="AY41" s="1046"/>
      <c r="AZ41" s="1046"/>
      <c r="BA41" s="1046"/>
      <c r="BB41" s="1047"/>
      <c r="BC41" s="1046"/>
      <c r="BD41" s="1047"/>
      <c r="BE41" s="1047"/>
      <c r="BF41" s="1048"/>
      <c r="BG41" s="1049"/>
      <c r="BH41" s="1050"/>
      <c r="BI41" s="1050"/>
      <c r="BJ41" s="1050"/>
      <c r="BK41" s="1051"/>
      <c r="BL41" s="1050"/>
      <c r="BM41" s="1044"/>
      <c r="BN41" s="1045"/>
      <c r="BO41" s="1046"/>
      <c r="BP41" s="1046"/>
      <c r="BQ41" s="1046"/>
      <c r="BR41" s="1047"/>
      <c r="BS41" s="1046"/>
      <c r="BT41" s="1047"/>
      <c r="BU41" s="1047"/>
      <c r="BV41" s="1048"/>
      <c r="BW41" s="1049"/>
      <c r="BX41" s="1050"/>
      <c r="BY41" s="1050"/>
      <c r="BZ41" s="1050"/>
      <c r="CA41" s="1051"/>
      <c r="CB41" s="1050"/>
      <c r="CC41" s="1044"/>
      <c r="CD41" s="1045"/>
      <c r="CE41" s="1046"/>
      <c r="CF41" s="1046"/>
      <c r="CG41" s="1046"/>
      <c r="CH41" s="1047"/>
      <c r="CI41" s="1046"/>
      <c r="CJ41" s="1047"/>
      <c r="CK41" s="1047"/>
      <c r="CL41" s="1048"/>
      <c r="CM41" s="1049"/>
      <c r="CN41" s="1050"/>
      <c r="CO41" s="1050"/>
      <c r="CP41" s="1050"/>
      <c r="CQ41" s="1051"/>
      <c r="CR41" s="1050"/>
      <c r="CS41" s="1044"/>
      <c r="CT41" s="1045"/>
      <c r="CU41" s="1046"/>
      <c r="CV41" s="1046"/>
      <c r="CW41" s="1046"/>
      <c r="CX41" s="1047"/>
      <c r="CY41" s="1046"/>
      <c r="CZ41" s="1047"/>
      <c r="DA41" s="1047"/>
      <c r="DB41" s="1048"/>
      <c r="DC41" s="1049"/>
      <c r="DD41" s="1050"/>
      <c r="DE41" s="1050"/>
      <c r="DF41" s="1050"/>
      <c r="DG41" s="1051"/>
      <c r="DH41" s="1050"/>
      <c r="DI41" s="1044"/>
      <c r="DJ41" s="1045"/>
      <c r="DK41" s="1046"/>
      <c r="DL41" s="1046"/>
      <c r="DM41" s="1046"/>
      <c r="DN41" s="1047"/>
      <c r="DO41" s="1046"/>
      <c r="DP41" s="1047"/>
      <c r="DQ41" s="1047"/>
      <c r="DR41" s="1048"/>
      <c r="DS41" s="1049"/>
      <c r="DT41" s="1050"/>
      <c r="DU41" s="1050"/>
      <c r="DV41" s="1050"/>
      <c r="DW41" s="1051"/>
      <c r="DX41" s="1050"/>
      <c r="DY41" s="1044"/>
      <c r="DZ41" s="1045"/>
      <c r="EA41" s="1046"/>
      <c r="EB41" s="1046"/>
      <c r="EC41" s="1046"/>
      <c r="ED41" s="1047"/>
      <c r="EE41" s="1046"/>
      <c r="EF41" s="1047"/>
      <c r="EG41" s="1047"/>
      <c r="EH41" s="1048"/>
      <c r="EI41" s="1049"/>
      <c r="EJ41" s="1050"/>
      <c r="EK41" s="1050"/>
      <c r="EL41" s="1050"/>
      <c r="EM41" s="1051"/>
      <c r="EN41" s="1050"/>
      <c r="EO41" s="1044"/>
      <c r="EP41" s="1045"/>
      <c r="EQ41" s="1046"/>
      <c r="ER41" s="1046"/>
      <c r="ES41" s="1046"/>
      <c r="ET41" s="1047"/>
      <c r="EU41" s="1046"/>
      <c r="EV41" s="1047"/>
      <c r="EW41" s="1047"/>
      <c r="EX41" s="1048"/>
      <c r="EY41" s="1049"/>
      <c r="EZ41" s="1050"/>
      <c r="FA41" s="1050"/>
      <c r="FB41" s="1050"/>
      <c r="FC41" s="1051"/>
      <c r="FD41" s="1050"/>
      <c r="FE41" s="1044"/>
      <c r="FF41" s="1045"/>
      <c r="FG41" s="1046"/>
      <c r="FH41" s="1046"/>
      <c r="FI41" s="1046"/>
      <c r="FJ41" s="1047"/>
      <c r="FK41" s="1046"/>
      <c r="FL41" s="1047"/>
      <c r="FM41" s="1047"/>
      <c r="FN41" s="1048"/>
      <c r="FO41" s="1049"/>
      <c r="FP41" s="1050"/>
      <c r="FQ41" s="1050"/>
      <c r="FR41" s="1050"/>
      <c r="FS41" s="1051"/>
      <c r="FT41" s="1050"/>
      <c r="FU41" s="1044"/>
      <c r="FV41" s="1045"/>
      <c r="FW41" s="1046"/>
      <c r="FX41" s="1046"/>
      <c r="FY41" s="1046"/>
      <c r="FZ41" s="1047"/>
      <c r="GA41" s="1046"/>
      <c r="GB41" s="1047"/>
      <c r="GC41" s="1047"/>
      <c r="GD41" s="1048"/>
      <c r="GE41" s="1049"/>
      <c r="GF41" s="1050"/>
      <c r="GG41" s="1050"/>
      <c r="GH41" s="1050"/>
      <c r="GI41" s="1051"/>
      <c r="GJ41" s="1050"/>
      <c r="GK41" s="1044"/>
      <c r="GL41" s="1045"/>
      <c r="GM41" s="1046"/>
      <c r="GN41" s="1046"/>
      <c r="GO41" s="1046"/>
      <c r="GP41" s="1047"/>
      <c r="GQ41" s="1046"/>
      <c r="GR41" s="1047"/>
      <c r="GS41" s="1047"/>
      <c r="GT41" s="1048"/>
      <c r="GU41" s="1049"/>
      <c r="GV41" s="1050"/>
      <c r="GW41" s="1050"/>
      <c r="GX41" s="1050"/>
      <c r="GY41" s="1051"/>
      <c r="GZ41" s="1050"/>
      <c r="HA41" s="1044"/>
      <c r="HB41" s="1045"/>
      <c r="HC41" s="1046"/>
      <c r="HD41" s="1046"/>
      <c r="HE41" s="1046"/>
      <c r="HF41" s="1047"/>
      <c r="HG41" s="1046"/>
      <c r="HH41" s="1047"/>
      <c r="HI41" s="1047"/>
      <c r="HJ41" s="1048"/>
      <c r="HK41" s="1049"/>
      <c r="HL41" s="1050"/>
      <c r="HM41" s="1050"/>
      <c r="HN41" s="1050"/>
      <c r="HO41" s="1051"/>
      <c r="HP41" s="1050"/>
      <c r="HQ41" s="1044"/>
      <c r="HR41" s="1045"/>
      <c r="HS41" s="1046"/>
      <c r="HT41" s="1046"/>
      <c r="HU41" s="1046"/>
      <c r="HV41" s="1047"/>
      <c r="HW41" s="1046"/>
      <c r="HX41" s="1047"/>
      <c r="HY41" s="1047"/>
      <c r="HZ41" s="1048"/>
      <c r="IA41" s="1049"/>
      <c r="IB41" s="1050"/>
      <c r="IC41" s="1050"/>
      <c r="ID41" s="1050"/>
      <c r="IE41" s="1051"/>
      <c r="IF41" s="1050"/>
      <c r="IG41" s="1044"/>
      <c r="IH41" s="1045"/>
      <c r="II41" s="1046"/>
      <c r="IJ41" s="1046"/>
      <c r="IK41" s="1046"/>
      <c r="IL41" s="1047"/>
      <c r="IM41" s="1046"/>
      <c r="IN41" s="1047"/>
      <c r="IO41" s="1047"/>
      <c r="IP41" s="1048"/>
      <c r="IQ41" s="1049"/>
      <c r="IR41" s="1050"/>
      <c r="IS41" s="1050"/>
      <c r="IT41" s="1050"/>
      <c r="IU41" s="1051"/>
      <c r="IV41" s="1050"/>
      <c r="IW41" s="1044"/>
      <c r="IX41" s="1045"/>
      <c r="IY41" s="1046"/>
      <c r="IZ41" s="1046"/>
      <c r="JA41" s="1046"/>
      <c r="JB41" s="1047"/>
      <c r="JC41" s="1046"/>
      <c r="JD41" s="1047"/>
      <c r="JE41" s="1047"/>
      <c r="JF41" s="1048"/>
      <c r="JG41" s="1049"/>
      <c r="JH41" s="1050"/>
      <c r="JI41" s="1050"/>
      <c r="JJ41" s="1050"/>
      <c r="JK41" s="1051"/>
      <c r="JL41" s="1050"/>
      <c r="JM41" s="1044"/>
      <c r="JN41" s="1045"/>
      <c r="JO41" s="1046"/>
      <c r="JP41" s="1046"/>
      <c r="JQ41" s="1046"/>
      <c r="JR41" s="1047"/>
      <c r="JS41" s="1046"/>
      <c r="JT41" s="1047"/>
      <c r="JU41" s="1047"/>
      <c r="JV41" s="1048"/>
      <c r="JW41" s="1049"/>
      <c r="JX41" s="1050"/>
      <c r="JY41" s="1050"/>
      <c r="JZ41" s="1050"/>
      <c r="KA41" s="1051"/>
      <c r="KB41" s="1050"/>
      <c r="KC41" s="1044"/>
      <c r="KD41" s="1045"/>
      <c r="KE41" s="1046"/>
      <c r="KF41" s="1046"/>
      <c r="KG41" s="1046"/>
      <c r="KH41" s="1047"/>
      <c r="KI41" s="1046"/>
      <c r="KJ41" s="1047"/>
      <c r="KK41" s="1047"/>
      <c r="KL41" s="1048"/>
      <c r="KM41" s="1049"/>
      <c r="KN41" s="1050"/>
      <c r="KO41" s="1050"/>
      <c r="KP41" s="1050"/>
      <c r="KQ41" s="1051"/>
      <c r="KR41" s="1050"/>
      <c r="KS41" s="1044"/>
      <c r="KT41" s="1045"/>
      <c r="KU41" s="1046"/>
      <c r="KV41" s="1046"/>
      <c r="KW41" s="1046"/>
      <c r="KX41" s="1047"/>
      <c r="KY41" s="1046"/>
      <c r="KZ41" s="1047"/>
      <c r="LA41" s="1047"/>
      <c r="LB41" s="1048"/>
      <c r="LC41" s="1049"/>
      <c r="LD41" s="1050"/>
      <c r="LE41" s="1050"/>
      <c r="LF41" s="1050"/>
      <c r="LG41" s="1051"/>
      <c r="LH41" s="1050"/>
      <c r="LI41" s="1044"/>
      <c r="LJ41" s="1045"/>
      <c r="LK41" s="1046"/>
      <c r="LL41" s="1046"/>
      <c r="LM41" s="1046"/>
      <c r="LN41" s="1047"/>
      <c r="LO41" s="1046"/>
      <c r="LP41" s="1047"/>
      <c r="LQ41" s="1047"/>
      <c r="LR41" s="1048"/>
      <c r="LS41" s="1049"/>
      <c r="LT41" s="1050"/>
      <c r="LU41" s="1050"/>
      <c r="LV41" s="1050"/>
      <c r="LW41" s="1051"/>
      <c r="LX41" s="1050"/>
      <c r="LY41" s="1044"/>
      <c r="LZ41" s="1045"/>
      <c r="MA41" s="1046"/>
      <c r="MB41" s="1046"/>
      <c r="MC41" s="1046"/>
      <c r="MD41" s="1047"/>
      <c r="ME41" s="1046"/>
      <c r="MF41" s="1047"/>
      <c r="MG41" s="1047"/>
      <c r="MH41" s="1048"/>
      <c r="MI41" s="1049"/>
      <c r="MJ41" s="1050"/>
      <c r="MK41" s="1050"/>
      <c r="ML41" s="1050"/>
      <c r="MM41" s="1051"/>
      <c r="MN41" s="1050"/>
      <c r="MO41" s="1044"/>
      <c r="MP41" s="1045"/>
      <c r="MQ41" s="1046"/>
      <c r="MR41" s="1046"/>
      <c r="MS41" s="1046"/>
      <c r="MT41" s="1047"/>
      <c r="MU41" s="1046"/>
      <c r="MV41" s="1047"/>
      <c r="MW41" s="1047"/>
      <c r="MX41" s="1048"/>
      <c r="MY41" s="1049"/>
      <c r="MZ41" s="1050"/>
      <c r="NA41" s="1050"/>
      <c r="NB41" s="1050"/>
      <c r="NC41" s="1051"/>
      <c r="ND41" s="1050"/>
      <c r="NE41" s="1044"/>
      <c r="NF41" s="1045"/>
      <c r="NG41" s="1046"/>
      <c r="NH41" s="1046"/>
      <c r="NI41" s="1046"/>
      <c r="NJ41" s="1047"/>
      <c r="NK41" s="1046"/>
      <c r="NL41" s="1047"/>
      <c r="NM41" s="1047"/>
      <c r="NN41" s="1048"/>
      <c r="NO41" s="1049"/>
      <c r="NP41" s="1050"/>
      <c r="NQ41" s="1050"/>
      <c r="NR41" s="1050"/>
      <c r="NS41" s="1051"/>
      <c r="NT41" s="1050"/>
      <c r="NU41" s="1044"/>
      <c r="NV41" s="1045"/>
      <c r="NW41" s="1046"/>
      <c r="NX41" s="1046"/>
      <c r="NY41" s="1046"/>
      <c r="NZ41" s="1047"/>
      <c r="OA41" s="1046"/>
      <c r="OB41" s="1047"/>
      <c r="OC41" s="1047"/>
      <c r="OD41" s="1048"/>
      <c r="OE41" s="1049"/>
      <c r="OF41" s="1050"/>
      <c r="OG41" s="1050"/>
      <c r="OH41" s="1050"/>
      <c r="OI41" s="1051"/>
      <c r="OJ41" s="1050"/>
      <c r="OK41" s="1044"/>
      <c r="OL41" s="1045"/>
      <c r="OM41" s="1046"/>
      <c r="ON41" s="1046"/>
      <c r="OO41" s="1046"/>
      <c r="OP41" s="1047"/>
      <c r="OQ41" s="1046"/>
      <c r="OR41" s="1047"/>
      <c r="OS41" s="1047"/>
      <c r="OT41" s="1048"/>
      <c r="OU41" s="1049"/>
      <c r="OV41" s="1050"/>
      <c r="OW41" s="1050"/>
      <c r="OX41" s="1050"/>
      <c r="OY41" s="1051"/>
      <c r="OZ41" s="1050"/>
      <c r="PA41" s="1044"/>
      <c r="PB41" s="1045"/>
      <c r="PC41" s="1046"/>
      <c r="PD41" s="1046"/>
      <c r="PE41" s="1046"/>
      <c r="PF41" s="1047"/>
      <c r="PG41" s="1046"/>
      <c r="PH41" s="1047"/>
      <c r="PI41" s="1047"/>
      <c r="PJ41" s="1048"/>
      <c r="PK41" s="1049"/>
      <c r="PL41" s="1050"/>
      <c r="PM41" s="1050"/>
      <c r="PN41" s="1050"/>
      <c r="PO41" s="1051"/>
      <c r="PP41" s="1050"/>
      <c r="PQ41" s="1044"/>
      <c r="PR41" s="1045"/>
      <c r="PS41" s="1046"/>
      <c r="PT41" s="1046"/>
      <c r="PU41" s="1046"/>
      <c r="PV41" s="1047"/>
      <c r="PW41" s="1046"/>
      <c r="PX41" s="1047"/>
      <c r="PY41" s="1047"/>
      <c r="PZ41" s="1048"/>
      <c r="QA41" s="1049"/>
      <c r="QB41" s="1050"/>
      <c r="QC41" s="1050"/>
      <c r="QD41" s="1050"/>
      <c r="QE41" s="1051"/>
      <c r="QF41" s="1050"/>
      <c r="QG41" s="1044"/>
      <c r="QH41" s="1045"/>
      <c r="QI41" s="1046"/>
      <c r="QJ41" s="1046"/>
      <c r="QK41" s="1046"/>
      <c r="QL41" s="1047"/>
      <c r="QM41" s="1046"/>
      <c r="QN41" s="1047"/>
      <c r="QO41" s="1047"/>
      <c r="QP41" s="1048"/>
      <c r="QQ41" s="1049"/>
      <c r="QR41" s="1050"/>
      <c r="QS41" s="1050"/>
      <c r="QT41" s="1050"/>
      <c r="QU41" s="1051"/>
      <c r="QV41" s="1050"/>
      <c r="QW41" s="1044"/>
      <c r="QX41" s="1045"/>
      <c r="QY41" s="1046"/>
      <c r="QZ41" s="1046"/>
      <c r="RA41" s="1046"/>
      <c r="RB41" s="1047"/>
      <c r="RC41" s="1046"/>
      <c r="RD41" s="1047"/>
      <c r="RE41" s="1047"/>
      <c r="RF41" s="1048"/>
      <c r="RG41" s="1049"/>
      <c r="RH41" s="1050"/>
      <c r="RI41" s="1050"/>
      <c r="RJ41" s="1050"/>
      <c r="RK41" s="1051"/>
      <c r="RL41" s="1050"/>
      <c r="RM41" s="1044"/>
      <c r="RN41" s="1045"/>
      <c r="RO41" s="1046"/>
      <c r="RP41" s="1046"/>
      <c r="RQ41" s="1046"/>
      <c r="RR41" s="1047"/>
      <c r="RS41" s="1046"/>
      <c r="RT41" s="1047"/>
      <c r="RU41" s="1047"/>
      <c r="RV41" s="1048"/>
      <c r="RW41" s="1049"/>
      <c r="RX41" s="1050"/>
      <c r="RY41" s="1050"/>
      <c r="RZ41" s="1050"/>
      <c r="SA41" s="1051"/>
      <c r="SB41" s="1050"/>
      <c r="SC41" s="1044"/>
      <c r="SD41" s="1045"/>
      <c r="SE41" s="1046"/>
      <c r="SF41" s="1046"/>
      <c r="SG41" s="1046"/>
      <c r="SH41" s="1047"/>
      <c r="SI41" s="1046"/>
      <c r="SJ41" s="1047"/>
      <c r="SK41" s="1047"/>
      <c r="SL41" s="1048"/>
      <c r="SM41" s="1049"/>
      <c r="SN41" s="1050"/>
      <c r="SO41" s="1050"/>
      <c r="SP41" s="1050"/>
      <c r="SQ41" s="1051"/>
      <c r="SR41" s="1050"/>
      <c r="SS41" s="1044"/>
      <c r="ST41" s="1045"/>
      <c r="SU41" s="1046"/>
      <c r="SV41" s="1046"/>
      <c r="SW41" s="1046"/>
      <c r="SX41" s="1047"/>
      <c r="SY41" s="1046"/>
      <c r="SZ41" s="1047"/>
      <c r="TA41" s="1047"/>
      <c r="TB41" s="1048"/>
      <c r="TC41" s="1049"/>
      <c r="TD41" s="1050"/>
      <c r="TE41" s="1050"/>
      <c r="TF41" s="1050"/>
      <c r="TG41" s="1051"/>
      <c r="TH41" s="1050"/>
      <c r="TI41" s="1044"/>
      <c r="TJ41" s="1045"/>
      <c r="TK41" s="1046"/>
      <c r="TL41" s="1046"/>
      <c r="TM41" s="1046"/>
      <c r="TN41" s="1047"/>
      <c r="TO41" s="1046"/>
      <c r="TP41" s="1047"/>
      <c r="TQ41" s="1047"/>
      <c r="TR41" s="1048"/>
      <c r="TS41" s="1049"/>
      <c r="TT41" s="1050"/>
      <c r="TU41" s="1050"/>
      <c r="TV41" s="1050"/>
      <c r="TW41" s="1051"/>
      <c r="TX41" s="1050"/>
      <c r="TY41" s="1044"/>
      <c r="TZ41" s="1045"/>
      <c r="UA41" s="1046"/>
      <c r="UB41" s="1046"/>
      <c r="UC41" s="1046"/>
      <c r="UD41" s="1047"/>
      <c r="UE41" s="1046"/>
      <c r="UF41" s="1047"/>
      <c r="UG41" s="1047"/>
      <c r="UH41" s="1048"/>
      <c r="UI41" s="1049"/>
      <c r="UJ41" s="1050"/>
      <c r="UK41" s="1050"/>
      <c r="UL41" s="1050"/>
      <c r="UM41" s="1051"/>
      <c r="UN41" s="1050"/>
      <c r="UO41" s="1044"/>
      <c r="UP41" s="1045"/>
      <c r="UQ41" s="1046"/>
      <c r="UR41" s="1046"/>
      <c r="US41" s="1046"/>
      <c r="UT41" s="1047"/>
      <c r="UU41" s="1046"/>
      <c r="UV41" s="1047"/>
      <c r="UW41" s="1047"/>
      <c r="UX41" s="1048"/>
      <c r="UY41" s="1049"/>
      <c r="UZ41" s="1050"/>
      <c r="VA41" s="1050"/>
      <c r="VB41" s="1050"/>
      <c r="VC41" s="1051"/>
      <c r="VD41" s="1050"/>
      <c r="VE41" s="1044"/>
      <c r="VF41" s="1045"/>
      <c r="VG41" s="1046"/>
      <c r="VH41" s="1046"/>
      <c r="VI41" s="1046"/>
      <c r="VJ41" s="1047"/>
      <c r="VK41" s="1046"/>
      <c r="VL41" s="1047"/>
      <c r="VM41" s="1047"/>
      <c r="VN41" s="1048"/>
      <c r="VO41" s="1049"/>
      <c r="VP41" s="1050"/>
      <c r="VQ41" s="1050"/>
      <c r="VR41" s="1050"/>
      <c r="VS41" s="1051"/>
      <c r="VT41" s="1050"/>
      <c r="VU41" s="1044"/>
      <c r="VV41" s="1045"/>
      <c r="VW41" s="1046"/>
      <c r="VX41" s="1046"/>
      <c r="VY41" s="1046"/>
      <c r="VZ41" s="1047"/>
      <c r="WA41" s="1046"/>
      <c r="WB41" s="1047"/>
      <c r="WC41" s="1047"/>
      <c r="WD41" s="1048"/>
      <c r="WE41" s="1049"/>
      <c r="WF41" s="1050"/>
      <c r="WG41" s="1050"/>
      <c r="WH41" s="1050"/>
      <c r="WI41" s="1051"/>
      <c r="WJ41" s="1050"/>
      <c r="WK41" s="1044"/>
      <c r="WL41" s="1045"/>
      <c r="WM41" s="1046"/>
      <c r="WN41" s="1046"/>
      <c r="WO41" s="1046"/>
      <c r="WP41" s="1047"/>
      <c r="WQ41" s="1046"/>
      <c r="WR41" s="1047"/>
      <c r="WS41" s="1047"/>
      <c r="WT41" s="1048"/>
      <c r="WU41" s="1049"/>
      <c r="WV41" s="1050"/>
      <c r="WW41" s="1050"/>
      <c r="WX41" s="1050"/>
      <c r="WY41" s="1051"/>
      <c r="WZ41" s="1050"/>
      <c r="XA41" s="1044"/>
      <c r="XB41" s="1045"/>
      <c r="XC41" s="1046"/>
      <c r="XD41" s="1046"/>
      <c r="XE41" s="1046"/>
      <c r="XF41" s="1047"/>
      <c r="XG41" s="1046"/>
      <c r="XH41" s="1047"/>
      <c r="XI41" s="1047"/>
      <c r="XJ41" s="1048"/>
      <c r="XK41" s="1049"/>
      <c r="XL41" s="1050"/>
      <c r="XM41" s="1050"/>
      <c r="XN41" s="1050"/>
      <c r="XO41" s="1051"/>
      <c r="XP41" s="1050"/>
      <c r="XQ41" s="1044"/>
      <c r="XR41" s="1045"/>
      <c r="XS41" s="1046"/>
      <c r="XT41" s="1046"/>
      <c r="XU41" s="1046"/>
      <c r="XV41" s="1047"/>
      <c r="XW41" s="1046"/>
      <c r="XX41" s="1047"/>
      <c r="XY41" s="1047"/>
      <c r="XZ41" s="1048"/>
      <c r="YA41" s="1049"/>
      <c r="YB41" s="1050"/>
      <c r="YC41" s="1050"/>
      <c r="YD41" s="1050"/>
      <c r="YE41" s="1051"/>
      <c r="YF41" s="1050"/>
      <c r="YG41" s="1044"/>
      <c r="YH41" s="1045"/>
      <c r="YI41" s="1046"/>
      <c r="YJ41" s="1046"/>
      <c r="YK41" s="1046"/>
      <c r="YL41" s="1047"/>
      <c r="YM41" s="1046"/>
      <c r="YN41" s="1047"/>
      <c r="YO41" s="1047"/>
      <c r="YP41" s="1048"/>
      <c r="YQ41" s="1049"/>
      <c r="YR41" s="1050"/>
      <c r="YS41" s="1050"/>
      <c r="YT41" s="1050"/>
      <c r="YU41" s="1051"/>
      <c r="YV41" s="1050"/>
      <c r="YW41" s="1044"/>
      <c r="YX41" s="1045"/>
      <c r="YY41" s="1046"/>
      <c r="YZ41" s="1046"/>
      <c r="ZA41" s="1046"/>
      <c r="ZB41" s="1047"/>
      <c r="ZC41" s="1046"/>
      <c r="ZD41" s="1047"/>
      <c r="ZE41" s="1047"/>
      <c r="ZF41" s="1048"/>
      <c r="ZG41" s="1049"/>
      <c r="ZH41" s="1050"/>
      <c r="ZI41" s="1050"/>
      <c r="ZJ41" s="1050"/>
      <c r="ZK41" s="1051"/>
      <c r="ZL41" s="1050"/>
      <c r="ZM41" s="1044"/>
      <c r="ZN41" s="1045"/>
      <c r="ZO41" s="1046"/>
      <c r="ZP41" s="1046"/>
      <c r="ZQ41" s="1046"/>
      <c r="ZR41" s="1047"/>
      <c r="ZS41" s="1046"/>
      <c r="ZT41" s="1047"/>
      <c r="ZU41" s="1047"/>
      <c r="ZV41" s="1048"/>
      <c r="ZW41" s="1049"/>
      <c r="ZX41" s="1050"/>
      <c r="ZY41" s="1050"/>
      <c r="ZZ41" s="1050"/>
      <c r="AAA41" s="1051"/>
      <c r="AAB41" s="1050"/>
      <c r="AAC41" s="1044"/>
      <c r="AAD41" s="1045"/>
      <c r="AAE41" s="1046"/>
      <c r="AAF41" s="1046"/>
      <c r="AAG41" s="1046"/>
      <c r="AAH41" s="1047"/>
      <c r="AAI41" s="1046"/>
      <c r="AAJ41" s="1047"/>
      <c r="AAK41" s="1047"/>
      <c r="AAL41" s="1048"/>
      <c r="AAM41" s="1049"/>
      <c r="AAN41" s="1050"/>
      <c r="AAO41" s="1050"/>
      <c r="AAP41" s="1050"/>
      <c r="AAQ41" s="1051"/>
      <c r="AAR41" s="1050"/>
      <c r="AAS41" s="1044"/>
      <c r="AAT41" s="1045"/>
      <c r="AAU41" s="1046"/>
      <c r="AAV41" s="1046"/>
      <c r="AAW41" s="1046"/>
      <c r="AAX41" s="1047"/>
      <c r="AAY41" s="1046"/>
      <c r="AAZ41" s="1047"/>
      <c r="ABA41" s="1047"/>
      <c r="ABB41" s="1048"/>
      <c r="ABC41" s="1049"/>
      <c r="ABD41" s="1050"/>
      <c r="ABE41" s="1050"/>
      <c r="ABF41" s="1050"/>
      <c r="ABG41" s="1051"/>
      <c r="ABH41" s="1050"/>
      <c r="ABI41" s="1044"/>
      <c r="ABJ41" s="1045"/>
      <c r="ABK41" s="1046"/>
      <c r="ABL41" s="1046"/>
      <c r="ABM41" s="1046"/>
      <c r="ABN41" s="1047"/>
      <c r="ABO41" s="1046"/>
      <c r="ABP41" s="1047"/>
      <c r="ABQ41" s="1047"/>
      <c r="ABR41" s="1048"/>
      <c r="ABS41" s="1049"/>
      <c r="ABT41" s="1050"/>
      <c r="ABU41" s="1050"/>
      <c r="ABV41" s="1050"/>
      <c r="ABW41" s="1051"/>
      <c r="ABX41" s="1050"/>
      <c r="ABY41" s="1044"/>
      <c r="ABZ41" s="1045"/>
      <c r="ACA41" s="1046"/>
      <c r="ACB41" s="1046"/>
      <c r="ACC41" s="1046"/>
      <c r="ACD41" s="1047"/>
      <c r="ACE41" s="1046"/>
      <c r="ACF41" s="1047"/>
      <c r="ACG41" s="1047"/>
      <c r="ACH41" s="1048"/>
      <c r="ACI41" s="1049"/>
      <c r="ACJ41" s="1050"/>
      <c r="ACK41" s="1050"/>
      <c r="ACL41" s="1050"/>
      <c r="ACM41" s="1051"/>
      <c r="ACN41" s="1050"/>
      <c r="ACO41" s="1044"/>
      <c r="ACP41" s="1045"/>
      <c r="ACQ41" s="1046"/>
      <c r="ACR41" s="1046"/>
      <c r="ACS41" s="1046"/>
      <c r="ACT41" s="1047"/>
      <c r="ACU41" s="1046"/>
      <c r="ACV41" s="1047"/>
      <c r="ACW41" s="1047"/>
      <c r="ACX41" s="1048"/>
      <c r="ACY41" s="1049"/>
      <c r="ACZ41" s="1050"/>
      <c r="ADA41" s="1050"/>
      <c r="ADB41" s="1050"/>
      <c r="ADC41" s="1051"/>
      <c r="ADD41" s="1050"/>
      <c r="ADE41" s="1044"/>
      <c r="ADF41" s="1045"/>
      <c r="ADG41" s="1046"/>
      <c r="ADH41" s="1046"/>
      <c r="ADI41" s="1046"/>
      <c r="ADJ41" s="1047"/>
      <c r="ADK41" s="1046"/>
      <c r="ADL41" s="1047"/>
      <c r="ADM41" s="1047"/>
      <c r="ADN41" s="1048"/>
      <c r="ADO41" s="1049"/>
      <c r="ADP41" s="1050"/>
      <c r="ADQ41" s="1050"/>
      <c r="ADR41" s="1050"/>
      <c r="ADS41" s="1051"/>
      <c r="ADT41" s="1050"/>
      <c r="ADU41" s="1044"/>
      <c r="ADV41" s="1045"/>
      <c r="ADW41" s="1046"/>
      <c r="ADX41" s="1046"/>
      <c r="ADY41" s="1046"/>
      <c r="ADZ41" s="1047"/>
      <c r="AEA41" s="1046"/>
      <c r="AEB41" s="1047"/>
      <c r="AEC41" s="1047"/>
      <c r="AED41" s="1048"/>
      <c r="AEE41" s="1049"/>
      <c r="AEF41" s="1050"/>
      <c r="AEG41" s="1050"/>
      <c r="AEH41" s="1050"/>
      <c r="AEI41" s="1051"/>
      <c r="AEJ41" s="1050"/>
      <c r="AEK41" s="1044"/>
      <c r="AEL41" s="1045"/>
      <c r="AEM41" s="1046"/>
      <c r="AEN41" s="1046"/>
      <c r="AEO41" s="1046"/>
      <c r="AEP41" s="1047"/>
      <c r="AEQ41" s="1046"/>
      <c r="AER41" s="1047"/>
      <c r="AES41" s="1047"/>
      <c r="AET41" s="1048"/>
      <c r="AEU41" s="1049"/>
      <c r="AEV41" s="1050"/>
      <c r="AEW41" s="1050"/>
      <c r="AEX41" s="1050"/>
      <c r="AEY41" s="1051"/>
      <c r="AEZ41" s="1050"/>
      <c r="AFA41" s="1044"/>
      <c r="AFB41" s="1045"/>
      <c r="AFC41" s="1046"/>
      <c r="AFD41" s="1046"/>
      <c r="AFE41" s="1046"/>
      <c r="AFF41" s="1047"/>
      <c r="AFG41" s="1046"/>
      <c r="AFH41" s="1047"/>
      <c r="AFI41" s="1047"/>
      <c r="AFJ41" s="1048"/>
      <c r="AFK41" s="1049"/>
      <c r="AFL41" s="1050"/>
      <c r="AFM41" s="1050"/>
      <c r="AFN41" s="1050"/>
      <c r="AFO41" s="1051"/>
      <c r="AFP41" s="1050"/>
      <c r="AFQ41" s="1044"/>
      <c r="AFR41" s="1045"/>
      <c r="AFS41" s="1046"/>
      <c r="AFT41" s="1046"/>
      <c r="AFU41" s="1046"/>
      <c r="AFV41" s="1047"/>
      <c r="AFW41" s="1046"/>
      <c r="AFX41" s="1047"/>
      <c r="AFY41" s="1047"/>
      <c r="AFZ41" s="1048"/>
      <c r="AGA41" s="1049"/>
      <c r="AGB41" s="1050"/>
      <c r="AGC41" s="1050"/>
      <c r="AGD41" s="1050"/>
      <c r="AGE41" s="1051"/>
      <c r="AGF41" s="1050"/>
      <c r="AGG41" s="1044"/>
      <c r="AGH41" s="1045"/>
      <c r="AGI41" s="1046"/>
      <c r="AGJ41" s="1046"/>
      <c r="AGK41" s="1046"/>
      <c r="AGL41" s="1047"/>
      <c r="AGM41" s="1046"/>
      <c r="AGN41" s="1047"/>
      <c r="AGO41" s="1047"/>
      <c r="AGP41" s="1048"/>
      <c r="AGQ41" s="1049"/>
      <c r="AGR41" s="1050"/>
      <c r="AGS41" s="1050"/>
      <c r="AGT41" s="1050"/>
      <c r="AGU41" s="1051"/>
      <c r="AGV41" s="1050"/>
      <c r="AGW41" s="1044"/>
      <c r="AGX41" s="1045"/>
      <c r="AGY41" s="1046"/>
      <c r="AGZ41" s="1046"/>
      <c r="AHA41" s="1046"/>
      <c r="AHB41" s="1047"/>
      <c r="AHC41" s="1046"/>
      <c r="AHD41" s="1047"/>
      <c r="AHE41" s="1047"/>
      <c r="AHF41" s="1048"/>
      <c r="AHG41" s="1049"/>
      <c r="AHH41" s="1050"/>
      <c r="AHI41" s="1050"/>
      <c r="AHJ41" s="1050"/>
      <c r="AHK41" s="1051"/>
      <c r="AHL41" s="1050"/>
      <c r="AHM41" s="1044"/>
      <c r="AHN41" s="1045"/>
      <c r="AHO41" s="1046"/>
      <c r="AHP41" s="1046"/>
      <c r="AHQ41" s="1046"/>
      <c r="AHR41" s="1047"/>
      <c r="AHS41" s="1046"/>
      <c r="AHT41" s="1047"/>
      <c r="AHU41" s="1047"/>
      <c r="AHV41" s="1048"/>
      <c r="AHW41" s="1049"/>
      <c r="AHX41" s="1050"/>
      <c r="AHY41" s="1050"/>
      <c r="AHZ41" s="1050"/>
      <c r="AIA41" s="1051"/>
      <c r="AIB41" s="1050"/>
      <c r="AIC41" s="1044"/>
      <c r="AID41" s="1045"/>
      <c r="AIE41" s="1046"/>
      <c r="AIF41" s="1046"/>
      <c r="AIG41" s="1046"/>
      <c r="AIH41" s="1047"/>
      <c r="AII41" s="1046"/>
      <c r="AIJ41" s="1047"/>
      <c r="AIK41" s="1047"/>
      <c r="AIL41" s="1048"/>
      <c r="AIM41" s="1049"/>
      <c r="AIN41" s="1050"/>
      <c r="AIO41" s="1050"/>
      <c r="AIP41" s="1050"/>
      <c r="AIQ41" s="1051"/>
      <c r="AIR41" s="1050"/>
      <c r="AIS41" s="1044"/>
      <c r="AIT41" s="1045"/>
      <c r="AIU41" s="1046"/>
      <c r="AIV41" s="1046"/>
      <c r="AIW41" s="1046"/>
      <c r="AIX41" s="1047"/>
      <c r="AIY41" s="1046"/>
      <c r="AIZ41" s="1047"/>
      <c r="AJA41" s="1047"/>
      <c r="AJB41" s="1048"/>
      <c r="AJC41" s="1049"/>
      <c r="AJD41" s="1050"/>
      <c r="AJE41" s="1050"/>
      <c r="AJF41" s="1050"/>
      <c r="AJG41" s="1051"/>
      <c r="AJH41" s="1050"/>
      <c r="AJI41" s="1044"/>
      <c r="AJJ41" s="1045"/>
      <c r="AJK41" s="1046"/>
      <c r="AJL41" s="1046"/>
      <c r="AJM41" s="1046"/>
      <c r="AJN41" s="1047"/>
      <c r="AJO41" s="1046"/>
      <c r="AJP41" s="1047"/>
      <c r="AJQ41" s="1047"/>
      <c r="AJR41" s="1048"/>
      <c r="AJS41" s="1049"/>
      <c r="AJT41" s="1050"/>
      <c r="AJU41" s="1050"/>
      <c r="AJV41" s="1050"/>
      <c r="AJW41" s="1051"/>
      <c r="AJX41" s="1050"/>
      <c r="AJY41" s="1044"/>
      <c r="AJZ41" s="1045"/>
      <c r="AKA41" s="1046"/>
      <c r="AKB41" s="1046"/>
      <c r="AKC41" s="1046"/>
      <c r="AKD41" s="1047"/>
      <c r="AKE41" s="1046"/>
      <c r="AKF41" s="1047"/>
      <c r="AKG41" s="1047"/>
      <c r="AKH41" s="1048"/>
      <c r="AKI41" s="1049"/>
      <c r="AKJ41" s="1050"/>
      <c r="AKK41" s="1050"/>
      <c r="AKL41" s="1050"/>
      <c r="AKM41" s="1051"/>
      <c r="AKN41" s="1050"/>
      <c r="AKO41" s="1044"/>
      <c r="AKP41" s="1045"/>
      <c r="AKQ41" s="1046"/>
      <c r="AKR41" s="1046"/>
      <c r="AKS41" s="1046"/>
      <c r="AKT41" s="1047"/>
      <c r="AKU41" s="1046"/>
      <c r="AKV41" s="1047"/>
      <c r="AKW41" s="1047"/>
      <c r="AKX41" s="1048"/>
      <c r="AKY41" s="1049"/>
      <c r="AKZ41" s="1050"/>
      <c r="ALA41" s="1050"/>
      <c r="ALB41" s="1050"/>
      <c r="ALC41" s="1051"/>
      <c r="ALD41" s="1050"/>
      <c r="ALE41" s="1044"/>
      <c r="ALF41" s="1045"/>
      <c r="ALG41" s="1046"/>
      <c r="ALH41" s="1046"/>
      <c r="ALI41" s="1046"/>
      <c r="ALJ41" s="1047"/>
      <c r="ALK41" s="1046"/>
      <c r="ALL41" s="1047"/>
      <c r="ALM41" s="1047"/>
      <c r="ALN41" s="1048"/>
      <c r="ALO41" s="1049"/>
      <c r="ALP41" s="1050"/>
      <c r="ALQ41" s="1050"/>
      <c r="ALR41" s="1050"/>
      <c r="ALS41" s="1051"/>
      <c r="ALT41" s="1050"/>
      <c r="ALU41" s="1044"/>
      <c r="ALV41" s="1045"/>
      <c r="ALW41" s="1046"/>
      <c r="ALX41" s="1046"/>
      <c r="ALY41" s="1046"/>
      <c r="ALZ41" s="1047"/>
      <c r="AMA41" s="1046"/>
      <c r="AMB41" s="1047"/>
      <c r="AMC41" s="1047"/>
      <c r="AMD41" s="1048"/>
      <c r="AME41" s="1049"/>
      <c r="AMF41" s="1050"/>
      <c r="AMG41" s="1050"/>
      <c r="AMH41" s="1050"/>
      <c r="AMI41" s="1051"/>
      <c r="AMJ41" s="1050"/>
      <c r="AMK41" s="1044"/>
      <c r="AML41" s="1045"/>
      <c r="AMM41" s="1046"/>
      <c r="AMN41" s="1046"/>
      <c r="AMO41" s="1046"/>
      <c r="AMP41" s="1047"/>
      <c r="AMQ41" s="1046"/>
      <c r="AMR41" s="1047"/>
      <c r="AMS41" s="1047"/>
      <c r="AMT41" s="1048"/>
      <c r="AMU41" s="1049"/>
      <c r="AMV41" s="1050"/>
      <c r="AMW41" s="1050"/>
      <c r="AMX41" s="1050"/>
      <c r="AMY41" s="1051"/>
      <c r="AMZ41" s="1050"/>
      <c r="ANA41" s="1044"/>
      <c r="ANB41" s="1045"/>
      <c r="ANC41" s="1046"/>
      <c r="AND41" s="1046"/>
      <c r="ANE41" s="1046"/>
      <c r="ANF41" s="1047"/>
      <c r="ANG41" s="1046"/>
      <c r="ANH41" s="1047"/>
      <c r="ANI41" s="1047"/>
      <c r="ANJ41" s="1048"/>
      <c r="ANK41" s="1049"/>
      <c r="ANL41" s="1050"/>
      <c r="ANM41" s="1050"/>
      <c r="ANN41" s="1050"/>
      <c r="ANO41" s="1051"/>
      <c r="ANP41" s="1050"/>
      <c r="ANQ41" s="1044"/>
      <c r="ANR41" s="1045"/>
      <c r="ANS41" s="1046"/>
      <c r="ANT41" s="1046"/>
      <c r="ANU41" s="1046"/>
      <c r="ANV41" s="1047"/>
      <c r="ANW41" s="1046"/>
      <c r="ANX41" s="1047"/>
      <c r="ANY41" s="1047"/>
      <c r="ANZ41" s="1048"/>
      <c r="AOA41" s="1049"/>
      <c r="AOB41" s="1050"/>
      <c r="AOC41" s="1050"/>
      <c r="AOD41" s="1050"/>
      <c r="AOE41" s="1051"/>
      <c r="AOF41" s="1050"/>
      <c r="AOG41" s="1044"/>
      <c r="AOH41" s="1045"/>
      <c r="AOI41" s="1046"/>
      <c r="AOJ41" s="1046"/>
      <c r="AOK41" s="1046"/>
      <c r="AOL41" s="1047"/>
      <c r="AOM41" s="1046"/>
      <c r="AON41" s="1047"/>
      <c r="AOO41" s="1047"/>
      <c r="AOP41" s="1048"/>
      <c r="AOQ41" s="1049"/>
      <c r="AOR41" s="1050"/>
      <c r="AOS41" s="1050"/>
      <c r="AOT41" s="1050"/>
      <c r="AOU41" s="1051"/>
      <c r="AOV41" s="1050"/>
      <c r="AOW41" s="1044"/>
      <c r="AOX41" s="1045"/>
      <c r="AOY41" s="1046"/>
      <c r="AOZ41" s="1046"/>
      <c r="APA41" s="1046"/>
      <c r="APB41" s="1047"/>
      <c r="APC41" s="1046"/>
      <c r="APD41" s="1047"/>
      <c r="APE41" s="1047"/>
      <c r="APF41" s="1048"/>
      <c r="APG41" s="1049"/>
      <c r="APH41" s="1050"/>
      <c r="API41" s="1050"/>
      <c r="APJ41" s="1050"/>
      <c r="APK41" s="1051"/>
      <c r="APL41" s="1050"/>
      <c r="APM41" s="1044"/>
      <c r="APN41" s="1045"/>
      <c r="APO41" s="1046"/>
      <c r="APP41" s="1046"/>
      <c r="APQ41" s="1046"/>
      <c r="APR41" s="1047"/>
      <c r="APS41" s="1046"/>
      <c r="APT41" s="1047"/>
      <c r="APU41" s="1047"/>
      <c r="APV41" s="1048"/>
      <c r="APW41" s="1049"/>
      <c r="APX41" s="1050"/>
      <c r="APY41" s="1050"/>
      <c r="APZ41" s="1050"/>
      <c r="AQA41" s="1051"/>
      <c r="AQB41" s="1050"/>
      <c r="AQC41" s="1044"/>
      <c r="AQD41" s="1045"/>
      <c r="AQE41" s="1046"/>
      <c r="AQF41" s="1046"/>
      <c r="AQG41" s="1046"/>
      <c r="AQH41" s="1047"/>
      <c r="AQI41" s="1046"/>
      <c r="AQJ41" s="1047"/>
      <c r="AQK41" s="1047"/>
      <c r="AQL41" s="1048"/>
      <c r="AQM41" s="1049"/>
      <c r="AQN41" s="1050"/>
      <c r="AQO41" s="1050"/>
      <c r="AQP41" s="1050"/>
      <c r="AQQ41" s="1051"/>
      <c r="AQR41" s="1050"/>
      <c r="AQS41" s="1044"/>
      <c r="AQT41" s="1045"/>
      <c r="AQU41" s="1046"/>
      <c r="AQV41" s="1046"/>
      <c r="AQW41" s="1046"/>
      <c r="AQX41" s="1047"/>
      <c r="AQY41" s="1046"/>
      <c r="AQZ41" s="1047"/>
      <c r="ARA41" s="1047"/>
      <c r="ARB41" s="1048"/>
      <c r="ARC41" s="1049"/>
      <c r="ARD41" s="1050"/>
      <c r="ARE41" s="1050"/>
      <c r="ARF41" s="1050"/>
      <c r="ARG41" s="1051"/>
      <c r="ARH41" s="1050"/>
      <c r="ARI41" s="1044"/>
      <c r="ARJ41" s="1045"/>
      <c r="ARK41" s="1046"/>
      <c r="ARL41" s="1046"/>
      <c r="ARM41" s="1046"/>
      <c r="ARN41" s="1047"/>
      <c r="ARO41" s="1046"/>
      <c r="ARP41" s="1047"/>
      <c r="ARQ41" s="1047"/>
      <c r="ARR41" s="1048"/>
      <c r="ARS41" s="1049"/>
      <c r="ART41" s="1050"/>
      <c r="ARU41" s="1050"/>
      <c r="ARV41" s="1050"/>
      <c r="ARW41" s="1051"/>
      <c r="ARX41" s="1050"/>
      <c r="ARY41" s="1044"/>
      <c r="ARZ41" s="1045"/>
      <c r="ASA41" s="1046"/>
      <c r="ASB41" s="1046"/>
      <c r="ASC41" s="1046"/>
      <c r="ASD41" s="1047"/>
      <c r="ASE41" s="1046"/>
      <c r="ASF41" s="1047"/>
      <c r="ASG41" s="1047"/>
      <c r="ASH41" s="1048"/>
      <c r="ASI41" s="1049"/>
      <c r="ASJ41" s="1050"/>
      <c r="ASK41" s="1050"/>
      <c r="ASL41" s="1050"/>
      <c r="ASM41" s="1051"/>
      <c r="ASN41" s="1050"/>
      <c r="ASO41" s="1044"/>
      <c r="ASP41" s="1045"/>
      <c r="ASQ41" s="1046"/>
      <c r="ASR41" s="1046"/>
      <c r="ASS41" s="1046"/>
      <c r="AST41" s="1047"/>
      <c r="ASU41" s="1046"/>
      <c r="ASV41" s="1047"/>
      <c r="ASW41" s="1047"/>
      <c r="ASX41" s="1048"/>
      <c r="ASY41" s="1049"/>
      <c r="ASZ41" s="1050"/>
      <c r="ATA41" s="1050"/>
      <c r="ATB41" s="1050"/>
      <c r="ATC41" s="1051"/>
      <c r="ATD41" s="1050"/>
      <c r="ATE41" s="1044"/>
      <c r="ATF41" s="1045"/>
      <c r="ATG41" s="1046"/>
      <c r="ATH41" s="1046"/>
      <c r="ATI41" s="1046"/>
      <c r="ATJ41" s="1047"/>
      <c r="ATK41" s="1046"/>
      <c r="ATL41" s="1047"/>
      <c r="ATM41" s="1047"/>
      <c r="ATN41" s="1048"/>
      <c r="ATO41" s="1049"/>
      <c r="ATP41" s="1050"/>
      <c r="ATQ41" s="1050"/>
      <c r="ATR41" s="1050"/>
      <c r="ATS41" s="1051"/>
      <c r="ATT41" s="1050"/>
      <c r="ATU41" s="1044"/>
      <c r="ATV41" s="1045"/>
      <c r="ATW41" s="1046"/>
      <c r="ATX41" s="1046"/>
      <c r="ATY41" s="1046"/>
      <c r="ATZ41" s="1047"/>
      <c r="AUA41" s="1046"/>
      <c r="AUB41" s="1047"/>
      <c r="AUC41" s="1047"/>
      <c r="AUD41" s="1048"/>
      <c r="AUE41" s="1049"/>
      <c r="AUF41" s="1050"/>
      <c r="AUG41" s="1050"/>
      <c r="AUH41" s="1050"/>
      <c r="AUI41" s="1051"/>
      <c r="AUJ41" s="1050"/>
      <c r="AUK41" s="1044"/>
      <c r="AUL41" s="1045"/>
      <c r="AUM41" s="1046"/>
      <c r="AUN41" s="1046"/>
      <c r="AUO41" s="1046"/>
      <c r="AUP41" s="1047"/>
      <c r="AUQ41" s="1046"/>
      <c r="AUR41" s="1047"/>
      <c r="AUS41" s="1047"/>
      <c r="AUT41" s="1048"/>
      <c r="AUU41" s="1049"/>
      <c r="AUV41" s="1050"/>
      <c r="AUW41" s="1050"/>
      <c r="AUX41" s="1050"/>
      <c r="AUY41" s="1051"/>
      <c r="AUZ41" s="1050"/>
      <c r="AVA41" s="1044"/>
      <c r="AVB41" s="1045"/>
      <c r="AVC41" s="1046"/>
      <c r="AVD41" s="1046"/>
      <c r="AVE41" s="1046"/>
      <c r="AVF41" s="1047"/>
      <c r="AVG41" s="1046"/>
      <c r="AVH41" s="1047"/>
      <c r="AVI41" s="1047"/>
      <c r="AVJ41" s="1048"/>
      <c r="AVK41" s="1049"/>
      <c r="AVL41" s="1050"/>
      <c r="AVM41" s="1050"/>
      <c r="AVN41" s="1050"/>
      <c r="AVO41" s="1051"/>
      <c r="AVP41" s="1050"/>
      <c r="AVQ41" s="1044"/>
      <c r="AVR41" s="1045"/>
      <c r="AVS41" s="1046"/>
      <c r="AVT41" s="1046"/>
      <c r="AVU41" s="1046"/>
      <c r="AVV41" s="1047"/>
      <c r="AVW41" s="1046"/>
      <c r="AVX41" s="1047"/>
      <c r="AVY41" s="1047"/>
      <c r="AVZ41" s="1048"/>
      <c r="AWA41" s="1049"/>
      <c r="AWB41" s="1050"/>
      <c r="AWC41" s="1050"/>
      <c r="AWD41" s="1050"/>
      <c r="AWE41" s="1051"/>
      <c r="AWF41" s="1050"/>
      <c r="AWG41" s="1044"/>
      <c r="AWH41" s="1045"/>
      <c r="AWI41" s="1046"/>
      <c r="AWJ41" s="1046"/>
      <c r="AWK41" s="1046"/>
      <c r="AWL41" s="1047"/>
      <c r="AWM41" s="1046"/>
      <c r="AWN41" s="1047"/>
      <c r="AWO41" s="1047"/>
      <c r="AWP41" s="1048"/>
      <c r="AWQ41" s="1049"/>
      <c r="AWR41" s="1050"/>
      <c r="AWS41" s="1050"/>
      <c r="AWT41" s="1050"/>
      <c r="AWU41" s="1051"/>
      <c r="AWV41" s="1050"/>
      <c r="AWW41" s="1044"/>
      <c r="AWX41" s="1045"/>
      <c r="AWY41" s="1046"/>
      <c r="AWZ41" s="1046"/>
      <c r="AXA41" s="1046"/>
      <c r="AXB41" s="1047"/>
      <c r="AXC41" s="1046"/>
      <c r="AXD41" s="1047"/>
      <c r="AXE41" s="1047"/>
      <c r="AXF41" s="1048"/>
      <c r="AXG41" s="1049"/>
      <c r="AXH41" s="1050"/>
      <c r="AXI41" s="1050"/>
      <c r="AXJ41" s="1050"/>
      <c r="AXK41" s="1051"/>
      <c r="AXL41" s="1050"/>
      <c r="AXM41" s="1044"/>
      <c r="AXN41" s="1045"/>
      <c r="AXO41" s="1046"/>
      <c r="AXP41" s="1046"/>
      <c r="AXQ41" s="1046"/>
      <c r="AXR41" s="1047"/>
      <c r="AXS41" s="1046"/>
      <c r="AXT41" s="1047"/>
      <c r="AXU41" s="1047"/>
      <c r="AXV41" s="1048"/>
      <c r="AXW41" s="1049"/>
      <c r="AXX41" s="1050"/>
      <c r="AXY41" s="1050"/>
      <c r="AXZ41" s="1050"/>
      <c r="AYA41" s="1051"/>
      <c r="AYB41" s="1050"/>
      <c r="AYC41" s="1044"/>
      <c r="AYD41" s="1045"/>
      <c r="AYE41" s="1046"/>
      <c r="AYF41" s="1046"/>
      <c r="AYG41" s="1046"/>
      <c r="AYH41" s="1047"/>
      <c r="AYI41" s="1046"/>
      <c r="AYJ41" s="1047"/>
      <c r="AYK41" s="1047"/>
      <c r="AYL41" s="1048"/>
      <c r="AYM41" s="1049"/>
      <c r="AYN41" s="1050"/>
      <c r="AYO41" s="1050"/>
      <c r="AYP41" s="1050"/>
      <c r="AYQ41" s="1051"/>
      <c r="AYR41" s="1050"/>
      <c r="AYS41" s="1044"/>
      <c r="AYT41" s="1045"/>
      <c r="AYU41" s="1046"/>
      <c r="AYV41" s="1046"/>
      <c r="AYW41" s="1046"/>
      <c r="AYX41" s="1047"/>
      <c r="AYY41" s="1046"/>
      <c r="AYZ41" s="1047"/>
      <c r="AZA41" s="1047"/>
      <c r="AZB41" s="1048"/>
      <c r="AZC41" s="1049"/>
      <c r="AZD41" s="1050"/>
      <c r="AZE41" s="1050"/>
      <c r="AZF41" s="1050"/>
      <c r="AZG41" s="1051"/>
      <c r="AZH41" s="1050"/>
      <c r="AZI41" s="1044"/>
      <c r="AZJ41" s="1045"/>
      <c r="AZK41" s="1046"/>
      <c r="AZL41" s="1046"/>
      <c r="AZM41" s="1046"/>
      <c r="AZN41" s="1047"/>
      <c r="AZO41" s="1046"/>
      <c r="AZP41" s="1047"/>
      <c r="AZQ41" s="1047"/>
      <c r="AZR41" s="1048"/>
      <c r="AZS41" s="1049"/>
      <c r="AZT41" s="1050"/>
      <c r="AZU41" s="1050"/>
      <c r="AZV41" s="1050"/>
      <c r="AZW41" s="1051"/>
      <c r="AZX41" s="1050"/>
      <c r="AZY41" s="1044"/>
      <c r="AZZ41" s="1045"/>
      <c r="BAA41" s="1046"/>
      <c r="BAB41" s="1046"/>
      <c r="BAC41" s="1046"/>
      <c r="BAD41" s="1047"/>
      <c r="BAE41" s="1046"/>
      <c r="BAF41" s="1047"/>
      <c r="BAG41" s="1047"/>
      <c r="BAH41" s="1048"/>
      <c r="BAI41" s="1049"/>
      <c r="BAJ41" s="1050"/>
      <c r="BAK41" s="1050"/>
      <c r="BAL41" s="1050"/>
      <c r="BAM41" s="1051"/>
      <c r="BAN41" s="1050"/>
      <c r="BAO41" s="1044"/>
      <c r="BAP41" s="1045"/>
      <c r="BAQ41" s="1046"/>
      <c r="BAR41" s="1046"/>
      <c r="BAS41" s="1046"/>
      <c r="BAT41" s="1047"/>
      <c r="BAU41" s="1046"/>
      <c r="BAV41" s="1047"/>
      <c r="BAW41" s="1047"/>
      <c r="BAX41" s="1048"/>
      <c r="BAY41" s="1049"/>
      <c r="BAZ41" s="1050"/>
      <c r="BBA41" s="1050"/>
      <c r="BBB41" s="1050"/>
      <c r="BBC41" s="1051"/>
      <c r="BBD41" s="1050"/>
      <c r="BBE41" s="1044"/>
      <c r="BBF41" s="1045"/>
      <c r="BBG41" s="1046"/>
      <c r="BBH41" s="1046"/>
      <c r="BBI41" s="1046"/>
      <c r="BBJ41" s="1047"/>
      <c r="BBK41" s="1046"/>
      <c r="BBL41" s="1047"/>
      <c r="BBM41" s="1047"/>
      <c r="BBN41" s="1048"/>
      <c r="BBO41" s="1049"/>
      <c r="BBP41" s="1050"/>
      <c r="BBQ41" s="1050"/>
      <c r="BBR41" s="1050"/>
      <c r="BBS41" s="1051"/>
      <c r="BBT41" s="1050"/>
      <c r="BBU41" s="1044"/>
      <c r="BBV41" s="1045"/>
      <c r="BBW41" s="1046"/>
      <c r="BBX41" s="1046"/>
      <c r="BBY41" s="1046"/>
      <c r="BBZ41" s="1047"/>
      <c r="BCA41" s="1046"/>
      <c r="BCB41" s="1047"/>
      <c r="BCC41" s="1047"/>
      <c r="BCD41" s="1048"/>
      <c r="BCE41" s="1049"/>
      <c r="BCF41" s="1050"/>
      <c r="BCG41" s="1050"/>
      <c r="BCH41" s="1050"/>
      <c r="BCI41" s="1051"/>
      <c r="BCJ41" s="1050"/>
      <c r="BCK41" s="1044"/>
      <c r="BCL41" s="1045"/>
      <c r="BCM41" s="1046"/>
      <c r="BCN41" s="1046"/>
      <c r="BCO41" s="1046"/>
      <c r="BCP41" s="1047"/>
      <c r="BCQ41" s="1046"/>
      <c r="BCR41" s="1047"/>
      <c r="BCS41" s="1047"/>
      <c r="BCT41" s="1048"/>
      <c r="BCU41" s="1049"/>
      <c r="BCV41" s="1050"/>
      <c r="BCW41" s="1050"/>
      <c r="BCX41" s="1050"/>
      <c r="BCY41" s="1051"/>
      <c r="BCZ41" s="1050"/>
      <c r="BDA41" s="1044"/>
      <c r="BDB41" s="1045"/>
      <c r="BDC41" s="1046"/>
      <c r="BDD41" s="1046"/>
      <c r="BDE41" s="1046"/>
      <c r="BDF41" s="1047"/>
      <c r="BDG41" s="1046"/>
      <c r="BDH41" s="1047"/>
      <c r="BDI41" s="1047"/>
      <c r="BDJ41" s="1048"/>
      <c r="BDK41" s="1049"/>
      <c r="BDL41" s="1050"/>
      <c r="BDM41" s="1050"/>
      <c r="BDN41" s="1050"/>
      <c r="BDO41" s="1051"/>
      <c r="BDP41" s="1050"/>
      <c r="BDQ41" s="1044"/>
      <c r="BDR41" s="1045"/>
      <c r="BDS41" s="1046"/>
      <c r="BDT41" s="1046"/>
      <c r="BDU41" s="1046"/>
      <c r="BDV41" s="1047"/>
      <c r="BDW41" s="1046"/>
      <c r="BDX41" s="1047"/>
      <c r="BDY41" s="1047"/>
      <c r="BDZ41" s="1048"/>
      <c r="BEA41" s="1049"/>
      <c r="BEB41" s="1050"/>
      <c r="BEC41" s="1050"/>
      <c r="BED41" s="1050"/>
      <c r="BEE41" s="1051"/>
      <c r="BEF41" s="1050"/>
      <c r="BEG41" s="1044"/>
      <c r="BEH41" s="1045"/>
      <c r="BEI41" s="1046"/>
      <c r="BEJ41" s="1046"/>
      <c r="BEK41" s="1046"/>
      <c r="BEL41" s="1047"/>
      <c r="BEM41" s="1046"/>
      <c r="BEN41" s="1047"/>
      <c r="BEO41" s="1047"/>
      <c r="BEP41" s="1048"/>
      <c r="BEQ41" s="1049"/>
      <c r="BER41" s="1050"/>
      <c r="BES41" s="1050"/>
      <c r="BET41" s="1050"/>
      <c r="BEU41" s="1051"/>
      <c r="BEV41" s="1050"/>
      <c r="BEW41" s="1044"/>
      <c r="BEX41" s="1045"/>
      <c r="BEY41" s="1046"/>
      <c r="BEZ41" s="1046"/>
      <c r="BFA41" s="1046"/>
      <c r="BFB41" s="1047"/>
      <c r="BFC41" s="1046"/>
      <c r="BFD41" s="1047"/>
      <c r="BFE41" s="1047"/>
      <c r="BFF41" s="1048"/>
      <c r="BFG41" s="1049"/>
      <c r="BFH41" s="1050"/>
      <c r="BFI41" s="1050"/>
      <c r="BFJ41" s="1050"/>
      <c r="BFK41" s="1051"/>
      <c r="BFL41" s="1050"/>
      <c r="BFM41" s="1044"/>
      <c r="BFN41" s="1045"/>
      <c r="BFO41" s="1046"/>
      <c r="BFP41" s="1046"/>
      <c r="BFQ41" s="1046"/>
      <c r="BFR41" s="1047"/>
      <c r="BFS41" s="1046"/>
      <c r="BFT41" s="1047"/>
      <c r="BFU41" s="1047"/>
      <c r="BFV41" s="1048"/>
      <c r="BFW41" s="1049"/>
      <c r="BFX41" s="1050"/>
      <c r="BFY41" s="1050"/>
      <c r="BFZ41" s="1050"/>
      <c r="BGA41" s="1051"/>
      <c r="BGB41" s="1050"/>
      <c r="BGC41" s="1044"/>
      <c r="BGD41" s="1045"/>
      <c r="BGE41" s="1046"/>
      <c r="BGF41" s="1046"/>
      <c r="BGG41" s="1046"/>
      <c r="BGH41" s="1047"/>
      <c r="BGI41" s="1046"/>
      <c r="BGJ41" s="1047"/>
      <c r="BGK41" s="1047"/>
      <c r="BGL41" s="1048"/>
      <c r="BGM41" s="1049"/>
      <c r="BGN41" s="1050"/>
      <c r="BGO41" s="1050"/>
      <c r="BGP41" s="1050"/>
      <c r="BGQ41" s="1051"/>
      <c r="BGR41" s="1050"/>
      <c r="BGS41" s="1044"/>
      <c r="BGT41" s="1045"/>
      <c r="BGU41" s="1046"/>
      <c r="BGV41" s="1046"/>
      <c r="BGW41" s="1046"/>
      <c r="BGX41" s="1047"/>
      <c r="BGY41" s="1046"/>
      <c r="BGZ41" s="1047"/>
      <c r="BHA41" s="1047"/>
      <c r="BHB41" s="1048"/>
      <c r="BHC41" s="1049"/>
      <c r="BHD41" s="1050"/>
      <c r="BHE41" s="1050"/>
      <c r="BHF41" s="1050"/>
      <c r="BHG41" s="1051"/>
      <c r="BHH41" s="1050"/>
      <c r="BHI41" s="1044"/>
      <c r="BHJ41" s="1045"/>
      <c r="BHK41" s="1046"/>
      <c r="BHL41" s="1046"/>
      <c r="BHM41" s="1046"/>
      <c r="BHN41" s="1047"/>
      <c r="BHO41" s="1046"/>
      <c r="BHP41" s="1047"/>
      <c r="BHQ41" s="1047"/>
      <c r="BHR41" s="1048"/>
      <c r="BHS41" s="1049"/>
      <c r="BHT41" s="1050"/>
      <c r="BHU41" s="1050"/>
      <c r="BHV41" s="1050"/>
      <c r="BHW41" s="1051"/>
      <c r="BHX41" s="1050"/>
      <c r="BHY41" s="1044"/>
      <c r="BHZ41" s="1045"/>
      <c r="BIA41" s="1046"/>
      <c r="BIB41" s="1046"/>
      <c r="BIC41" s="1046"/>
      <c r="BID41" s="1047"/>
      <c r="BIE41" s="1046"/>
      <c r="BIF41" s="1047"/>
      <c r="BIG41" s="1047"/>
      <c r="BIH41" s="1048"/>
      <c r="BII41" s="1049"/>
      <c r="BIJ41" s="1050"/>
      <c r="BIK41" s="1050"/>
      <c r="BIL41" s="1050"/>
      <c r="BIM41" s="1051"/>
      <c r="BIN41" s="1050"/>
      <c r="BIO41" s="1044"/>
      <c r="BIP41" s="1045"/>
      <c r="BIQ41" s="1046"/>
      <c r="BIR41" s="1046"/>
      <c r="BIS41" s="1046"/>
      <c r="BIT41" s="1047"/>
      <c r="BIU41" s="1046"/>
      <c r="BIV41" s="1047"/>
      <c r="BIW41" s="1047"/>
      <c r="BIX41" s="1048"/>
      <c r="BIY41" s="1049"/>
      <c r="BIZ41" s="1050"/>
      <c r="BJA41" s="1050"/>
      <c r="BJB41" s="1050"/>
      <c r="BJC41" s="1051"/>
      <c r="BJD41" s="1050"/>
      <c r="BJE41" s="1044"/>
      <c r="BJF41" s="1045"/>
      <c r="BJG41" s="1046"/>
      <c r="BJH41" s="1046"/>
      <c r="BJI41" s="1046"/>
      <c r="BJJ41" s="1047"/>
      <c r="BJK41" s="1046"/>
      <c r="BJL41" s="1047"/>
      <c r="BJM41" s="1047"/>
      <c r="BJN41" s="1048"/>
      <c r="BJO41" s="1049"/>
      <c r="BJP41" s="1050"/>
      <c r="BJQ41" s="1050"/>
      <c r="BJR41" s="1050"/>
      <c r="BJS41" s="1051"/>
      <c r="BJT41" s="1050"/>
      <c r="BJU41" s="1044"/>
      <c r="BJV41" s="1045"/>
      <c r="BJW41" s="1046"/>
      <c r="BJX41" s="1046"/>
      <c r="BJY41" s="1046"/>
      <c r="BJZ41" s="1047"/>
      <c r="BKA41" s="1046"/>
      <c r="BKB41" s="1047"/>
      <c r="BKC41" s="1047"/>
      <c r="BKD41" s="1048"/>
      <c r="BKE41" s="1049"/>
      <c r="BKF41" s="1050"/>
      <c r="BKG41" s="1050"/>
      <c r="BKH41" s="1050"/>
      <c r="BKI41" s="1051"/>
      <c r="BKJ41" s="1050"/>
      <c r="BKK41" s="1044"/>
      <c r="BKL41" s="1045"/>
      <c r="BKM41" s="1046"/>
      <c r="BKN41" s="1046"/>
      <c r="BKO41" s="1046"/>
      <c r="BKP41" s="1047"/>
      <c r="BKQ41" s="1046"/>
      <c r="BKR41" s="1047"/>
      <c r="BKS41" s="1047"/>
      <c r="BKT41" s="1048"/>
      <c r="BKU41" s="1049"/>
      <c r="BKV41" s="1050"/>
      <c r="BKW41" s="1050"/>
      <c r="BKX41" s="1050"/>
      <c r="BKY41" s="1051"/>
      <c r="BKZ41" s="1050"/>
      <c r="BLA41" s="1044"/>
      <c r="BLB41" s="1045"/>
      <c r="BLC41" s="1046"/>
      <c r="BLD41" s="1046"/>
      <c r="BLE41" s="1046"/>
      <c r="BLF41" s="1047"/>
      <c r="BLG41" s="1046"/>
      <c r="BLH41" s="1047"/>
      <c r="BLI41" s="1047"/>
      <c r="BLJ41" s="1048"/>
      <c r="BLK41" s="1049"/>
      <c r="BLL41" s="1050"/>
      <c r="BLM41" s="1050"/>
      <c r="BLN41" s="1050"/>
      <c r="BLO41" s="1051"/>
      <c r="BLP41" s="1050"/>
      <c r="BLQ41" s="1044"/>
      <c r="BLR41" s="1045"/>
      <c r="BLS41" s="1046"/>
      <c r="BLT41" s="1046"/>
      <c r="BLU41" s="1046"/>
      <c r="BLV41" s="1047"/>
      <c r="BLW41" s="1046"/>
      <c r="BLX41" s="1047"/>
      <c r="BLY41" s="1047"/>
      <c r="BLZ41" s="1048"/>
      <c r="BMA41" s="1049"/>
      <c r="BMB41" s="1050"/>
      <c r="BMC41" s="1050"/>
      <c r="BMD41" s="1050"/>
      <c r="BME41" s="1051"/>
      <c r="BMF41" s="1050"/>
      <c r="BMG41" s="1044"/>
      <c r="BMH41" s="1045"/>
      <c r="BMI41" s="1046"/>
      <c r="BMJ41" s="1046"/>
      <c r="BMK41" s="1046"/>
      <c r="BML41" s="1047"/>
      <c r="BMM41" s="1046"/>
      <c r="BMN41" s="1047"/>
      <c r="BMO41" s="1047"/>
      <c r="BMP41" s="1048"/>
      <c r="BMQ41" s="1049"/>
      <c r="BMR41" s="1050"/>
      <c r="BMS41" s="1050"/>
      <c r="BMT41" s="1050"/>
      <c r="BMU41" s="1051"/>
      <c r="BMV41" s="1050"/>
      <c r="BMW41" s="1044"/>
      <c r="BMX41" s="1045"/>
      <c r="BMY41" s="1046"/>
      <c r="BMZ41" s="1046"/>
      <c r="BNA41" s="1046"/>
      <c r="BNB41" s="1047"/>
      <c r="BNC41" s="1046"/>
      <c r="BND41" s="1047"/>
      <c r="BNE41" s="1047"/>
      <c r="BNF41" s="1048"/>
      <c r="BNG41" s="1049"/>
      <c r="BNH41" s="1050"/>
      <c r="BNI41" s="1050"/>
      <c r="BNJ41" s="1050"/>
      <c r="BNK41" s="1051"/>
      <c r="BNL41" s="1050"/>
      <c r="BNM41" s="1044"/>
      <c r="BNN41" s="1045"/>
      <c r="BNO41" s="1046"/>
      <c r="BNP41" s="1046"/>
      <c r="BNQ41" s="1046"/>
      <c r="BNR41" s="1047"/>
      <c r="BNS41" s="1046"/>
      <c r="BNT41" s="1047"/>
      <c r="BNU41" s="1047"/>
      <c r="BNV41" s="1048"/>
      <c r="BNW41" s="1049"/>
      <c r="BNX41" s="1050"/>
      <c r="BNY41" s="1050"/>
      <c r="BNZ41" s="1050"/>
      <c r="BOA41" s="1051"/>
      <c r="BOB41" s="1050"/>
      <c r="BOC41" s="1044"/>
      <c r="BOD41" s="1045"/>
      <c r="BOE41" s="1046"/>
      <c r="BOF41" s="1046"/>
      <c r="BOG41" s="1046"/>
      <c r="BOH41" s="1047"/>
      <c r="BOI41" s="1046"/>
      <c r="BOJ41" s="1047"/>
      <c r="BOK41" s="1047"/>
      <c r="BOL41" s="1048"/>
      <c r="BOM41" s="1049"/>
      <c r="BON41" s="1050"/>
      <c r="BOO41" s="1050"/>
      <c r="BOP41" s="1050"/>
      <c r="BOQ41" s="1051"/>
      <c r="BOR41" s="1050"/>
      <c r="BOS41" s="1044"/>
      <c r="BOT41" s="1045"/>
      <c r="BOU41" s="1046"/>
      <c r="BOV41" s="1046"/>
      <c r="BOW41" s="1046"/>
      <c r="BOX41" s="1047"/>
      <c r="BOY41" s="1046"/>
      <c r="BOZ41" s="1047"/>
      <c r="BPA41" s="1047"/>
      <c r="BPB41" s="1048"/>
      <c r="BPC41" s="1049"/>
      <c r="BPD41" s="1050"/>
      <c r="BPE41" s="1050"/>
      <c r="BPF41" s="1050"/>
      <c r="BPG41" s="1051"/>
      <c r="BPH41" s="1050"/>
      <c r="BPI41" s="1044"/>
      <c r="BPJ41" s="1045"/>
      <c r="BPK41" s="1046"/>
      <c r="BPL41" s="1046"/>
      <c r="BPM41" s="1046"/>
      <c r="BPN41" s="1047"/>
      <c r="BPO41" s="1046"/>
      <c r="BPP41" s="1047"/>
      <c r="BPQ41" s="1047"/>
      <c r="BPR41" s="1048"/>
      <c r="BPS41" s="1049"/>
      <c r="BPT41" s="1050"/>
      <c r="BPU41" s="1050"/>
      <c r="BPV41" s="1050"/>
      <c r="BPW41" s="1051"/>
      <c r="BPX41" s="1050"/>
      <c r="BPY41" s="1044"/>
      <c r="BPZ41" s="1045"/>
      <c r="BQA41" s="1046"/>
      <c r="BQB41" s="1046"/>
      <c r="BQC41" s="1046"/>
      <c r="BQD41" s="1047"/>
      <c r="BQE41" s="1046"/>
      <c r="BQF41" s="1047"/>
      <c r="BQG41" s="1047"/>
      <c r="BQH41" s="1048"/>
      <c r="BQI41" s="1049"/>
      <c r="BQJ41" s="1050"/>
      <c r="BQK41" s="1050"/>
      <c r="BQL41" s="1050"/>
      <c r="BQM41" s="1051"/>
      <c r="BQN41" s="1050"/>
      <c r="BQO41" s="1044"/>
      <c r="BQP41" s="1045"/>
      <c r="BQQ41" s="1046"/>
      <c r="BQR41" s="1046"/>
      <c r="BQS41" s="1046"/>
      <c r="BQT41" s="1047"/>
      <c r="BQU41" s="1046"/>
      <c r="BQV41" s="1047"/>
      <c r="BQW41" s="1047"/>
      <c r="BQX41" s="1048"/>
      <c r="BQY41" s="1049"/>
      <c r="BQZ41" s="1050"/>
      <c r="BRA41" s="1050"/>
      <c r="BRB41" s="1050"/>
      <c r="BRC41" s="1051"/>
      <c r="BRD41" s="1050"/>
      <c r="BRE41" s="1044"/>
      <c r="BRF41" s="1045"/>
      <c r="BRG41" s="1046"/>
      <c r="BRH41" s="1046"/>
      <c r="BRI41" s="1046"/>
      <c r="BRJ41" s="1047"/>
      <c r="BRK41" s="1046"/>
      <c r="BRL41" s="1047"/>
      <c r="BRM41" s="1047"/>
      <c r="BRN41" s="1048"/>
      <c r="BRO41" s="1049"/>
      <c r="BRP41" s="1050"/>
      <c r="BRQ41" s="1050"/>
      <c r="BRR41" s="1050"/>
      <c r="BRS41" s="1051"/>
      <c r="BRT41" s="1050"/>
      <c r="BRU41" s="1044"/>
      <c r="BRV41" s="1045"/>
      <c r="BRW41" s="1046"/>
      <c r="BRX41" s="1046"/>
      <c r="BRY41" s="1046"/>
      <c r="BRZ41" s="1047"/>
      <c r="BSA41" s="1046"/>
      <c r="BSB41" s="1047"/>
      <c r="BSC41" s="1047"/>
      <c r="BSD41" s="1048"/>
      <c r="BSE41" s="1049"/>
      <c r="BSF41" s="1050"/>
      <c r="BSG41" s="1050"/>
      <c r="BSH41" s="1050"/>
      <c r="BSI41" s="1051"/>
      <c r="BSJ41" s="1050"/>
      <c r="BSK41" s="1044"/>
      <c r="BSL41" s="1045"/>
      <c r="BSM41" s="1046"/>
      <c r="BSN41" s="1046"/>
      <c r="BSO41" s="1046"/>
      <c r="BSP41" s="1047"/>
      <c r="BSQ41" s="1046"/>
      <c r="BSR41" s="1047"/>
      <c r="BSS41" s="1047"/>
      <c r="BST41" s="1048"/>
      <c r="BSU41" s="1049"/>
      <c r="BSV41" s="1050"/>
      <c r="BSW41" s="1050"/>
      <c r="BSX41" s="1050"/>
      <c r="BSY41" s="1051"/>
      <c r="BSZ41" s="1050"/>
      <c r="BTA41" s="1044"/>
      <c r="BTB41" s="1045"/>
      <c r="BTC41" s="1046"/>
      <c r="BTD41" s="1046"/>
      <c r="BTE41" s="1046"/>
      <c r="BTF41" s="1047"/>
      <c r="BTG41" s="1046"/>
      <c r="BTH41" s="1047"/>
      <c r="BTI41" s="1047"/>
      <c r="BTJ41" s="1048"/>
      <c r="BTK41" s="1049"/>
      <c r="BTL41" s="1050"/>
      <c r="BTM41" s="1050"/>
      <c r="BTN41" s="1050"/>
      <c r="BTO41" s="1051"/>
      <c r="BTP41" s="1050"/>
      <c r="BTQ41" s="1044"/>
      <c r="BTR41" s="1045"/>
      <c r="BTS41" s="1046"/>
      <c r="BTT41" s="1046"/>
      <c r="BTU41" s="1046"/>
      <c r="BTV41" s="1047"/>
      <c r="BTW41" s="1046"/>
      <c r="BTX41" s="1047"/>
      <c r="BTY41" s="1047"/>
      <c r="BTZ41" s="1048"/>
      <c r="BUA41" s="1049"/>
      <c r="BUB41" s="1050"/>
      <c r="BUC41" s="1050"/>
      <c r="BUD41" s="1050"/>
      <c r="BUE41" s="1051"/>
      <c r="BUF41" s="1050"/>
      <c r="BUG41" s="1044"/>
      <c r="BUH41" s="1045"/>
      <c r="BUI41" s="1046"/>
      <c r="BUJ41" s="1046"/>
      <c r="BUK41" s="1046"/>
      <c r="BUL41" s="1047"/>
      <c r="BUM41" s="1046"/>
      <c r="BUN41" s="1047"/>
      <c r="BUO41" s="1047"/>
      <c r="BUP41" s="1048"/>
      <c r="BUQ41" s="1049"/>
      <c r="BUR41" s="1050"/>
      <c r="BUS41" s="1050"/>
      <c r="BUT41" s="1050"/>
      <c r="BUU41" s="1051"/>
      <c r="BUV41" s="1050"/>
      <c r="BUW41" s="1044"/>
      <c r="BUX41" s="1045"/>
      <c r="BUY41" s="1046"/>
      <c r="BUZ41" s="1046"/>
      <c r="BVA41" s="1046"/>
      <c r="BVB41" s="1047"/>
      <c r="BVC41" s="1046"/>
      <c r="BVD41" s="1047"/>
      <c r="BVE41" s="1047"/>
      <c r="BVF41" s="1048"/>
      <c r="BVG41" s="1049"/>
      <c r="BVH41" s="1050"/>
      <c r="BVI41" s="1050"/>
      <c r="BVJ41" s="1050"/>
      <c r="BVK41" s="1051"/>
      <c r="BVL41" s="1050"/>
      <c r="BVM41" s="1044"/>
      <c r="BVN41" s="1045"/>
      <c r="BVO41" s="1046"/>
      <c r="BVP41" s="1046"/>
      <c r="BVQ41" s="1046"/>
      <c r="BVR41" s="1047"/>
      <c r="BVS41" s="1046"/>
      <c r="BVT41" s="1047"/>
      <c r="BVU41" s="1047"/>
      <c r="BVV41" s="1048"/>
      <c r="BVW41" s="1049"/>
      <c r="BVX41" s="1050"/>
      <c r="BVY41" s="1050"/>
      <c r="BVZ41" s="1050"/>
      <c r="BWA41" s="1051"/>
      <c r="BWB41" s="1050"/>
      <c r="BWC41" s="1044"/>
      <c r="BWD41" s="1045"/>
      <c r="BWE41" s="1046"/>
      <c r="BWF41" s="1046"/>
      <c r="BWG41" s="1046"/>
      <c r="BWH41" s="1047"/>
      <c r="BWI41" s="1046"/>
      <c r="BWJ41" s="1047"/>
      <c r="BWK41" s="1047"/>
      <c r="BWL41" s="1048"/>
      <c r="BWM41" s="1049"/>
      <c r="BWN41" s="1050"/>
      <c r="BWO41" s="1050"/>
      <c r="BWP41" s="1050"/>
      <c r="BWQ41" s="1051"/>
      <c r="BWR41" s="1050"/>
      <c r="BWS41" s="1044"/>
      <c r="BWT41" s="1045"/>
      <c r="BWU41" s="1046"/>
      <c r="BWV41" s="1046"/>
      <c r="BWW41" s="1046"/>
      <c r="BWX41" s="1047"/>
      <c r="BWY41" s="1046"/>
      <c r="BWZ41" s="1047"/>
      <c r="BXA41" s="1047"/>
      <c r="BXB41" s="1048"/>
      <c r="BXC41" s="1049"/>
      <c r="BXD41" s="1050"/>
      <c r="BXE41" s="1050"/>
      <c r="BXF41" s="1050"/>
      <c r="BXG41" s="1051"/>
      <c r="BXH41" s="1050"/>
      <c r="BXI41" s="1044"/>
      <c r="BXJ41" s="1045"/>
      <c r="BXK41" s="1046"/>
      <c r="BXL41" s="1046"/>
      <c r="BXM41" s="1046"/>
      <c r="BXN41" s="1047"/>
      <c r="BXO41" s="1046"/>
      <c r="BXP41" s="1047"/>
      <c r="BXQ41" s="1047"/>
      <c r="BXR41" s="1048"/>
      <c r="BXS41" s="1049"/>
      <c r="BXT41" s="1050"/>
      <c r="BXU41" s="1050"/>
      <c r="BXV41" s="1050"/>
      <c r="BXW41" s="1051"/>
      <c r="BXX41" s="1050"/>
      <c r="BXY41" s="1044"/>
      <c r="BXZ41" s="1045"/>
      <c r="BYA41" s="1046"/>
      <c r="BYB41" s="1046"/>
      <c r="BYC41" s="1046"/>
      <c r="BYD41" s="1047"/>
      <c r="BYE41" s="1046"/>
      <c r="BYF41" s="1047"/>
      <c r="BYG41" s="1047"/>
      <c r="BYH41" s="1048"/>
      <c r="BYI41" s="1049"/>
      <c r="BYJ41" s="1050"/>
      <c r="BYK41" s="1050"/>
      <c r="BYL41" s="1050"/>
      <c r="BYM41" s="1051"/>
      <c r="BYN41" s="1050"/>
      <c r="BYO41" s="1044"/>
      <c r="BYP41" s="1045"/>
      <c r="BYQ41" s="1046"/>
      <c r="BYR41" s="1046"/>
      <c r="BYS41" s="1046"/>
      <c r="BYT41" s="1047"/>
      <c r="BYU41" s="1046"/>
      <c r="BYV41" s="1047"/>
      <c r="BYW41" s="1047"/>
      <c r="BYX41" s="1048"/>
      <c r="BYY41" s="1049"/>
      <c r="BYZ41" s="1050"/>
      <c r="BZA41" s="1050"/>
      <c r="BZB41" s="1050"/>
      <c r="BZC41" s="1051"/>
      <c r="BZD41" s="1050"/>
      <c r="BZE41" s="1044"/>
      <c r="BZF41" s="1045"/>
      <c r="BZG41" s="1046"/>
      <c r="BZH41" s="1046"/>
      <c r="BZI41" s="1046"/>
      <c r="BZJ41" s="1047"/>
      <c r="BZK41" s="1046"/>
      <c r="BZL41" s="1047"/>
      <c r="BZM41" s="1047"/>
      <c r="BZN41" s="1048"/>
      <c r="BZO41" s="1049"/>
      <c r="BZP41" s="1050"/>
      <c r="BZQ41" s="1050"/>
      <c r="BZR41" s="1050"/>
      <c r="BZS41" s="1051"/>
      <c r="BZT41" s="1050"/>
      <c r="BZU41" s="1044"/>
      <c r="BZV41" s="1045"/>
      <c r="BZW41" s="1046"/>
      <c r="BZX41" s="1046"/>
      <c r="BZY41" s="1046"/>
      <c r="BZZ41" s="1047"/>
      <c r="CAA41" s="1046"/>
      <c r="CAB41" s="1047"/>
      <c r="CAC41" s="1047"/>
      <c r="CAD41" s="1048"/>
      <c r="CAE41" s="1049"/>
      <c r="CAF41" s="1050"/>
      <c r="CAG41" s="1050"/>
      <c r="CAH41" s="1050"/>
      <c r="CAI41" s="1051"/>
      <c r="CAJ41" s="1050"/>
      <c r="CAK41" s="1044"/>
      <c r="CAL41" s="1045"/>
      <c r="CAM41" s="1046"/>
      <c r="CAN41" s="1046"/>
      <c r="CAO41" s="1046"/>
      <c r="CAP41" s="1047"/>
      <c r="CAQ41" s="1046"/>
      <c r="CAR41" s="1047"/>
      <c r="CAS41" s="1047"/>
      <c r="CAT41" s="1048"/>
      <c r="CAU41" s="1049"/>
      <c r="CAV41" s="1050"/>
      <c r="CAW41" s="1050"/>
      <c r="CAX41" s="1050"/>
      <c r="CAY41" s="1051"/>
      <c r="CAZ41" s="1050"/>
      <c r="CBA41" s="1044"/>
      <c r="CBB41" s="1045"/>
      <c r="CBC41" s="1046"/>
      <c r="CBD41" s="1046"/>
      <c r="CBE41" s="1046"/>
      <c r="CBF41" s="1047"/>
      <c r="CBG41" s="1046"/>
      <c r="CBH41" s="1047"/>
      <c r="CBI41" s="1047"/>
      <c r="CBJ41" s="1048"/>
      <c r="CBK41" s="1049"/>
      <c r="CBL41" s="1050"/>
      <c r="CBM41" s="1050"/>
      <c r="CBN41" s="1050"/>
      <c r="CBO41" s="1051"/>
      <c r="CBP41" s="1050"/>
      <c r="CBQ41" s="1044"/>
      <c r="CBR41" s="1045"/>
      <c r="CBS41" s="1046"/>
      <c r="CBT41" s="1046"/>
      <c r="CBU41" s="1046"/>
      <c r="CBV41" s="1047"/>
      <c r="CBW41" s="1046"/>
      <c r="CBX41" s="1047"/>
      <c r="CBY41" s="1047"/>
      <c r="CBZ41" s="1048"/>
      <c r="CCA41" s="1049"/>
      <c r="CCB41" s="1050"/>
      <c r="CCC41" s="1050"/>
      <c r="CCD41" s="1050"/>
      <c r="CCE41" s="1051"/>
      <c r="CCF41" s="1050"/>
      <c r="CCG41" s="1044"/>
      <c r="CCH41" s="1045"/>
      <c r="CCI41" s="1046"/>
      <c r="CCJ41" s="1046"/>
      <c r="CCK41" s="1046"/>
      <c r="CCL41" s="1047"/>
      <c r="CCM41" s="1046"/>
      <c r="CCN41" s="1047"/>
      <c r="CCO41" s="1047"/>
      <c r="CCP41" s="1048"/>
      <c r="CCQ41" s="1049"/>
      <c r="CCR41" s="1050"/>
      <c r="CCS41" s="1050"/>
      <c r="CCT41" s="1050"/>
      <c r="CCU41" s="1051"/>
      <c r="CCV41" s="1050"/>
      <c r="CCW41" s="1044"/>
      <c r="CCX41" s="1045"/>
      <c r="CCY41" s="1046"/>
      <c r="CCZ41" s="1046"/>
      <c r="CDA41" s="1046"/>
      <c r="CDB41" s="1047"/>
      <c r="CDC41" s="1046"/>
      <c r="CDD41" s="1047"/>
      <c r="CDE41" s="1047"/>
      <c r="CDF41" s="1048"/>
      <c r="CDG41" s="1049"/>
      <c r="CDH41" s="1050"/>
      <c r="CDI41" s="1050"/>
      <c r="CDJ41" s="1050"/>
      <c r="CDK41" s="1051"/>
      <c r="CDL41" s="1050"/>
      <c r="CDM41" s="1044"/>
      <c r="CDN41" s="1045"/>
      <c r="CDO41" s="1046"/>
      <c r="CDP41" s="1046"/>
      <c r="CDQ41" s="1046"/>
      <c r="CDR41" s="1047"/>
      <c r="CDS41" s="1046"/>
      <c r="CDT41" s="1047"/>
      <c r="CDU41" s="1047"/>
      <c r="CDV41" s="1048"/>
      <c r="CDW41" s="1049"/>
      <c r="CDX41" s="1050"/>
      <c r="CDY41" s="1050"/>
      <c r="CDZ41" s="1050"/>
      <c r="CEA41" s="1051"/>
      <c r="CEB41" s="1050"/>
      <c r="CEC41" s="1044"/>
      <c r="CED41" s="1045"/>
      <c r="CEE41" s="1046"/>
      <c r="CEF41" s="1046"/>
      <c r="CEG41" s="1046"/>
      <c r="CEH41" s="1047"/>
      <c r="CEI41" s="1046"/>
      <c r="CEJ41" s="1047"/>
      <c r="CEK41" s="1047"/>
      <c r="CEL41" s="1048"/>
      <c r="CEM41" s="1049"/>
      <c r="CEN41" s="1050"/>
      <c r="CEO41" s="1050"/>
      <c r="CEP41" s="1050"/>
      <c r="CEQ41" s="1051"/>
      <c r="CER41" s="1050"/>
      <c r="CES41" s="1044"/>
      <c r="CET41" s="1045"/>
      <c r="CEU41" s="1046"/>
      <c r="CEV41" s="1046"/>
      <c r="CEW41" s="1046"/>
      <c r="CEX41" s="1047"/>
      <c r="CEY41" s="1046"/>
      <c r="CEZ41" s="1047"/>
      <c r="CFA41" s="1047"/>
      <c r="CFB41" s="1048"/>
      <c r="CFC41" s="1049"/>
      <c r="CFD41" s="1050"/>
      <c r="CFE41" s="1050"/>
      <c r="CFF41" s="1050"/>
      <c r="CFG41" s="1051"/>
      <c r="CFH41" s="1050"/>
      <c r="CFI41" s="1044"/>
      <c r="CFJ41" s="1045"/>
      <c r="CFK41" s="1046"/>
      <c r="CFL41" s="1046"/>
      <c r="CFM41" s="1046"/>
      <c r="CFN41" s="1047"/>
      <c r="CFO41" s="1046"/>
      <c r="CFP41" s="1047"/>
      <c r="CFQ41" s="1047"/>
      <c r="CFR41" s="1048"/>
      <c r="CFS41" s="1049"/>
      <c r="CFT41" s="1050"/>
      <c r="CFU41" s="1050"/>
      <c r="CFV41" s="1050"/>
      <c r="CFW41" s="1051"/>
      <c r="CFX41" s="1050"/>
      <c r="CFY41" s="1044"/>
      <c r="CFZ41" s="1045"/>
      <c r="CGA41" s="1046"/>
      <c r="CGB41" s="1046"/>
      <c r="CGC41" s="1046"/>
      <c r="CGD41" s="1047"/>
      <c r="CGE41" s="1046"/>
      <c r="CGF41" s="1047"/>
      <c r="CGG41" s="1047"/>
      <c r="CGH41" s="1048"/>
      <c r="CGI41" s="1049"/>
      <c r="CGJ41" s="1050"/>
      <c r="CGK41" s="1050"/>
      <c r="CGL41" s="1050"/>
      <c r="CGM41" s="1051"/>
      <c r="CGN41" s="1050"/>
      <c r="CGO41" s="1044"/>
      <c r="CGP41" s="1045"/>
      <c r="CGQ41" s="1046"/>
      <c r="CGR41" s="1046"/>
      <c r="CGS41" s="1046"/>
      <c r="CGT41" s="1047"/>
      <c r="CGU41" s="1046"/>
      <c r="CGV41" s="1047"/>
      <c r="CGW41" s="1047"/>
      <c r="CGX41" s="1048"/>
      <c r="CGY41" s="1049"/>
      <c r="CGZ41" s="1050"/>
      <c r="CHA41" s="1050"/>
      <c r="CHB41" s="1050"/>
      <c r="CHC41" s="1051"/>
      <c r="CHD41" s="1050"/>
      <c r="CHE41" s="1044"/>
      <c r="CHF41" s="1045"/>
      <c r="CHG41" s="1046"/>
      <c r="CHH41" s="1046"/>
      <c r="CHI41" s="1046"/>
      <c r="CHJ41" s="1047"/>
      <c r="CHK41" s="1046"/>
      <c r="CHL41" s="1047"/>
      <c r="CHM41" s="1047"/>
      <c r="CHN41" s="1048"/>
      <c r="CHO41" s="1049"/>
      <c r="CHP41" s="1050"/>
      <c r="CHQ41" s="1050"/>
      <c r="CHR41" s="1050"/>
      <c r="CHS41" s="1051"/>
      <c r="CHT41" s="1050"/>
      <c r="CHU41" s="1044"/>
      <c r="CHV41" s="1045"/>
      <c r="CHW41" s="1046"/>
      <c r="CHX41" s="1046"/>
      <c r="CHY41" s="1046"/>
      <c r="CHZ41" s="1047"/>
      <c r="CIA41" s="1046"/>
      <c r="CIB41" s="1047"/>
      <c r="CIC41" s="1047"/>
      <c r="CID41" s="1048"/>
      <c r="CIE41" s="1049"/>
      <c r="CIF41" s="1050"/>
      <c r="CIG41" s="1050"/>
      <c r="CIH41" s="1050"/>
      <c r="CII41" s="1051"/>
      <c r="CIJ41" s="1050"/>
      <c r="CIK41" s="1044"/>
      <c r="CIL41" s="1045"/>
      <c r="CIM41" s="1046"/>
      <c r="CIN41" s="1046"/>
      <c r="CIO41" s="1046"/>
      <c r="CIP41" s="1047"/>
      <c r="CIQ41" s="1046"/>
      <c r="CIR41" s="1047"/>
      <c r="CIS41" s="1047"/>
      <c r="CIT41" s="1048"/>
      <c r="CIU41" s="1049"/>
      <c r="CIV41" s="1050"/>
      <c r="CIW41" s="1050"/>
      <c r="CIX41" s="1050"/>
      <c r="CIY41" s="1051"/>
      <c r="CIZ41" s="1050"/>
      <c r="CJA41" s="1044"/>
      <c r="CJB41" s="1045"/>
      <c r="CJC41" s="1046"/>
      <c r="CJD41" s="1046"/>
      <c r="CJE41" s="1046"/>
      <c r="CJF41" s="1047"/>
      <c r="CJG41" s="1046"/>
      <c r="CJH41" s="1047"/>
      <c r="CJI41" s="1047"/>
      <c r="CJJ41" s="1048"/>
      <c r="CJK41" s="1049"/>
      <c r="CJL41" s="1050"/>
      <c r="CJM41" s="1050"/>
      <c r="CJN41" s="1050"/>
      <c r="CJO41" s="1051"/>
      <c r="CJP41" s="1050"/>
      <c r="CJQ41" s="1044"/>
      <c r="CJR41" s="1045"/>
      <c r="CJS41" s="1046"/>
      <c r="CJT41" s="1046"/>
      <c r="CJU41" s="1046"/>
      <c r="CJV41" s="1047"/>
      <c r="CJW41" s="1046"/>
      <c r="CJX41" s="1047"/>
      <c r="CJY41" s="1047"/>
      <c r="CJZ41" s="1048"/>
      <c r="CKA41" s="1049"/>
      <c r="CKB41" s="1050"/>
      <c r="CKC41" s="1050"/>
      <c r="CKD41" s="1050"/>
      <c r="CKE41" s="1051"/>
      <c r="CKF41" s="1050"/>
      <c r="CKG41" s="1044"/>
      <c r="CKH41" s="1045"/>
      <c r="CKI41" s="1046"/>
      <c r="CKJ41" s="1046"/>
      <c r="CKK41" s="1046"/>
      <c r="CKL41" s="1047"/>
      <c r="CKM41" s="1046"/>
      <c r="CKN41" s="1047"/>
      <c r="CKO41" s="1047"/>
      <c r="CKP41" s="1048"/>
      <c r="CKQ41" s="1049"/>
      <c r="CKR41" s="1050"/>
      <c r="CKS41" s="1050"/>
      <c r="CKT41" s="1050"/>
      <c r="CKU41" s="1051"/>
      <c r="CKV41" s="1050"/>
      <c r="CKW41" s="1044"/>
      <c r="CKX41" s="1045"/>
      <c r="CKY41" s="1046"/>
      <c r="CKZ41" s="1046"/>
      <c r="CLA41" s="1046"/>
      <c r="CLB41" s="1047"/>
      <c r="CLC41" s="1046"/>
      <c r="CLD41" s="1047"/>
      <c r="CLE41" s="1047"/>
      <c r="CLF41" s="1048"/>
      <c r="CLG41" s="1049"/>
      <c r="CLH41" s="1050"/>
      <c r="CLI41" s="1050"/>
      <c r="CLJ41" s="1050"/>
      <c r="CLK41" s="1051"/>
      <c r="CLL41" s="1050"/>
      <c r="CLM41" s="1044"/>
      <c r="CLN41" s="1045"/>
      <c r="CLO41" s="1046"/>
      <c r="CLP41" s="1046"/>
      <c r="CLQ41" s="1046"/>
      <c r="CLR41" s="1047"/>
      <c r="CLS41" s="1046"/>
      <c r="CLT41" s="1047"/>
      <c r="CLU41" s="1047"/>
      <c r="CLV41" s="1048"/>
      <c r="CLW41" s="1049"/>
      <c r="CLX41" s="1050"/>
      <c r="CLY41" s="1050"/>
      <c r="CLZ41" s="1050"/>
      <c r="CMA41" s="1051"/>
      <c r="CMB41" s="1050"/>
      <c r="CMC41" s="1044"/>
      <c r="CMD41" s="1045"/>
      <c r="CME41" s="1046"/>
      <c r="CMF41" s="1046"/>
      <c r="CMG41" s="1046"/>
      <c r="CMH41" s="1047"/>
      <c r="CMI41" s="1046"/>
      <c r="CMJ41" s="1047"/>
      <c r="CMK41" s="1047"/>
      <c r="CML41" s="1048"/>
      <c r="CMM41" s="1049"/>
      <c r="CMN41" s="1050"/>
      <c r="CMO41" s="1050"/>
      <c r="CMP41" s="1050"/>
      <c r="CMQ41" s="1051"/>
      <c r="CMR41" s="1050"/>
      <c r="CMS41" s="1044"/>
      <c r="CMT41" s="1045"/>
      <c r="CMU41" s="1046"/>
      <c r="CMV41" s="1046"/>
      <c r="CMW41" s="1046"/>
      <c r="CMX41" s="1047"/>
      <c r="CMY41" s="1046"/>
      <c r="CMZ41" s="1047"/>
      <c r="CNA41" s="1047"/>
      <c r="CNB41" s="1048"/>
      <c r="CNC41" s="1049"/>
      <c r="CND41" s="1050"/>
      <c r="CNE41" s="1050"/>
      <c r="CNF41" s="1050"/>
      <c r="CNG41" s="1051"/>
      <c r="CNH41" s="1050"/>
      <c r="CNI41" s="1044"/>
      <c r="CNJ41" s="1045"/>
      <c r="CNK41" s="1046"/>
      <c r="CNL41" s="1046"/>
      <c r="CNM41" s="1046"/>
      <c r="CNN41" s="1047"/>
      <c r="CNO41" s="1046"/>
      <c r="CNP41" s="1047"/>
      <c r="CNQ41" s="1047"/>
      <c r="CNR41" s="1048"/>
      <c r="CNS41" s="1049"/>
      <c r="CNT41" s="1050"/>
      <c r="CNU41" s="1050"/>
      <c r="CNV41" s="1050"/>
      <c r="CNW41" s="1051"/>
      <c r="CNX41" s="1050"/>
      <c r="CNY41" s="1044"/>
      <c r="CNZ41" s="1045"/>
      <c r="COA41" s="1046"/>
      <c r="COB41" s="1046"/>
      <c r="COC41" s="1046"/>
      <c r="COD41" s="1047"/>
      <c r="COE41" s="1046"/>
      <c r="COF41" s="1047"/>
      <c r="COG41" s="1047"/>
      <c r="COH41" s="1048"/>
      <c r="COI41" s="1049"/>
      <c r="COJ41" s="1050"/>
      <c r="COK41" s="1050"/>
      <c r="COL41" s="1050"/>
      <c r="COM41" s="1051"/>
      <c r="CON41" s="1050"/>
      <c r="COO41" s="1044"/>
      <c r="COP41" s="1045"/>
      <c r="COQ41" s="1046"/>
      <c r="COR41" s="1046"/>
      <c r="COS41" s="1046"/>
      <c r="COT41" s="1047"/>
      <c r="COU41" s="1046"/>
      <c r="COV41" s="1047"/>
      <c r="COW41" s="1047"/>
      <c r="COX41" s="1048"/>
      <c r="COY41" s="1049"/>
      <c r="COZ41" s="1050"/>
      <c r="CPA41" s="1050"/>
      <c r="CPB41" s="1050"/>
      <c r="CPC41" s="1051"/>
      <c r="CPD41" s="1050"/>
      <c r="CPE41" s="1044"/>
      <c r="CPF41" s="1045"/>
      <c r="CPG41" s="1046"/>
      <c r="CPH41" s="1046"/>
      <c r="CPI41" s="1046"/>
      <c r="CPJ41" s="1047"/>
      <c r="CPK41" s="1046"/>
      <c r="CPL41" s="1047"/>
      <c r="CPM41" s="1047"/>
      <c r="CPN41" s="1048"/>
      <c r="CPO41" s="1049"/>
      <c r="CPP41" s="1050"/>
      <c r="CPQ41" s="1050"/>
      <c r="CPR41" s="1050"/>
      <c r="CPS41" s="1051"/>
      <c r="CPT41" s="1050"/>
      <c r="CPU41" s="1044"/>
      <c r="CPV41" s="1045"/>
      <c r="CPW41" s="1046"/>
      <c r="CPX41" s="1046"/>
      <c r="CPY41" s="1046"/>
      <c r="CPZ41" s="1047"/>
      <c r="CQA41" s="1046"/>
      <c r="CQB41" s="1047"/>
      <c r="CQC41" s="1047"/>
      <c r="CQD41" s="1048"/>
      <c r="CQE41" s="1049"/>
      <c r="CQF41" s="1050"/>
      <c r="CQG41" s="1050"/>
      <c r="CQH41" s="1050"/>
      <c r="CQI41" s="1051"/>
      <c r="CQJ41" s="1050"/>
      <c r="CQK41" s="1044"/>
      <c r="CQL41" s="1045"/>
      <c r="CQM41" s="1046"/>
      <c r="CQN41" s="1046"/>
      <c r="CQO41" s="1046"/>
      <c r="CQP41" s="1047"/>
      <c r="CQQ41" s="1046"/>
      <c r="CQR41" s="1047"/>
      <c r="CQS41" s="1047"/>
      <c r="CQT41" s="1048"/>
      <c r="CQU41" s="1049"/>
      <c r="CQV41" s="1050"/>
      <c r="CQW41" s="1050"/>
      <c r="CQX41" s="1050"/>
      <c r="CQY41" s="1051"/>
      <c r="CQZ41" s="1050"/>
      <c r="CRA41" s="1044"/>
      <c r="CRB41" s="1045"/>
      <c r="CRC41" s="1046"/>
      <c r="CRD41" s="1046"/>
      <c r="CRE41" s="1046"/>
      <c r="CRF41" s="1047"/>
      <c r="CRG41" s="1046"/>
      <c r="CRH41" s="1047"/>
      <c r="CRI41" s="1047"/>
      <c r="CRJ41" s="1048"/>
      <c r="CRK41" s="1049"/>
      <c r="CRL41" s="1050"/>
      <c r="CRM41" s="1050"/>
      <c r="CRN41" s="1050"/>
      <c r="CRO41" s="1051"/>
      <c r="CRP41" s="1050"/>
      <c r="CRQ41" s="1044"/>
      <c r="CRR41" s="1045"/>
      <c r="CRS41" s="1046"/>
      <c r="CRT41" s="1046"/>
      <c r="CRU41" s="1046"/>
      <c r="CRV41" s="1047"/>
      <c r="CRW41" s="1046"/>
      <c r="CRX41" s="1047"/>
      <c r="CRY41" s="1047"/>
      <c r="CRZ41" s="1048"/>
      <c r="CSA41" s="1049"/>
      <c r="CSB41" s="1050"/>
      <c r="CSC41" s="1050"/>
      <c r="CSD41" s="1050"/>
      <c r="CSE41" s="1051"/>
      <c r="CSF41" s="1050"/>
      <c r="CSG41" s="1044"/>
      <c r="CSH41" s="1045"/>
      <c r="CSI41" s="1046"/>
      <c r="CSJ41" s="1046"/>
      <c r="CSK41" s="1046"/>
      <c r="CSL41" s="1047"/>
      <c r="CSM41" s="1046"/>
      <c r="CSN41" s="1047"/>
      <c r="CSO41" s="1047"/>
      <c r="CSP41" s="1048"/>
      <c r="CSQ41" s="1049"/>
      <c r="CSR41" s="1050"/>
      <c r="CSS41" s="1050"/>
      <c r="CST41" s="1050"/>
      <c r="CSU41" s="1051"/>
      <c r="CSV41" s="1050"/>
      <c r="CSW41" s="1044"/>
      <c r="CSX41" s="1045"/>
      <c r="CSY41" s="1046"/>
      <c r="CSZ41" s="1046"/>
      <c r="CTA41" s="1046"/>
      <c r="CTB41" s="1047"/>
      <c r="CTC41" s="1046"/>
      <c r="CTD41" s="1047"/>
      <c r="CTE41" s="1047"/>
      <c r="CTF41" s="1048"/>
      <c r="CTG41" s="1049"/>
      <c r="CTH41" s="1050"/>
      <c r="CTI41" s="1050"/>
      <c r="CTJ41" s="1050"/>
      <c r="CTK41" s="1051"/>
      <c r="CTL41" s="1050"/>
      <c r="CTM41" s="1044"/>
      <c r="CTN41" s="1045"/>
      <c r="CTO41" s="1046"/>
      <c r="CTP41" s="1046"/>
      <c r="CTQ41" s="1046"/>
      <c r="CTR41" s="1047"/>
      <c r="CTS41" s="1046"/>
      <c r="CTT41" s="1047"/>
      <c r="CTU41" s="1047"/>
      <c r="CTV41" s="1048"/>
      <c r="CTW41" s="1049"/>
      <c r="CTX41" s="1050"/>
      <c r="CTY41" s="1050"/>
      <c r="CTZ41" s="1050"/>
      <c r="CUA41" s="1051"/>
      <c r="CUB41" s="1050"/>
      <c r="CUC41" s="1044"/>
      <c r="CUD41" s="1045"/>
      <c r="CUE41" s="1046"/>
      <c r="CUF41" s="1046"/>
      <c r="CUG41" s="1046"/>
      <c r="CUH41" s="1047"/>
      <c r="CUI41" s="1046"/>
      <c r="CUJ41" s="1047"/>
      <c r="CUK41" s="1047"/>
      <c r="CUL41" s="1048"/>
      <c r="CUM41" s="1049"/>
      <c r="CUN41" s="1050"/>
      <c r="CUO41" s="1050"/>
      <c r="CUP41" s="1050"/>
      <c r="CUQ41" s="1051"/>
      <c r="CUR41" s="1050"/>
      <c r="CUS41" s="1044"/>
      <c r="CUT41" s="1045"/>
      <c r="CUU41" s="1046"/>
      <c r="CUV41" s="1046"/>
      <c r="CUW41" s="1046"/>
      <c r="CUX41" s="1047"/>
      <c r="CUY41" s="1046"/>
      <c r="CUZ41" s="1047"/>
      <c r="CVA41" s="1047"/>
      <c r="CVB41" s="1048"/>
      <c r="CVC41" s="1049"/>
      <c r="CVD41" s="1050"/>
      <c r="CVE41" s="1050"/>
      <c r="CVF41" s="1050"/>
      <c r="CVG41" s="1051"/>
      <c r="CVH41" s="1050"/>
      <c r="CVI41" s="1044"/>
      <c r="CVJ41" s="1045"/>
      <c r="CVK41" s="1046"/>
      <c r="CVL41" s="1046"/>
      <c r="CVM41" s="1046"/>
      <c r="CVN41" s="1047"/>
      <c r="CVO41" s="1046"/>
      <c r="CVP41" s="1047"/>
      <c r="CVQ41" s="1047"/>
      <c r="CVR41" s="1048"/>
      <c r="CVS41" s="1049"/>
      <c r="CVT41" s="1050"/>
      <c r="CVU41" s="1050"/>
      <c r="CVV41" s="1050"/>
      <c r="CVW41" s="1051"/>
      <c r="CVX41" s="1050"/>
      <c r="CVY41" s="1044"/>
      <c r="CVZ41" s="1045"/>
      <c r="CWA41" s="1046"/>
      <c r="CWB41" s="1046"/>
      <c r="CWC41" s="1046"/>
      <c r="CWD41" s="1047"/>
      <c r="CWE41" s="1046"/>
      <c r="CWF41" s="1047"/>
      <c r="CWG41" s="1047"/>
      <c r="CWH41" s="1048"/>
      <c r="CWI41" s="1049"/>
      <c r="CWJ41" s="1050"/>
      <c r="CWK41" s="1050"/>
      <c r="CWL41" s="1050"/>
      <c r="CWM41" s="1051"/>
      <c r="CWN41" s="1050"/>
      <c r="CWO41" s="1044"/>
      <c r="CWP41" s="1045"/>
      <c r="CWQ41" s="1046"/>
      <c r="CWR41" s="1046"/>
      <c r="CWS41" s="1046"/>
      <c r="CWT41" s="1047"/>
      <c r="CWU41" s="1046"/>
      <c r="CWV41" s="1047"/>
      <c r="CWW41" s="1047"/>
      <c r="CWX41" s="1048"/>
      <c r="CWY41" s="1049"/>
      <c r="CWZ41" s="1050"/>
      <c r="CXA41" s="1050"/>
      <c r="CXB41" s="1050"/>
      <c r="CXC41" s="1051"/>
      <c r="CXD41" s="1050"/>
      <c r="CXE41" s="1044"/>
      <c r="CXF41" s="1045"/>
      <c r="CXG41" s="1046"/>
      <c r="CXH41" s="1046"/>
      <c r="CXI41" s="1046"/>
      <c r="CXJ41" s="1047"/>
      <c r="CXK41" s="1046"/>
      <c r="CXL41" s="1047"/>
      <c r="CXM41" s="1047"/>
      <c r="CXN41" s="1048"/>
      <c r="CXO41" s="1049"/>
      <c r="CXP41" s="1050"/>
      <c r="CXQ41" s="1050"/>
      <c r="CXR41" s="1050"/>
      <c r="CXS41" s="1051"/>
      <c r="CXT41" s="1050"/>
      <c r="CXU41" s="1044"/>
      <c r="CXV41" s="1045"/>
      <c r="CXW41" s="1046"/>
      <c r="CXX41" s="1046"/>
      <c r="CXY41" s="1046"/>
      <c r="CXZ41" s="1047"/>
      <c r="CYA41" s="1046"/>
      <c r="CYB41" s="1047"/>
      <c r="CYC41" s="1047"/>
      <c r="CYD41" s="1048"/>
      <c r="CYE41" s="1049"/>
      <c r="CYF41" s="1050"/>
      <c r="CYG41" s="1050"/>
      <c r="CYH41" s="1050"/>
      <c r="CYI41" s="1051"/>
      <c r="CYJ41" s="1050"/>
      <c r="CYK41" s="1044"/>
      <c r="CYL41" s="1045"/>
      <c r="CYM41" s="1046"/>
      <c r="CYN41" s="1046"/>
      <c r="CYO41" s="1046"/>
      <c r="CYP41" s="1047"/>
      <c r="CYQ41" s="1046"/>
      <c r="CYR41" s="1047"/>
      <c r="CYS41" s="1047"/>
      <c r="CYT41" s="1048"/>
      <c r="CYU41" s="1049"/>
      <c r="CYV41" s="1050"/>
      <c r="CYW41" s="1050"/>
      <c r="CYX41" s="1050"/>
      <c r="CYY41" s="1051"/>
      <c r="CYZ41" s="1050"/>
      <c r="CZA41" s="1044"/>
      <c r="CZB41" s="1045"/>
      <c r="CZC41" s="1046"/>
      <c r="CZD41" s="1046"/>
      <c r="CZE41" s="1046"/>
      <c r="CZF41" s="1047"/>
      <c r="CZG41" s="1046"/>
      <c r="CZH41" s="1047"/>
      <c r="CZI41" s="1047"/>
      <c r="CZJ41" s="1048"/>
      <c r="CZK41" s="1049"/>
      <c r="CZL41" s="1050"/>
      <c r="CZM41" s="1050"/>
      <c r="CZN41" s="1050"/>
      <c r="CZO41" s="1051"/>
      <c r="CZP41" s="1050"/>
      <c r="CZQ41" s="1044"/>
      <c r="CZR41" s="1045"/>
      <c r="CZS41" s="1046"/>
      <c r="CZT41" s="1046"/>
      <c r="CZU41" s="1046"/>
      <c r="CZV41" s="1047"/>
      <c r="CZW41" s="1046"/>
      <c r="CZX41" s="1047"/>
      <c r="CZY41" s="1047"/>
      <c r="CZZ41" s="1048"/>
      <c r="DAA41" s="1049"/>
      <c r="DAB41" s="1050"/>
      <c r="DAC41" s="1050"/>
      <c r="DAD41" s="1050"/>
      <c r="DAE41" s="1051"/>
      <c r="DAF41" s="1050"/>
      <c r="DAG41" s="1044"/>
      <c r="DAH41" s="1045"/>
      <c r="DAI41" s="1046"/>
      <c r="DAJ41" s="1046"/>
      <c r="DAK41" s="1046"/>
      <c r="DAL41" s="1047"/>
      <c r="DAM41" s="1046"/>
      <c r="DAN41" s="1047"/>
      <c r="DAO41" s="1047"/>
      <c r="DAP41" s="1048"/>
      <c r="DAQ41" s="1049"/>
      <c r="DAR41" s="1050"/>
      <c r="DAS41" s="1050"/>
      <c r="DAT41" s="1050"/>
      <c r="DAU41" s="1051"/>
      <c r="DAV41" s="1050"/>
      <c r="DAW41" s="1044"/>
      <c r="DAX41" s="1045"/>
      <c r="DAY41" s="1046"/>
      <c r="DAZ41" s="1046"/>
      <c r="DBA41" s="1046"/>
      <c r="DBB41" s="1047"/>
      <c r="DBC41" s="1046"/>
      <c r="DBD41" s="1047"/>
      <c r="DBE41" s="1047"/>
      <c r="DBF41" s="1048"/>
      <c r="DBG41" s="1049"/>
      <c r="DBH41" s="1050"/>
      <c r="DBI41" s="1050"/>
      <c r="DBJ41" s="1050"/>
      <c r="DBK41" s="1051"/>
      <c r="DBL41" s="1050"/>
      <c r="DBM41" s="1044"/>
      <c r="DBN41" s="1045"/>
      <c r="DBO41" s="1046"/>
      <c r="DBP41" s="1046"/>
      <c r="DBQ41" s="1046"/>
      <c r="DBR41" s="1047"/>
      <c r="DBS41" s="1046"/>
      <c r="DBT41" s="1047"/>
      <c r="DBU41" s="1047"/>
      <c r="DBV41" s="1048"/>
      <c r="DBW41" s="1049"/>
      <c r="DBX41" s="1050"/>
      <c r="DBY41" s="1050"/>
      <c r="DBZ41" s="1050"/>
      <c r="DCA41" s="1051"/>
      <c r="DCB41" s="1050"/>
      <c r="DCC41" s="1044"/>
      <c r="DCD41" s="1045"/>
      <c r="DCE41" s="1046"/>
      <c r="DCF41" s="1046"/>
      <c r="DCG41" s="1046"/>
      <c r="DCH41" s="1047"/>
      <c r="DCI41" s="1046"/>
      <c r="DCJ41" s="1047"/>
      <c r="DCK41" s="1047"/>
      <c r="DCL41" s="1048"/>
      <c r="DCM41" s="1049"/>
      <c r="DCN41" s="1050"/>
      <c r="DCO41" s="1050"/>
      <c r="DCP41" s="1050"/>
      <c r="DCQ41" s="1051"/>
      <c r="DCR41" s="1050"/>
      <c r="DCS41" s="1044"/>
      <c r="DCT41" s="1045"/>
      <c r="DCU41" s="1046"/>
      <c r="DCV41" s="1046"/>
      <c r="DCW41" s="1046"/>
      <c r="DCX41" s="1047"/>
      <c r="DCY41" s="1046"/>
      <c r="DCZ41" s="1047"/>
      <c r="DDA41" s="1047"/>
      <c r="DDB41" s="1048"/>
      <c r="DDC41" s="1049"/>
      <c r="DDD41" s="1050"/>
      <c r="DDE41" s="1050"/>
      <c r="DDF41" s="1050"/>
      <c r="DDG41" s="1051"/>
      <c r="DDH41" s="1050"/>
      <c r="DDI41" s="1044"/>
      <c r="DDJ41" s="1045"/>
      <c r="DDK41" s="1046"/>
      <c r="DDL41" s="1046"/>
      <c r="DDM41" s="1046"/>
      <c r="DDN41" s="1047"/>
      <c r="DDO41" s="1046"/>
      <c r="DDP41" s="1047"/>
      <c r="DDQ41" s="1047"/>
      <c r="DDR41" s="1048"/>
      <c r="DDS41" s="1049"/>
      <c r="DDT41" s="1050"/>
      <c r="DDU41" s="1050"/>
      <c r="DDV41" s="1050"/>
      <c r="DDW41" s="1051"/>
      <c r="DDX41" s="1050"/>
      <c r="DDY41" s="1044"/>
      <c r="DDZ41" s="1045"/>
      <c r="DEA41" s="1046"/>
      <c r="DEB41" s="1046"/>
      <c r="DEC41" s="1046"/>
      <c r="DED41" s="1047"/>
      <c r="DEE41" s="1046"/>
      <c r="DEF41" s="1047"/>
      <c r="DEG41" s="1047"/>
      <c r="DEH41" s="1048"/>
      <c r="DEI41" s="1049"/>
      <c r="DEJ41" s="1050"/>
      <c r="DEK41" s="1050"/>
      <c r="DEL41" s="1050"/>
      <c r="DEM41" s="1051"/>
      <c r="DEN41" s="1050"/>
      <c r="DEO41" s="1044"/>
      <c r="DEP41" s="1045"/>
      <c r="DEQ41" s="1046"/>
      <c r="DER41" s="1046"/>
      <c r="DES41" s="1046"/>
      <c r="DET41" s="1047"/>
      <c r="DEU41" s="1046"/>
      <c r="DEV41" s="1047"/>
      <c r="DEW41" s="1047"/>
      <c r="DEX41" s="1048"/>
      <c r="DEY41" s="1049"/>
      <c r="DEZ41" s="1050"/>
      <c r="DFA41" s="1050"/>
      <c r="DFB41" s="1050"/>
      <c r="DFC41" s="1051"/>
      <c r="DFD41" s="1050"/>
      <c r="DFE41" s="1044"/>
      <c r="DFF41" s="1045"/>
      <c r="DFG41" s="1046"/>
      <c r="DFH41" s="1046"/>
      <c r="DFI41" s="1046"/>
      <c r="DFJ41" s="1047"/>
      <c r="DFK41" s="1046"/>
      <c r="DFL41" s="1047"/>
      <c r="DFM41" s="1047"/>
      <c r="DFN41" s="1048"/>
      <c r="DFO41" s="1049"/>
      <c r="DFP41" s="1050"/>
      <c r="DFQ41" s="1050"/>
      <c r="DFR41" s="1050"/>
      <c r="DFS41" s="1051"/>
      <c r="DFT41" s="1050"/>
      <c r="DFU41" s="1044"/>
      <c r="DFV41" s="1045"/>
      <c r="DFW41" s="1046"/>
      <c r="DFX41" s="1046"/>
      <c r="DFY41" s="1046"/>
      <c r="DFZ41" s="1047"/>
      <c r="DGA41" s="1046"/>
      <c r="DGB41" s="1047"/>
      <c r="DGC41" s="1047"/>
      <c r="DGD41" s="1048"/>
      <c r="DGE41" s="1049"/>
      <c r="DGF41" s="1050"/>
      <c r="DGG41" s="1050"/>
      <c r="DGH41" s="1050"/>
      <c r="DGI41" s="1051"/>
      <c r="DGJ41" s="1050"/>
      <c r="DGK41" s="1044"/>
      <c r="DGL41" s="1045"/>
      <c r="DGM41" s="1046"/>
      <c r="DGN41" s="1046"/>
      <c r="DGO41" s="1046"/>
      <c r="DGP41" s="1047"/>
      <c r="DGQ41" s="1046"/>
      <c r="DGR41" s="1047"/>
      <c r="DGS41" s="1047"/>
      <c r="DGT41" s="1048"/>
      <c r="DGU41" s="1049"/>
      <c r="DGV41" s="1050"/>
      <c r="DGW41" s="1050"/>
      <c r="DGX41" s="1050"/>
      <c r="DGY41" s="1051"/>
      <c r="DGZ41" s="1050"/>
      <c r="DHA41" s="1044"/>
      <c r="DHB41" s="1045"/>
      <c r="DHC41" s="1046"/>
      <c r="DHD41" s="1046"/>
      <c r="DHE41" s="1046"/>
      <c r="DHF41" s="1047"/>
      <c r="DHG41" s="1046"/>
      <c r="DHH41" s="1047"/>
      <c r="DHI41" s="1047"/>
      <c r="DHJ41" s="1048"/>
      <c r="DHK41" s="1049"/>
      <c r="DHL41" s="1050"/>
      <c r="DHM41" s="1050"/>
      <c r="DHN41" s="1050"/>
      <c r="DHO41" s="1051"/>
      <c r="DHP41" s="1050"/>
      <c r="DHQ41" s="1044"/>
      <c r="DHR41" s="1045"/>
      <c r="DHS41" s="1046"/>
      <c r="DHT41" s="1046"/>
      <c r="DHU41" s="1046"/>
      <c r="DHV41" s="1047"/>
      <c r="DHW41" s="1046"/>
      <c r="DHX41" s="1047"/>
      <c r="DHY41" s="1047"/>
      <c r="DHZ41" s="1048"/>
      <c r="DIA41" s="1049"/>
      <c r="DIB41" s="1050"/>
      <c r="DIC41" s="1050"/>
      <c r="DID41" s="1050"/>
      <c r="DIE41" s="1051"/>
      <c r="DIF41" s="1050"/>
      <c r="DIG41" s="1044"/>
      <c r="DIH41" s="1045"/>
      <c r="DII41" s="1046"/>
      <c r="DIJ41" s="1046"/>
      <c r="DIK41" s="1046"/>
      <c r="DIL41" s="1047"/>
      <c r="DIM41" s="1046"/>
      <c r="DIN41" s="1047"/>
      <c r="DIO41" s="1047"/>
      <c r="DIP41" s="1048"/>
      <c r="DIQ41" s="1049"/>
      <c r="DIR41" s="1050"/>
      <c r="DIS41" s="1050"/>
      <c r="DIT41" s="1050"/>
      <c r="DIU41" s="1051"/>
      <c r="DIV41" s="1050"/>
      <c r="DIW41" s="1044"/>
      <c r="DIX41" s="1045"/>
      <c r="DIY41" s="1046"/>
      <c r="DIZ41" s="1046"/>
      <c r="DJA41" s="1046"/>
      <c r="DJB41" s="1047"/>
      <c r="DJC41" s="1046"/>
      <c r="DJD41" s="1047"/>
      <c r="DJE41" s="1047"/>
      <c r="DJF41" s="1048"/>
      <c r="DJG41" s="1049"/>
      <c r="DJH41" s="1050"/>
      <c r="DJI41" s="1050"/>
      <c r="DJJ41" s="1050"/>
      <c r="DJK41" s="1051"/>
      <c r="DJL41" s="1050"/>
      <c r="DJM41" s="1044"/>
      <c r="DJN41" s="1045"/>
      <c r="DJO41" s="1046"/>
      <c r="DJP41" s="1046"/>
      <c r="DJQ41" s="1046"/>
      <c r="DJR41" s="1047"/>
      <c r="DJS41" s="1046"/>
      <c r="DJT41" s="1047"/>
      <c r="DJU41" s="1047"/>
      <c r="DJV41" s="1048"/>
      <c r="DJW41" s="1049"/>
      <c r="DJX41" s="1050"/>
      <c r="DJY41" s="1050"/>
      <c r="DJZ41" s="1050"/>
      <c r="DKA41" s="1051"/>
      <c r="DKB41" s="1050"/>
      <c r="DKC41" s="1044"/>
      <c r="DKD41" s="1045"/>
      <c r="DKE41" s="1046"/>
      <c r="DKF41" s="1046"/>
      <c r="DKG41" s="1046"/>
      <c r="DKH41" s="1047"/>
      <c r="DKI41" s="1046"/>
      <c r="DKJ41" s="1047"/>
      <c r="DKK41" s="1047"/>
      <c r="DKL41" s="1048"/>
      <c r="DKM41" s="1049"/>
      <c r="DKN41" s="1050"/>
      <c r="DKO41" s="1050"/>
      <c r="DKP41" s="1050"/>
      <c r="DKQ41" s="1051"/>
      <c r="DKR41" s="1050"/>
      <c r="DKS41" s="1044"/>
      <c r="DKT41" s="1045"/>
      <c r="DKU41" s="1046"/>
      <c r="DKV41" s="1046"/>
      <c r="DKW41" s="1046"/>
      <c r="DKX41" s="1047"/>
      <c r="DKY41" s="1046"/>
      <c r="DKZ41" s="1047"/>
      <c r="DLA41" s="1047"/>
      <c r="DLB41" s="1048"/>
      <c r="DLC41" s="1049"/>
      <c r="DLD41" s="1050"/>
      <c r="DLE41" s="1050"/>
      <c r="DLF41" s="1050"/>
      <c r="DLG41" s="1051"/>
      <c r="DLH41" s="1050"/>
      <c r="DLI41" s="1044"/>
      <c r="DLJ41" s="1045"/>
      <c r="DLK41" s="1046"/>
      <c r="DLL41" s="1046"/>
      <c r="DLM41" s="1046"/>
      <c r="DLN41" s="1047"/>
      <c r="DLO41" s="1046"/>
      <c r="DLP41" s="1047"/>
      <c r="DLQ41" s="1047"/>
      <c r="DLR41" s="1048"/>
      <c r="DLS41" s="1049"/>
      <c r="DLT41" s="1050"/>
      <c r="DLU41" s="1050"/>
      <c r="DLV41" s="1050"/>
      <c r="DLW41" s="1051"/>
      <c r="DLX41" s="1050"/>
      <c r="DLY41" s="1044"/>
      <c r="DLZ41" s="1045"/>
      <c r="DMA41" s="1046"/>
      <c r="DMB41" s="1046"/>
      <c r="DMC41" s="1046"/>
      <c r="DMD41" s="1047"/>
      <c r="DME41" s="1046"/>
      <c r="DMF41" s="1047"/>
      <c r="DMG41" s="1047"/>
      <c r="DMH41" s="1048"/>
      <c r="DMI41" s="1049"/>
      <c r="DMJ41" s="1050"/>
      <c r="DMK41" s="1050"/>
      <c r="DML41" s="1050"/>
      <c r="DMM41" s="1051"/>
      <c r="DMN41" s="1050"/>
      <c r="DMO41" s="1044"/>
      <c r="DMP41" s="1045"/>
      <c r="DMQ41" s="1046"/>
      <c r="DMR41" s="1046"/>
      <c r="DMS41" s="1046"/>
      <c r="DMT41" s="1047"/>
      <c r="DMU41" s="1046"/>
      <c r="DMV41" s="1047"/>
      <c r="DMW41" s="1047"/>
      <c r="DMX41" s="1048"/>
      <c r="DMY41" s="1049"/>
      <c r="DMZ41" s="1050"/>
      <c r="DNA41" s="1050"/>
      <c r="DNB41" s="1050"/>
      <c r="DNC41" s="1051"/>
      <c r="DND41" s="1050"/>
      <c r="DNE41" s="1044"/>
      <c r="DNF41" s="1045"/>
      <c r="DNG41" s="1046"/>
      <c r="DNH41" s="1046"/>
      <c r="DNI41" s="1046"/>
      <c r="DNJ41" s="1047"/>
      <c r="DNK41" s="1046"/>
      <c r="DNL41" s="1047"/>
      <c r="DNM41" s="1047"/>
      <c r="DNN41" s="1048"/>
      <c r="DNO41" s="1049"/>
      <c r="DNP41" s="1050"/>
      <c r="DNQ41" s="1050"/>
      <c r="DNR41" s="1050"/>
      <c r="DNS41" s="1051"/>
      <c r="DNT41" s="1050"/>
      <c r="DNU41" s="1044"/>
      <c r="DNV41" s="1045"/>
      <c r="DNW41" s="1046"/>
      <c r="DNX41" s="1046"/>
      <c r="DNY41" s="1046"/>
      <c r="DNZ41" s="1047"/>
      <c r="DOA41" s="1046"/>
      <c r="DOB41" s="1047"/>
      <c r="DOC41" s="1047"/>
      <c r="DOD41" s="1048"/>
      <c r="DOE41" s="1049"/>
      <c r="DOF41" s="1050"/>
      <c r="DOG41" s="1050"/>
      <c r="DOH41" s="1050"/>
      <c r="DOI41" s="1051"/>
      <c r="DOJ41" s="1050"/>
      <c r="DOK41" s="1044"/>
      <c r="DOL41" s="1045"/>
      <c r="DOM41" s="1046"/>
      <c r="DON41" s="1046"/>
      <c r="DOO41" s="1046"/>
      <c r="DOP41" s="1047"/>
      <c r="DOQ41" s="1046"/>
      <c r="DOR41" s="1047"/>
      <c r="DOS41" s="1047"/>
      <c r="DOT41" s="1048"/>
      <c r="DOU41" s="1049"/>
      <c r="DOV41" s="1050"/>
      <c r="DOW41" s="1050"/>
      <c r="DOX41" s="1050"/>
      <c r="DOY41" s="1051"/>
      <c r="DOZ41" s="1050"/>
      <c r="DPA41" s="1044"/>
      <c r="DPB41" s="1045"/>
      <c r="DPC41" s="1046"/>
      <c r="DPD41" s="1046"/>
      <c r="DPE41" s="1046"/>
      <c r="DPF41" s="1047"/>
      <c r="DPG41" s="1046"/>
      <c r="DPH41" s="1047"/>
      <c r="DPI41" s="1047"/>
      <c r="DPJ41" s="1048"/>
      <c r="DPK41" s="1049"/>
      <c r="DPL41" s="1050"/>
      <c r="DPM41" s="1050"/>
      <c r="DPN41" s="1050"/>
      <c r="DPO41" s="1051"/>
      <c r="DPP41" s="1050"/>
      <c r="DPQ41" s="1044"/>
      <c r="DPR41" s="1045"/>
      <c r="DPS41" s="1046"/>
      <c r="DPT41" s="1046"/>
      <c r="DPU41" s="1046"/>
      <c r="DPV41" s="1047"/>
      <c r="DPW41" s="1046"/>
      <c r="DPX41" s="1047"/>
      <c r="DPY41" s="1047"/>
      <c r="DPZ41" s="1048"/>
      <c r="DQA41" s="1049"/>
      <c r="DQB41" s="1050"/>
      <c r="DQC41" s="1050"/>
      <c r="DQD41" s="1050"/>
      <c r="DQE41" s="1051"/>
      <c r="DQF41" s="1050"/>
      <c r="DQG41" s="1044"/>
      <c r="DQH41" s="1045"/>
      <c r="DQI41" s="1046"/>
      <c r="DQJ41" s="1046"/>
      <c r="DQK41" s="1046"/>
      <c r="DQL41" s="1047"/>
      <c r="DQM41" s="1046"/>
      <c r="DQN41" s="1047"/>
      <c r="DQO41" s="1047"/>
      <c r="DQP41" s="1048"/>
      <c r="DQQ41" s="1049"/>
      <c r="DQR41" s="1050"/>
      <c r="DQS41" s="1050"/>
      <c r="DQT41" s="1050"/>
      <c r="DQU41" s="1051"/>
      <c r="DQV41" s="1050"/>
      <c r="DQW41" s="1044"/>
      <c r="DQX41" s="1045"/>
      <c r="DQY41" s="1046"/>
      <c r="DQZ41" s="1046"/>
      <c r="DRA41" s="1046"/>
      <c r="DRB41" s="1047"/>
      <c r="DRC41" s="1046"/>
      <c r="DRD41" s="1047"/>
      <c r="DRE41" s="1047"/>
      <c r="DRF41" s="1048"/>
      <c r="DRG41" s="1049"/>
      <c r="DRH41" s="1050"/>
      <c r="DRI41" s="1050"/>
      <c r="DRJ41" s="1050"/>
      <c r="DRK41" s="1051"/>
      <c r="DRL41" s="1050"/>
      <c r="DRM41" s="1044"/>
      <c r="DRN41" s="1045"/>
      <c r="DRO41" s="1046"/>
      <c r="DRP41" s="1046"/>
      <c r="DRQ41" s="1046"/>
      <c r="DRR41" s="1047"/>
      <c r="DRS41" s="1046"/>
      <c r="DRT41" s="1047"/>
      <c r="DRU41" s="1047"/>
      <c r="DRV41" s="1048"/>
      <c r="DRW41" s="1049"/>
      <c r="DRX41" s="1050"/>
      <c r="DRY41" s="1050"/>
      <c r="DRZ41" s="1050"/>
      <c r="DSA41" s="1051"/>
      <c r="DSB41" s="1050"/>
      <c r="DSC41" s="1044"/>
      <c r="DSD41" s="1045"/>
      <c r="DSE41" s="1046"/>
      <c r="DSF41" s="1046"/>
      <c r="DSG41" s="1046"/>
      <c r="DSH41" s="1047"/>
      <c r="DSI41" s="1046"/>
      <c r="DSJ41" s="1047"/>
      <c r="DSK41" s="1047"/>
      <c r="DSL41" s="1048"/>
      <c r="DSM41" s="1049"/>
      <c r="DSN41" s="1050"/>
      <c r="DSO41" s="1050"/>
      <c r="DSP41" s="1050"/>
      <c r="DSQ41" s="1051"/>
      <c r="DSR41" s="1050"/>
      <c r="DSS41" s="1044"/>
      <c r="DST41" s="1045"/>
      <c r="DSU41" s="1046"/>
      <c r="DSV41" s="1046"/>
      <c r="DSW41" s="1046"/>
      <c r="DSX41" s="1047"/>
      <c r="DSY41" s="1046"/>
      <c r="DSZ41" s="1047"/>
      <c r="DTA41" s="1047"/>
      <c r="DTB41" s="1048"/>
      <c r="DTC41" s="1049"/>
      <c r="DTD41" s="1050"/>
      <c r="DTE41" s="1050"/>
      <c r="DTF41" s="1050"/>
      <c r="DTG41" s="1051"/>
      <c r="DTH41" s="1050"/>
      <c r="DTI41" s="1044"/>
      <c r="DTJ41" s="1045"/>
      <c r="DTK41" s="1046"/>
      <c r="DTL41" s="1046"/>
      <c r="DTM41" s="1046"/>
      <c r="DTN41" s="1047"/>
      <c r="DTO41" s="1046"/>
      <c r="DTP41" s="1047"/>
      <c r="DTQ41" s="1047"/>
      <c r="DTR41" s="1048"/>
      <c r="DTS41" s="1049"/>
      <c r="DTT41" s="1050"/>
      <c r="DTU41" s="1050"/>
      <c r="DTV41" s="1050"/>
      <c r="DTW41" s="1051"/>
      <c r="DTX41" s="1050"/>
      <c r="DTY41" s="1044"/>
      <c r="DTZ41" s="1045"/>
      <c r="DUA41" s="1046"/>
      <c r="DUB41" s="1046"/>
      <c r="DUC41" s="1046"/>
      <c r="DUD41" s="1047"/>
      <c r="DUE41" s="1046"/>
      <c r="DUF41" s="1047"/>
      <c r="DUG41" s="1047"/>
      <c r="DUH41" s="1048"/>
      <c r="DUI41" s="1049"/>
      <c r="DUJ41" s="1050"/>
      <c r="DUK41" s="1050"/>
      <c r="DUL41" s="1050"/>
      <c r="DUM41" s="1051"/>
      <c r="DUN41" s="1050"/>
      <c r="DUO41" s="1044"/>
      <c r="DUP41" s="1045"/>
      <c r="DUQ41" s="1046"/>
      <c r="DUR41" s="1046"/>
      <c r="DUS41" s="1046"/>
      <c r="DUT41" s="1047"/>
      <c r="DUU41" s="1046"/>
      <c r="DUV41" s="1047"/>
      <c r="DUW41" s="1047"/>
      <c r="DUX41" s="1048"/>
      <c r="DUY41" s="1049"/>
      <c r="DUZ41" s="1050"/>
      <c r="DVA41" s="1050"/>
      <c r="DVB41" s="1050"/>
      <c r="DVC41" s="1051"/>
      <c r="DVD41" s="1050"/>
      <c r="DVE41" s="1044"/>
      <c r="DVF41" s="1045"/>
      <c r="DVG41" s="1046"/>
      <c r="DVH41" s="1046"/>
      <c r="DVI41" s="1046"/>
      <c r="DVJ41" s="1047"/>
      <c r="DVK41" s="1046"/>
      <c r="DVL41" s="1047"/>
      <c r="DVM41" s="1047"/>
      <c r="DVN41" s="1048"/>
      <c r="DVO41" s="1049"/>
      <c r="DVP41" s="1050"/>
      <c r="DVQ41" s="1050"/>
      <c r="DVR41" s="1050"/>
      <c r="DVS41" s="1051"/>
      <c r="DVT41" s="1050"/>
      <c r="DVU41" s="1044"/>
      <c r="DVV41" s="1045"/>
      <c r="DVW41" s="1046"/>
      <c r="DVX41" s="1046"/>
      <c r="DVY41" s="1046"/>
      <c r="DVZ41" s="1047"/>
      <c r="DWA41" s="1046"/>
      <c r="DWB41" s="1047"/>
      <c r="DWC41" s="1047"/>
      <c r="DWD41" s="1048"/>
      <c r="DWE41" s="1049"/>
      <c r="DWF41" s="1050"/>
      <c r="DWG41" s="1050"/>
      <c r="DWH41" s="1050"/>
      <c r="DWI41" s="1051"/>
      <c r="DWJ41" s="1050"/>
      <c r="DWK41" s="1044"/>
      <c r="DWL41" s="1045"/>
      <c r="DWM41" s="1046"/>
      <c r="DWN41" s="1046"/>
      <c r="DWO41" s="1046"/>
      <c r="DWP41" s="1047"/>
      <c r="DWQ41" s="1046"/>
      <c r="DWR41" s="1047"/>
      <c r="DWS41" s="1047"/>
      <c r="DWT41" s="1048"/>
      <c r="DWU41" s="1049"/>
      <c r="DWV41" s="1050"/>
      <c r="DWW41" s="1050"/>
      <c r="DWX41" s="1050"/>
      <c r="DWY41" s="1051"/>
      <c r="DWZ41" s="1050"/>
      <c r="DXA41" s="1044"/>
      <c r="DXB41" s="1045"/>
      <c r="DXC41" s="1046"/>
      <c r="DXD41" s="1046"/>
      <c r="DXE41" s="1046"/>
      <c r="DXF41" s="1047"/>
      <c r="DXG41" s="1046"/>
      <c r="DXH41" s="1047"/>
      <c r="DXI41" s="1047"/>
      <c r="DXJ41" s="1048"/>
      <c r="DXK41" s="1049"/>
      <c r="DXL41" s="1050"/>
      <c r="DXM41" s="1050"/>
      <c r="DXN41" s="1050"/>
      <c r="DXO41" s="1051"/>
      <c r="DXP41" s="1050"/>
      <c r="DXQ41" s="1044"/>
      <c r="DXR41" s="1045"/>
      <c r="DXS41" s="1046"/>
      <c r="DXT41" s="1046"/>
      <c r="DXU41" s="1046"/>
      <c r="DXV41" s="1047"/>
      <c r="DXW41" s="1046"/>
      <c r="DXX41" s="1047"/>
      <c r="DXY41" s="1047"/>
      <c r="DXZ41" s="1048"/>
      <c r="DYA41" s="1049"/>
      <c r="DYB41" s="1050"/>
      <c r="DYC41" s="1050"/>
      <c r="DYD41" s="1050"/>
      <c r="DYE41" s="1051"/>
      <c r="DYF41" s="1050"/>
      <c r="DYG41" s="1044"/>
      <c r="DYH41" s="1045"/>
      <c r="DYI41" s="1046"/>
      <c r="DYJ41" s="1046"/>
      <c r="DYK41" s="1046"/>
      <c r="DYL41" s="1047"/>
      <c r="DYM41" s="1046"/>
      <c r="DYN41" s="1047"/>
      <c r="DYO41" s="1047"/>
      <c r="DYP41" s="1048"/>
      <c r="DYQ41" s="1049"/>
      <c r="DYR41" s="1050"/>
      <c r="DYS41" s="1050"/>
      <c r="DYT41" s="1050"/>
      <c r="DYU41" s="1051"/>
      <c r="DYV41" s="1050"/>
      <c r="DYW41" s="1044"/>
      <c r="DYX41" s="1045"/>
      <c r="DYY41" s="1046"/>
      <c r="DYZ41" s="1046"/>
      <c r="DZA41" s="1046"/>
      <c r="DZB41" s="1047"/>
      <c r="DZC41" s="1046"/>
      <c r="DZD41" s="1047"/>
      <c r="DZE41" s="1047"/>
      <c r="DZF41" s="1048"/>
      <c r="DZG41" s="1049"/>
      <c r="DZH41" s="1050"/>
      <c r="DZI41" s="1050"/>
      <c r="DZJ41" s="1050"/>
      <c r="DZK41" s="1051"/>
      <c r="DZL41" s="1050"/>
      <c r="DZM41" s="1044"/>
      <c r="DZN41" s="1045"/>
      <c r="DZO41" s="1046"/>
      <c r="DZP41" s="1046"/>
      <c r="DZQ41" s="1046"/>
      <c r="DZR41" s="1047"/>
      <c r="DZS41" s="1046"/>
      <c r="DZT41" s="1047"/>
      <c r="DZU41" s="1047"/>
      <c r="DZV41" s="1048"/>
      <c r="DZW41" s="1049"/>
      <c r="DZX41" s="1050"/>
      <c r="DZY41" s="1050"/>
      <c r="DZZ41" s="1050"/>
      <c r="EAA41" s="1051"/>
      <c r="EAB41" s="1050"/>
      <c r="EAC41" s="1044"/>
      <c r="EAD41" s="1045"/>
      <c r="EAE41" s="1046"/>
      <c r="EAF41" s="1046"/>
      <c r="EAG41" s="1046"/>
      <c r="EAH41" s="1047"/>
      <c r="EAI41" s="1046"/>
      <c r="EAJ41" s="1047"/>
      <c r="EAK41" s="1047"/>
      <c r="EAL41" s="1048"/>
      <c r="EAM41" s="1049"/>
      <c r="EAN41" s="1050"/>
      <c r="EAO41" s="1050"/>
      <c r="EAP41" s="1050"/>
      <c r="EAQ41" s="1051"/>
      <c r="EAR41" s="1050"/>
      <c r="EAS41" s="1044"/>
      <c r="EAT41" s="1045"/>
      <c r="EAU41" s="1046"/>
      <c r="EAV41" s="1046"/>
      <c r="EAW41" s="1046"/>
      <c r="EAX41" s="1047"/>
      <c r="EAY41" s="1046"/>
      <c r="EAZ41" s="1047"/>
      <c r="EBA41" s="1047"/>
      <c r="EBB41" s="1048"/>
      <c r="EBC41" s="1049"/>
      <c r="EBD41" s="1050"/>
      <c r="EBE41" s="1050"/>
      <c r="EBF41" s="1050"/>
      <c r="EBG41" s="1051"/>
      <c r="EBH41" s="1050"/>
      <c r="EBI41" s="1044"/>
      <c r="EBJ41" s="1045"/>
      <c r="EBK41" s="1046"/>
      <c r="EBL41" s="1046"/>
      <c r="EBM41" s="1046"/>
      <c r="EBN41" s="1047"/>
      <c r="EBO41" s="1046"/>
      <c r="EBP41" s="1047"/>
      <c r="EBQ41" s="1047"/>
      <c r="EBR41" s="1048"/>
      <c r="EBS41" s="1049"/>
      <c r="EBT41" s="1050"/>
      <c r="EBU41" s="1050"/>
      <c r="EBV41" s="1050"/>
      <c r="EBW41" s="1051"/>
      <c r="EBX41" s="1050"/>
      <c r="EBY41" s="1044"/>
      <c r="EBZ41" s="1045"/>
      <c r="ECA41" s="1046"/>
      <c r="ECB41" s="1046"/>
      <c r="ECC41" s="1046"/>
      <c r="ECD41" s="1047"/>
      <c r="ECE41" s="1046"/>
      <c r="ECF41" s="1047"/>
      <c r="ECG41" s="1047"/>
      <c r="ECH41" s="1048"/>
      <c r="ECI41" s="1049"/>
      <c r="ECJ41" s="1050"/>
      <c r="ECK41" s="1050"/>
      <c r="ECL41" s="1050"/>
      <c r="ECM41" s="1051"/>
      <c r="ECN41" s="1050"/>
      <c r="ECO41" s="1044"/>
      <c r="ECP41" s="1045"/>
      <c r="ECQ41" s="1046"/>
      <c r="ECR41" s="1046"/>
      <c r="ECS41" s="1046"/>
      <c r="ECT41" s="1047"/>
      <c r="ECU41" s="1046"/>
      <c r="ECV41" s="1047"/>
      <c r="ECW41" s="1047"/>
      <c r="ECX41" s="1048"/>
      <c r="ECY41" s="1049"/>
      <c r="ECZ41" s="1050"/>
      <c r="EDA41" s="1050"/>
      <c r="EDB41" s="1050"/>
      <c r="EDC41" s="1051"/>
      <c r="EDD41" s="1050"/>
      <c r="EDE41" s="1044"/>
      <c r="EDF41" s="1045"/>
      <c r="EDG41" s="1046"/>
      <c r="EDH41" s="1046"/>
      <c r="EDI41" s="1046"/>
      <c r="EDJ41" s="1047"/>
      <c r="EDK41" s="1046"/>
      <c r="EDL41" s="1047"/>
      <c r="EDM41" s="1047"/>
      <c r="EDN41" s="1048"/>
      <c r="EDO41" s="1049"/>
      <c r="EDP41" s="1050"/>
      <c r="EDQ41" s="1050"/>
      <c r="EDR41" s="1050"/>
      <c r="EDS41" s="1051"/>
      <c r="EDT41" s="1050"/>
      <c r="EDU41" s="1044"/>
      <c r="EDV41" s="1045"/>
      <c r="EDW41" s="1046"/>
      <c r="EDX41" s="1046"/>
      <c r="EDY41" s="1046"/>
      <c r="EDZ41" s="1047"/>
      <c r="EEA41" s="1046"/>
      <c r="EEB41" s="1047"/>
      <c r="EEC41" s="1047"/>
      <c r="EED41" s="1048"/>
      <c r="EEE41" s="1049"/>
      <c r="EEF41" s="1050"/>
      <c r="EEG41" s="1050"/>
      <c r="EEH41" s="1050"/>
      <c r="EEI41" s="1051"/>
      <c r="EEJ41" s="1050"/>
      <c r="EEK41" s="1044"/>
      <c r="EEL41" s="1045"/>
      <c r="EEM41" s="1046"/>
      <c r="EEN41" s="1046"/>
      <c r="EEO41" s="1046"/>
      <c r="EEP41" s="1047"/>
      <c r="EEQ41" s="1046"/>
      <c r="EER41" s="1047"/>
      <c r="EES41" s="1047"/>
      <c r="EET41" s="1048"/>
      <c r="EEU41" s="1049"/>
      <c r="EEV41" s="1050"/>
      <c r="EEW41" s="1050"/>
      <c r="EEX41" s="1050"/>
      <c r="EEY41" s="1051"/>
      <c r="EEZ41" s="1050"/>
      <c r="EFA41" s="1044"/>
      <c r="EFB41" s="1045"/>
      <c r="EFC41" s="1046"/>
      <c r="EFD41" s="1046"/>
      <c r="EFE41" s="1046"/>
      <c r="EFF41" s="1047"/>
      <c r="EFG41" s="1046"/>
      <c r="EFH41" s="1047"/>
      <c r="EFI41" s="1047"/>
      <c r="EFJ41" s="1048"/>
      <c r="EFK41" s="1049"/>
      <c r="EFL41" s="1050"/>
      <c r="EFM41" s="1050"/>
      <c r="EFN41" s="1050"/>
      <c r="EFO41" s="1051"/>
      <c r="EFP41" s="1050"/>
      <c r="EFQ41" s="1044"/>
      <c r="EFR41" s="1045"/>
      <c r="EFS41" s="1046"/>
      <c r="EFT41" s="1046"/>
      <c r="EFU41" s="1046"/>
      <c r="EFV41" s="1047"/>
      <c r="EFW41" s="1046"/>
      <c r="EFX41" s="1047"/>
      <c r="EFY41" s="1047"/>
      <c r="EFZ41" s="1048"/>
      <c r="EGA41" s="1049"/>
      <c r="EGB41" s="1050"/>
      <c r="EGC41" s="1050"/>
      <c r="EGD41" s="1050"/>
      <c r="EGE41" s="1051"/>
      <c r="EGF41" s="1050"/>
      <c r="EGG41" s="1044"/>
      <c r="EGH41" s="1045"/>
      <c r="EGI41" s="1046"/>
      <c r="EGJ41" s="1046"/>
      <c r="EGK41" s="1046"/>
      <c r="EGL41" s="1047"/>
      <c r="EGM41" s="1046"/>
      <c r="EGN41" s="1047"/>
      <c r="EGO41" s="1047"/>
      <c r="EGP41" s="1048"/>
      <c r="EGQ41" s="1049"/>
      <c r="EGR41" s="1050"/>
      <c r="EGS41" s="1050"/>
      <c r="EGT41" s="1050"/>
      <c r="EGU41" s="1051"/>
      <c r="EGV41" s="1050"/>
      <c r="EGW41" s="1044"/>
      <c r="EGX41" s="1045"/>
      <c r="EGY41" s="1046"/>
      <c r="EGZ41" s="1046"/>
      <c r="EHA41" s="1046"/>
      <c r="EHB41" s="1047"/>
      <c r="EHC41" s="1046"/>
      <c r="EHD41" s="1047"/>
      <c r="EHE41" s="1047"/>
      <c r="EHF41" s="1048"/>
      <c r="EHG41" s="1049"/>
      <c r="EHH41" s="1050"/>
      <c r="EHI41" s="1050"/>
      <c r="EHJ41" s="1050"/>
      <c r="EHK41" s="1051"/>
      <c r="EHL41" s="1050"/>
      <c r="EHM41" s="1044"/>
      <c r="EHN41" s="1045"/>
      <c r="EHO41" s="1046"/>
      <c r="EHP41" s="1046"/>
      <c r="EHQ41" s="1046"/>
      <c r="EHR41" s="1047"/>
      <c r="EHS41" s="1046"/>
      <c r="EHT41" s="1047"/>
      <c r="EHU41" s="1047"/>
      <c r="EHV41" s="1048"/>
      <c r="EHW41" s="1049"/>
      <c r="EHX41" s="1050"/>
      <c r="EHY41" s="1050"/>
      <c r="EHZ41" s="1050"/>
      <c r="EIA41" s="1051"/>
      <c r="EIB41" s="1050"/>
      <c r="EIC41" s="1044"/>
      <c r="EID41" s="1045"/>
      <c r="EIE41" s="1046"/>
      <c r="EIF41" s="1046"/>
      <c r="EIG41" s="1046"/>
      <c r="EIH41" s="1047"/>
      <c r="EII41" s="1046"/>
      <c r="EIJ41" s="1047"/>
      <c r="EIK41" s="1047"/>
      <c r="EIL41" s="1048"/>
      <c r="EIM41" s="1049"/>
      <c r="EIN41" s="1050"/>
      <c r="EIO41" s="1050"/>
      <c r="EIP41" s="1050"/>
      <c r="EIQ41" s="1051"/>
      <c r="EIR41" s="1050"/>
      <c r="EIS41" s="1044"/>
      <c r="EIT41" s="1045"/>
      <c r="EIU41" s="1046"/>
      <c r="EIV41" s="1046"/>
      <c r="EIW41" s="1046"/>
      <c r="EIX41" s="1047"/>
      <c r="EIY41" s="1046"/>
      <c r="EIZ41" s="1047"/>
      <c r="EJA41" s="1047"/>
      <c r="EJB41" s="1048"/>
      <c r="EJC41" s="1049"/>
      <c r="EJD41" s="1050"/>
      <c r="EJE41" s="1050"/>
      <c r="EJF41" s="1050"/>
      <c r="EJG41" s="1051"/>
      <c r="EJH41" s="1050"/>
      <c r="EJI41" s="1044"/>
      <c r="EJJ41" s="1045"/>
      <c r="EJK41" s="1046"/>
      <c r="EJL41" s="1046"/>
      <c r="EJM41" s="1046"/>
      <c r="EJN41" s="1047"/>
      <c r="EJO41" s="1046"/>
      <c r="EJP41" s="1047"/>
      <c r="EJQ41" s="1047"/>
      <c r="EJR41" s="1048"/>
      <c r="EJS41" s="1049"/>
      <c r="EJT41" s="1050"/>
      <c r="EJU41" s="1050"/>
      <c r="EJV41" s="1050"/>
      <c r="EJW41" s="1051"/>
      <c r="EJX41" s="1050"/>
      <c r="EJY41" s="1044"/>
      <c r="EJZ41" s="1045"/>
      <c r="EKA41" s="1046"/>
      <c r="EKB41" s="1046"/>
      <c r="EKC41" s="1046"/>
      <c r="EKD41" s="1047"/>
      <c r="EKE41" s="1046"/>
      <c r="EKF41" s="1047"/>
      <c r="EKG41" s="1047"/>
      <c r="EKH41" s="1048"/>
      <c r="EKI41" s="1049"/>
      <c r="EKJ41" s="1050"/>
      <c r="EKK41" s="1050"/>
      <c r="EKL41" s="1050"/>
      <c r="EKM41" s="1051"/>
      <c r="EKN41" s="1050"/>
      <c r="EKO41" s="1044"/>
      <c r="EKP41" s="1045"/>
      <c r="EKQ41" s="1046"/>
      <c r="EKR41" s="1046"/>
      <c r="EKS41" s="1046"/>
      <c r="EKT41" s="1047"/>
      <c r="EKU41" s="1046"/>
      <c r="EKV41" s="1047"/>
      <c r="EKW41" s="1047"/>
      <c r="EKX41" s="1048"/>
      <c r="EKY41" s="1049"/>
      <c r="EKZ41" s="1050"/>
      <c r="ELA41" s="1050"/>
      <c r="ELB41" s="1050"/>
      <c r="ELC41" s="1051"/>
      <c r="ELD41" s="1050"/>
      <c r="ELE41" s="1044"/>
      <c r="ELF41" s="1045"/>
      <c r="ELG41" s="1046"/>
      <c r="ELH41" s="1046"/>
      <c r="ELI41" s="1046"/>
      <c r="ELJ41" s="1047"/>
      <c r="ELK41" s="1046"/>
      <c r="ELL41" s="1047"/>
      <c r="ELM41" s="1047"/>
      <c r="ELN41" s="1048"/>
      <c r="ELO41" s="1049"/>
      <c r="ELP41" s="1050"/>
      <c r="ELQ41" s="1050"/>
      <c r="ELR41" s="1050"/>
      <c r="ELS41" s="1051"/>
      <c r="ELT41" s="1050"/>
      <c r="ELU41" s="1044"/>
      <c r="ELV41" s="1045"/>
      <c r="ELW41" s="1046"/>
      <c r="ELX41" s="1046"/>
      <c r="ELY41" s="1046"/>
      <c r="ELZ41" s="1047"/>
      <c r="EMA41" s="1046"/>
      <c r="EMB41" s="1047"/>
      <c r="EMC41" s="1047"/>
      <c r="EMD41" s="1048"/>
      <c r="EME41" s="1049"/>
      <c r="EMF41" s="1050"/>
      <c r="EMG41" s="1050"/>
      <c r="EMH41" s="1050"/>
      <c r="EMI41" s="1051"/>
      <c r="EMJ41" s="1050"/>
      <c r="EMK41" s="1044"/>
      <c r="EML41" s="1045"/>
      <c r="EMM41" s="1046"/>
      <c r="EMN41" s="1046"/>
      <c r="EMO41" s="1046"/>
      <c r="EMP41" s="1047"/>
      <c r="EMQ41" s="1046"/>
      <c r="EMR41" s="1047"/>
      <c r="EMS41" s="1047"/>
      <c r="EMT41" s="1048"/>
      <c r="EMU41" s="1049"/>
      <c r="EMV41" s="1050"/>
      <c r="EMW41" s="1050"/>
      <c r="EMX41" s="1050"/>
      <c r="EMY41" s="1051"/>
      <c r="EMZ41" s="1050"/>
      <c r="ENA41" s="1044"/>
      <c r="ENB41" s="1045"/>
      <c r="ENC41" s="1046"/>
      <c r="END41" s="1046"/>
      <c r="ENE41" s="1046"/>
      <c r="ENF41" s="1047"/>
      <c r="ENG41" s="1046"/>
      <c r="ENH41" s="1047"/>
      <c r="ENI41" s="1047"/>
      <c r="ENJ41" s="1048"/>
      <c r="ENK41" s="1049"/>
      <c r="ENL41" s="1050"/>
      <c r="ENM41" s="1050"/>
      <c r="ENN41" s="1050"/>
      <c r="ENO41" s="1051"/>
      <c r="ENP41" s="1050"/>
      <c r="ENQ41" s="1044"/>
      <c r="ENR41" s="1045"/>
      <c r="ENS41" s="1046"/>
      <c r="ENT41" s="1046"/>
      <c r="ENU41" s="1046"/>
      <c r="ENV41" s="1047"/>
      <c r="ENW41" s="1046"/>
      <c r="ENX41" s="1047"/>
      <c r="ENY41" s="1047"/>
      <c r="ENZ41" s="1048"/>
      <c r="EOA41" s="1049"/>
      <c r="EOB41" s="1050"/>
      <c r="EOC41" s="1050"/>
      <c r="EOD41" s="1050"/>
      <c r="EOE41" s="1051"/>
      <c r="EOF41" s="1050"/>
      <c r="EOG41" s="1044"/>
      <c r="EOH41" s="1045"/>
      <c r="EOI41" s="1046"/>
      <c r="EOJ41" s="1046"/>
      <c r="EOK41" s="1046"/>
      <c r="EOL41" s="1047"/>
      <c r="EOM41" s="1046"/>
      <c r="EON41" s="1047"/>
      <c r="EOO41" s="1047"/>
      <c r="EOP41" s="1048"/>
      <c r="EOQ41" s="1049"/>
      <c r="EOR41" s="1050"/>
      <c r="EOS41" s="1050"/>
      <c r="EOT41" s="1050"/>
      <c r="EOU41" s="1051"/>
      <c r="EOV41" s="1050"/>
      <c r="EOW41" s="1044"/>
      <c r="EOX41" s="1045"/>
      <c r="EOY41" s="1046"/>
      <c r="EOZ41" s="1046"/>
      <c r="EPA41" s="1046"/>
      <c r="EPB41" s="1047"/>
      <c r="EPC41" s="1046"/>
      <c r="EPD41" s="1047"/>
      <c r="EPE41" s="1047"/>
      <c r="EPF41" s="1048"/>
      <c r="EPG41" s="1049"/>
      <c r="EPH41" s="1050"/>
      <c r="EPI41" s="1050"/>
      <c r="EPJ41" s="1050"/>
      <c r="EPK41" s="1051"/>
      <c r="EPL41" s="1050"/>
      <c r="EPM41" s="1044"/>
      <c r="EPN41" s="1045"/>
      <c r="EPO41" s="1046"/>
      <c r="EPP41" s="1046"/>
      <c r="EPQ41" s="1046"/>
      <c r="EPR41" s="1047"/>
      <c r="EPS41" s="1046"/>
      <c r="EPT41" s="1047"/>
      <c r="EPU41" s="1047"/>
      <c r="EPV41" s="1048"/>
      <c r="EPW41" s="1049"/>
      <c r="EPX41" s="1050"/>
      <c r="EPY41" s="1050"/>
      <c r="EPZ41" s="1050"/>
      <c r="EQA41" s="1051"/>
      <c r="EQB41" s="1050"/>
      <c r="EQC41" s="1044"/>
      <c r="EQD41" s="1045"/>
      <c r="EQE41" s="1046"/>
      <c r="EQF41" s="1046"/>
      <c r="EQG41" s="1046"/>
      <c r="EQH41" s="1047"/>
      <c r="EQI41" s="1046"/>
      <c r="EQJ41" s="1047"/>
      <c r="EQK41" s="1047"/>
      <c r="EQL41" s="1048"/>
      <c r="EQM41" s="1049"/>
      <c r="EQN41" s="1050"/>
      <c r="EQO41" s="1050"/>
      <c r="EQP41" s="1050"/>
      <c r="EQQ41" s="1051"/>
      <c r="EQR41" s="1050"/>
      <c r="EQS41" s="1044"/>
      <c r="EQT41" s="1045"/>
      <c r="EQU41" s="1046"/>
      <c r="EQV41" s="1046"/>
      <c r="EQW41" s="1046"/>
      <c r="EQX41" s="1047"/>
      <c r="EQY41" s="1046"/>
      <c r="EQZ41" s="1047"/>
      <c r="ERA41" s="1047"/>
      <c r="ERB41" s="1048"/>
      <c r="ERC41" s="1049"/>
      <c r="ERD41" s="1050"/>
      <c r="ERE41" s="1050"/>
      <c r="ERF41" s="1050"/>
      <c r="ERG41" s="1051"/>
      <c r="ERH41" s="1050"/>
      <c r="ERI41" s="1044"/>
      <c r="ERJ41" s="1045"/>
      <c r="ERK41" s="1046"/>
      <c r="ERL41" s="1046"/>
      <c r="ERM41" s="1046"/>
      <c r="ERN41" s="1047"/>
      <c r="ERO41" s="1046"/>
      <c r="ERP41" s="1047"/>
      <c r="ERQ41" s="1047"/>
      <c r="ERR41" s="1048"/>
      <c r="ERS41" s="1049"/>
      <c r="ERT41" s="1050"/>
      <c r="ERU41" s="1050"/>
      <c r="ERV41" s="1050"/>
      <c r="ERW41" s="1051"/>
      <c r="ERX41" s="1050"/>
      <c r="ERY41" s="1044"/>
      <c r="ERZ41" s="1045"/>
      <c r="ESA41" s="1046"/>
      <c r="ESB41" s="1046"/>
      <c r="ESC41" s="1046"/>
      <c r="ESD41" s="1047"/>
      <c r="ESE41" s="1046"/>
      <c r="ESF41" s="1047"/>
      <c r="ESG41" s="1047"/>
      <c r="ESH41" s="1048"/>
      <c r="ESI41" s="1049"/>
      <c r="ESJ41" s="1050"/>
      <c r="ESK41" s="1050"/>
      <c r="ESL41" s="1050"/>
      <c r="ESM41" s="1051"/>
      <c r="ESN41" s="1050"/>
      <c r="ESO41" s="1044"/>
      <c r="ESP41" s="1045"/>
      <c r="ESQ41" s="1046"/>
      <c r="ESR41" s="1046"/>
      <c r="ESS41" s="1046"/>
      <c r="EST41" s="1047"/>
      <c r="ESU41" s="1046"/>
      <c r="ESV41" s="1047"/>
      <c r="ESW41" s="1047"/>
      <c r="ESX41" s="1048"/>
      <c r="ESY41" s="1049"/>
      <c r="ESZ41" s="1050"/>
      <c r="ETA41" s="1050"/>
      <c r="ETB41" s="1050"/>
      <c r="ETC41" s="1051"/>
      <c r="ETD41" s="1050"/>
      <c r="ETE41" s="1044"/>
      <c r="ETF41" s="1045"/>
      <c r="ETG41" s="1046"/>
      <c r="ETH41" s="1046"/>
      <c r="ETI41" s="1046"/>
      <c r="ETJ41" s="1047"/>
      <c r="ETK41" s="1046"/>
      <c r="ETL41" s="1047"/>
      <c r="ETM41" s="1047"/>
      <c r="ETN41" s="1048"/>
      <c r="ETO41" s="1049"/>
      <c r="ETP41" s="1050"/>
      <c r="ETQ41" s="1050"/>
      <c r="ETR41" s="1050"/>
      <c r="ETS41" s="1051"/>
      <c r="ETT41" s="1050"/>
      <c r="ETU41" s="1044"/>
      <c r="ETV41" s="1045"/>
      <c r="ETW41" s="1046"/>
      <c r="ETX41" s="1046"/>
      <c r="ETY41" s="1046"/>
      <c r="ETZ41" s="1047"/>
      <c r="EUA41" s="1046"/>
      <c r="EUB41" s="1047"/>
      <c r="EUC41" s="1047"/>
      <c r="EUD41" s="1048"/>
      <c r="EUE41" s="1049"/>
      <c r="EUF41" s="1050"/>
      <c r="EUG41" s="1050"/>
      <c r="EUH41" s="1050"/>
      <c r="EUI41" s="1051"/>
      <c r="EUJ41" s="1050"/>
      <c r="EUK41" s="1044"/>
      <c r="EUL41" s="1045"/>
      <c r="EUM41" s="1046"/>
      <c r="EUN41" s="1046"/>
      <c r="EUO41" s="1046"/>
      <c r="EUP41" s="1047"/>
      <c r="EUQ41" s="1046"/>
      <c r="EUR41" s="1047"/>
      <c r="EUS41" s="1047"/>
      <c r="EUT41" s="1048"/>
      <c r="EUU41" s="1049"/>
      <c r="EUV41" s="1050"/>
      <c r="EUW41" s="1050"/>
      <c r="EUX41" s="1050"/>
      <c r="EUY41" s="1051"/>
      <c r="EUZ41" s="1050"/>
      <c r="EVA41" s="1044"/>
      <c r="EVB41" s="1045"/>
      <c r="EVC41" s="1046"/>
      <c r="EVD41" s="1046"/>
      <c r="EVE41" s="1046"/>
      <c r="EVF41" s="1047"/>
      <c r="EVG41" s="1046"/>
      <c r="EVH41" s="1047"/>
      <c r="EVI41" s="1047"/>
      <c r="EVJ41" s="1048"/>
      <c r="EVK41" s="1049"/>
      <c r="EVL41" s="1050"/>
      <c r="EVM41" s="1050"/>
      <c r="EVN41" s="1050"/>
      <c r="EVO41" s="1051"/>
      <c r="EVP41" s="1050"/>
      <c r="EVQ41" s="1044"/>
      <c r="EVR41" s="1045"/>
      <c r="EVS41" s="1046"/>
      <c r="EVT41" s="1046"/>
      <c r="EVU41" s="1046"/>
      <c r="EVV41" s="1047"/>
      <c r="EVW41" s="1046"/>
      <c r="EVX41" s="1047"/>
      <c r="EVY41" s="1047"/>
      <c r="EVZ41" s="1048"/>
      <c r="EWA41" s="1049"/>
      <c r="EWB41" s="1050"/>
      <c r="EWC41" s="1050"/>
      <c r="EWD41" s="1050"/>
      <c r="EWE41" s="1051"/>
      <c r="EWF41" s="1050"/>
      <c r="EWG41" s="1044"/>
      <c r="EWH41" s="1045"/>
      <c r="EWI41" s="1046"/>
      <c r="EWJ41" s="1046"/>
      <c r="EWK41" s="1046"/>
      <c r="EWL41" s="1047"/>
      <c r="EWM41" s="1046"/>
      <c r="EWN41" s="1047"/>
      <c r="EWO41" s="1047"/>
      <c r="EWP41" s="1048"/>
      <c r="EWQ41" s="1049"/>
      <c r="EWR41" s="1050"/>
      <c r="EWS41" s="1050"/>
      <c r="EWT41" s="1050"/>
      <c r="EWU41" s="1051"/>
      <c r="EWV41" s="1050"/>
      <c r="EWW41" s="1044"/>
      <c r="EWX41" s="1045"/>
      <c r="EWY41" s="1046"/>
      <c r="EWZ41" s="1046"/>
      <c r="EXA41" s="1046"/>
      <c r="EXB41" s="1047"/>
      <c r="EXC41" s="1046"/>
      <c r="EXD41" s="1047"/>
      <c r="EXE41" s="1047"/>
      <c r="EXF41" s="1048"/>
      <c r="EXG41" s="1049"/>
      <c r="EXH41" s="1050"/>
      <c r="EXI41" s="1050"/>
      <c r="EXJ41" s="1050"/>
      <c r="EXK41" s="1051"/>
      <c r="EXL41" s="1050"/>
      <c r="EXM41" s="1044"/>
      <c r="EXN41" s="1045"/>
      <c r="EXO41" s="1046"/>
      <c r="EXP41" s="1046"/>
      <c r="EXQ41" s="1046"/>
      <c r="EXR41" s="1047"/>
      <c r="EXS41" s="1046"/>
      <c r="EXT41" s="1047"/>
      <c r="EXU41" s="1047"/>
      <c r="EXV41" s="1048"/>
      <c r="EXW41" s="1049"/>
      <c r="EXX41" s="1050"/>
      <c r="EXY41" s="1050"/>
      <c r="EXZ41" s="1050"/>
      <c r="EYA41" s="1051"/>
      <c r="EYB41" s="1050"/>
      <c r="EYC41" s="1044"/>
      <c r="EYD41" s="1045"/>
      <c r="EYE41" s="1046"/>
      <c r="EYF41" s="1046"/>
      <c r="EYG41" s="1046"/>
      <c r="EYH41" s="1047"/>
      <c r="EYI41" s="1046"/>
      <c r="EYJ41" s="1047"/>
      <c r="EYK41" s="1047"/>
      <c r="EYL41" s="1048"/>
      <c r="EYM41" s="1049"/>
      <c r="EYN41" s="1050"/>
      <c r="EYO41" s="1050"/>
      <c r="EYP41" s="1050"/>
      <c r="EYQ41" s="1051"/>
      <c r="EYR41" s="1050"/>
      <c r="EYS41" s="1044"/>
      <c r="EYT41" s="1045"/>
      <c r="EYU41" s="1046"/>
      <c r="EYV41" s="1046"/>
      <c r="EYW41" s="1046"/>
      <c r="EYX41" s="1047"/>
      <c r="EYY41" s="1046"/>
      <c r="EYZ41" s="1047"/>
      <c r="EZA41" s="1047"/>
      <c r="EZB41" s="1048"/>
      <c r="EZC41" s="1049"/>
      <c r="EZD41" s="1050"/>
      <c r="EZE41" s="1050"/>
      <c r="EZF41" s="1050"/>
      <c r="EZG41" s="1051"/>
      <c r="EZH41" s="1050"/>
      <c r="EZI41" s="1044"/>
      <c r="EZJ41" s="1045"/>
      <c r="EZK41" s="1046"/>
      <c r="EZL41" s="1046"/>
      <c r="EZM41" s="1046"/>
      <c r="EZN41" s="1047"/>
      <c r="EZO41" s="1046"/>
      <c r="EZP41" s="1047"/>
      <c r="EZQ41" s="1047"/>
      <c r="EZR41" s="1048"/>
      <c r="EZS41" s="1049"/>
      <c r="EZT41" s="1050"/>
      <c r="EZU41" s="1050"/>
      <c r="EZV41" s="1050"/>
      <c r="EZW41" s="1051"/>
      <c r="EZX41" s="1050"/>
      <c r="EZY41" s="1044"/>
      <c r="EZZ41" s="1045"/>
      <c r="FAA41" s="1046"/>
      <c r="FAB41" s="1046"/>
      <c r="FAC41" s="1046"/>
      <c r="FAD41" s="1047"/>
      <c r="FAE41" s="1046"/>
      <c r="FAF41" s="1047"/>
      <c r="FAG41" s="1047"/>
      <c r="FAH41" s="1048"/>
      <c r="FAI41" s="1049"/>
      <c r="FAJ41" s="1050"/>
      <c r="FAK41" s="1050"/>
      <c r="FAL41" s="1050"/>
      <c r="FAM41" s="1051"/>
      <c r="FAN41" s="1050"/>
      <c r="FAO41" s="1044"/>
      <c r="FAP41" s="1045"/>
      <c r="FAQ41" s="1046"/>
      <c r="FAR41" s="1046"/>
      <c r="FAS41" s="1046"/>
      <c r="FAT41" s="1047"/>
      <c r="FAU41" s="1046"/>
      <c r="FAV41" s="1047"/>
      <c r="FAW41" s="1047"/>
      <c r="FAX41" s="1048"/>
      <c r="FAY41" s="1049"/>
      <c r="FAZ41" s="1050"/>
      <c r="FBA41" s="1050"/>
      <c r="FBB41" s="1050"/>
      <c r="FBC41" s="1051"/>
      <c r="FBD41" s="1050"/>
      <c r="FBE41" s="1044"/>
      <c r="FBF41" s="1045"/>
      <c r="FBG41" s="1046"/>
      <c r="FBH41" s="1046"/>
      <c r="FBI41" s="1046"/>
      <c r="FBJ41" s="1047"/>
      <c r="FBK41" s="1046"/>
      <c r="FBL41" s="1047"/>
      <c r="FBM41" s="1047"/>
      <c r="FBN41" s="1048"/>
      <c r="FBO41" s="1049"/>
      <c r="FBP41" s="1050"/>
      <c r="FBQ41" s="1050"/>
      <c r="FBR41" s="1050"/>
      <c r="FBS41" s="1051"/>
      <c r="FBT41" s="1050"/>
      <c r="FBU41" s="1044"/>
      <c r="FBV41" s="1045"/>
      <c r="FBW41" s="1046"/>
      <c r="FBX41" s="1046"/>
      <c r="FBY41" s="1046"/>
      <c r="FBZ41" s="1047"/>
      <c r="FCA41" s="1046"/>
      <c r="FCB41" s="1047"/>
      <c r="FCC41" s="1047"/>
      <c r="FCD41" s="1048"/>
      <c r="FCE41" s="1049"/>
      <c r="FCF41" s="1050"/>
      <c r="FCG41" s="1050"/>
      <c r="FCH41" s="1050"/>
      <c r="FCI41" s="1051"/>
      <c r="FCJ41" s="1050"/>
      <c r="FCK41" s="1044"/>
      <c r="FCL41" s="1045"/>
      <c r="FCM41" s="1046"/>
      <c r="FCN41" s="1046"/>
      <c r="FCO41" s="1046"/>
      <c r="FCP41" s="1047"/>
      <c r="FCQ41" s="1046"/>
      <c r="FCR41" s="1047"/>
      <c r="FCS41" s="1047"/>
      <c r="FCT41" s="1048"/>
      <c r="FCU41" s="1049"/>
      <c r="FCV41" s="1050"/>
      <c r="FCW41" s="1050"/>
      <c r="FCX41" s="1050"/>
      <c r="FCY41" s="1051"/>
      <c r="FCZ41" s="1050"/>
      <c r="FDA41" s="1044"/>
      <c r="FDB41" s="1045"/>
      <c r="FDC41" s="1046"/>
      <c r="FDD41" s="1046"/>
      <c r="FDE41" s="1046"/>
      <c r="FDF41" s="1047"/>
      <c r="FDG41" s="1046"/>
      <c r="FDH41" s="1047"/>
      <c r="FDI41" s="1047"/>
      <c r="FDJ41" s="1048"/>
      <c r="FDK41" s="1049"/>
      <c r="FDL41" s="1050"/>
      <c r="FDM41" s="1050"/>
      <c r="FDN41" s="1050"/>
      <c r="FDO41" s="1051"/>
      <c r="FDP41" s="1050"/>
      <c r="FDQ41" s="1044"/>
      <c r="FDR41" s="1045"/>
      <c r="FDS41" s="1046"/>
      <c r="FDT41" s="1046"/>
      <c r="FDU41" s="1046"/>
      <c r="FDV41" s="1047"/>
      <c r="FDW41" s="1046"/>
      <c r="FDX41" s="1047"/>
      <c r="FDY41" s="1047"/>
      <c r="FDZ41" s="1048"/>
      <c r="FEA41" s="1049"/>
      <c r="FEB41" s="1050"/>
      <c r="FEC41" s="1050"/>
      <c r="FED41" s="1050"/>
      <c r="FEE41" s="1051"/>
      <c r="FEF41" s="1050"/>
      <c r="FEG41" s="1044"/>
      <c r="FEH41" s="1045"/>
      <c r="FEI41" s="1046"/>
      <c r="FEJ41" s="1046"/>
      <c r="FEK41" s="1046"/>
      <c r="FEL41" s="1047"/>
      <c r="FEM41" s="1046"/>
      <c r="FEN41" s="1047"/>
      <c r="FEO41" s="1047"/>
      <c r="FEP41" s="1048"/>
      <c r="FEQ41" s="1049"/>
      <c r="FER41" s="1050"/>
      <c r="FES41" s="1050"/>
      <c r="FET41" s="1050"/>
      <c r="FEU41" s="1051"/>
      <c r="FEV41" s="1050"/>
      <c r="FEW41" s="1044"/>
      <c r="FEX41" s="1045"/>
      <c r="FEY41" s="1046"/>
      <c r="FEZ41" s="1046"/>
      <c r="FFA41" s="1046"/>
      <c r="FFB41" s="1047"/>
      <c r="FFC41" s="1046"/>
      <c r="FFD41" s="1047"/>
      <c r="FFE41" s="1047"/>
      <c r="FFF41" s="1048"/>
      <c r="FFG41" s="1049"/>
      <c r="FFH41" s="1050"/>
      <c r="FFI41" s="1050"/>
      <c r="FFJ41" s="1050"/>
      <c r="FFK41" s="1051"/>
      <c r="FFL41" s="1050"/>
      <c r="FFM41" s="1044"/>
      <c r="FFN41" s="1045"/>
      <c r="FFO41" s="1046"/>
      <c r="FFP41" s="1046"/>
      <c r="FFQ41" s="1046"/>
      <c r="FFR41" s="1047"/>
      <c r="FFS41" s="1046"/>
      <c r="FFT41" s="1047"/>
      <c r="FFU41" s="1047"/>
      <c r="FFV41" s="1048"/>
      <c r="FFW41" s="1049"/>
      <c r="FFX41" s="1050"/>
      <c r="FFY41" s="1050"/>
      <c r="FFZ41" s="1050"/>
      <c r="FGA41" s="1051"/>
      <c r="FGB41" s="1050"/>
      <c r="FGC41" s="1044"/>
      <c r="FGD41" s="1045"/>
      <c r="FGE41" s="1046"/>
      <c r="FGF41" s="1046"/>
      <c r="FGG41" s="1046"/>
      <c r="FGH41" s="1047"/>
      <c r="FGI41" s="1046"/>
      <c r="FGJ41" s="1047"/>
      <c r="FGK41" s="1047"/>
      <c r="FGL41" s="1048"/>
      <c r="FGM41" s="1049"/>
      <c r="FGN41" s="1050"/>
      <c r="FGO41" s="1050"/>
      <c r="FGP41" s="1050"/>
      <c r="FGQ41" s="1051"/>
      <c r="FGR41" s="1050"/>
      <c r="FGS41" s="1044"/>
      <c r="FGT41" s="1045"/>
      <c r="FGU41" s="1046"/>
      <c r="FGV41" s="1046"/>
      <c r="FGW41" s="1046"/>
      <c r="FGX41" s="1047"/>
      <c r="FGY41" s="1046"/>
      <c r="FGZ41" s="1047"/>
      <c r="FHA41" s="1047"/>
      <c r="FHB41" s="1048"/>
      <c r="FHC41" s="1049"/>
      <c r="FHD41" s="1050"/>
      <c r="FHE41" s="1050"/>
      <c r="FHF41" s="1050"/>
      <c r="FHG41" s="1051"/>
      <c r="FHH41" s="1050"/>
      <c r="FHI41" s="1044"/>
      <c r="FHJ41" s="1045"/>
      <c r="FHK41" s="1046"/>
      <c r="FHL41" s="1046"/>
      <c r="FHM41" s="1046"/>
      <c r="FHN41" s="1047"/>
      <c r="FHO41" s="1046"/>
      <c r="FHP41" s="1047"/>
      <c r="FHQ41" s="1047"/>
      <c r="FHR41" s="1048"/>
      <c r="FHS41" s="1049"/>
      <c r="FHT41" s="1050"/>
      <c r="FHU41" s="1050"/>
      <c r="FHV41" s="1050"/>
      <c r="FHW41" s="1051"/>
      <c r="FHX41" s="1050"/>
      <c r="FHY41" s="1044"/>
      <c r="FHZ41" s="1045"/>
      <c r="FIA41" s="1046"/>
      <c r="FIB41" s="1046"/>
      <c r="FIC41" s="1046"/>
      <c r="FID41" s="1047"/>
      <c r="FIE41" s="1046"/>
      <c r="FIF41" s="1047"/>
      <c r="FIG41" s="1047"/>
      <c r="FIH41" s="1048"/>
      <c r="FII41" s="1049"/>
      <c r="FIJ41" s="1050"/>
      <c r="FIK41" s="1050"/>
      <c r="FIL41" s="1050"/>
      <c r="FIM41" s="1051"/>
      <c r="FIN41" s="1050"/>
      <c r="FIO41" s="1044"/>
      <c r="FIP41" s="1045"/>
      <c r="FIQ41" s="1046"/>
      <c r="FIR41" s="1046"/>
      <c r="FIS41" s="1046"/>
      <c r="FIT41" s="1047"/>
      <c r="FIU41" s="1046"/>
      <c r="FIV41" s="1047"/>
      <c r="FIW41" s="1047"/>
      <c r="FIX41" s="1048"/>
      <c r="FIY41" s="1049"/>
      <c r="FIZ41" s="1050"/>
      <c r="FJA41" s="1050"/>
      <c r="FJB41" s="1050"/>
      <c r="FJC41" s="1051"/>
      <c r="FJD41" s="1050"/>
      <c r="FJE41" s="1044"/>
      <c r="FJF41" s="1045"/>
      <c r="FJG41" s="1046"/>
      <c r="FJH41" s="1046"/>
      <c r="FJI41" s="1046"/>
      <c r="FJJ41" s="1047"/>
      <c r="FJK41" s="1046"/>
      <c r="FJL41" s="1047"/>
      <c r="FJM41" s="1047"/>
      <c r="FJN41" s="1048"/>
      <c r="FJO41" s="1049"/>
      <c r="FJP41" s="1050"/>
      <c r="FJQ41" s="1050"/>
      <c r="FJR41" s="1050"/>
      <c r="FJS41" s="1051"/>
      <c r="FJT41" s="1050"/>
      <c r="FJU41" s="1044"/>
      <c r="FJV41" s="1045"/>
      <c r="FJW41" s="1046"/>
      <c r="FJX41" s="1046"/>
      <c r="FJY41" s="1046"/>
      <c r="FJZ41" s="1047"/>
      <c r="FKA41" s="1046"/>
      <c r="FKB41" s="1047"/>
      <c r="FKC41" s="1047"/>
      <c r="FKD41" s="1048"/>
      <c r="FKE41" s="1049"/>
      <c r="FKF41" s="1050"/>
      <c r="FKG41" s="1050"/>
      <c r="FKH41" s="1050"/>
      <c r="FKI41" s="1051"/>
      <c r="FKJ41" s="1050"/>
      <c r="FKK41" s="1044"/>
      <c r="FKL41" s="1045"/>
      <c r="FKM41" s="1046"/>
      <c r="FKN41" s="1046"/>
      <c r="FKO41" s="1046"/>
      <c r="FKP41" s="1047"/>
      <c r="FKQ41" s="1046"/>
      <c r="FKR41" s="1047"/>
      <c r="FKS41" s="1047"/>
      <c r="FKT41" s="1048"/>
      <c r="FKU41" s="1049"/>
      <c r="FKV41" s="1050"/>
      <c r="FKW41" s="1050"/>
      <c r="FKX41" s="1050"/>
      <c r="FKY41" s="1051"/>
      <c r="FKZ41" s="1050"/>
      <c r="FLA41" s="1044"/>
      <c r="FLB41" s="1045"/>
      <c r="FLC41" s="1046"/>
      <c r="FLD41" s="1046"/>
      <c r="FLE41" s="1046"/>
      <c r="FLF41" s="1047"/>
      <c r="FLG41" s="1046"/>
      <c r="FLH41" s="1047"/>
      <c r="FLI41" s="1047"/>
      <c r="FLJ41" s="1048"/>
      <c r="FLK41" s="1049"/>
      <c r="FLL41" s="1050"/>
      <c r="FLM41" s="1050"/>
      <c r="FLN41" s="1050"/>
      <c r="FLO41" s="1051"/>
      <c r="FLP41" s="1050"/>
      <c r="FLQ41" s="1044"/>
      <c r="FLR41" s="1045"/>
      <c r="FLS41" s="1046"/>
      <c r="FLT41" s="1046"/>
      <c r="FLU41" s="1046"/>
      <c r="FLV41" s="1047"/>
      <c r="FLW41" s="1046"/>
      <c r="FLX41" s="1047"/>
      <c r="FLY41" s="1047"/>
      <c r="FLZ41" s="1048"/>
      <c r="FMA41" s="1049"/>
      <c r="FMB41" s="1050"/>
      <c r="FMC41" s="1050"/>
      <c r="FMD41" s="1050"/>
      <c r="FME41" s="1051"/>
      <c r="FMF41" s="1050"/>
      <c r="FMG41" s="1044"/>
      <c r="FMH41" s="1045"/>
      <c r="FMI41" s="1046"/>
      <c r="FMJ41" s="1046"/>
      <c r="FMK41" s="1046"/>
      <c r="FML41" s="1047"/>
      <c r="FMM41" s="1046"/>
      <c r="FMN41" s="1047"/>
      <c r="FMO41" s="1047"/>
      <c r="FMP41" s="1048"/>
      <c r="FMQ41" s="1049"/>
      <c r="FMR41" s="1050"/>
      <c r="FMS41" s="1050"/>
      <c r="FMT41" s="1050"/>
      <c r="FMU41" s="1051"/>
      <c r="FMV41" s="1050"/>
      <c r="FMW41" s="1044"/>
      <c r="FMX41" s="1045"/>
      <c r="FMY41" s="1046"/>
      <c r="FMZ41" s="1046"/>
      <c r="FNA41" s="1046"/>
      <c r="FNB41" s="1047"/>
      <c r="FNC41" s="1046"/>
      <c r="FND41" s="1047"/>
      <c r="FNE41" s="1047"/>
      <c r="FNF41" s="1048"/>
      <c r="FNG41" s="1049"/>
      <c r="FNH41" s="1050"/>
      <c r="FNI41" s="1050"/>
      <c r="FNJ41" s="1050"/>
      <c r="FNK41" s="1051"/>
      <c r="FNL41" s="1050"/>
      <c r="FNM41" s="1044"/>
      <c r="FNN41" s="1045"/>
      <c r="FNO41" s="1046"/>
      <c r="FNP41" s="1046"/>
      <c r="FNQ41" s="1046"/>
      <c r="FNR41" s="1047"/>
      <c r="FNS41" s="1046"/>
      <c r="FNT41" s="1047"/>
      <c r="FNU41" s="1047"/>
      <c r="FNV41" s="1048"/>
      <c r="FNW41" s="1049"/>
      <c r="FNX41" s="1050"/>
      <c r="FNY41" s="1050"/>
      <c r="FNZ41" s="1050"/>
      <c r="FOA41" s="1051"/>
      <c r="FOB41" s="1050"/>
      <c r="FOC41" s="1044"/>
      <c r="FOD41" s="1045"/>
      <c r="FOE41" s="1046"/>
      <c r="FOF41" s="1046"/>
      <c r="FOG41" s="1046"/>
      <c r="FOH41" s="1047"/>
      <c r="FOI41" s="1046"/>
      <c r="FOJ41" s="1047"/>
      <c r="FOK41" s="1047"/>
      <c r="FOL41" s="1048"/>
      <c r="FOM41" s="1049"/>
      <c r="FON41" s="1050"/>
      <c r="FOO41" s="1050"/>
      <c r="FOP41" s="1050"/>
      <c r="FOQ41" s="1051"/>
      <c r="FOR41" s="1050"/>
      <c r="FOS41" s="1044"/>
      <c r="FOT41" s="1045"/>
      <c r="FOU41" s="1046"/>
      <c r="FOV41" s="1046"/>
      <c r="FOW41" s="1046"/>
      <c r="FOX41" s="1047"/>
      <c r="FOY41" s="1046"/>
      <c r="FOZ41" s="1047"/>
      <c r="FPA41" s="1047"/>
      <c r="FPB41" s="1048"/>
      <c r="FPC41" s="1049"/>
      <c r="FPD41" s="1050"/>
      <c r="FPE41" s="1050"/>
      <c r="FPF41" s="1050"/>
      <c r="FPG41" s="1051"/>
      <c r="FPH41" s="1050"/>
      <c r="FPI41" s="1044"/>
      <c r="FPJ41" s="1045"/>
      <c r="FPK41" s="1046"/>
      <c r="FPL41" s="1046"/>
      <c r="FPM41" s="1046"/>
      <c r="FPN41" s="1047"/>
      <c r="FPO41" s="1046"/>
      <c r="FPP41" s="1047"/>
      <c r="FPQ41" s="1047"/>
      <c r="FPR41" s="1048"/>
      <c r="FPS41" s="1049"/>
      <c r="FPT41" s="1050"/>
      <c r="FPU41" s="1050"/>
      <c r="FPV41" s="1050"/>
      <c r="FPW41" s="1051"/>
      <c r="FPX41" s="1050"/>
      <c r="FPY41" s="1044"/>
      <c r="FPZ41" s="1045"/>
      <c r="FQA41" s="1046"/>
      <c r="FQB41" s="1046"/>
      <c r="FQC41" s="1046"/>
      <c r="FQD41" s="1047"/>
      <c r="FQE41" s="1046"/>
      <c r="FQF41" s="1047"/>
      <c r="FQG41" s="1047"/>
      <c r="FQH41" s="1048"/>
      <c r="FQI41" s="1049"/>
      <c r="FQJ41" s="1050"/>
      <c r="FQK41" s="1050"/>
      <c r="FQL41" s="1050"/>
      <c r="FQM41" s="1051"/>
      <c r="FQN41" s="1050"/>
      <c r="FQO41" s="1044"/>
      <c r="FQP41" s="1045"/>
      <c r="FQQ41" s="1046"/>
      <c r="FQR41" s="1046"/>
      <c r="FQS41" s="1046"/>
      <c r="FQT41" s="1047"/>
      <c r="FQU41" s="1046"/>
      <c r="FQV41" s="1047"/>
      <c r="FQW41" s="1047"/>
      <c r="FQX41" s="1048"/>
      <c r="FQY41" s="1049"/>
      <c r="FQZ41" s="1050"/>
      <c r="FRA41" s="1050"/>
      <c r="FRB41" s="1050"/>
      <c r="FRC41" s="1051"/>
      <c r="FRD41" s="1050"/>
      <c r="FRE41" s="1044"/>
      <c r="FRF41" s="1045"/>
      <c r="FRG41" s="1046"/>
      <c r="FRH41" s="1046"/>
      <c r="FRI41" s="1046"/>
      <c r="FRJ41" s="1047"/>
      <c r="FRK41" s="1046"/>
      <c r="FRL41" s="1047"/>
      <c r="FRM41" s="1047"/>
      <c r="FRN41" s="1048"/>
      <c r="FRO41" s="1049"/>
      <c r="FRP41" s="1050"/>
      <c r="FRQ41" s="1050"/>
      <c r="FRR41" s="1050"/>
      <c r="FRS41" s="1051"/>
      <c r="FRT41" s="1050"/>
      <c r="FRU41" s="1044"/>
      <c r="FRV41" s="1045"/>
      <c r="FRW41" s="1046"/>
      <c r="FRX41" s="1046"/>
      <c r="FRY41" s="1046"/>
      <c r="FRZ41" s="1047"/>
      <c r="FSA41" s="1046"/>
      <c r="FSB41" s="1047"/>
      <c r="FSC41" s="1047"/>
      <c r="FSD41" s="1048"/>
      <c r="FSE41" s="1049"/>
      <c r="FSF41" s="1050"/>
      <c r="FSG41" s="1050"/>
      <c r="FSH41" s="1050"/>
      <c r="FSI41" s="1051"/>
      <c r="FSJ41" s="1050"/>
      <c r="FSK41" s="1044"/>
      <c r="FSL41" s="1045"/>
      <c r="FSM41" s="1046"/>
      <c r="FSN41" s="1046"/>
      <c r="FSO41" s="1046"/>
      <c r="FSP41" s="1047"/>
      <c r="FSQ41" s="1046"/>
      <c r="FSR41" s="1047"/>
      <c r="FSS41" s="1047"/>
      <c r="FST41" s="1048"/>
      <c r="FSU41" s="1049"/>
      <c r="FSV41" s="1050"/>
      <c r="FSW41" s="1050"/>
      <c r="FSX41" s="1050"/>
      <c r="FSY41" s="1051"/>
      <c r="FSZ41" s="1050"/>
      <c r="FTA41" s="1044"/>
      <c r="FTB41" s="1045"/>
      <c r="FTC41" s="1046"/>
      <c r="FTD41" s="1046"/>
      <c r="FTE41" s="1046"/>
      <c r="FTF41" s="1047"/>
      <c r="FTG41" s="1046"/>
      <c r="FTH41" s="1047"/>
      <c r="FTI41" s="1047"/>
      <c r="FTJ41" s="1048"/>
      <c r="FTK41" s="1049"/>
      <c r="FTL41" s="1050"/>
      <c r="FTM41" s="1050"/>
      <c r="FTN41" s="1050"/>
      <c r="FTO41" s="1051"/>
      <c r="FTP41" s="1050"/>
      <c r="FTQ41" s="1044"/>
      <c r="FTR41" s="1045"/>
      <c r="FTS41" s="1046"/>
      <c r="FTT41" s="1046"/>
      <c r="FTU41" s="1046"/>
      <c r="FTV41" s="1047"/>
      <c r="FTW41" s="1046"/>
      <c r="FTX41" s="1047"/>
      <c r="FTY41" s="1047"/>
      <c r="FTZ41" s="1048"/>
      <c r="FUA41" s="1049"/>
      <c r="FUB41" s="1050"/>
      <c r="FUC41" s="1050"/>
      <c r="FUD41" s="1050"/>
      <c r="FUE41" s="1051"/>
      <c r="FUF41" s="1050"/>
      <c r="FUG41" s="1044"/>
      <c r="FUH41" s="1045"/>
      <c r="FUI41" s="1046"/>
      <c r="FUJ41" s="1046"/>
      <c r="FUK41" s="1046"/>
      <c r="FUL41" s="1047"/>
      <c r="FUM41" s="1046"/>
      <c r="FUN41" s="1047"/>
      <c r="FUO41" s="1047"/>
      <c r="FUP41" s="1048"/>
      <c r="FUQ41" s="1049"/>
      <c r="FUR41" s="1050"/>
      <c r="FUS41" s="1050"/>
      <c r="FUT41" s="1050"/>
      <c r="FUU41" s="1051"/>
      <c r="FUV41" s="1050"/>
      <c r="FUW41" s="1044"/>
      <c r="FUX41" s="1045"/>
      <c r="FUY41" s="1046"/>
      <c r="FUZ41" s="1046"/>
      <c r="FVA41" s="1046"/>
      <c r="FVB41" s="1047"/>
      <c r="FVC41" s="1046"/>
      <c r="FVD41" s="1047"/>
      <c r="FVE41" s="1047"/>
      <c r="FVF41" s="1048"/>
      <c r="FVG41" s="1049"/>
      <c r="FVH41" s="1050"/>
      <c r="FVI41" s="1050"/>
      <c r="FVJ41" s="1050"/>
      <c r="FVK41" s="1051"/>
      <c r="FVL41" s="1050"/>
      <c r="FVM41" s="1044"/>
      <c r="FVN41" s="1045"/>
      <c r="FVO41" s="1046"/>
      <c r="FVP41" s="1046"/>
      <c r="FVQ41" s="1046"/>
      <c r="FVR41" s="1047"/>
      <c r="FVS41" s="1046"/>
      <c r="FVT41" s="1047"/>
      <c r="FVU41" s="1047"/>
      <c r="FVV41" s="1048"/>
      <c r="FVW41" s="1049"/>
      <c r="FVX41" s="1050"/>
      <c r="FVY41" s="1050"/>
      <c r="FVZ41" s="1050"/>
      <c r="FWA41" s="1051"/>
      <c r="FWB41" s="1050"/>
      <c r="FWC41" s="1044"/>
      <c r="FWD41" s="1045"/>
      <c r="FWE41" s="1046"/>
      <c r="FWF41" s="1046"/>
      <c r="FWG41" s="1046"/>
      <c r="FWH41" s="1047"/>
      <c r="FWI41" s="1046"/>
      <c r="FWJ41" s="1047"/>
      <c r="FWK41" s="1047"/>
      <c r="FWL41" s="1048"/>
      <c r="FWM41" s="1049"/>
      <c r="FWN41" s="1050"/>
      <c r="FWO41" s="1050"/>
      <c r="FWP41" s="1050"/>
      <c r="FWQ41" s="1051"/>
      <c r="FWR41" s="1050"/>
      <c r="FWS41" s="1044"/>
      <c r="FWT41" s="1045"/>
      <c r="FWU41" s="1046"/>
      <c r="FWV41" s="1046"/>
      <c r="FWW41" s="1046"/>
      <c r="FWX41" s="1047"/>
      <c r="FWY41" s="1046"/>
      <c r="FWZ41" s="1047"/>
      <c r="FXA41" s="1047"/>
      <c r="FXB41" s="1048"/>
      <c r="FXC41" s="1049"/>
      <c r="FXD41" s="1050"/>
      <c r="FXE41" s="1050"/>
      <c r="FXF41" s="1050"/>
      <c r="FXG41" s="1051"/>
      <c r="FXH41" s="1050"/>
      <c r="FXI41" s="1044"/>
      <c r="FXJ41" s="1045"/>
      <c r="FXK41" s="1046"/>
      <c r="FXL41" s="1046"/>
      <c r="FXM41" s="1046"/>
      <c r="FXN41" s="1047"/>
      <c r="FXO41" s="1046"/>
      <c r="FXP41" s="1047"/>
      <c r="FXQ41" s="1047"/>
      <c r="FXR41" s="1048"/>
      <c r="FXS41" s="1049"/>
      <c r="FXT41" s="1050"/>
      <c r="FXU41" s="1050"/>
      <c r="FXV41" s="1050"/>
      <c r="FXW41" s="1051"/>
      <c r="FXX41" s="1050"/>
      <c r="FXY41" s="1044"/>
      <c r="FXZ41" s="1045"/>
      <c r="FYA41" s="1046"/>
      <c r="FYB41" s="1046"/>
      <c r="FYC41" s="1046"/>
      <c r="FYD41" s="1047"/>
      <c r="FYE41" s="1046"/>
      <c r="FYF41" s="1047"/>
      <c r="FYG41" s="1047"/>
      <c r="FYH41" s="1048"/>
      <c r="FYI41" s="1049"/>
      <c r="FYJ41" s="1050"/>
      <c r="FYK41" s="1050"/>
      <c r="FYL41" s="1050"/>
      <c r="FYM41" s="1051"/>
      <c r="FYN41" s="1050"/>
      <c r="FYO41" s="1044"/>
      <c r="FYP41" s="1045"/>
      <c r="FYQ41" s="1046"/>
      <c r="FYR41" s="1046"/>
      <c r="FYS41" s="1046"/>
      <c r="FYT41" s="1047"/>
      <c r="FYU41" s="1046"/>
      <c r="FYV41" s="1047"/>
      <c r="FYW41" s="1047"/>
      <c r="FYX41" s="1048"/>
      <c r="FYY41" s="1049"/>
      <c r="FYZ41" s="1050"/>
      <c r="FZA41" s="1050"/>
      <c r="FZB41" s="1050"/>
      <c r="FZC41" s="1051"/>
      <c r="FZD41" s="1050"/>
      <c r="FZE41" s="1044"/>
      <c r="FZF41" s="1045"/>
      <c r="FZG41" s="1046"/>
      <c r="FZH41" s="1046"/>
      <c r="FZI41" s="1046"/>
      <c r="FZJ41" s="1047"/>
      <c r="FZK41" s="1046"/>
      <c r="FZL41" s="1047"/>
      <c r="FZM41" s="1047"/>
      <c r="FZN41" s="1048"/>
      <c r="FZO41" s="1049"/>
      <c r="FZP41" s="1050"/>
      <c r="FZQ41" s="1050"/>
      <c r="FZR41" s="1050"/>
      <c r="FZS41" s="1051"/>
      <c r="FZT41" s="1050"/>
      <c r="FZU41" s="1044"/>
      <c r="FZV41" s="1045"/>
      <c r="FZW41" s="1046"/>
      <c r="FZX41" s="1046"/>
      <c r="FZY41" s="1046"/>
      <c r="FZZ41" s="1047"/>
      <c r="GAA41" s="1046"/>
      <c r="GAB41" s="1047"/>
      <c r="GAC41" s="1047"/>
      <c r="GAD41" s="1048"/>
      <c r="GAE41" s="1049"/>
      <c r="GAF41" s="1050"/>
      <c r="GAG41" s="1050"/>
      <c r="GAH41" s="1050"/>
      <c r="GAI41" s="1051"/>
      <c r="GAJ41" s="1050"/>
      <c r="GAK41" s="1044"/>
      <c r="GAL41" s="1045"/>
      <c r="GAM41" s="1046"/>
      <c r="GAN41" s="1046"/>
      <c r="GAO41" s="1046"/>
      <c r="GAP41" s="1047"/>
      <c r="GAQ41" s="1046"/>
      <c r="GAR41" s="1047"/>
      <c r="GAS41" s="1047"/>
      <c r="GAT41" s="1048"/>
      <c r="GAU41" s="1049"/>
      <c r="GAV41" s="1050"/>
      <c r="GAW41" s="1050"/>
      <c r="GAX41" s="1050"/>
      <c r="GAY41" s="1051"/>
      <c r="GAZ41" s="1050"/>
      <c r="GBA41" s="1044"/>
      <c r="GBB41" s="1045"/>
      <c r="GBC41" s="1046"/>
      <c r="GBD41" s="1046"/>
      <c r="GBE41" s="1046"/>
      <c r="GBF41" s="1047"/>
      <c r="GBG41" s="1046"/>
      <c r="GBH41" s="1047"/>
      <c r="GBI41" s="1047"/>
      <c r="GBJ41" s="1048"/>
      <c r="GBK41" s="1049"/>
      <c r="GBL41" s="1050"/>
      <c r="GBM41" s="1050"/>
      <c r="GBN41" s="1050"/>
      <c r="GBO41" s="1051"/>
      <c r="GBP41" s="1050"/>
      <c r="GBQ41" s="1044"/>
      <c r="GBR41" s="1045"/>
      <c r="GBS41" s="1046"/>
      <c r="GBT41" s="1046"/>
      <c r="GBU41" s="1046"/>
      <c r="GBV41" s="1047"/>
      <c r="GBW41" s="1046"/>
      <c r="GBX41" s="1047"/>
      <c r="GBY41" s="1047"/>
      <c r="GBZ41" s="1048"/>
      <c r="GCA41" s="1049"/>
      <c r="GCB41" s="1050"/>
      <c r="GCC41" s="1050"/>
      <c r="GCD41" s="1050"/>
      <c r="GCE41" s="1051"/>
      <c r="GCF41" s="1050"/>
      <c r="GCG41" s="1044"/>
      <c r="GCH41" s="1045"/>
      <c r="GCI41" s="1046"/>
      <c r="GCJ41" s="1046"/>
      <c r="GCK41" s="1046"/>
      <c r="GCL41" s="1047"/>
      <c r="GCM41" s="1046"/>
      <c r="GCN41" s="1047"/>
      <c r="GCO41" s="1047"/>
      <c r="GCP41" s="1048"/>
      <c r="GCQ41" s="1049"/>
      <c r="GCR41" s="1050"/>
      <c r="GCS41" s="1050"/>
      <c r="GCT41" s="1050"/>
      <c r="GCU41" s="1051"/>
      <c r="GCV41" s="1050"/>
      <c r="GCW41" s="1044"/>
      <c r="GCX41" s="1045"/>
      <c r="GCY41" s="1046"/>
      <c r="GCZ41" s="1046"/>
      <c r="GDA41" s="1046"/>
      <c r="GDB41" s="1047"/>
      <c r="GDC41" s="1046"/>
      <c r="GDD41" s="1047"/>
      <c r="GDE41" s="1047"/>
      <c r="GDF41" s="1048"/>
      <c r="GDG41" s="1049"/>
      <c r="GDH41" s="1050"/>
      <c r="GDI41" s="1050"/>
      <c r="GDJ41" s="1050"/>
      <c r="GDK41" s="1051"/>
      <c r="GDL41" s="1050"/>
      <c r="GDM41" s="1044"/>
      <c r="GDN41" s="1045"/>
      <c r="GDO41" s="1046"/>
      <c r="GDP41" s="1046"/>
      <c r="GDQ41" s="1046"/>
      <c r="GDR41" s="1047"/>
      <c r="GDS41" s="1046"/>
      <c r="GDT41" s="1047"/>
      <c r="GDU41" s="1047"/>
      <c r="GDV41" s="1048"/>
      <c r="GDW41" s="1049"/>
      <c r="GDX41" s="1050"/>
      <c r="GDY41" s="1050"/>
      <c r="GDZ41" s="1050"/>
      <c r="GEA41" s="1051"/>
      <c r="GEB41" s="1050"/>
      <c r="GEC41" s="1044"/>
      <c r="GED41" s="1045"/>
      <c r="GEE41" s="1046"/>
      <c r="GEF41" s="1046"/>
      <c r="GEG41" s="1046"/>
      <c r="GEH41" s="1047"/>
      <c r="GEI41" s="1046"/>
      <c r="GEJ41" s="1047"/>
      <c r="GEK41" s="1047"/>
      <c r="GEL41" s="1048"/>
      <c r="GEM41" s="1049"/>
      <c r="GEN41" s="1050"/>
      <c r="GEO41" s="1050"/>
      <c r="GEP41" s="1050"/>
      <c r="GEQ41" s="1051"/>
      <c r="GER41" s="1050"/>
      <c r="GES41" s="1044"/>
      <c r="GET41" s="1045"/>
      <c r="GEU41" s="1046"/>
      <c r="GEV41" s="1046"/>
      <c r="GEW41" s="1046"/>
      <c r="GEX41" s="1047"/>
      <c r="GEY41" s="1046"/>
      <c r="GEZ41" s="1047"/>
      <c r="GFA41" s="1047"/>
      <c r="GFB41" s="1048"/>
      <c r="GFC41" s="1049"/>
      <c r="GFD41" s="1050"/>
      <c r="GFE41" s="1050"/>
      <c r="GFF41" s="1050"/>
      <c r="GFG41" s="1051"/>
      <c r="GFH41" s="1050"/>
      <c r="GFI41" s="1044"/>
      <c r="GFJ41" s="1045"/>
      <c r="GFK41" s="1046"/>
      <c r="GFL41" s="1046"/>
      <c r="GFM41" s="1046"/>
      <c r="GFN41" s="1047"/>
      <c r="GFO41" s="1046"/>
      <c r="GFP41" s="1047"/>
      <c r="GFQ41" s="1047"/>
      <c r="GFR41" s="1048"/>
      <c r="GFS41" s="1049"/>
      <c r="GFT41" s="1050"/>
      <c r="GFU41" s="1050"/>
      <c r="GFV41" s="1050"/>
      <c r="GFW41" s="1051"/>
      <c r="GFX41" s="1050"/>
      <c r="GFY41" s="1044"/>
      <c r="GFZ41" s="1045"/>
      <c r="GGA41" s="1046"/>
      <c r="GGB41" s="1046"/>
      <c r="GGC41" s="1046"/>
      <c r="GGD41" s="1047"/>
      <c r="GGE41" s="1046"/>
      <c r="GGF41" s="1047"/>
      <c r="GGG41" s="1047"/>
      <c r="GGH41" s="1048"/>
      <c r="GGI41" s="1049"/>
      <c r="GGJ41" s="1050"/>
      <c r="GGK41" s="1050"/>
      <c r="GGL41" s="1050"/>
      <c r="GGM41" s="1051"/>
      <c r="GGN41" s="1050"/>
      <c r="GGO41" s="1044"/>
      <c r="GGP41" s="1045"/>
      <c r="GGQ41" s="1046"/>
      <c r="GGR41" s="1046"/>
      <c r="GGS41" s="1046"/>
      <c r="GGT41" s="1047"/>
      <c r="GGU41" s="1046"/>
      <c r="GGV41" s="1047"/>
      <c r="GGW41" s="1047"/>
      <c r="GGX41" s="1048"/>
      <c r="GGY41" s="1049"/>
      <c r="GGZ41" s="1050"/>
      <c r="GHA41" s="1050"/>
      <c r="GHB41" s="1050"/>
      <c r="GHC41" s="1051"/>
      <c r="GHD41" s="1050"/>
      <c r="GHE41" s="1044"/>
      <c r="GHF41" s="1045"/>
      <c r="GHG41" s="1046"/>
      <c r="GHH41" s="1046"/>
      <c r="GHI41" s="1046"/>
      <c r="GHJ41" s="1047"/>
      <c r="GHK41" s="1046"/>
      <c r="GHL41" s="1047"/>
      <c r="GHM41" s="1047"/>
      <c r="GHN41" s="1048"/>
      <c r="GHO41" s="1049"/>
      <c r="GHP41" s="1050"/>
      <c r="GHQ41" s="1050"/>
      <c r="GHR41" s="1050"/>
      <c r="GHS41" s="1051"/>
      <c r="GHT41" s="1050"/>
      <c r="GHU41" s="1044"/>
      <c r="GHV41" s="1045"/>
      <c r="GHW41" s="1046"/>
      <c r="GHX41" s="1046"/>
      <c r="GHY41" s="1046"/>
      <c r="GHZ41" s="1047"/>
      <c r="GIA41" s="1046"/>
      <c r="GIB41" s="1047"/>
      <c r="GIC41" s="1047"/>
      <c r="GID41" s="1048"/>
      <c r="GIE41" s="1049"/>
      <c r="GIF41" s="1050"/>
      <c r="GIG41" s="1050"/>
      <c r="GIH41" s="1050"/>
      <c r="GII41" s="1051"/>
      <c r="GIJ41" s="1050"/>
      <c r="GIK41" s="1044"/>
      <c r="GIL41" s="1045"/>
      <c r="GIM41" s="1046"/>
      <c r="GIN41" s="1046"/>
      <c r="GIO41" s="1046"/>
      <c r="GIP41" s="1047"/>
      <c r="GIQ41" s="1046"/>
      <c r="GIR41" s="1047"/>
      <c r="GIS41" s="1047"/>
      <c r="GIT41" s="1048"/>
      <c r="GIU41" s="1049"/>
      <c r="GIV41" s="1050"/>
      <c r="GIW41" s="1050"/>
      <c r="GIX41" s="1050"/>
      <c r="GIY41" s="1051"/>
      <c r="GIZ41" s="1050"/>
      <c r="GJA41" s="1044"/>
      <c r="GJB41" s="1045"/>
      <c r="GJC41" s="1046"/>
      <c r="GJD41" s="1046"/>
      <c r="GJE41" s="1046"/>
      <c r="GJF41" s="1047"/>
      <c r="GJG41" s="1046"/>
      <c r="GJH41" s="1047"/>
      <c r="GJI41" s="1047"/>
      <c r="GJJ41" s="1048"/>
      <c r="GJK41" s="1049"/>
      <c r="GJL41" s="1050"/>
      <c r="GJM41" s="1050"/>
      <c r="GJN41" s="1050"/>
      <c r="GJO41" s="1051"/>
      <c r="GJP41" s="1050"/>
      <c r="GJQ41" s="1044"/>
      <c r="GJR41" s="1045"/>
      <c r="GJS41" s="1046"/>
      <c r="GJT41" s="1046"/>
      <c r="GJU41" s="1046"/>
      <c r="GJV41" s="1047"/>
      <c r="GJW41" s="1046"/>
      <c r="GJX41" s="1047"/>
      <c r="GJY41" s="1047"/>
      <c r="GJZ41" s="1048"/>
      <c r="GKA41" s="1049"/>
      <c r="GKB41" s="1050"/>
      <c r="GKC41" s="1050"/>
      <c r="GKD41" s="1050"/>
      <c r="GKE41" s="1051"/>
      <c r="GKF41" s="1050"/>
      <c r="GKG41" s="1044"/>
      <c r="GKH41" s="1045"/>
      <c r="GKI41" s="1046"/>
      <c r="GKJ41" s="1046"/>
      <c r="GKK41" s="1046"/>
      <c r="GKL41" s="1047"/>
      <c r="GKM41" s="1046"/>
      <c r="GKN41" s="1047"/>
      <c r="GKO41" s="1047"/>
      <c r="GKP41" s="1048"/>
      <c r="GKQ41" s="1049"/>
      <c r="GKR41" s="1050"/>
      <c r="GKS41" s="1050"/>
      <c r="GKT41" s="1050"/>
      <c r="GKU41" s="1051"/>
      <c r="GKV41" s="1050"/>
      <c r="GKW41" s="1044"/>
      <c r="GKX41" s="1045"/>
      <c r="GKY41" s="1046"/>
      <c r="GKZ41" s="1046"/>
      <c r="GLA41" s="1046"/>
      <c r="GLB41" s="1047"/>
      <c r="GLC41" s="1046"/>
      <c r="GLD41" s="1047"/>
      <c r="GLE41" s="1047"/>
      <c r="GLF41" s="1048"/>
      <c r="GLG41" s="1049"/>
      <c r="GLH41" s="1050"/>
      <c r="GLI41" s="1050"/>
      <c r="GLJ41" s="1050"/>
      <c r="GLK41" s="1051"/>
      <c r="GLL41" s="1050"/>
      <c r="GLM41" s="1044"/>
      <c r="GLN41" s="1045"/>
      <c r="GLO41" s="1046"/>
      <c r="GLP41" s="1046"/>
      <c r="GLQ41" s="1046"/>
      <c r="GLR41" s="1047"/>
      <c r="GLS41" s="1046"/>
      <c r="GLT41" s="1047"/>
      <c r="GLU41" s="1047"/>
      <c r="GLV41" s="1048"/>
      <c r="GLW41" s="1049"/>
      <c r="GLX41" s="1050"/>
      <c r="GLY41" s="1050"/>
      <c r="GLZ41" s="1050"/>
      <c r="GMA41" s="1051"/>
      <c r="GMB41" s="1050"/>
      <c r="GMC41" s="1044"/>
      <c r="GMD41" s="1045"/>
      <c r="GME41" s="1046"/>
      <c r="GMF41" s="1046"/>
      <c r="GMG41" s="1046"/>
      <c r="GMH41" s="1047"/>
      <c r="GMI41" s="1046"/>
      <c r="GMJ41" s="1047"/>
      <c r="GMK41" s="1047"/>
      <c r="GML41" s="1048"/>
      <c r="GMM41" s="1049"/>
      <c r="GMN41" s="1050"/>
      <c r="GMO41" s="1050"/>
      <c r="GMP41" s="1050"/>
      <c r="GMQ41" s="1051"/>
      <c r="GMR41" s="1050"/>
      <c r="GMS41" s="1044"/>
      <c r="GMT41" s="1045"/>
      <c r="GMU41" s="1046"/>
      <c r="GMV41" s="1046"/>
      <c r="GMW41" s="1046"/>
      <c r="GMX41" s="1047"/>
      <c r="GMY41" s="1046"/>
      <c r="GMZ41" s="1047"/>
      <c r="GNA41" s="1047"/>
      <c r="GNB41" s="1048"/>
      <c r="GNC41" s="1049"/>
      <c r="GND41" s="1050"/>
      <c r="GNE41" s="1050"/>
      <c r="GNF41" s="1050"/>
      <c r="GNG41" s="1051"/>
      <c r="GNH41" s="1050"/>
      <c r="GNI41" s="1044"/>
      <c r="GNJ41" s="1045"/>
      <c r="GNK41" s="1046"/>
      <c r="GNL41" s="1046"/>
      <c r="GNM41" s="1046"/>
      <c r="GNN41" s="1047"/>
      <c r="GNO41" s="1046"/>
      <c r="GNP41" s="1047"/>
      <c r="GNQ41" s="1047"/>
      <c r="GNR41" s="1048"/>
      <c r="GNS41" s="1049"/>
      <c r="GNT41" s="1050"/>
      <c r="GNU41" s="1050"/>
      <c r="GNV41" s="1050"/>
      <c r="GNW41" s="1051"/>
      <c r="GNX41" s="1050"/>
      <c r="GNY41" s="1044"/>
      <c r="GNZ41" s="1045"/>
      <c r="GOA41" s="1046"/>
      <c r="GOB41" s="1046"/>
      <c r="GOC41" s="1046"/>
      <c r="GOD41" s="1047"/>
      <c r="GOE41" s="1046"/>
      <c r="GOF41" s="1047"/>
      <c r="GOG41" s="1047"/>
      <c r="GOH41" s="1048"/>
      <c r="GOI41" s="1049"/>
      <c r="GOJ41" s="1050"/>
      <c r="GOK41" s="1050"/>
      <c r="GOL41" s="1050"/>
      <c r="GOM41" s="1051"/>
      <c r="GON41" s="1050"/>
      <c r="GOO41" s="1044"/>
      <c r="GOP41" s="1045"/>
      <c r="GOQ41" s="1046"/>
      <c r="GOR41" s="1046"/>
      <c r="GOS41" s="1046"/>
      <c r="GOT41" s="1047"/>
      <c r="GOU41" s="1046"/>
      <c r="GOV41" s="1047"/>
      <c r="GOW41" s="1047"/>
      <c r="GOX41" s="1048"/>
      <c r="GOY41" s="1049"/>
      <c r="GOZ41" s="1050"/>
      <c r="GPA41" s="1050"/>
      <c r="GPB41" s="1050"/>
      <c r="GPC41" s="1051"/>
      <c r="GPD41" s="1050"/>
      <c r="GPE41" s="1044"/>
      <c r="GPF41" s="1045"/>
      <c r="GPG41" s="1046"/>
      <c r="GPH41" s="1046"/>
      <c r="GPI41" s="1046"/>
      <c r="GPJ41" s="1047"/>
      <c r="GPK41" s="1046"/>
      <c r="GPL41" s="1047"/>
      <c r="GPM41" s="1047"/>
      <c r="GPN41" s="1048"/>
      <c r="GPO41" s="1049"/>
      <c r="GPP41" s="1050"/>
      <c r="GPQ41" s="1050"/>
      <c r="GPR41" s="1050"/>
      <c r="GPS41" s="1051"/>
      <c r="GPT41" s="1050"/>
      <c r="GPU41" s="1044"/>
      <c r="GPV41" s="1045"/>
      <c r="GPW41" s="1046"/>
      <c r="GPX41" s="1046"/>
      <c r="GPY41" s="1046"/>
      <c r="GPZ41" s="1047"/>
      <c r="GQA41" s="1046"/>
      <c r="GQB41" s="1047"/>
      <c r="GQC41" s="1047"/>
      <c r="GQD41" s="1048"/>
      <c r="GQE41" s="1049"/>
      <c r="GQF41" s="1050"/>
      <c r="GQG41" s="1050"/>
      <c r="GQH41" s="1050"/>
      <c r="GQI41" s="1051"/>
      <c r="GQJ41" s="1050"/>
      <c r="GQK41" s="1044"/>
      <c r="GQL41" s="1045"/>
      <c r="GQM41" s="1046"/>
      <c r="GQN41" s="1046"/>
      <c r="GQO41" s="1046"/>
      <c r="GQP41" s="1047"/>
      <c r="GQQ41" s="1046"/>
      <c r="GQR41" s="1047"/>
      <c r="GQS41" s="1047"/>
      <c r="GQT41" s="1048"/>
      <c r="GQU41" s="1049"/>
      <c r="GQV41" s="1050"/>
      <c r="GQW41" s="1050"/>
      <c r="GQX41" s="1050"/>
      <c r="GQY41" s="1051"/>
      <c r="GQZ41" s="1050"/>
      <c r="GRA41" s="1044"/>
      <c r="GRB41" s="1045"/>
      <c r="GRC41" s="1046"/>
      <c r="GRD41" s="1046"/>
      <c r="GRE41" s="1046"/>
      <c r="GRF41" s="1047"/>
      <c r="GRG41" s="1046"/>
      <c r="GRH41" s="1047"/>
      <c r="GRI41" s="1047"/>
      <c r="GRJ41" s="1048"/>
      <c r="GRK41" s="1049"/>
      <c r="GRL41" s="1050"/>
      <c r="GRM41" s="1050"/>
      <c r="GRN41" s="1050"/>
      <c r="GRO41" s="1051"/>
      <c r="GRP41" s="1050"/>
      <c r="GRQ41" s="1044"/>
      <c r="GRR41" s="1045"/>
      <c r="GRS41" s="1046"/>
      <c r="GRT41" s="1046"/>
      <c r="GRU41" s="1046"/>
      <c r="GRV41" s="1047"/>
      <c r="GRW41" s="1046"/>
      <c r="GRX41" s="1047"/>
      <c r="GRY41" s="1047"/>
      <c r="GRZ41" s="1048"/>
      <c r="GSA41" s="1049"/>
      <c r="GSB41" s="1050"/>
      <c r="GSC41" s="1050"/>
      <c r="GSD41" s="1050"/>
      <c r="GSE41" s="1051"/>
      <c r="GSF41" s="1050"/>
      <c r="GSG41" s="1044"/>
      <c r="GSH41" s="1045"/>
      <c r="GSI41" s="1046"/>
      <c r="GSJ41" s="1046"/>
      <c r="GSK41" s="1046"/>
      <c r="GSL41" s="1047"/>
      <c r="GSM41" s="1046"/>
      <c r="GSN41" s="1047"/>
      <c r="GSO41" s="1047"/>
      <c r="GSP41" s="1048"/>
      <c r="GSQ41" s="1049"/>
      <c r="GSR41" s="1050"/>
      <c r="GSS41" s="1050"/>
      <c r="GST41" s="1050"/>
      <c r="GSU41" s="1051"/>
      <c r="GSV41" s="1050"/>
      <c r="GSW41" s="1044"/>
      <c r="GSX41" s="1045"/>
      <c r="GSY41" s="1046"/>
      <c r="GSZ41" s="1046"/>
      <c r="GTA41" s="1046"/>
      <c r="GTB41" s="1047"/>
      <c r="GTC41" s="1046"/>
      <c r="GTD41" s="1047"/>
      <c r="GTE41" s="1047"/>
      <c r="GTF41" s="1048"/>
      <c r="GTG41" s="1049"/>
      <c r="GTH41" s="1050"/>
      <c r="GTI41" s="1050"/>
      <c r="GTJ41" s="1050"/>
      <c r="GTK41" s="1051"/>
      <c r="GTL41" s="1050"/>
      <c r="GTM41" s="1044"/>
      <c r="GTN41" s="1045"/>
      <c r="GTO41" s="1046"/>
      <c r="GTP41" s="1046"/>
      <c r="GTQ41" s="1046"/>
      <c r="GTR41" s="1047"/>
      <c r="GTS41" s="1046"/>
      <c r="GTT41" s="1047"/>
      <c r="GTU41" s="1047"/>
      <c r="GTV41" s="1048"/>
      <c r="GTW41" s="1049"/>
      <c r="GTX41" s="1050"/>
      <c r="GTY41" s="1050"/>
      <c r="GTZ41" s="1050"/>
      <c r="GUA41" s="1051"/>
      <c r="GUB41" s="1050"/>
      <c r="GUC41" s="1044"/>
      <c r="GUD41" s="1045"/>
      <c r="GUE41" s="1046"/>
      <c r="GUF41" s="1046"/>
      <c r="GUG41" s="1046"/>
      <c r="GUH41" s="1047"/>
      <c r="GUI41" s="1046"/>
      <c r="GUJ41" s="1047"/>
      <c r="GUK41" s="1047"/>
      <c r="GUL41" s="1048"/>
      <c r="GUM41" s="1049"/>
      <c r="GUN41" s="1050"/>
      <c r="GUO41" s="1050"/>
      <c r="GUP41" s="1050"/>
      <c r="GUQ41" s="1051"/>
      <c r="GUR41" s="1050"/>
      <c r="GUS41" s="1044"/>
      <c r="GUT41" s="1045"/>
      <c r="GUU41" s="1046"/>
      <c r="GUV41" s="1046"/>
      <c r="GUW41" s="1046"/>
      <c r="GUX41" s="1047"/>
      <c r="GUY41" s="1046"/>
      <c r="GUZ41" s="1047"/>
      <c r="GVA41" s="1047"/>
      <c r="GVB41" s="1048"/>
      <c r="GVC41" s="1049"/>
      <c r="GVD41" s="1050"/>
      <c r="GVE41" s="1050"/>
      <c r="GVF41" s="1050"/>
      <c r="GVG41" s="1051"/>
      <c r="GVH41" s="1050"/>
      <c r="GVI41" s="1044"/>
      <c r="GVJ41" s="1045"/>
      <c r="GVK41" s="1046"/>
      <c r="GVL41" s="1046"/>
      <c r="GVM41" s="1046"/>
      <c r="GVN41" s="1047"/>
      <c r="GVO41" s="1046"/>
      <c r="GVP41" s="1047"/>
      <c r="GVQ41" s="1047"/>
      <c r="GVR41" s="1048"/>
      <c r="GVS41" s="1049"/>
      <c r="GVT41" s="1050"/>
      <c r="GVU41" s="1050"/>
      <c r="GVV41" s="1050"/>
      <c r="GVW41" s="1051"/>
      <c r="GVX41" s="1050"/>
      <c r="GVY41" s="1044"/>
      <c r="GVZ41" s="1045"/>
      <c r="GWA41" s="1046"/>
      <c r="GWB41" s="1046"/>
      <c r="GWC41" s="1046"/>
      <c r="GWD41" s="1047"/>
      <c r="GWE41" s="1046"/>
      <c r="GWF41" s="1047"/>
      <c r="GWG41" s="1047"/>
      <c r="GWH41" s="1048"/>
      <c r="GWI41" s="1049"/>
      <c r="GWJ41" s="1050"/>
      <c r="GWK41" s="1050"/>
      <c r="GWL41" s="1050"/>
      <c r="GWM41" s="1051"/>
      <c r="GWN41" s="1050"/>
      <c r="GWO41" s="1044"/>
      <c r="GWP41" s="1045"/>
      <c r="GWQ41" s="1046"/>
      <c r="GWR41" s="1046"/>
      <c r="GWS41" s="1046"/>
      <c r="GWT41" s="1047"/>
      <c r="GWU41" s="1046"/>
      <c r="GWV41" s="1047"/>
      <c r="GWW41" s="1047"/>
      <c r="GWX41" s="1048"/>
      <c r="GWY41" s="1049"/>
      <c r="GWZ41" s="1050"/>
      <c r="GXA41" s="1050"/>
      <c r="GXB41" s="1050"/>
      <c r="GXC41" s="1051"/>
      <c r="GXD41" s="1050"/>
      <c r="GXE41" s="1044"/>
      <c r="GXF41" s="1045"/>
      <c r="GXG41" s="1046"/>
      <c r="GXH41" s="1046"/>
      <c r="GXI41" s="1046"/>
      <c r="GXJ41" s="1047"/>
      <c r="GXK41" s="1046"/>
      <c r="GXL41" s="1047"/>
      <c r="GXM41" s="1047"/>
      <c r="GXN41" s="1048"/>
      <c r="GXO41" s="1049"/>
      <c r="GXP41" s="1050"/>
      <c r="GXQ41" s="1050"/>
      <c r="GXR41" s="1050"/>
      <c r="GXS41" s="1051"/>
      <c r="GXT41" s="1050"/>
      <c r="GXU41" s="1044"/>
      <c r="GXV41" s="1045"/>
      <c r="GXW41" s="1046"/>
      <c r="GXX41" s="1046"/>
      <c r="GXY41" s="1046"/>
      <c r="GXZ41" s="1047"/>
      <c r="GYA41" s="1046"/>
      <c r="GYB41" s="1047"/>
      <c r="GYC41" s="1047"/>
      <c r="GYD41" s="1048"/>
      <c r="GYE41" s="1049"/>
      <c r="GYF41" s="1050"/>
      <c r="GYG41" s="1050"/>
      <c r="GYH41" s="1050"/>
      <c r="GYI41" s="1051"/>
      <c r="GYJ41" s="1050"/>
      <c r="GYK41" s="1044"/>
      <c r="GYL41" s="1045"/>
      <c r="GYM41" s="1046"/>
      <c r="GYN41" s="1046"/>
      <c r="GYO41" s="1046"/>
      <c r="GYP41" s="1047"/>
      <c r="GYQ41" s="1046"/>
      <c r="GYR41" s="1047"/>
      <c r="GYS41" s="1047"/>
      <c r="GYT41" s="1048"/>
      <c r="GYU41" s="1049"/>
      <c r="GYV41" s="1050"/>
      <c r="GYW41" s="1050"/>
      <c r="GYX41" s="1050"/>
      <c r="GYY41" s="1051"/>
      <c r="GYZ41" s="1050"/>
      <c r="GZA41" s="1044"/>
      <c r="GZB41" s="1045"/>
      <c r="GZC41" s="1046"/>
      <c r="GZD41" s="1046"/>
      <c r="GZE41" s="1046"/>
      <c r="GZF41" s="1047"/>
      <c r="GZG41" s="1046"/>
      <c r="GZH41" s="1047"/>
      <c r="GZI41" s="1047"/>
      <c r="GZJ41" s="1048"/>
      <c r="GZK41" s="1049"/>
      <c r="GZL41" s="1050"/>
      <c r="GZM41" s="1050"/>
      <c r="GZN41" s="1050"/>
      <c r="GZO41" s="1051"/>
      <c r="GZP41" s="1050"/>
      <c r="GZQ41" s="1044"/>
      <c r="GZR41" s="1045"/>
      <c r="GZS41" s="1046"/>
      <c r="GZT41" s="1046"/>
      <c r="GZU41" s="1046"/>
      <c r="GZV41" s="1047"/>
      <c r="GZW41" s="1046"/>
      <c r="GZX41" s="1047"/>
      <c r="GZY41" s="1047"/>
      <c r="GZZ41" s="1048"/>
      <c r="HAA41" s="1049"/>
      <c r="HAB41" s="1050"/>
      <c r="HAC41" s="1050"/>
      <c r="HAD41" s="1050"/>
      <c r="HAE41" s="1051"/>
      <c r="HAF41" s="1050"/>
      <c r="HAG41" s="1044"/>
      <c r="HAH41" s="1045"/>
      <c r="HAI41" s="1046"/>
      <c r="HAJ41" s="1046"/>
      <c r="HAK41" s="1046"/>
      <c r="HAL41" s="1047"/>
      <c r="HAM41" s="1046"/>
      <c r="HAN41" s="1047"/>
      <c r="HAO41" s="1047"/>
      <c r="HAP41" s="1048"/>
      <c r="HAQ41" s="1049"/>
      <c r="HAR41" s="1050"/>
      <c r="HAS41" s="1050"/>
      <c r="HAT41" s="1050"/>
      <c r="HAU41" s="1051"/>
      <c r="HAV41" s="1050"/>
      <c r="HAW41" s="1044"/>
      <c r="HAX41" s="1045"/>
      <c r="HAY41" s="1046"/>
      <c r="HAZ41" s="1046"/>
      <c r="HBA41" s="1046"/>
      <c r="HBB41" s="1047"/>
      <c r="HBC41" s="1046"/>
      <c r="HBD41" s="1047"/>
      <c r="HBE41" s="1047"/>
      <c r="HBF41" s="1048"/>
      <c r="HBG41" s="1049"/>
      <c r="HBH41" s="1050"/>
      <c r="HBI41" s="1050"/>
      <c r="HBJ41" s="1050"/>
      <c r="HBK41" s="1051"/>
      <c r="HBL41" s="1050"/>
      <c r="HBM41" s="1044"/>
      <c r="HBN41" s="1045"/>
      <c r="HBO41" s="1046"/>
      <c r="HBP41" s="1046"/>
      <c r="HBQ41" s="1046"/>
      <c r="HBR41" s="1047"/>
      <c r="HBS41" s="1046"/>
      <c r="HBT41" s="1047"/>
      <c r="HBU41" s="1047"/>
      <c r="HBV41" s="1048"/>
      <c r="HBW41" s="1049"/>
      <c r="HBX41" s="1050"/>
      <c r="HBY41" s="1050"/>
      <c r="HBZ41" s="1050"/>
      <c r="HCA41" s="1051"/>
      <c r="HCB41" s="1050"/>
      <c r="HCC41" s="1044"/>
      <c r="HCD41" s="1045"/>
      <c r="HCE41" s="1046"/>
      <c r="HCF41" s="1046"/>
      <c r="HCG41" s="1046"/>
      <c r="HCH41" s="1047"/>
      <c r="HCI41" s="1046"/>
      <c r="HCJ41" s="1047"/>
      <c r="HCK41" s="1047"/>
      <c r="HCL41" s="1048"/>
      <c r="HCM41" s="1049"/>
      <c r="HCN41" s="1050"/>
      <c r="HCO41" s="1050"/>
      <c r="HCP41" s="1050"/>
      <c r="HCQ41" s="1051"/>
      <c r="HCR41" s="1050"/>
      <c r="HCS41" s="1044"/>
      <c r="HCT41" s="1045"/>
      <c r="HCU41" s="1046"/>
      <c r="HCV41" s="1046"/>
      <c r="HCW41" s="1046"/>
      <c r="HCX41" s="1047"/>
      <c r="HCY41" s="1046"/>
      <c r="HCZ41" s="1047"/>
      <c r="HDA41" s="1047"/>
      <c r="HDB41" s="1048"/>
      <c r="HDC41" s="1049"/>
      <c r="HDD41" s="1050"/>
      <c r="HDE41" s="1050"/>
      <c r="HDF41" s="1050"/>
      <c r="HDG41" s="1051"/>
      <c r="HDH41" s="1050"/>
      <c r="HDI41" s="1044"/>
      <c r="HDJ41" s="1045"/>
      <c r="HDK41" s="1046"/>
      <c r="HDL41" s="1046"/>
      <c r="HDM41" s="1046"/>
      <c r="HDN41" s="1047"/>
      <c r="HDO41" s="1046"/>
      <c r="HDP41" s="1047"/>
      <c r="HDQ41" s="1047"/>
      <c r="HDR41" s="1048"/>
      <c r="HDS41" s="1049"/>
      <c r="HDT41" s="1050"/>
      <c r="HDU41" s="1050"/>
      <c r="HDV41" s="1050"/>
      <c r="HDW41" s="1051"/>
      <c r="HDX41" s="1050"/>
      <c r="HDY41" s="1044"/>
      <c r="HDZ41" s="1045"/>
      <c r="HEA41" s="1046"/>
      <c r="HEB41" s="1046"/>
      <c r="HEC41" s="1046"/>
      <c r="HED41" s="1047"/>
      <c r="HEE41" s="1046"/>
      <c r="HEF41" s="1047"/>
      <c r="HEG41" s="1047"/>
      <c r="HEH41" s="1048"/>
      <c r="HEI41" s="1049"/>
      <c r="HEJ41" s="1050"/>
      <c r="HEK41" s="1050"/>
      <c r="HEL41" s="1050"/>
      <c r="HEM41" s="1051"/>
      <c r="HEN41" s="1050"/>
      <c r="HEO41" s="1044"/>
      <c r="HEP41" s="1045"/>
      <c r="HEQ41" s="1046"/>
      <c r="HER41" s="1046"/>
      <c r="HES41" s="1046"/>
      <c r="HET41" s="1047"/>
      <c r="HEU41" s="1046"/>
      <c r="HEV41" s="1047"/>
      <c r="HEW41" s="1047"/>
      <c r="HEX41" s="1048"/>
      <c r="HEY41" s="1049"/>
      <c r="HEZ41" s="1050"/>
      <c r="HFA41" s="1050"/>
      <c r="HFB41" s="1050"/>
      <c r="HFC41" s="1051"/>
      <c r="HFD41" s="1050"/>
      <c r="HFE41" s="1044"/>
      <c r="HFF41" s="1045"/>
      <c r="HFG41" s="1046"/>
      <c r="HFH41" s="1046"/>
      <c r="HFI41" s="1046"/>
      <c r="HFJ41" s="1047"/>
      <c r="HFK41" s="1046"/>
      <c r="HFL41" s="1047"/>
      <c r="HFM41" s="1047"/>
      <c r="HFN41" s="1048"/>
      <c r="HFO41" s="1049"/>
      <c r="HFP41" s="1050"/>
      <c r="HFQ41" s="1050"/>
      <c r="HFR41" s="1050"/>
      <c r="HFS41" s="1051"/>
      <c r="HFT41" s="1050"/>
      <c r="HFU41" s="1044"/>
      <c r="HFV41" s="1045"/>
      <c r="HFW41" s="1046"/>
      <c r="HFX41" s="1046"/>
      <c r="HFY41" s="1046"/>
      <c r="HFZ41" s="1047"/>
      <c r="HGA41" s="1046"/>
      <c r="HGB41" s="1047"/>
      <c r="HGC41" s="1047"/>
      <c r="HGD41" s="1048"/>
      <c r="HGE41" s="1049"/>
      <c r="HGF41" s="1050"/>
      <c r="HGG41" s="1050"/>
      <c r="HGH41" s="1050"/>
      <c r="HGI41" s="1051"/>
      <c r="HGJ41" s="1050"/>
      <c r="HGK41" s="1044"/>
      <c r="HGL41" s="1045"/>
      <c r="HGM41" s="1046"/>
      <c r="HGN41" s="1046"/>
      <c r="HGO41" s="1046"/>
      <c r="HGP41" s="1047"/>
      <c r="HGQ41" s="1046"/>
      <c r="HGR41" s="1047"/>
      <c r="HGS41" s="1047"/>
      <c r="HGT41" s="1048"/>
      <c r="HGU41" s="1049"/>
      <c r="HGV41" s="1050"/>
      <c r="HGW41" s="1050"/>
      <c r="HGX41" s="1050"/>
      <c r="HGY41" s="1051"/>
      <c r="HGZ41" s="1050"/>
      <c r="HHA41" s="1044"/>
      <c r="HHB41" s="1045"/>
      <c r="HHC41" s="1046"/>
      <c r="HHD41" s="1046"/>
      <c r="HHE41" s="1046"/>
      <c r="HHF41" s="1047"/>
      <c r="HHG41" s="1046"/>
      <c r="HHH41" s="1047"/>
      <c r="HHI41" s="1047"/>
      <c r="HHJ41" s="1048"/>
      <c r="HHK41" s="1049"/>
      <c r="HHL41" s="1050"/>
      <c r="HHM41" s="1050"/>
      <c r="HHN41" s="1050"/>
      <c r="HHO41" s="1051"/>
      <c r="HHP41" s="1050"/>
      <c r="HHQ41" s="1044"/>
      <c r="HHR41" s="1045"/>
      <c r="HHS41" s="1046"/>
      <c r="HHT41" s="1046"/>
      <c r="HHU41" s="1046"/>
      <c r="HHV41" s="1047"/>
      <c r="HHW41" s="1046"/>
      <c r="HHX41" s="1047"/>
      <c r="HHY41" s="1047"/>
      <c r="HHZ41" s="1048"/>
      <c r="HIA41" s="1049"/>
      <c r="HIB41" s="1050"/>
      <c r="HIC41" s="1050"/>
      <c r="HID41" s="1050"/>
      <c r="HIE41" s="1051"/>
      <c r="HIF41" s="1050"/>
      <c r="HIG41" s="1044"/>
      <c r="HIH41" s="1045"/>
      <c r="HII41" s="1046"/>
      <c r="HIJ41" s="1046"/>
      <c r="HIK41" s="1046"/>
      <c r="HIL41" s="1047"/>
      <c r="HIM41" s="1046"/>
      <c r="HIN41" s="1047"/>
      <c r="HIO41" s="1047"/>
      <c r="HIP41" s="1048"/>
      <c r="HIQ41" s="1049"/>
      <c r="HIR41" s="1050"/>
      <c r="HIS41" s="1050"/>
      <c r="HIT41" s="1050"/>
      <c r="HIU41" s="1051"/>
      <c r="HIV41" s="1050"/>
      <c r="HIW41" s="1044"/>
      <c r="HIX41" s="1045"/>
      <c r="HIY41" s="1046"/>
      <c r="HIZ41" s="1046"/>
      <c r="HJA41" s="1046"/>
      <c r="HJB41" s="1047"/>
      <c r="HJC41" s="1046"/>
      <c r="HJD41" s="1047"/>
      <c r="HJE41" s="1047"/>
      <c r="HJF41" s="1048"/>
      <c r="HJG41" s="1049"/>
      <c r="HJH41" s="1050"/>
      <c r="HJI41" s="1050"/>
      <c r="HJJ41" s="1050"/>
      <c r="HJK41" s="1051"/>
      <c r="HJL41" s="1050"/>
      <c r="HJM41" s="1044"/>
      <c r="HJN41" s="1045"/>
      <c r="HJO41" s="1046"/>
      <c r="HJP41" s="1046"/>
      <c r="HJQ41" s="1046"/>
      <c r="HJR41" s="1047"/>
      <c r="HJS41" s="1046"/>
      <c r="HJT41" s="1047"/>
      <c r="HJU41" s="1047"/>
      <c r="HJV41" s="1048"/>
      <c r="HJW41" s="1049"/>
      <c r="HJX41" s="1050"/>
      <c r="HJY41" s="1050"/>
      <c r="HJZ41" s="1050"/>
      <c r="HKA41" s="1051"/>
      <c r="HKB41" s="1050"/>
      <c r="HKC41" s="1044"/>
      <c r="HKD41" s="1045"/>
      <c r="HKE41" s="1046"/>
      <c r="HKF41" s="1046"/>
      <c r="HKG41" s="1046"/>
      <c r="HKH41" s="1047"/>
      <c r="HKI41" s="1046"/>
      <c r="HKJ41" s="1047"/>
      <c r="HKK41" s="1047"/>
      <c r="HKL41" s="1048"/>
      <c r="HKM41" s="1049"/>
      <c r="HKN41" s="1050"/>
      <c r="HKO41" s="1050"/>
      <c r="HKP41" s="1050"/>
      <c r="HKQ41" s="1051"/>
      <c r="HKR41" s="1050"/>
      <c r="HKS41" s="1044"/>
      <c r="HKT41" s="1045"/>
      <c r="HKU41" s="1046"/>
      <c r="HKV41" s="1046"/>
      <c r="HKW41" s="1046"/>
      <c r="HKX41" s="1047"/>
      <c r="HKY41" s="1046"/>
      <c r="HKZ41" s="1047"/>
      <c r="HLA41" s="1047"/>
      <c r="HLB41" s="1048"/>
      <c r="HLC41" s="1049"/>
      <c r="HLD41" s="1050"/>
      <c r="HLE41" s="1050"/>
      <c r="HLF41" s="1050"/>
      <c r="HLG41" s="1051"/>
      <c r="HLH41" s="1050"/>
      <c r="HLI41" s="1044"/>
      <c r="HLJ41" s="1045"/>
      <c r="HLK41" s="1046"/>
      <c r="HLL41" s="1046"/>
      <c r="HLM41" s="1046"/>
      <c r="HLN41" s="1047"/>
      <c r="HLO41" s="1046"/>
      <c r="HLP41" s="1047"/>
      <c r="HLQ41" s="1047"/>
      <c r="HLR41" s="1048"/>
      <c r="HLS41" s="1049"/>
      <c r="HLT41" s="1050"/>
      <c r="HLU41" s="1050"/>
      <c r="HLV41" s="1050"/>
      <c r="HLW41" s="1051"/>
      <c r="HLX41" s="1050"/>
      <c r="HLY41" s="1044"/>
      <c r="HLZ41" s="1045"/>
      <c r="HMA41" s="1046"/>
      <c r="HMB41" s="1046"/>
      <c r="HMC41" s="1046"/>
      <c r="HMD41" s="1047"/>
      <c r="HME41" s="1046"/>
      <c r="HMF41" s="1047"/>
      <c r="HMG41" s="1047"/>
      <c r="HMH41" s="1048"/>
      <c r="HMI41" s="1049"/>
      <c r="HMJ41" s="1050"/>
      <c r="HMK41" s="1050"/>
      <c r="HML41" s="1050"/>
      <c r="HMM41" s="1051"/>
      <c r="HMN41" s="1050"/>
      <c r="HMO41" s="1044"/>
      <c r="HMP41" s="1045"/>
      <c r="HMQ41" s="1046"/>
      <c r="HMR41" s="1046"/>
      <c r="HMS41" s="1046"/>
      <c r="HMT41" s="1047"/>
      <c r="HMU41" s="1046"/>
      <c r="HMV41" s="1047"/>
      <c r="HMW41" s="1047"/>
      <c r="HMX41" s="1048"/>
      <c r="HMY41" s="1049"/>
      <c r="HMZ41" s="1050"/>
      <c r="HNA41" s="1050"/>
      <c r="HNB41" s="1050"/>
      <c r="HNC41" s="1051"/>
      <c r="HND41" s="1050"/>
      <c r="HNE41" s="1044"/>
      <c r="HNF41" s="1045"/>
      <c r="HNG41" s="1046"/>
      <c r="HNH41" s="1046"/>
      <c r="HNI41" s="1046"/>
      <c r="HNJ41" s="1047"/>
      <c r="HNK41" s="1046"/>
      <c r="HNL41" s="1047"/>
      <c r="HNM41" s="1047"/>
      <c r="HNN41" s="1048"/>
      <c r="HNO41" s="1049"/>
      <c r="HNP41" s="1050"/>
      <c r="HNQ41" s="1050"/>
      <c r="HNR41" s="1050"/>
      <c r="HNS41" s="1051"/>
      <c r="HNT41" s="1050"/>
      <c r="HNU41" s="1044"/>
      <c r="HNV41" s="1045"/>
      <c r="HNW41" s="1046"/>
      <c r="HNX41" s="1046"/>
      <c r="HNY41" s="1046"/>
      <c r="HNZ41" s="1047"/>
      <c r="HOA41" s="1046"/>
      <c r="HOB41" s="1047"/>
      <c r="HOC41" s="1047"/>
      <c r="HOD41" s="1048"/>
      <c r="HOE41" s="1049"/>
      <c r="HOF41" s="1050"/>
      <c r="HOG41" s="1050"/>
      <c r="HOH41" s="1050"/>
      <c r="HOI41" s="1051"/>
      <c r="HOJ41" s="1050"/>
      <c r="HOK41" s="1044"/>
      <c r="HOL41" s="1045"/>
      <c r="HOM41" s="1046"/>
      <c r="HON41" s="1046"/>
      <c r="HOO41" s="1046"/>
      <c r="HOP41" s="1047"/>
      <c r="HOQ41" s="1046"/>
      <c r="HOR41" s="1047"/>
      <c r="HOS41" s="1047"/>
      <c r="HOT41" s="1048"/>
      <c r="HOU41" s="1049"/>
      <c r="HOV41" s="1050"/>
      <c r="HOW41" s="1050"/>
      <c r="HOX41" s="1050"/>
      <c r="HOY41" s="1051"/>
      <c r="HOZ41" s="1050"/>
      <c r="HPA41" s="1044"/>
      <c r="HPB41" s="1045"/>
      <c r="HPC41" s="1046"/>
      <c r="HPD41" s="1046"/>
      <c r="HPE41" s="1046"/>
      <c r="HPF41" s="1047"/>
      <c r="HPG41" s="1046"/>
      <c r="HPH41" s="1047"/>
      <c r="HPI41" s="1047"/>
      <c r="HPJ41" s="1048"/>
      <c r="HPK41" s="1049"/>
      <c r="HPL41" s="1050"/>
      <c r="HPM41" s="1050"/>
      <c r="HPN41" s="1050"/>
      <c r="HPO41" s="1051"/>
      <c r="HPP41" s="1050"/>
      <c r="HPQ41" s="1044"/>
      <c r="HPR41" s="1045"/>
      <c r="HPS41" s="1046"/>
      <c r="HPT41" s="1046"/>
      <c r="HPU41" s="1046"/>
      <c r="HPV41" s="1047"/>
      <c r="HPW41" s="1046"/>
      <c r="HPX41" s="1047"/>
      <c r="HPY41" s="1047"/>
      <c r="HPZ41" s="1048"/>
      <c r="HQA41" s="1049"/>
      <c r="HQB41" s="1050"/>
      <c r="HQC41" s="1050"/>
      <c r="HQD41" s="1050"/>
      <c r="HQE41" s="1051"/>
      <c r="HQF41" s="1050"/>
      <c r="HQG41" s="1044"/>
      <c r="HQH41" s="1045"/>
      <c r="HQI41" s="1046"/>
      <c r="HQJ41" s="1046"/>
      <c r="HQK41" s="1046"/>
      <c r="HQL41" s="1047"/>
      <c r="HQM41" s="1046"/>
      <c r="HQN41" s="1047"/>
      <c r="HQO41" s="1047"/>
      <c r="HQP41" s="1048"/>
      <c r="HQQ41" s="1049"/>
      <c r="HQR41" s="1050"/>
      <c r="HQS41" s="1050"/>
      <c r="HQT41" s="1050"/>
      <c r="HQU41" s="1051"/>
      <c r="HQV41" s="1050"/>
      <c r="HQW41" s="1044"/>
      <c r="HQX41" s="1045"/>
      <c r="HQY41" s="1046"/>
      <c r="HQZ41" s="1046"/>
      <c r="HRA41" s="1046"/>
      <c r="HRB41" s="1047"/>
      <c r="HRC41" s="1046"/>
      <c r="HRD41" s="1047"/>
      <c r="HRE41" s="1047"/>
      <c r="HRF41" s="1048"/>
      <c r="HRG41" s="1049"/>
      <c r="HRH41" s="1050"/>
      <c r="HRI41" s="1050"/>
      <c r="HRJ41" s="1050"/>
      <c r="HRK41" s="1051"/>
      <c r="HRL41" s="1050"/>
      <c r="HRM41" s="1044"/>
      <c r="HRN41" s="1045"/>
      <c r="HRO41" s="1046"/>
      <c r="HRP41" s="1046"/>
      <c r="HRQ41" s="1046"/>
      <c r="HRR41" s="1047"/>
      <c r="HRS41" s="1046"/>
      <c r="HRT41" s="1047"/>
      <c r="HRU41" s="1047"/>
      <c r="HRV41" s="1048"/>
      <c r="HRW41" s="1049"/>
      <c r="HRX41" s="1050"/>
      <c r="HRY41" s="1050"/>
      <c r="HRZ41" s="1050"/>
      <c r="HSA41" s="1051"/>
      <c r="HSB41" s="1050"/>
      <c r="HSC41" s="1044"/>
      <c r="HSD41" s="1045"/>
      <c r="HSE41" s="1046"/>
      <c r="HSF41" s="1046"/>
      <c r="HSG41" s="1046"/>
      <c r="HSH41" s="1047"/>
      <c r="HSI41" s="1046"/>
      <c r="HSJ41" s="1047"/>
      <c r="HSK41" s="1047"/>
      <c r="HSL41" s="1048"/>
      <c r="HSM41" s="1049"/>
      <c r="HSN41" s="1050"/>
      <c r="HSO41" s="1050"/>
      <c r="HSP41" s="1050"/>
      <c r="HSQ41" s="1051"/>
      <c r="HSR41" s="1050"/>
      <c r="HSS41" s="1044"/>
      <c r="HST41" s="1045"/>
      <c r="HSU41" s="1046"/>
      <c r="HSV41" s="1046"/>
      <c r="HSW41" s="1046"/>
      <c r="HSX41" s="1047"/>
      <c r="HSY41" s="1046"/>
      <c r="HSZ41" s="1047"/>
      <c r="HTA41" s="1047"/>
      <c r="HTB41" s="1048"/>
      <c r="HTC41" s="1049"/>
      <c r="HTD41" s="1050"/>
      <c r="HTE41" s="1050"/>
      <c r="HTF41" s="1050"/>
      <c r="HTG41" s="1051"/>
      <c r="HTH41" s="1050"/>
      <c r="HTI41" s="1044"/>
      <c r="HTJ41" s="1045"/>
      <c r="HTK41" s="1046"/>
      <c r="HTL41" s="1046"/>
      <c r="HTM41" s="1046"/>
      <c r="HTN41" s="1047"/>
      <c r="HTO41" s="1046"/>
      <c r="HTP41" s="1047"/>
      <c r="HTQ41" s="1047"/>
      <c r="HTR41" s="1048"/>
      <c r="HTS41" s="1049"/>
      <c r="HTT41" s="1050"/>
      <c r="HTU41" s="1050"/>
      <c r="HTV41" s="1050"/>
      <c r="HTW41" s="1051"/>
      <c r="HTX41" s="1050"/>
      <c r="HTY41" s="1044"/>
      <c r="HTZ41" s="1045"/>
      <c r="HUA41" s="1046"/>
      <c r="HUB41" s="1046"/>
      <c r="HUC41" s="1046"/>
      <c r="HUD41" s="1047"/>
      <c r="HUE41" s="1046"/>
      <c r="HUF41" s="1047"/>
      <c r="HUG41" s="1047"/>
      <c r="HUH41" s="1048"/>
      <c r="HUI41" s="1049"/>
      <c r="HUJ41" s="1050"/>
      <c r="HUK41" s="1050"/>
      <c r="HUL41" s="1050"/>
      <c r="HUM41" s="1051"/>
      <c r="HUN41" s="1050"/>
      <c r="HUO41" s="1044"/>
      <c r="HUP41" s="1045"/>
      <c r="HUQ41" s="1046"/>
      <c r="HUR41" s="1046"/>
      <c r="HUS41" s="1046"/>
      <c r="HUT41" s="1047"/>
      <c r="HUU41" s="1046"/>
      <c r="HUV41" s="1047"/>
      <c r="HUW41" s="1047"/>
      <c r="HUX41" s="1048"/>
      <c r="HUY41" s="1049"/>
      <c r="HUZ41" s="1050"/>
      <c r="HVA41" s="1050"/>
      <c r="HVB41" s="1050"/>
      <c r="HVC41" s="1051"/>
      <c r="HVD41" s="1050"/>
      <c r="HVE41" s="1044"/>
      <c r="HVF41" s="1045"/>
      <c r="HVG41" s="1046"/>
      <c r="HVH41" s="1046"/>
      <c r="HVI41" s="1046"/>
      <c r="HVJ41" s="1047"/>
      <c r="HVK41" s="1046"/>
      <c r="HVL41" s="1047"/>
      <c r="HVM41" s="1047"/>
      <c r="HVN41" s="1048"/>
      <c r="HVO41" s="1049"/>
      <c r="HVP41" s="1050"/>
      <c r="HVQ41" s="1050"/>
      <c r="HVR41" s="1050"/>
      <c r="HVS41" s="1051"/>
      <c r="HVT41" s="1050"/>
      <c r="HVU41" s="1044"/>
      <c r="HVV41" s="1045"/>
      <c r="HVW41" s="1046"/>
      <c r="HVX41" s="1046"/>
      <c r="HVY41" s="1046"/>
      <c r="HVZ41" s="1047"/>
      <c r="HWA41" s="1046"/>
      <c r="HWB41" s="1047"/>
      <c r="HWC41" s="1047"/>
      <c r="HWD41" s="1048"/>
      <c r="HWE41" s="1049"/>
      <c r="HWF41" s="1050"/>
      <c r="HWG41" s="1050"/>
      <c r="HWH41" s="1050"/>
      <c r="HWI41" s="1051"/>
      <c r="HWJ41" s="1050"/>
      <c r="HWK41" s="1044"/>
      <c r="HWL41" s="1045"/>
      <c r="HWM41" s="1046"/>
      <c r="HWN41" s="1046"/>
      <c r="HWO41" s="1046"/>
      <c r="HWP41" s="1047"/>
      <c r="HWQ41" s="1046"/>
      <c r="HWR41" s="1047"/>
      <c r="HWS41" s="1047"/>
      <c r="HWT41" s="1048"/>
      <c r="HWU41" s="1049"/>
      <c r="HWV41" s="1050"/>
      <c r="HWW41" s="1050"/>
      <c r="HWX41" s="1050"/>
      <c r="HWY41" s="1051"/>
      <c r="HWZ41" s="1050"/>
      <c r="HXA41" s="1044"/>
      <c r="HXB41" s="1045"/>
      <c r="HXC41" s="1046"/>
      <c r="HXD41" s="1046"/>
      <c r="HXE41" s="1046"/>
      <c r="HXF41" s="1047"/>
      <c r="HXG41" s="1046"/>
      <c r="HXH41" s="1047"/>
      <c r="HXI41" s="1047"/>
      <c r="HXJ41" s="1048"/>
      <c r="HXK41" s="1049"/>
      <c r="HXL41" s="1050"/>
      <c r="HXM41" s="1050"/>
      <c r="HXN41" s="1050"/>
      <c r="HXO41" s="1051"/>
      <c r="HXP41" s="1050"/>
      <c r="HXQ41" s="1044"/>
      <c r="HXR41" s="1045"/>
      <c r="HXS41" s="1046"/>
      <c r="HXT41" s="1046"/>
      <c r="HXU41" s="1046"/>
      <c r="HXV41" s="1047"/>
      <c r="HXW41" s="1046"/>
      <c r="HXX41" s="1047"/>
      <c r="HXY41" s="1047"/>
      <c r="HXZ41" s="1048"/>
      <c r="HYA41" s="1049"/>
      <c r="HYB41" s="1050"/>
      <c r="HYC41" s="1050"/>
      <c r="HYD41" s="1050"/>
      <c r="HYE41" s="1051"/>
      <c r="HYF41" s="1050"/>
      <c r="HYG41" s="1044"/>
      <c r="HYH41" s="1045"/>
      <c r="HYI41" s="1046"/>
      <c r="HYJ41" s="1046"/>
      <c r="HYK41" s="1046"/>
      <c r="HYL41" s="1047"/>
      <c r="HYM41" s="1046"/>
      <c r="HYN41" s="1047"/>
      <c r="HYO41" s="1047"/>
      <c r="HYP41" s="1048"/>
      <c r="HYQ41" s="1049"/>
      <c r="HYR41" s="1050"/>
      <c r="HYS41" s="1050"/>
      <c r="HYT41" s="1050"/>
      <c r="HYU41" s="1051"/>
      <c r="HYV41" s="1050"/>
      <c r="HYW41" s="1044"/>
      <c r="HYX41" s="1045"/>
      <c r="HYY41" s="1046"/>
      <c r="HYZ41" s="1046"/>
      <c r="HZA41" s="1046"/>
      <c r="HZB41" s="1047"/>
      <c r="HZC41" s="1046"/>
      <c r="HZD41" s="1047"/>
      <c r="HZE41" s="1047"/>
      <c r="HZF41" s="1048"/>
      <c r="HZG41" s="1049"/>
      <c r="HZH41" s="1050"/>
      <c r="HZI41" s="1050"/>
      <c r="HZJ41" s="1050"/>
      <c r="HZK41" s="1051"/>
      <c r="HZL41" s="1050"/>
      <c r="HZM41" s="1044"/>
      <c r="HZN41" s="1045"/>
      <c r="HZO41" s="1046"/>
      <c r="HZP41" s="1046"/>
      <c r="HZQ41" s="1046"/>
      <c r="HZR41" s="1047"/>
      <c r="HZS41" s="1046"/>
      <c r="HZT41" s="1047"/>
      <c r="HZU41" s="1047"/>
      <c r="HZV41" s="1048"/>
      <c r="HZW41" s="1049"/>
      <c r="HZX41" s="1050"/>
      <c r="HZY41" s="1050"/>
      <c r="HZZ41" s="1050"/>
      <c r="IAA41" s="1051"/>
      <c r="IAB41" s="1050"/>
      <c r="IAC41" s="1044"/>
      <c r="IAD41" s="1045"/>
      <c r="IAE41" s="1046"/>
      <c r="IAF41" s="1046"/>
      <c r="IAG41" s="1046"/>
      <c r="IAH41" s="1047"/>
      <c r="IAI41" s="1046"/>
      <c r="IAJ41" s="1047"/>
      <c r="IAK41" s="1047"/>
      <c r="IAL41" s="1048"/>
      <c r="IAM41" s="1049"/>
      <c r="IAN41" s="1050"/>
      <c r="IAO41" s="1050"/>
      <c r="IAP41" s="1050"/>
      <c r="IAQ41" s="1051"/>
      <c r="IAR41" s="1050"/>
      <c r="IAS41" s="1044"/>
      <c r="IAT41" s="1045"/>
      <c r="IAU41" s="1046"/>
      <c r="IAV41" s="1046"/>
      <c r="IAW41" s="1046"/>
      <c r="IAX41" s="1047"/>
      <c r="IAY41" s="1046"/>
      <c r="IAZ41" s="1047"/>
      <c r="IBA41" s="1047"/>
      <c r="IBB41" s="1048"/>
      <c r="IBC41" s="1049"/>
      <c r="IBD41" s="1050"/>
      <c r="IBE41" s="1050"/>
      <c r="IBF41" s="1050"/>
      <c r="IBG41" s="1051"/>
      <c r="IBH41" s="1050"/>
      <c r="IBI41" s="1044"/>
      <c r="IBJ41" s="1045"/>
      <c r="IBK41" s="1046"/>
      <c r="IBL41" s="1046"/>
      <c r="IBM41" s="1046"/>
      <c r="IBN41" s="1047"/>
      <c r="IBO41" s="1046"/>
      <c r="IBP41" s="1047"/>
      <c r="IBQ41" s="1047"/>
      <c r="IBR41" s="1048"/>
      <c r="IBS41" s="1049"/>
      <c r="IBT41" s="1050"/>
      <c r="IBU41" s="1050"/>
      <c r="IBV41" s="1050"/>
      <c r="IBW41" s="1051"/>
      <c r="IBX41" s="1050"/>
      <c r="IBY41" s="1044"/>
      <c r="IBZ41" s="1045"/>
      <c r="ICA41" s="1046"/>
      <c r="ICB41" s="1046"/>
      <c r="ICC41" s="1046"/>
      <c r="ICD41" s="1047"/>
      <c r="ICE41" s="1046"/>
      <c r="ICF41" s="1047"/>
      <c r="ICG41" s="1047"/>
      <c r="ICH41" s="1048"/>
      <c r="ICI41" s="1049"/>
      <c r="ICJ41" s="1050"/>
      <c r="ICK41" s="1050"/>
      <c r="ICL41" s="1050"/>
      <c r="ICM41" s="1051"/>
      <c r="ICN41" s="1050"/>
      <c r="ICO41" s="1044"/>
      <c r="ICP41" s="1045"/>
      <c r="ICQ41" s="1046"/>
      <c r="ICR41" s="1046"/>
      <c r="ICS41" s="1046"/>
      <c r="ICT41" s="1047"/>
      <c r="ICU41" s="1046"/>
      <c r="ICV41" s="1047"/>
      <c r="ICW41" s="1047"/>
      <c r="ICX41" s="1048"/>
      <c r="ICY41" s="1049"/>
      <c r="ICZ41" s="1050"/>
      <c r="IDA41" s="1050"/>
      <c r="IDB41" s="1050"/>
      <c r="IDC41" s="1051"/>
      <c r="IDD41" s="1050"/>
      <c r="IDE41" s="1044"/>
      <c r="IDF41" s="1045"/>
      <c r="IDG41" s="1046"/>
      <c r="IDH41" s="1046"/>
      <c r="IDI41" s="1046"/>
      <c r="IDJ41" s="1047"/>
      <c r="IDK41" s="1046"/>
      <c r="IDL41" s="1047"/>
      <c r="IDM41" s="1047"/>
      <c r="IDN41" s="1048"/>
      <c r="IDO41" s="1049"/>
      <c r="IDP41" s="1050"/>
      <c r="IDQ41" s="1050"/>
      <c r="IDR41" s="1050"/>
      <c r="IDS41" s="1051"/>
      <c r="IDT41" s="1050"/>
      <c r="IDU41" s="1044"/>
      <c r="IDV41" s="1045"/>
      <c r="IDW41" s="1046"/>
      <c r="IDX41" s="1046"/>
      <c r="IDY41" s="1046"/>
      <c r="IDZ41" s="1047"/>
      <c r="IEA41" s="1046"/>
      <c r="IEB41" s="1047"/>
      <c r="IEC41" s="1047"/>
      <c r="IED41" s="1048"/>
      <c r="IEE41" s="1049"/>
      <c r="IEF41" s="1050"/>
      <c r="IEG41" s="1050"/>
      <c r="IEH41" s="1050"/>
      <c r="IEI41" s="1051"/>
      <c r="IEJ41" s="1050"/>
      <c r="IEK41" s="1044"/>
      <c r="IEL41" s="1045"/>
      <c r="IEM41" s="1046"/>
      <c r="IEN41" s="1046"/>
      <c r="IEO41" s="1046"/>
      <c r="IEP41" s="1047"/>
      <c r="IEQ41" s="1046"/>
      <c r="IER41" s="1047"/>
      <c r="IES41" s="1047"/>
      <c r="IET41" s="1048"/>
      <c r="IEU41" s="1049"/>
      <c r="IEV41" s="1050"/>
      <c r="IEW41" s="1050"/>
      <c r="IEX41" s="1050"/>
      <c r="IEY41" s="1051"/>
      <c r="IEZ41" s="1050"/>
      <c r="IFA41" s="1044"/>
      <c r="IFB41" s="1045"/>
      <c r="IFC41" s="1046"/>
      <c r="IFD41" s="1046"/>
      <c r="IFE41" s="1046"/>
      <c r="IFF41" s="1047"/>
      <c r="IFG41" s="1046"/>
      <c r="IFH41" s="1047"/>
      <c r="IFI41" s="1047"/>
      <c r="IFJ41" s="1048"/>
      <c r="IFK41" s="1049"/>
      <c r="IFL41" s="1050"/>
      <c r="IFM41" s="1050"/>
      <c r="IFN41" s="1050"/>
      <c r="IFO41" s="1051"/>
      <c r="IFP41" s="1050"/>
      <c r="IFQ41" s="1044"/>
      <c r="IFR41" s="1045"/>
      <c r="IFS41" s="1046"/>
      <c r="IFT41" s="1046"/>
      <c r="IFU41" s="1046"/>
      <c r="IFV41" s="1047"/>
      <c r="IFW41" s="1046"/>
      <c r="IFX41" s="1047"/>
      <c r="IFY41" s="1047"/>
      <c r="IFZ41" s="1048"/>
      <c r="IGA41" s="1049"/>
      <c r="IGB41" s="1050"/>
      <c r="IGC41" s="1050"/>
      <c r="IGD41" s="1050"/>
      <c r="IGE41" s="1051"/>
      <c r="IGF41" s="1050"/>
      <c r="IGG41" s="1044"/>
      <c r="IGH41" s="1045"/>
      <c r="IGI41" s="1046"/>
      <c r="IGJ41" s="1046"/>
      <c r="IGK41" s="1046"/>
      <c r="IGL41" s="1047"/>
      <c r="IGM41" s="1046"/>
      <c r="IGN41" s="1047"/>
      <c r="IGO41" s="1047"/>
      <c r="IGP41" s="1048"/>
      <c r="IGQ41" s="1049"/>
      <c r="IGR41" s="1050"/>
      <c r="IGS41" s="1050"/>
      <c r="IGT41" s="1050"/>
      <c r="IGU41" s="1051"/>
      <c r="IGV41" s="1050"/>
      <c r="IGW41" s="1044"/>
      <c r="IGX41" s="1045"/>
      <c r="IGY41" s="1046"/>
      <c r="IGZ41" s="1046"/>
      <c r="IHA41" s="1046"/>
      <c r="IHB41" s="1047"/>
      <c r="IHC41" s="1046"/>
      <c r="IHD41" s="1047"/>
      <c r="IHE41" s="1047"/>
      <c r="IHF41" s="1048"/>
      <c r="IHG41" s="1049"/>
      <c r="IHH41" s="1050"/>
      <c r="IHI41" s="1050"/>
      <c r="IHJ41" s="1050"/>
      <c r="IHK41" s="1051"/>
      <c r="IHL41" s="1050"/>
      <c r="IHM41" s="1044"/>
      <c r="IHN41" s="1045"/>
      <c r="IHO41" s="1046"/>
      <c r="IHP41" s="1046"/>
      <c r="IHQ41" s="1046"/>
      <c r="IHR41" s="1047"/>
      <c r="IHS41" s="1046"/>
      <c r="IHT41" s="1047"/>
      <c r="IHU41" s="1047"/>
      <c r="IHV41" s="1048"/>
      <c r="IHW41" s="1049"/>
      <c r="IHX41" s="1050"/>
      <c r="IHY41" s="1050"/>
      <c r="IHZ41" s="1050"/>
      <c r="IIA41" s="1051"/>
      <c r="IIB41" s="1050"/>
      <c r="IIC41" s="1044"/>
      <c r="IID41" s="1045"/>
      <c r="IIE41" s="1046"/>
      <c r="IIF41" s="1046"/>
      <c r="IIG41" s="1046"/>
      <c r="IIH41" s="1047"/>
      <c r="III41" s="1046"/>
      <c r="IIJ41" s="1047"/>
      <c r="IIK41" s="1047"/>
      <c r="IIL41" s="1048"/>
      <c r="IIM41" s="1049"/>
      <c r="IIN41" s="1050"/>
      <c r="IIO41" s="1050"/>
      <c r="IIP41" s="1050"/>
      <c r="IIQ41" s="1051"/>
      <c r="IIR41" s="1050"/>
      <c r="IIS41" s="1044"/>
      <c r="IIT41" s="1045"/>
      <c r="IIU41" s="1046"/>
      <c r="IIV41" s="1046"/>
      <c r="IIW41" s="1046"/>
      <c r="IIX41" s="1047"/>
      <c r="IIY41" s="1046"/>
      <c r="IIZ41" s="1047"/>
      <c r="IJA41" s="1047"/>
      <c r="IJB41" s="1048"/>
      <c r="IJC41" s="1049"/>
      <c r="IJD41" s="1050"/>
      <c r="IJE41" s="1050"/>
      <c r="IJF41" s="1050"/>
      <c r="IJG41" s="1051"/>
      <c r="IJH41" s="1050"/>
      <c r="IJI41" s="1044"/>
      <c r="IJJ41" s="1045"/>
      <c r="IJK41" s="1046"/>
      <c r="IJL41" s="1046"/>
      <c r="IJM41" s="1046"/>
      <c r="IJN41" s="1047"/>
      <c r="IJO41" s="1046"/>
      <c r="IJP41" s="1047"/>
      <c r="IJQ41" s="1047"/>
      <c r="IJR41" s="1048"/>
      <c r="IJS41" s="1049"/>
      <c r="IJT41" s="1050"/>
      <c r="IJU41" s="1050"/>
      <c r="IJV41" s="1050"/>
      <c r="IJW41" s="1051"/>
      <c r="IJX41" s="1050"/>
      <c r="IJY41" s="1044"/>
      <c r="IJZ41" s="1045"/>
      <c r="IKA41" s="1046"/>
      <c r="IKB41" s="1046"/>
      <c r="IKC41" s="1046"/>
      <c r="IKD41" s="1047"/>
      <c r="IKE41" s="1046"/>
      <c r="IKF41" s="1047"/>
      <c r="IKG41" s="1047"/>
      <c r="IKH41" s="1048"/>
      <c r="IKI41" s="1049"/>
      <c r="IKJ41" s="1050"/>
      <c r="IKK41" s="1050"/>
      <c r="IKL41" s="1050"/>
      <c r="IKM41" s="1051"/>
      <c r="IKN41" s="1050"/>
      <c r="IKO41" s="1044"/>
      <c r="IKP41" s="1045"/>
      <c r="IKQ41" s="1046"/>
      <c r="IKR41" s="1046"/>
      <c r="IKS41" s="1046"/>
      <c r="IKT41" s="1047"/>
      <c r="IKU41" s="1046"/>
      <c r="IKV41" s="1047"/>
      <c r="IKW41" s="1047"/>
      <c r="IKX41" s="1048"/>
      <c r="IKY41" s="1049"/>
      <c r="IKZ41" s="1050"/>
      <c r="ILA41" s="1050"/>
      <c r="ILB41" s="1050"/>
      <c r="ILC41" s="1051"/>
      <c r="ILD41" s="1050"/>
      <c r="ILE41" s="1044"/>
      <c r="ILF41" s="1045"/>
      <c r="ILG41" s="1046"/>
      <c r="ILH41" s="1046"/>
      <c r="ILI41" s="1046"/>
      <c r="ILJ41" s="1047"/>
      <c r="ILK41" s="1046"/>
      <c r="ILL41" s="1047"/>
      <c r="ILM41" s="1047"/>
      <c r="ILN41" s="1048"/>
      <c r="ILO41" s="1049"/>
      <c r="ILP41" s="1050"/>
      <c r="ILQ41" s="1050"/>
      <c r="ILR41" s="1050"/>
      <c r="ILS41" s="1051"/>
      <c r="ILT41" s="1050"/>
      <c r="ILU41" s="1044"/>
      <c r="ILV41" s="1045"/>
      <c r="ILW41" s="1046"/>
      <c r="ILX41" s="1046"/>
      <c r="ILY41" s="1046"/>
      <c r="ILZ41" s="1047"/>
      <c r="IMA41" s="1046"/>
      <c r="IMB41" s="1047"/>
      <c r="IMC41" s="1047"/>
      <c r="IMD41" s="1048"/>
      <c r="IME41" s="1049"/>
      <c r="IMF41" s="1050"/>
      <c r="IMG41" s="1050"/>
      <c r="IMH41" s="1050"/>
      <c r="IMI41" s="1051"/>
      <c r="IMJ41" s="1050"/>
      <c r="IMK41" s="1044"/>
      <c r="IML41" s="1045"/>
      <c r="IMM41" s="1046"/>
      <c r="IMN41" s="1046"/>
      <c r="IMO41" s="1046"/>
      <c r="IMP41" s="1047"/>
      <c r="IMQ41" s="1046"/>
      <c r="IMR41" s="1047"/>
      <c r="IMS41" s="1047"/>
      <c r="IMT41" s="1048"/>
      <c r="IMU41" s="1049"/>
      <c r="IMV41" s="1050"/>
      <c r="IMW41" s="1050"/>
      <c r="IMX41" s="1050"/>
      <c r="IMY41" s="1051"/>
      <c r="IMZ41" s="1050"/>
      <c r="INA41" s="1044"/>
      <c r="INB41" s="1045"/>
      <c r="INC41" s="1046"/>
      <c r="IND41" s="1046"/>
      <c r="INE41" s="1046"/>
      <c r="INF41" s="1047"/>
      <c r="ING41" s="1046"/>
      <c r="INH41" s="1047"/>
      <c r="INI41" s="1047"/>
      <c r="INJ41" s="1048"/>
      <c r="INK41" s="1049"/>
      <c r="INL41" s="1050"/>
      <c r="INM41" s="1050"/>
      <c r="INN41" s="1050"/>
      <c r="INO41" s="1051"/>
      <c r="INP41" s="1050"/>
      <c r="INQ41" s="1044"/>
      <c r="INR41" s="1045"/>
      <c r="INS41" s="1046"/>
      <c r="INT41" s="1046"/>
      <c r="INU41" s="1046"/>
      <c r="INV41" s="1047"/>
      <c r="INW41" s="1046"/>
      <c r="INX41" s="1047"/>
      <c r="INY41" s="1047"/>
      <c r="INZ41" s="1048"/>
      <c r="IOA41" s="1049"/>
      <c r="IOB41" s="1050"/>
      <c r="IOC41" s="1050"/>
      <c r="IOD41" s="1050"/>
      <c r="IOE41" s="1051"/>
      <c r="IOF41" s="1050"/>
      <c r="IOG41" s="1044"/>
      <c r="IOH41" s="1045"/>
      <c r="IOI41" s="1046"/>
      <c r="IOJ41" s="1046"/>
      <c r="IOK41" s="1046"/>
      <c r="IOL41" s="1047"/>
      <c r="IOM41" s="1046"/>
      <c r="ION41" s="1047"/>
      <c r="IOO41" s="1047"/>
      <c r="IOP41" s="1048"/>
      <c r="IOQ41" s="1049"/>
      <c r="IOR41" s="1050"/>
      <c r="IOS41" s="1050"/>
      <c r="IOT41" s="1050"/>
      <c r="IOU41" s="1051"/>
      <c r="IOV41" s="1050"/>
      <c r="IOW41" s="1044"/>
      <c r="IOX41" s="1045"/>
      <c r="IOY41" s="1046"/>
      <c r="IOZ41" s="1046"/>
      <c r="IPA41" s="1046"/>
      <c r="IPB41" s="1047"/>
      <c r="IPC41" s="1046"/>
      <c r="IPD41" s="1047"/>
      <c r="IPE41" s="1047"/>
      <c r="IPF41" s="1048"/>
      <c r="IPG41" s="1049"/>
      <c r="IPH41" s="1050"/>
      <c r="IPI41" s="1050"/>
      <c r="IPJ41" s="1050"/>
      <c r="IPK41" s="1051"/>
      <c r="IPL41" s="1050"/>
      <c r="IPM41" s="1044"/>
      <c r="IPN41" s="1045"/>
      <c r="IPO41" s="1046"/>
      <c r="IPP41" s="1046"/>
      <c r="IPQ41" s="1046"/>
      <c r="IPR41" s="1047"/>
      <c r="IPS41" s="1046"/>
      <c r="IPT41" s="1047"/>
      <c r="IPU41" s="1047"/>
      <c r="IPV41" s="1048"/>
      <c r="IPW41" s="1049"/>
      <c r="IPX41" s="1050"/>
      <c r="IPY41" s="1050"/>
      <c r="IPZ41" s="1050"/>
      <c r="IQA41" s="1051"/>
      <c r="IQB41" s="1050"/>
      <c r="IQC41" s="1044"/>
      <c r="IQD41" s="1045"/>
      <c r="IQE41" s="1046"/>
      <c r="IQF41" s="1046"/>
      <c r="IQG41" s="1046"/>
      <c r="IQH41" s="1047"/>
      <c r="IQI41" s="1046"/>
      <c r="IQJ41" s="1047"/>
      <c r="IQK41" s="1047"/>
      <c r="IQL41" s="1048"/>
      <c r="IQM41" s="1049"/>
      <c r="IQN41" s="1050"/>
      <c r="IQO41" s="1050"/>
      <c r="IQP41" s="1050"/>
      <c r="IQQ41" s="1051"/>
      <c r="IQR41" s="1050"/>
      <c r="IQS41" s="1044"/>
      <c r="IQT41" s="1045"/>
      <c r="IQU41" s="1046"/>
      <c r="IQV41" s="1046"/>
      <c r="IQW41" s="1046"/>
      <c r="IQX41" s="1047"/>
      <c r="IQY41" s="1046"/>
      <c r="IQZ41" s="1047"/>
      <c r="IRA41" s="1047"/>
      <c r="IRB41" s="1048"/>
      <c r="IRC41" s="1049"/>
      <c r="IRD41" s="1050"/>
      <c r="IRE41" s="1050"/>
      <c r="IRF41" s="1050"/>
      <c r="IRG41" s="1051"/>
      <c r="IRH41" s="1050"/>
      <c r="IRI41" s="1044"/>
      <c r="IRJ41" s="1045"/>
      <c r="IRK41" s="1046"/>
      <c r="IRL41" s="1046"/>
      <c r="IRM41" s="1046"/>
      <c r="IRN41" s="1047"/>
      <c r="IRO41" s="1046"/>
      <c r="IRP41" s="1047"/>
      <c r="IRQ41" s="1047"/>
      <c r="IRR41" s="1048"/>
      <c r="IRS41" s="1049"/>
      <c r="IRT41" s="1050"/>
      <c r="IRU41" s="1050"/>
      <c r="IRV41" s="1050"/>
      <c r="IRW41" s="1051"/>
      <c r="IRX41" s="1050"/>
      <c r="IRY41" s="1044"/>
      <c r="IRZ41" s="1045"/>
      <c r="ISA41" s="1046"/>
      <c r="ISB41" s="1046"/>
      <c r="ISC41" s="1046"/>
      <c r="ISD41" s="1047"/>
      <c r="ISE41" s="1046"/>
      <c r="ISF41" s="1047"/>
      <c r="ISG41" s="1047"/>
      <c r="ISH41" s="1048"/>
      <c r="ISI41" s="1049"/>
      <c r="ISJ41" s="1050"/>
      <c r="ISK41" s="1050"/>
      <c r="ISL41" s="1050"/>
      <c r="ISM41" s="1051"/>
      <c r="ISN41" s="1050"/>
      <c r="ISO41" s="1044"/>
      <c r="ISP41" s="1045"/>
      <c r="ISQ41" s="1046"/>
      <c r="ISR41" s="1046"/>
      <c r="ISS41" s="1046"/>
      <c r="IST41" s="1047"/>
      <c r="ISU41" s="1046"/>
      <c r="ISV41" s="1047"/>
      <c r="ISW41" s="1047"/>
      <c r="ISX41" s="1048"/>
      <c r="ISY41" s="1049"/>
      <c r="ISZ41" s="1050"/>
      <c r="ITA41" s="1050"/>
      <c r="ITB41" s="1050"/>
      <c r="ITC41" s="1051"/>
      <c r="ITD41" s="1050"/>
      <c r="ITE41" s="1044"/>
      <c r="ITF41" s="1045"/>
      <c r="ITG41" s="1046"/>
      <c r="ITH41" s="1046"/>
      <c r="ITI41" s="1046"/>
      <c r="ITJ41" s="1047"/>
      <c r="ITK41" s="1046"/>
      <c r="ITL41" s="1047"/>
      <c r="ITM41" s="1047"/>
      <c r="ITN41" s="1048"/>
      <c r="ITO41" s="1049"/>
      <c r="ITP41" s="1050"/>
      <c r="ITQ41" s="1050"/>
      <c r="ITR41" s="1050"/>
      <c r="ITS41" s="1051"/>
      <c r="ITT41" s="1050"/>
      <c r="ITU41" s="1044"/>
      <c r="ITV41" s="1045"/>
      <c r="ITW41" s="1046"/>
      <c r="ITX41" s="1046"/>
      <c r="ITY41" s="1046"/>
      <c r="ITZ41" s="1047"/>
      <c r="IUA41" s="1046"/>
      <c r="IUB41" s="1047"/>
      <c r="IUC41" s="1047"/>
      <c r="IUD41" s="1048"/>
      <c r="IUE41" s="1049"/>
      <c r="IUF41" s="1050"/>
      <c r="IUG41" s="1050"/>
      <c r="IUH41" s="1050"/>
      <c r="IUI41" s="1051"/>
      <c r="IUJ41" s="1050"/>
      <c r="IUK41" s="1044"/>
      <c r="IUL41" s="1045"/>
      <c r="IUM41" s="1046"/>
      <c r="IUN41" s="1046"/>
      <c r="IUO41" s="1046"/>
      <c r="IUP41" s="1047"/>
      <c r="IUQ41" s="1046"/>
      <c r="IUR41" s="1047"/>
      <c r="IUS41" s="1047"/>
      <c r="IUT41" s="1048"/>
      <c r="IUU41" s="1049"/>
      <c r="IUV41" s="1050"/>
      <c r="IUW41" s="1050"/>
      <c r="IUX41" s="1050"/>
      <c r="IUY41" s="1051"/>
      <c r="IUZ41" s="1050"/>
      <c r="IVA41" s="1044"/>
      <c r="IVB41" s="1045"/>
      <c r="IVC41" s="1046"/>
      <c r="IVD41" s="1046"/>
      <c r="IVE41" s="1046"/>
      <c r="IVF41" s="1047"/>
      <c r="IVG41" s="1046"/>
      <c r="IVH41" s="1047"/>
      <c r="IVI41" s="1047"/>
      <c r="IVJ41" s="1048"/>
      <c r="IVK41" s="1049"/>
      <c r="IVL41" s="1050"/>
      <c r="IVM41" s="1050"/>
      <c r="IVN41" s="1050"/>
      <c r="IVO41" s="1051"/>
      <c r="IVP41" s="1050"/>
      <c r="IVQ41" s="1044"/>
      <c r="IVR41" s="1045"/>
      <c r="IVS41" s="1046"/>
      <c r="IVT41" s="1046"/>
      <c r="IVU41" s="1046"/>
      <c r="IVV41" s="1047"/>
      <c r="IVW41" s="1046"/>
      <c r="IVX41" s="1047"/>
      <c r="IVY41" s="1047"/>
      <c r="IVZ41" s="1048"/>
      <c r="IWA41" s="1049"/>
      <c r="IWB41" s="1050"/>
      <c r="IWC41" s="1050"/>
      <c r="IWD41" s="1050"/>
      <c r="IWE41" s="1051"/>
      <c r="IWF41" s="1050"/>
      <c r="IWG41" s="1044"/>
      <c r="IWH41" s="1045"/>
      <c r="IWI41" s="1046"/>
      <c r="IWJ41" s="1046"/>
      <c r="IWK41" s="1046"/>
      <c r="IWL41" s="1047"/>
      <c r="IWM41" s="1046"/>
      <c r="IWN41" s="1047"/>
      <c r="IWO41" s="1047"/>
      <c r="IWP41" s="1048"/>
      <c r="IWQ41" s="1049"/>
      <c r="IWR41" s="1050"/>
      <c r="IWS41" s="1050"/>
      <c r="IWT41" s="1050"/>
      <c r="IWU41" s="1051"/>
      <c r="IWV41" s="1050"/>
      <c r="IWW41" s="1044"/>
      <c r="IWX41" s="1045"/>
      <c r="IWY41" s="1046"/>
      <c r="IWZ41" s="1046"/>
      <c r="IXA41" s="1046"/>
      <c r="IXB41" s="1047"/>
      <c r="IXC41" s="1046"/>
      <c r="IXD41" s="1047"/>
      <c r="IXE41" s="1047"/>
      <c r="IXF41" s="1048"/>
      <c r="IXG41" s="1049"/>
      <c r="IXH41" s="1050"/>
      <c r="IXI41" s="1050"/>
      <c r="IXJ41" s="1050"/>
      <c r="IXK41" s="1051"/>
      <c r="IXL41" s="1050"/>
      <c r="IXM41" s="1044"/>
      <c r="IXN41" s="1045"/>
      <c r="IXO41" s="1046"/>
      <c r="IXP41" s="1046"/>
      <c r="IXQ41" s="1046"/>
      <c r="IXR41" s="1047"/>
      <c r="IXS41" s="1046"/>
      <c r="IXT41" s="1047"/>
      <c r="IXU41" s="1047"/>
      <c r="IXV41" s="1048"/>
      <c r="IXW41" s="1049"/>
      <c r="IXX41" s="1050"/>
      <c r="IXY41" s="1050"/>
      <c r="IXZ41" s="1050"/>
      <c r="IYA41" s="1051"/>
      <c r="IYB41" s="1050"/>
      <c r="IYC41" s="1044"/>
      <c r="IYD41" s="1045"/>
      <c r="IYE41" s="1046"/>
      <c r="IYF41" s="1046"/>
      <c r="IYG41" s="1046"/>
      <c r="IYH41" s="1047"/>
      <c r="IYI41" s="1046"/>
      <c r="IYJ41" s="1047"/>
      <c r="IYK41" s="1047"/>
      <c r="IYL41" s="1048"/>
      <c r="IYM41" s="1049"/>
      <c r="IYN41" s="1050"/>
      <c r="IYO41" s="1050"/>
      <c r="IYP41" s="1050"/>
      <c r="IYQ41" s="1051"/>
      <c r="IYR41" s="1050"/>
      <c r="IYS41" s="1044"/>
      <c r="IYT41" s="1045"/>
      <c r="IYU41" s="1046"/>
      <c r="IYV41" s="1046"/>
      <c r="IYW41" s="1046"/>
      <c r="IYX41" s="1047"/>
      <c r="IYY41" s="1046"/>
      <c r="IYZ41" s="1047"/>
      <c r="IZA41" s="1047"/>
      <c r="IZB41" s="1048"/>
      <c r="IZC41" s="1049"/>
      <c r="IZD41" s="1050"/>
      <c r="IZE41" s="1050"/>
      <c r="IZF41" s="1050"/>
      <c r="IZG41" s="1051"/>
      <c r="IZH41" s="1050"/>
      <c r="IZI41" s="1044"/>
      <c r="IZJ41" s="1045"/>
      <c r="IZK41" s="1046"/>
      <c r="IZL41" s="1046"/>
      <c r="IZM41" s="1046"/>
      <c r="IZN41" s="1047"/>
      <c r="IZO41" s="1046"/>
      <c r="IZP41" s="1047"/>
      <c r="IZQ41" s="1047"/>
      <c r="IZR41" s="1048"/>
      <c r="IZS41" s="1049"/>
      <c r="IZT41" s="1050"/>
      <c r="IZU41" s="1050"/>
      <c r="IZV41" s="1050"/>
      <c r="IZW41" s="1051"/>
      <c r="IZX41" s="1050"/>
      <c r="IZY41" s="1044"/>
      <c r="IZZ41" s="1045"/>
      <c r="JAA41" s="1046"/>
      <c r="JAB41" s="1046"/>
      <c r="JAC41" s="1046"/>
      <c r="JAD41" s="1047"/>
      <c r="JAE41" s="1046"/>
      <c r="JAF41" s="1047"/>
      <c r="JAG41" s="1047"/>
      <c r="JAH41" s="1048"/>
      <c r="JAI41" s="1049"/>
      <c r="JAJ41" s="1050"/>
      <c r="JAK41" s="1050"/>
      <c r="JAL41" s="1050"/>
      <c r="JAM41" s="1051"/>
      <c r="JAN41" s="1050"/>
      <c r="JAO41" s="1044"/>
      <c r="JAP41" s="1045"/>
      <c r="JAQ41" s="1046"/>
      <c r="JAR41" s="1046"/>
      <c r="JAS41" s="1046"/>
      <c r="JAT41" s="1047"/>
      <c r="JAU41" s="1046"/>
      <c r="JAV41" s="1047"/>
      <c r="JAW41" s="1047"/>
      <c r="JAX41" s="1048"/>
      <c r="JAY41" s="1049"/>
      <c r="JAZ41" s="1050"/>
      <c r="JBA41" s="1050"/>
      <c r="JBB41" s="1050"/>
      <c r="JBC41" s="1051"/>
      <c r="JBD41" s="1050"/>
      <c r="JBE41" s="1044"/>
      <c r="JBF41" s="1045"/>
      <c r="JBG41" s="1046"/>
      <c r="JBH41" s="1046"/>
      <c r="JBI41" s="1046"/>
      <c r="JBJ41" s="1047"/>
      <c r="JBK41" s="1046"/>
      <c r="JBL41" s="1047"/>
      <c r="JBM41" s="1047"/>
      <c r="JBN41" s="1048"/>
      <c r="JBO41" s="1049"/>
      <c r="JBP41" s="1050"/>
      <c r="JBQ41" s="1050"/>
      <c r="JBR41" s="1050"/>
      <c r="JBS41" s="1051"/>
      <c r="JBT41" s="1050"/>
      <c r="JBU41" s="1044"/>
      <c r="JBV41" s="1045"/>
      <c r="JBW41" s="1046"/>
      <c r="JBX41" s="1046"/>
      <c r="JBY41" s="1046"/>
      <c r="JBZ41" s="1047"/>
      <c r="JCA41" s="1046"/>
      <c r="JCB41" s="1047"/>
      <c r="JCC41" s="1047"/>
      <c r="JCD41" s="1048"/>
      <c r="JCE41" s="1049"/>
      <c r="JCF41" s="1050"/>
      <c r="JCG41" s="1050"/>
      <c r="JCH41" s="1050"/>
      <c r="JCI41" s="1051"/>
      <c r="JCJ41" s="1050"/>
      <c r="JCK41" s="1044"/>
      <c r="JCL41" s="1045"/>
      <c r="JCM41" s="1046"/>
      <c r="JCN41" s="1046"/>
      <c r="JCO41" s="1046"/>
      <c r="JCP41" s="1047"/>
      <c r="JCQ41" s="1046"/>
      <c r="JCR41" s="1047"/>
      <c r="JCS41" s="1047"/>
      <c r="JCT41" s="1048"/>
      <c r="JCU41" s="1049"/>
      <c r="JCV41" s="1050"/>
      <c r="JCW41" s="1050"/>
      <c r="JCX41" s="1050"/>
      <c r="JCY41" s="1051"/>
      <c r="JCZ41" s="1050"/>
      <c r="JDA41" s="1044"/>
      <c r="JDB41" s="1045"/>
      <c r="JDC41" s="1046"/>
      <c r="JDD41" s="1046"/>
      <c r="JDE41" s="1046"/>
      <c r="JDF41" s="1047"/>
      <c r="JDG41" s="1046"/>
      <c r="JDH41" s="1047"/>
      <c r="JDI41" s="1047"/>
      <c r="JDJ41" s="1048"/>
      <c r="JDK41" s="1049"/>
      <c r="JDL41" s="1050"/>
      <c r="JDM41" s="1050"/>
      <c r="JDN41" s="1050"/>
      <c r="JDO41" s="1051"/>
      <c r="JDP41" s="1050"/>
      <c r="JDQ41" s="1044"/>
      <c r="JDR41" s="1045"/>
      <c r="JDS41" s="1046"/>
      <c r="JDT41" s="1046"/>
      <c r="JDU41" s="1046"/>
      <c r="JDV41" s="1047"/>
      <c r="JDW41" s="1046"/>
      <c r="JDX41" s="1047"/>
      <c r="JDY41" s="1047"/>
      <c r="JDZ41" s="1048"/>
      <c r="JEA41" s="1049"/>
      <c r="JEB41" s="1050"/>
      <c r="JEC41" s="1050"/>
      <c r="JED41" s="1050"/>
      <c r="JEE41" s="1051"/>
      <c r="JEF41" s="1050"/>
      <c r="JEG41" s="1044"/>
      <c r="JEH41" s="1045"/>
      <c r="JEI41" s="1046"/>
      <c r="JEJ41" s="1046"/>
      <c r="JEK41" s="1046"/>
      <c r="JEL41" s="1047"/>
      <c r="JEM41" s="1046"/>
      <c r="JEN41" s="1047"/>
      <c r="JEO41" s="1047"/>
      <c r="JEP41" s="1048"/>
      <c r="JEQ41" s="1049"/>
      <c r="JER41" s="1050"/>
      <c r="JES41" s="1050"/>
      <c r="JET41" s="1050"/>
      <c r="JEU41" s="1051"/>
      <c r="JEV41" s="1050"/>
      <c r="JEW41" s="1044"/>
      <c r="JEX41" s="1045"/>
      <c r="JEY41" s="1046"/>
      <c r="JEZ41" s="1046"/>
      <c r="JFA41" s="1046"/>
      <c r="JFB41" s="1047"/>
      <c r="JFC41" s="1046"/>
      <c r="JFD41" s="1047"/>
      <c r="JFE41" s="1047"/>
      <c r="JFF41" s="1048"/>
      <c r="JFG41" s="1049"/>
      <c r="JFH41" s="1050"/>
      <c r="JFI41" s="1050"/>
      <c r="JFJ41" s="1050"/>
      <c r="JFK41" s="1051"/>
      <c r="JFL41" s="1050"/>
      <c r="JFM41" s="1044"/>
      <c r="JFN41" s="1045"/>
      <c r="JFO41" s="1046"/>
      <c r="JFP41" s="1046"/>
      <c r="JFQ41" s="1046"/>
      <c r="JFR41" s="1047"/>
      <c r="JFS41" s="1046"/>
      <c r="JFT41" s="1047"/>
      <c r="JFU41" s="1047"/>
      <c r="JFV41" s="1048"/>
      <c r="JFW41" s="1049"/>
      <c r="JFX41" s="1050"/>
      <c r="JFY41" s="1050"/>
      <c r="JFZ41" s="1050"/>
      <c r="JGA41" s="1051"/>
      <c r="JGB41" s="1050"/>
      <c r="JGC41" s="1044"/>
      <c r="JGD41" s="1045"/>
      <c r="JGE41" s="1046"/>
      <c r="JGF41" s="1046"/>
      <c r="JGG41" s="1046"/>
      <c r="JGH41" s="1047"/>
      <c r="JGI41" s="1046"/>
      <c r="JGJ41" s="1047"/>
      <c r="JGK41" s="1047"/>
      <c r="JGL41" s="1048"/>
      <c r="JGM41" s="1049"/>
      <c r="JGN41" s="1050"/>
      <c r="JGO41" s="1050"/>
      <c r="JGP41" s="1050"/>
      <c r="JGQ41" s="1051"/>
      <c r="JGR41" s="1050"/>
      <c r="JGS41" s="1044"/>
      <c r="JGT41" s="1045"/>
      <c r="JGU41" s="1046"/>
      <c r="JGV41" s="1046"/>
      <c r="JGW41" s="1046"/>
      <c r="JGX41" s="1047"/>
      <c r="JGY41" s="1046"/>
      <c r="JGZ41" s="1047"/>
      <c r="JHA41" s="1047"/>
      <c r="JHB41" s="1048"/>
      <c r="JHC41" s="1049"/>
      <c r="JHD41" s="1050"/>
      <c r="JHE41" s="1050"/>
      <c r="JHF41" s="1050"/>
      <c r="JHG41" s="1051"/>
      <c r="JHH41" s="1050"/>
      <c r="JHI41" s="1044"/>
      <c r="JHJ41" s="1045"/>
      <c r="JHK41" s="1046"/>
      <c r="JHL41" s="1046"/>
      <c r="JHM41" s="1046"/>
      <c r="JHN41" s="1047"/>
      <c r="JHO41" s="1046"/>
      <c r="JHP41" s="1047"/>
      <c r="JHQ41" s="1047"/>
      <c r="JHR41" s="1048"/>
      <c r="JHS41" s="1049"/>
      <c r="JHT41" s="1050"/>
      <c r="JHU41" s="1050"/>
      <c r="JHV41" s="1050"/>
      <c r="JHW41" s="1051"/>
      <c r="JHX41" s="1050"/>
      <c r="JHY41" s="1044"/>
      <c r="JHZ41" s="1045"/>
      <c r="JIA41" s="1046"/>
      <c r="JIB41" s="1046"/>
      <c r="JIC41" s="1046"/>
      <c r="JID41" s="1047"/>
      <c r="JIE41" s="1046"/>
      <c r="JIF41" s="1047"/>
      <c r="JIG41" s="1047"/>
      <c r="JIH41" s="1048"/>
      <c r="JII41" s="1049"/>
      <c r="JIJ41" s="1050"/>
      <c r="JIK41" s="1050"/>
      <c r="JIL41" s="1050"/>
      <c r="JIM41" s="1051"/>
      <c r="JIN41" s="1050"/>
      <c r="JIO41" s="1044"/>
      <c r="JIP41" s="1045"/>
      <c r="JIQ41" s="1046"/>
      <c r="JIR41" s="1046"/>
      <c r="JIS41" s="1046"/>
      <c r="JIT41" s="1047"/>
      <c r="JIU41" s="1046"/>
      <c r="JIV41" s="1047"/>
      <c r="JIW41" s="1047"/>
      <c r="JIX41" s="1048"/>
      <c r="JIY41" s="1049"/>
      <c r="JIZ41" s="1050"/>
      <c r="JJA41" s="1050"/>
      <c r="JJB41" s="1050"/>
      <c r="JJC41" s="1051"/>
      <c r="JJD41" s="1050"/>
      <c r="JJE41" s="1044"/>
      <c r="JJF41" s="1045"/>
      <c r="JJG41" s="1046"/>
      <c r="JJH41" s="1046"/>
      <c r="JJI41" s="1046"/>
      <c r="JJJ41" s="1047"/>
      <c r="JJK41" s="1046"/>
      <c r="JJL41" s="1047"/>
      <c r="JJM41" s="1047"/>
      <c r="JJN41" s="1048"/>
      <c r="JJO41" s="1049"/>
      <c r="JJP41" s="1050"/>
      <c r="JJQ41" s="1050"/>
      <c r="JJR41" s="1050"/>
      <c r="JJS41" s="1051"/>
      <c r="JJT41" s="1050"/>
      <c r="JJU41" s="1044"/>
      <c r="JJV41" s="1045"/>
      <c r="JJW41" s="1046"/>
      <c r="JJX41" s="1046"/>
      <c r="JJY41" s="1046"/>
      <c r="JJZ41" s="1047"/>
      <c r="JKA41" s="1046"/>
      <c r="JKB41" s="1047"/>
      <c r="JKC41" s="1047"/>
      <c r="JKD41" s="1048"/>
      <c r="JKE41" s="1049"/>
      <c r="JKF41" s="1050"/>
      <c r="JKG41" s="1050"/>
      <c r="JKH41" s="1050"/>
      <c r="JKI41" s="1051"/>
      <c r="JKJ41" s="1050"/>
      <c r="JKK41" s="1044"/>
      <c r="JKL41" s="1045"/>
      <c r="JKM41" s="1046"/>
      <c r="JKN41" s="1046"/>
      <c r="JKO41" s="1046"/>
      <c r="JKP41" s="1047"/>
      <c r="JKQ41" s="1046"/>
      <c r="JKR41" s="1047"/>
      <c r="JKS41" s="1047"/>
      <c r="JKT41" s="1048"/>
      <c r="JKU41" s="1049"/>
      <c r="JKV41" s="1050"/>
      <c r="JKW41" s="1050"/>
      <c r="JKX41" s="1050"/>
      <c r="JKY41" s="1051"/>
      <c r="JKZ41" s="1050"/>
      <c r="JLA41" s="1044"/>
      <c r="JLB41" s="1045"/>
      <c r="JLC41" s="1046"/>
      <c r="JLD41" s="1046"/>
      <c r="JLE41" s="1046"/>
      <c r="JLF41" s="1047"/>
      <c r="JLG41" s="1046"/>
      <c r="JLH41" s="1047"/>
      <c r="JLI41" s="1047"/>
      <c r="JLJ41" s="1048"/>
      <c r="JLK41" s="1049"/>
      <c r="JLL41" s="1050"/>
      <c r="JLM41" s="1050"/>
      <c r="JLN41" s="1050"/>
      <c r="JLO41" s="1051"/>
      <c r="JLP41" s="1050"/>
      <c r="JLQ41" s="1044"/>
      <c r="JLR41" s="1045"/>
      <c r="JLS41" s="1046"/>
      <c r="JLT41" s="1046"/>
      <c r="JLU41" s="1046"/>
      <c r="JLV41" s="1047"/>
      <c r="JLW41" s="1046"/>
      <c r="JLX41" s="1047"/>
      <c r="JLY41" s="1047"/>
      <c r="JLZ41" s="1048"/>
      <c r="JMA41" s="1049"/>
      <c r="JMB41" s="1050"/>
      <c r="JMC41" s="1050"/>
      <c r="JMD41" s="1050"/>
      <c r="JME41" s="1051"/>
      <c r="JMF41" s="1050"/>
      <c r="JMG41" s="1044"/>
      <c r="JMH41" s="1045"/>
      <c r="JMI41" s="1046"/>
      <c r="JMJ41" s="1046"/>
      <c r="JMK41" s="1046"/>
      <c r="JML41" s="1047"/>
      <c r="JMM41" s="1046"/>
      <c r="JMN41" s="1047"/>
      <c r="JMO41" s="1047"/>
      <c r="JMP41" s="1048"/>
      <c r="JMQ41" s="1049"/>
      <c r="JMR41" s="1050"/>
      <c r="JMS41" s="1050"/>
      <c r="JMT41" s="1050"/>
      <c r="JMU41" s="1051"/>
      <c r="JMV41" s="1050"/>
      <c r="JMW41" s="1044"/>
      <c r="JMX41" s="1045"/>
      <c r="JMY41" s="1046"/>
      <c r="JMZ41" s="1046"/>
      <c r="JNA41" s="1046"/>
      <c r="JNB41" s="1047"/>
      <c r="JNC41" s="1046"/>
      <c r="JND41" s="1047"/>
      <c r="JNE41" s="1047"/>
      <c r="JNF41" s="1048"/>
      <c r="JNG41" s="1049"/>
      <c r="JNH41" s="1050"/>
      <c r="JNI41" s="1050"/>
      <c r="JNJ41" s="1050"/>
      <c r="JNK41" s="1051"/>
      <c r="JNL41" s="1050"/>
      <c r="JNM41" s="1044"/>
      <c r="JNN41" s="1045"/>
      <c r="JNO41" s="1046"/>
      <c r="JNP41" s="1046"/>
      <c r="JNQ41" s="1046"/>
      <c r="JNR41" s="1047"/>
      <c r="JNS41" s="1046"/>
      <c r="JNT41" s="1047"/>
      <c r="JNU41" s="1047"/>
      <c r="JNV41" s="1048"/>
      <c r="JNW41" s="1049"/>
      <c r="JNX41" s="1050"/>
      <c r="JNY41" s="1050"/>
      <c r="JNZ41" s="1050"/>
      <c r="JOA41" s="1051"/>
      <c r="JOB41" s="1050"/>
      <c r="JOC41" s="1044"/>
      <c r="JOD41" s="1045"/>
      <c r="JOE41" s="1046"/>
      <c r="JOF41" s="1046"/>
      <c r="JOG41" s="1046"/>
      <c r="JOH41" s="1047"/>
      <c r="JOI41" s="1046"/>
      <c r="JOJ41" s="1047"/>
      <c r="JOK41" s="1047"/>
      <c r="JOL41" s="1048"/>
      <c r="JOM41" s="1049"/>
      <c r="JON41" s="1050"/>
      <c r="JOO41" s="1050"/>
      <c r="JOP41" s="1050"/>
      <c r="JOQ41" s="1051"/>
      <c r="JOR41" s="1050"/>
      <c r="JOS41" s="1044"/>
      <c r="JOT41" s="1045"/>
      <c r="JOU41" s="1046"/>
      <c r="JOV41" s="1046"/>
      <c r="JOW41" s="1046"/>
      <c r="JOX41" s="1047"/>
      <c r="JOY41" s="1046"/>
      <c r="JOZ41" s="1047"/>
      <c r="JPA41" s="1047"/>
      <c r="JPB41" s="1048"/>
      <c r="JPC41" s="1049"/>
      <c r="JPD41" s="1050"/>
      <c r="JPE41" s="1050"/>
      <c r="JPF41" s="1050"/>
      <c r="JPG41" s="1051"/>
      <c r="JPH41" s="1050"/>
      <c r="JPI41" s="1044"/>
      <c r="JPJ41" s="1045"/>
      <c r="JPK41" s="1046"/>
      <c r="JPL41" s="1046"/>
      <c r="JPM41" s="1046"/>
      <c r="JPN41" s="1047"/>
      <c r="JPO41" s="1046"/>
      <c r="JPP41" s="1047"/>
      <c r="JPQ41" s="1047"/>
      <c r="JPR41" s="1048"/>
      <c r="JPS41" s="1049"/>
      <c r="JPT41" s="1050"/>
      <c r="JPU41" s="1050"/>
      <c r="JPV41" s="1050"/>
      <c r="JPW41" s="1051"/>
      <c r="JPX41" s="1050"/>
      <c r="JPY41" s="1044"/>
      <c r="JPZ41" s="1045"/>
      <c r="JQA41" s="1046"/>
      <c r="JQB41" s="1046"/>
      <c r="JQC41" s="1046"/>
      <c r="JQD41" s="1047"/>
      <c r="JQE41" s="1046"/>
      <c r="JQF41" s="1047"/>
      <c r="JQG41" s="1047"/>
      <c r="JQH41" s="1048"/>
      <c r="JQI41" s="1049"/>
      <c r="JQJ41" s="1050"/>
      <c r="JQK41" s="1050"/>
      <c r="JQL41" s="1050"/>
      <c r="JQM41" s="1051"/>
      <c r="JQN41" s="1050"/>
      <c r="JQO41" s="1044"/>
      <c r="JQP41" s="1045"/>
      <c r="JQQ41" s="1046"/>
      <c r="JQR41" s="1046"/>
      <c r="JQS41" s="1046"/>
      <c r="JQT41" s="1047"/>
      <c r="JQU41" s="1046"/>
      <c r="JQV41" s="1047"/>
      <c r="JQW41" s="1047"/>
      <c r="JQX41" s="1048"/>
      <c r="JQY41" s="1049"/>
      <c r="JQZ41" s="1050"/>
      <c r="JRA41" s="1050"/>
      <c r="JRB41" s="1050"/>
      <c r="JRC41" s="1051"/>
      <c r="JRD41" s="1050"/>
      <c r="JRE41" s="1044"/>
      <c r="JRF41" s="1045"/>
      <c r="JRG41" s="1046"/>
      <c r="JRH41" s="1046"/>
      <c r="JRI41" s="1046"/>
      <c r="JRJ41" s="1047"/>
      <c r="JRK41" s="1046"/>
      <c r="JRL41" s="1047"/>
      <c r="JRM41" s="1047"/>
      <c r="JRN41" s="1048"/>
      <c r="JRO41" s="1049"/>
      <c r="JRP41" s="1050"/>
      <c r="JRQ41" s="1050"/>
      <c r="JRR41" s="1050"/>
      <c r="JRS41" s="1051"/>
      <c r="JRT41" s="1050"/>
      <c r="JRU41" s="1044"/>
      <c r="JRV41" s="1045"/>
      <c r="JRW41" s="1046"/>
      <c r="JRX41" s="1046"/>
      <c r="JRY41" s="1046"/>
      <c r="JRZ41" s="1047"/>
      <c r="JSA41" s="1046"/>
      <c r="JSB41" s="1047"/>
      <c r="JSC41" s="1047"/>
      <c r="JSD41" s="1048"/>
      <c r="JSE41" s="1049"/>
      <c r="JSF41" s="1050"/>
      <c r="JSG41" s="1050"/>
      <c r="JSH41" s="1050"/>
      <c r="JSI41" s="1051"/>
      <c r="JSJ41" s="1050"/>
      <c r="JSK41" s="1044"/>
      <c r="JSL41" s="1045"/>
      <c r="JSM41" s="1046"/>
      <c r="JSN41" s="1046"/>
      <c r="JSO41" s="1046"/>
      <c r="JSP41" s="1047"/>
      <c r="JSQ41" s="1046"/>
      <c r="JSR41" s="1047"/>
      <c r="JSS41" s="1047"/>
      <c r="JST41" s="1048"/>
      <c r="JSU41" s="1049"/>
      <c r="JSV41" s="1050"/>
      <c r="JSW41" s="1050"/>
      <c r="JSX41" s="1050"/>
      <c r="JSY41" s="1051"/>
      <c r="JSZ41" s="1050"/>
      <c r="JTA41" s="1044"/>
      <c r="JTB41" s="1045"/>
      <c r="JTC41" s="1046"/>
      <c r="JTD41" s="1046"/>
      <c r="JTE41" s="1046"/>
      <c r="JTF41" s="1047"/>
      <c r="JTG41" s="1046"/>
      <c r="JTH41" s="1047"/>
      <c r="JTI41" s="1047"/>
      <c r="JTJ41" s="1048"/>
      <c r="JTK41" s="1049"/>
      <c r="JTL41" s="1050"/>
      <c r="JTM41" s="1050"/>
      <c r="JTN41" s="1050"/>
      <c r="JTO41" s="1051"/>
      <c r="JTP41" s="1050"/>
      <c r="JTQ41" s="1044"/>
      <c r="JTR41" s="1045"/>
      <c r="JTS41" s="1046"/>
      <c r="JTT41" s="1046"/>
      <c r="JTU41" s="1046"/>
      <c r="JTV41" s="1047"/>
      <c r="JTW41" s="1046"/>
      <c r="JTX41" s="1047"/>
      <c r="JTY41" s="1047"/>
      <c r="JTZ41" s="1048"/>
      <c r="JUA41" s="1049"/>
      <c r="JUB41" s="1050"/>
      <c r="JUC41" s="1050"/>
      <c r="JUD41" s="1050"/>
      <c r="JUE41" s="1051"/>
      <c r="JUF41" s="1050"/>
      <c r="JUG41" s="1044"/>
      <c r="JUH41" s="1045"/>
      <c r="JUI41" s="1046"/>
      <c r="JUJ41" s="1046"/>
      <c r="JUK41" s="1046"/>
      <c r="JUL41" s="1047"/>
      <c r="JUM41" s="1046"/>
      <c r="JUN41" s="1047"/>
      <c r="JUO41" s="1047"/>
      <c r="JUP41" s="1048"/>
      <c r="JUQ41" s="1049"/>
      <c r="JUR41" s="1050"/>
      <c r="JUS41" s="1050"/>
      <c r="JUT41" s="1050"/>
      <c r="JUU41" s="1051"/>
      <c r="JUV41" s="1050"/>
      <c r="JUW41" s="1044"/>
      <c r="JUX41" s="1045"/>
      <c r="JUY41" s="1046"/>
      <c r="JUZ41" s="1046"/>
      <c r="JVA41" s="1046"/>
      <c r="JVB41" s="1047"/>
      <c r="JVC41" s="1046"/>
      <c r="JVD41" s="1047"/>
      <c r="JVE41" s="1047"/>
      <c r="JVF41" s="1048"/>
      <c r="JVG41" s="1049"/>
      <c r="JVH41" s="1050"/>
      <c r="JVI41" s="1050"/>
      <c r="JVJ41" s="1050"/>
      <c r="JVK41" s="1051"/>
      <c r="JVL41" s="1050"/>
      <c r="JVM41" s="1044"/>
      <c r="JVN41" s="1045"/>
      <c r="JVO41" s="1046"/>
      <c r="JVP41" s="1046"/>
      <c r="JVQ41" s="1046"/>
      <c r="JVR41" s="1047"/>
      <c r="JVS41" s="1046"/>
      <c r="JVT41" s="1047"/>
      <c r="JVU41" s="1047"/>
      <c r="JVV41" s="1048"/>
      <c r="JVW41" s="1049"/>
      <c r="JVX41" s="1050"/>
      <c r="JVY41" s="1050"/>
      <c r="JVZ41" s="1050"/>
      <c r="JWA41" s="1051"/>
      <c r="JWB41" s="1050"/>
      <c r="JWC41" s="1044"/>
      <c r="JWD41" s="1045"/>
      <c r="JWE41" s="1046"/>
      <c r="JWF41" s="1046"/>
      <c r="JWG41" s="1046"/>
      <c r="JWH41" s="1047"/>
      <c r="JWI41" s="1046"/>
      <c r="JWJ41" s="1047"/>
      <c r="JWK41" s="1047"/>
      <c r="JWL41" s="1048"/>
      <c r="JWM41" s="1049"/>
      <c r="JWN41" s="1050"/>
      <c r="JWO41" s="1050"/>
      <c r="JWP41" s="1050"/>
      <c r="JWQ41" s="1051"/>
      <c r="JWR41" s="1050"/>
      <c r="JWS41" s="1044"/>
      <c r="JWT41" s="1045"/>
      <c r="JWU41" s="1046"/>
      <c r="JWV41" s="1046"/>
      <c r="JWW41" s="1046"/>
      <c r="JWX41" s="1047"/>
      <c r="JWY41" s="1046"/>
      <c r="JWZ41" s="1047"/>
      <c r="JXA41" s="1047"/>
      <c r="JXB41" s="1048"/>
      <c r="JXC41" s="1049"/>
      <c r="JXD41" s="1050"/>
      <c r="JXE41" s="1050"/>
      <c r="JXF41" s="1050"/>
      <c r="JXG41" s="1051"/>
      <c r="JXH41" s="1050"/>
      <c r="JXI41" s="1044"/>
      <c r="JXJ41" s="1045"/>
      <c r="JXK41" s="1046"/>
      <c r="JXL41" s="1046"/>
      <c r="JXM41" s="1046"/>
      <c r="JXN41" s="1047"/>
      <c r="JXO41" s="1046"/>
      <c r="JXP41" s="1047"/>
      <c r="JXQ41" s="1047"/>
      <c r="JXR41" s="1048"/>
      <c r="JXS41" s="1049"/>
      <c r="JXT41" s="1050"/>
      <c r="JXU41" s="1050"/>
      <c r="JXV41" s="1050"/>
      <c r="JXW41" s="1051"/>
      <c r="JXX41" s="1050"/>
      <c r="JXY41" s="1044"/>
      <c r="JXZ41" s="1045"/>
      <c r="JYA41" s="1046"/>
      <c r="JYB41" s="1046"/>
      <c r="JYC41" s="1046"/>
      <c r="JYD41" s="1047"/>
      <c r="JYE41" s="1046"/>
      <c r="JYF41" s="1047"/>
      <c r="JYG41" s="1047"/>
      <c r="JYH41" s="1048"/>
      <c r="JYI41" s="1049"/>
      <c r="JYJ41" s="1050"/>
      <c r="JYK41" s="1050"/>
      <c r="JYL41" s="1050"/>
      <c r="JYM41" s="1051"/>
      <c r="JYN41" s="1050"/>
      <c r="JYO41" s="1044"/>
      <c r="JYP41" s="1045"/>
      <c r="JYQ41" s="1046"/>
      <c r="JYR41" s="1046"/>
      <c r="JYS41" s="1046"/>
      <c r="JYT41" s="1047"/>
      <c r="JYU41" s="1046"/>
      <c r="JYV41" s="1047"/>
      <c r="JYW41" s="1047"/>
      <c r="JYX41" s="1048"/>
      <c r="JYY41" s="1049"/>
      <c r="JYZ41" s="1050"/>
      <c r="JZA41" s="1050"/>
      <c r="JZB41" s="1050"/>
      <c r="JZC41" s="1051"/>
      <c r="JZD41" s="1050"/>
      <c r="JZE41" s="1044"/>
      <c r="JZF41" s="1045"/>
      <c r="JZG41" s="1046"/>
      <c r="JZH41" s="1046"/>
      <c r="JZI41" s="1046"/>
      <c r="JZJ41" s="1047"/>
      <c r="JZK41" s="1046"/>
      <c r="JZL41" s="1047"/>
      <c r="JZM41" s="1047"/>
      <c r="JZN41" s="1048"/>
      <c r="JZO41" s="1049"/>
      <c r="JZP41" s="1050"/>
      <c r="JZQ41" s="1050"/>
      <c r="JZR41" s="1050"/>
      <c r="JZS41" s="1051"/>
      <c r="JZT41" s="1050"/>
      <c r="JZU41" s="1044"/>
      <c r="JZV41" s="1045"/>
      <c r="JZW41" s="1046"/>
      <c r="JZX41" s="1046"/>
      <c r="JZY41" s="1046"/>
      <c r="JZZ41" s="1047"/>
      <c r="KAA41" s="1046"/>
      <c r="KAB41" s="1047"/>
      <c r="KAC41" s="1047"/>
      <c r="KAD41" s="1048"/>
      <c r="KAE41" s="1049"/>
      <c r="KAF41" s="1050"/>
      <c r="KAG41" s="1050"/>
      <c r="KAH41" s="1050"/>
      <c r="KAI41" s="1051"/>
      <c r="KAJ41" s="1050"/>
      <c r="KAK41" s="1044"/>
      <c r="KAL41" s="1045"/>
      <c r="KAM41" s="1046"/>
      <c r="KAN41" s="1046"/>
      <c r="KAO41" s="1046"/>
      <c r="KAP41" s="1047"/>
      <c r="KAQ41" s="1046"/>
      <c r="KAR41" s="1047"/>
      <c r="KAS41" s="1047"/>
      <c r="KAT41" s="1048"/>
      <c r="KAU41" s="1049"/>
      <c r="KAV41" s="1050"/>
      <c r="KAW41" s="1050"/>
      <c r="KAX41" s="1050"/>
      <c r="KAY41" s="1051"/>
      <c r="KAZ41" s="1050"/>
      <c r="KBA41" s="1044"/>
      <c r="KBB41" s="1045"/>
      <c r="KBC41" s="1046"/>
      <c r="KBD41" s="1046"/>
      <c r="KBE41" s="1046"/>
      <c r="KBF41" s="1047"/>
      <c r="KBG41" s="1046"/>
      <c r="KBH41" s="1047"/>
      <c r="KBI41" s="1047"/>
      <c r="KBJ41" s="1048"/>
      <c r="KBK41" s="1049"/>
      <c r="KBL41" s="1050"/>
      <c r="KBM41" s="1050"/>
      <c r="KBN41" s="1050"/>
      <c r="KBO41" s="1051"/>
      <c r="KBP41" s="1050"/>
      <c r="KBQ41" s="1044"/>
      <c r="KBR41" s="1045"/>
      <c r="KBS41" s="1046"/>
      <c r="KBT41" s="1046"/>
      <c r="KBU41" s="1046"/>
      <c r="KBV41" s="1047"/>
      <c r="KBW41" s="1046"/>
      <c r="KBX41" s="1047"/>
      <c r="KBY41" s="1047"/>
      <c r="KBZ41" s="1048"/>
      <c r="KCA41" s="1049"/>
      <c r="KCB41" s="1050"/>
      <c r="KCC41" s="1050"/>
      <c r="KCD41" s="1050"/>
      <c r="KCE41" s="1051"/>
      <c r="KCF41" s="1050"/>
      <c r="KCG41" s="1044"/>
      <c r="KCH41" s="1045"/>
      <c r="KCI41" s="1046"/>
      <c r="KCJ41" s="1046"/>
      <c r="KCK41" s="1046"/>
      <c r="KCL41" s="1047"/>
      <c r="KCM41" s="1046"/>
      <c r="KCN41" s="1047"/>
      <c r="KCO41" s="1047"/>
      <c r="KCP41" s="1048"/>
      <c r="KCQ41" s="1049"/>
      <c r="KCR41" s="1050"/>
      <c r="KCS41" s="1050"/>
      <c r="KCT41" s="1050"/>
      <c r="KCU41" s="1051"/>
      <c r="KCV41" s="1050"/>
      <c r="KCW41" s="1044"/>
      <c r="KCX41" s="1045"/>
      <c r="KCY41" s="1046"/>
      <c r="KCZ41" s="1046"/>
      <c r="KDA41" s="1046"/>
      <c r="KDB41" s="1047"/>
      <c r="KDC41" s="1046"/>
      <c r="KDD41" s="1047"/>
      <c r="KDE41" s="1047"/>
      <c r="KDF41" s="1048"/>
      <c r="KDG41" s="1049"/>
      <c r="KDH41" s="1050"/>
      <c r="KDI41" s="1050"/>
      <c r="KDJ41" s="1050"/>
      <c r="KDK41" s="1051"/>
      <c r="KDL41" s="1050"/>
      <c r="KDM41" s="1044"/>
      <c r="KDN41" s="1045"/>
      <c r="KDO41" s="1046"/>
      <c r="KDP41" s="1046"/>
      <c r="KDQ41" s="1046"/>
      <c r="KDR41" s="1047"/>
      <c r="KDS41" s="1046"/>
      <c r="KDT41" s="1047"/>
      <c r="KDU41" s="1047"/>
      <c r="KDV41" s="1048"/>
      <c r="KDW41" s="1049"/>
      <c r="KDX41" s="1050"/>
      <c r="KDY41" s="1050"/>
      <c r="KDZ41" s="1050"/>
      <c r="KEA41" s="1051"/>
      <c r="KEB41" s="1050"/>
      <c r="KEC41" s="1044"/>
      <c r="KED41" s="1045"/>
      <c r="KEE41" s="1046"/>
      <c r="KEF41" s="1046"/>
      <c r="KEG41" s="1046"/>
      <c r="KEH41" s="1047"/>
      <c r="KEI41" s="1046"/>
      <c r="KEJ41" s="1047"/>
      <c r="KEK41" s="1047"/>
      <c r="KEL41" s="1048"/>
      <c r="KEM41" s="1049"/>
      <c r="KEN41" s="1050"/>
      <c r="KEO41" s="1050"/>
      <c r="KEP41" s="1050"/>
      <c r="KEQ41" s="1051"/>
      <c r="KER41" s="1050"/>
      <c r="KES41" s="1044"/>
      <c r="KET41" s="1045"/>
      <c r="KEU41" s="1046"/>
      <c r="KEV41" s="1046"/>
      <c r="KEW41" s="1046"/>
      <c r="KEX41" s="1047"/>
      <c r="KEY41" s="1046"/>
      <c r="KEZ41" s="1047"/>
      <c r="KFA41" s="1047"/>
      <c r="KFB41" s="1048"/>
      <c r="KFC41" s="1049"/>
      <c r="KFD41" s="1050"/>
      <c r="KFE41" s="1050"/>
      <c r="KFF41" s="1050"/>
      <c r="KFG41" s="1051"/>
      <c r="KFH41" s="1050"/>
      <c r="KFI41" s="1044"/>
      <c r="KFJ41" s="1045"/>
      <c r="KFK41" s="1046"/>
      <c r="KFL41" s="1046"/>
      <c r="KFM41" s="1046"/>
      <c r="KFN41" s="1047"/>
      <c r="KFO41" s="1046"/>
      <c r="KFP41" s="1047"/>
      <c r="KFQ41" s="1047"/>
      <c r="KFR41" s="1048"/>
      <c r="KFS41" s="1049"/>
      <c r="KFT41" s="1050"/>
      <c r="KFU41" s="1050"/>
      <c r="KFV41" s="1050"/>
      <c r="KFW41" s="1051"/>
      <c r="KFX41" s="1050"/>
      <c r="KFY41" s="1044"/>
      <c r="KFZ41" s="1045"/>
      <c r="KGA41" s="1046"/>
      <c r="KGB41" s="1046"/>
      <c r="KGC41" s="1046"/>
      <c r="KGD41" s="1047"/>
      <c r="KGE41" s="1046"/>
      <c r="KGF41" s="1047"/>
      <c r="KGG41" s="1047"/>
      <c r="KGH41" s="1048"/>
      <c r="KGI41" s="1049"/>
      <c r="KGJ41" s="1050"/>
      <c r="KGK41" s="1050"/>
      <c r="KGL41" s="1050"/>
      <c r="KGM41" s="1051"/>
      <c r="KGN41" s="1050"/>
      <c r="KGO41" s="1044"/>
      <c r="KGP41" s="1045"/>
      <c r="KGQ41" s="1046"/>
      <c r="KGR41" s="1046"/>
      <c r="KGS41" s="1046"/>
      <c r="KGT41" s="1047"/>
      <c r="KGU41" s="1046"/>
      <c r="KGV41" s="1047"/>
      <c r="KGW41" s="1047"/>
      <c r="KGX41" s="1048"/>
      <c r="KGY41" s="1049"/>
      <c r="KGZ41" s="1050"/>
      <c r="KHA41" s="1050"/>
      <c r="KHB41" s="1050"/>
      <c r="KHC41" s="1051"/>
      <c r="KHD41" s="1050"/>
      <c r="KHE41" s="1044"/>
      <c r="KHF41" s="1045"/>
      <c r="KHG41" s="1046"/>
      <c r="KHH41" s="1046"/>
      <c r="KHI41" s="1046"/>
      <c r="KHJ41" s="1047"/>
      <c r="KHK41" s="1046"/>
      <c r="KHL41" s="1047"/>
      <c r="KHM41" s="1047"/>
      <c r="KHN41" s="1048"/>
      <c r="KHO41" s="1049"/>
      <c r="KHP41" s="1050"/>
      <c r="KHQ41" s="1050"/>
      <c r="KHR41" s="1050"/>
      <c r="KHS41" s="1051"/>
      <c r="KHT41" s="1050"/>
      <c r="KHU41" s="1044"/>
      <c r="KHV41" s="1045"/>
      <c r="KHW41" s="1046"/>
      <c r="KHX41" s="1046"/>
      <c r="KHY41" s="1046"/>
      <c r="KHZ41" s="1047"/>
      <c r="KIA41" s="1046"/>
      <c r="KIB41" s="1047"/>
      <c r="KIC41" s="1047"/>
      <c r="KID41" s="1048"/>
      <c r="KIE41" s="1049"/>
      <c r="KIF41" s="1050"/>
      <c r="KIG41" s="1050"/>
      <c r="KIH41" s="1050"/>
      <c r="KII41" s="1051"/>
      <c r="KIJ41" s="1050"/>
      <c r="KIK41" s="1044"/>
      <c r="KIL41" s="1045"/>
      <c r="KIM41" s="1046"/>
      <c r="KIN41" s="1046"/>
      <c r="KIO41" s="1046"/>
      <c r="KIP41" s="1047"/>
      <c r="KIQ41" s="1046"/>
      <c r="KIR41" s="1047"/>
      <c r="KIS41" s="1047"/>
      <c r="KIT41" s="1048"/>
      <c r="KIU41" s="1049"/>
      <c r="KIV41" s="1050"/>
      <c r="KIW41" s="1050"/>
      <c r="KIX41" s="1050"/>
      <c r="KIY41" s="1051"/>
      <c r="KIZ41" s="1050"/>
      <c r="KJA41" s="1044"/>
      <c r="KJB41" s="1045"/>
      <c r="KJC41" s="1046"/>
      <c r="KJD41" s="1046"/>
      <c r="KJE41" s="1046"/>
      <c r="KJF41" s="1047"/>
      <c r="KJG41" s="1046"/>
      <c r="KJH41" s="1047"/>
      <c r="KJI41" s="1047"/>
      <c r="KJJ41" s="1048"/>
      <c r="KJK41" s="1049"/>
      <c r="KJL41" s="1050"/>
      <c r="KJM41" s="1050"/>
      <c r="KJN41" s="1050"/>
      <c r="KJO41" s="1051"/>
      <c r="KJP41" s="1050"/>
      <c r="KJQ41" s="1044"/>
      <c r="KJR41" s="1045"/>
      <c r="KJS41" s="1046"/>
      <c r="KJT41" s="1046"/>
      <c r="KJU41" s="1046"/>
      <c r="KJV41" s="1047"/>
      <c r="KJW41" s="1046"/>
      <c r="KJX41" s="1047"/>
      <c r="KJY41" s="1047"/>
      <c r="KJZ41" s="1048"/>
      <c r="KKA41" s="1049"/>
      <c r="KKB41" s="1050"/>
      <c r="KKC41" s="1050"/>
      <c r="KKD41" s="1050"/>
      <c r="KKE41" s="1051"/>
      <c r="KKF41" s="1050"/>
      <c r="KKG41" s="1044"/>
      <c r="KKH41" s="1045"/>
      <c r="KKI41" s="1046"/>
      <c r="KKJ41" s="1046"/>
      <c r="KKK41" s="1046"/>
      <c r="KKL41" s="1047"/>
      <c r="KKM41" s="1046"/>
      <c r="KKN41" s="1047"/>
      <c r="KKO41" s="1047"/>
      <c r="KKP41" s="1048"/>
      <c r="KKQ41" s="1049"/>
      <c r="KKR41" s="1050"/>
      <c r="KKS41" s="1050"/>
      <c r="KKT41" s="1050"/>
      <c r="KKU41" s="1051"/>
      <c r="KKV41" s="1050"/>
      <c r="KKW41" s="1044"/>
      <c r="KKX41" s="1045"/>
      <c r="KKY41" s="1046"/>
      <c r="KKZ41" s="1046"/>
      <c r="KLA41" s="1046"/>
      <c r="KLB41" s="1047"/>
      <c r="KLC41" s="1046"/>
      <c r="KLD41" s="1047"/>
      <c r="KLE41" s="1047"/>
      <c r="KLF41" s="1048"/>
      <c r="KLG41" s="1049"/>
      <c r="KLH41" s="1050"/>
      <c r="KLI41" s="1050"/>
      <c r="KLJ41" s="1050"/>
      <c r="KLK41" s="1051"/>
      <c r="KLL41" s="1050"/>
      <c r="KLM41" s="1044"/>
      <c r="KLN41" s="1045"/>
      <c r="KLO41" s="1046"/>
      <c r="KLP41" s="1046"/>
      <c r="KLQ41" s="1046"/>
      <c r="KLR41" s="1047"/>
      <c r="KLS41" s="1046"/>
      <c r="KLT41" s="1047"/>
      <c r="KLU41" s="1047"/>
      <c r="KLV41" s="1048"/>
      <c r="KLW41" s="1049"/>
      <c r="KLX41" s="1050"/>
      <c r="KLY41" s="1050"/>
      <c r="KLZ41" s="1050"/>
      <c r="KMA41" s="1051"/>
      <c r="KMB41" s="1050"/>
      <c r="KMC41" s="1044"/>
      <c r="KMD41" s="1045"/>
      <c r="KME41" s="1046"/>
      <c r="KMF41" s="1046"/>
      <c r="KMG41" s="1046"/>
      <c r="KMH41" s="1047"/>
      <c r="KMI41" s="1046"/>
      <c r="KMJ41" s="1047"/>
      <c r="KMK41" s="1047"/>
      <c r="KML41" s="1048"/>
      <c r="KMM41" s="1049"/>
      <c r="KMN41" s="1050"/>
      <c r="KMO41" s="1050"/>
      <c r="KMP41" s="1050"/>
      <c r="KMQ41" s="1051"/>
      <c r="KMR41" s="1050"/>
      <c r="KMS41" s="1044"/>
      <c r="KMT41" s="1045"/>
      <c r="KMU41" s="1046"/>
      <c r="KMV41" s="1046"/>
      <c r="KMW41" s="1046"/>
      <c r="KMX41" s="1047"/>
      <c r="KMY41" s="1046"/>
      <c r="KMZ41" s="1047"/>
      <c r="KNA41" s="1047"/>
      <c r="KNB41" s="1048"/>
      <c r="KNC41" s="1049"/>
      <c r="KND41" s="1050"/>
      <c r="KNE41" s="1050"/>
      <c r="KNF41" s="1050"/>
      <c r="KNG41" s="1051"/>
      <c r="KNH41" s="1050"/>
      <c r="KNI41" s="1044"/>
      <c r="KNJ41" s="1045"/>
      <c r="KNK41" s="1046"/>
      <c r="KNL41" s="1046"/>
      <c r="KNM41" s="1046"/>
      <c r="KNN41" s="1047"/>
      <c r="KNO41" s="1046"/>
      <c r="KNP41" s="1047"/>
      <c r="KNQ41" s="1047"/>
      <c r="KNR41" s="1048"/>
      <c r="KNS41" s="1049"/>
      <c r="KNT41" s="1050"/>
      <c r="KNU41" s="1050"/>
      <c r="KNV41" s="1050"/>
      <c r="KNW41" s="1051"/>
      <c r="KNX41" s="1050"/>
      <c r="KNY41" s="1044"/>
      <c r="KNZ41" s="1045"/>
      <c r="KOA41" s="1046"/>
      <c r="KOB41" s="1046"/>
      <c r="KOC41" s="1046"/>
      <c r="KOD41" s="1047"/>
      <c r="KOE41" s="1046"/>
      <c r="KOF41" s="1047"/>
      <c r="KOG41" s="1047"/>
      <c r="KOH41" s="1048"/>
      <c r="KOI41" s="1049"/>
      <c r="KOJ41" s="1050"/>
      <c r="KOK41" s="1050"/>
      <c r="KOL41" s="1050"/>
      <c r="KOM41" s="1051"/>
      <c r="KON41" s="1050"/>
      <c r="KOO41" s="1044"/>
      <c r="KOP41" s="1045"/>
      <c r="KOQ41" s="1046"/>
      <c r="KOR41" s="1046"/>
      <c r="KOS41" s="1046"/>
      <c r="KOT41" s="1047"/>
      <c r="KOU41" s="1046"/>
      <c r="KOV41" s="1047"/>
      <c r="KOW41" s="1047"/>
      <c r="KOX41" s="1048"/>
      <c r="KOY41" s="1049"/>
      <c r="KOZ41" s="1050"/>
      <c r="KPA41" s="1050"/>
      <c r="KPB41" s="1050"/>
      <c r="KPC41" s="1051"/>
      <c r="KPD41" s="1050"/>
      <c r="KPE41" s="1044"/>
      <c r="KPF41" s="1045"/>
      <c r="KPG41" s="1046"/>
      <c r="KPH41" s="1046"/>
      <c r="KPI41" s="1046"/>
      <c r="KPJ41" s="1047"/>
      <c r="KPK41" s="1046"/>
      <c r="KPL41" s="1047"/>
      <c r="KPM41" s="1047"/>
      <c r="KPN41" s="1048"/>
      <c r="KPO41" s="1049"/>
      <c r="KPP41" s="1050"/>
      <c r="KPQ41" s="1050"/>
      <c r="KPR41" s="1050"/>
      <c r="KPS41" s="1051"/>
      <c r="KPT41" s="1050"/>
      <c r="KPU41" s="1044"/>
      <c r="KPV41" s="1045"/>
      <c r="KPW41" s="1046"/>
      <c r="KPX41" s="1046"/>
      <c r="KPY41" s="1046"/>
      <c r="KPZ41" s="1047"/>
      <c r="KQA41" s="1046"/>
      <c r="KQB41" s="1047"/>
      <c r="KQC41" s="1047"/>
      <c r="KQD41" s="1048"/>
      <c r="KQE41" s="1049"/>
      <c r="KQF41" s="1050"/>
      <c r="KQG41" s="1050"/>
      <c r="KQH41" s="1050"/>
      <c r="KQI41" s="1051"/>
      <c r="KQJ41" s="1050"/>
      <c r="KQK41" s="1044"/>
      <c r="KQL41" s="1045"/>
      <c r="KQM41" s="1046"/>
      <c r="KQN41" s="1046"/>
      <c r="KQO41" s="1046"/>
      <c r="KQP41" s="1047"/>
      <c r="KQQ41" s="1046"/>
      <c r="KQR41" s="1047"/>
      <c r="KQS41" s="1047"/>
      <c r="KQT41" s="1048"/>
      <c r="KQU41" s="1049"/>
      <c r="KQV41" s="1050"/>
      <c r="KQW41" s="1050"/>
      <c r="KQX41" s="1050"/>
      <c r="KQY41" s="1051"/>
      <c r="KQZ41" s="1050"/>
      <c r="KRA41" s="1044"/>
      <c r="KRB41" s="1045"/>
      <c r="KRC41" s="1046"/>
      <c r="KRD41" s="1046"/>
      <c r="KRE41" s="1046"/>
      <c r="KRF41" s="1047"/>
      <c r="KRG41" s="1046"/>
      <c r="KRH41" s="1047"/>
      <c r="KRI41" s="1047"/>
      <c r="KRJ41" s="1048"/>
      <c r="KRK41" s="1049"/>
      <c r="KRL41" s="1050"/>
      <c r="KRM41" s="1050"/>
      <c r="KRN41" s="1050"/>
      <c r="KRO41" s="1051"/>
      <c r="KRP41" s="1050"/>
      <c r="KRQ41" s="1044"/>
      <c r="KRR41" s="1045"/>
      <c r="KRS41" s="1046"/>
      <c r="KRT41" s="1046"/>
      <c r="KRU41" s="1046"/>
      <c r="KRV41" s="1047"/>
      <c r="KRW41" s="1046"/>
      <c r="KRX41" s="1047"/>
      <c r="KRY41" s="1047"/>
      <c r="KRZ41" s="1048"/>
      <c r="KSA41" s="1049"/>
      <c r="KSB41" s="1050"/>
      <c r="KSC41" s="1050"/>
      <c r="KSD41" s="1050"/>
      <c r="KSE41" s="1051"/>
      <c r="KSF41" s="1050"/>
      <c r="KSG41" s="1044"/>
      <c r="KSH41" s="1045"/>
      <c r="KSI41" s="1046"/>
      <c r="KSJ41" s="1046"/>
      <c r="KSK41" s="1046"/>
      <c r="KSL41" s="1047"/>
      <c r="KSM41" s="1046"/>
      <c r="KSN41" s="1047"/>
      <c r="KSO41" s="1047"/>
      <c r="KSP41" s="1048"/>
      <c r="KSQ41" s="1049"/>
      <c r="KSR41" s="1050"/>
      <c r="KSS41" s="1050"/>
      <c r="KST41" s="1050"/>
      <c r="KSU41" s="1051"/>
      <c r="KSV41" s="1050"/>
      <c r="KSW41" s="1044"/>
      <c r="KSX41" s="1045"/>
      <c r="KSY41" s="1046"/>
      <c r="KSZ41" s="1046"/>
      <c r="KTA41" s="1046"/>
      <c r="KTB41" s="1047"/>
      <c r="KTC41" s="1046"/>
      <c r="KTD41" s="1047"/>
      <c r="KTE41" s="1047"/>
      <c r="KTF41" s="1048"/>
      <c r="KTG41" s="1049"/>
      <c r="KTH41" s="1050"/>
      <c r="KTI41" s="1050"/>
      <c r="KTJ41" s="1050"/>
      <c r="KTK41" s="1051"/>
      <c r="KTL41" s="1050"/>
      <c r="KTM41" s="1044"/>
      <c r="KTN41" s="1045"/>
      <c r="KTO41" s="1046"/>
      <c r="KTP41" s="1046"/>
      <c r="KTQ41" s="1046"/>
      <c r="KTR41" s="1047"/>
      <c r="KTS41" s="1046"/>
      <c r="KTT41" s="1047"/>
      <c r="KTU41" s="1047"/>
      <c r="KTV41" s="1048"/>
      <c r="KTW41" s="1049"/>
      <c r="KTX41" s="1050"/>
      <c r="KTY41" s="1050"/>
      <c r="KTZ41" s="1050"/>
      <c r="KUA41" s="1051"/>
      <c r="KUB41" s="1050"/>
      <c r="KUC41" s="1044"/>
      <c r="KUD41" s="1045"/>
      <c r="KUE41" s="1046"/>
      <c r="KUF41" s="1046"/>
      <c r="KUG41" s="1046"/>
      <c r="KUH41" s="1047"/>
      <c r="KUI41" s="1046"/>
      <c r="KUJ41" s="1047"/>
      <c r="KUK41" s="1047"/>
      <c r="KUL41" s="1048"/>
      <c r="KUM41" s="1049"/>
      <c r="KUN41" s="1050"/>
      <c r="KUO41" s="1050"/>
      <c r="KUP41" s="1050"/>
      <c r="KUQ41" s="1051"/>
      <c r="KUR41" s="1050"/>
      <c r="KUS41" s="1044"/>
      <c r="KUT41" s="1045"/>
      <c r="KUU41" s="1046"/>
      <c r="KUV41" s="1046"/>
      <c r="KUW41" s="1046"/>
      <c r="KUX41" s="1047"/>
      <c r="KUY41" s="1046"/>
      <c r="KUZ41" s="1047"/>
      <c r="KVA41" s="1047"/>
      <c r="KVB41" s="1048"/>
      <c r="KVC41" s="1049"/>
      <c r="KVD41" s="1050"/>
      <c r="KVE41" s="1050"/>
      <c r="KVF41" s="1050"/>
      <c r="KVG41" s="1051"/>
      <c r="KVH41" s="1050"/>
      <c r="KVI41" s="1044"/>
      <c r="KVJ41" s="1045"/>
      <c r="KVK41" s="1046"/>
      <c r="KVL41" s="1046"/>
      <c r="KVM41" s="1046"/>
      <c r="KVN41" s="1047"/>
      <c r="KVO41" s="1046"/>
      <c r="KVP41" s="1047"/>
      <c r="KVQ41" s="1047"/>
      <c r="KVR41" s="1048"/>
      <c r="KVS41" s="1049"/>
      <c r="KVT41" s="1050"/>
      <c r="KVU41" s="1050"/>
      <c r="KVV41" s="1050"/>
      <c r="KVW41" s="1051"/>
      <c r="KVX41" s="1050"/>
      <c r="KVY41" s="1044"/>
      <c r="KVZ41" s="1045"/>
      <c r="KWA41" s="1046"/>
      <c r="KWB41" s="1046"/>
      <c r="KWC41" s="1046"/>
      <c r="KWD41" s="1047"/>
      <c r="KWE41" s="1046"/>
      <c r="KWF41" s="1047"/>
      <c r="KWG41" s="1047"/>
      <c r="KWH41" s="1048"/>
      <c r="KWI41" s="1049"/>
      <c r="KWJ41" s="1050"/>
      <c r="KWK41" s="1050"/>
      <c r="KWL41" s="1050"/>
      <c r="KWM41" s="1051"/>
      <c r="KWN41" s="1050"/>
      <c r="KWO41" s="1044"/>
      <c r="KWP41" s="1045"/>
      <c r="KWQ41" s="1046"/>
      <c r="KWR41" s="1046"/>
      <c r="KWS41" s="1046"/>
      <c r="KWT41" s="1047"/>
      <c r="KWU41" s="1046"/>
      <c r="KWV41" s="1047"/>
      <c r="KWW41" s="1047"/>
      <c r="KWX41" s="1048"/>
      <c r="KWY41" s="1049"/>
      <c r="KWZ41" s="1050"/>
      <c r="KXA41" s="1050"/>
      <c r="KXB41" s="1050"/>
      <c r="KXC41" s="1051"/>
      <c r="KXD41" s="1050"/>
      <c r="KXE41" s="1044"/>
      <c r="KXF41" s="1045"/>
      <c r="KXG41" s="1046"/>
      <c r="KXH41" s="1046"/>
      <c r="KXI41" s="1046"/>
      <c r="KXJ41" s="1047"/>
      <c r="KXK41" s="1046"/>
      <c r="KXL41" s="1047"/>
      <c r="KXM41" s="1047"/>
      <c r="KXN41" s="1048"/>
      <c r="KXO41" s="1049"/>
      <c r="KXP41" s="1050"/>
      <c r="KXQ41" s="1050"/>
      <c r="KXR41" s="1050"/>
      <c r="KXS41" s="1051"/>
      <c r="KXT41" s="1050"/>
      <c r="KXU41" s="1044"/>
      <c r="KXV41" s="1045"/>
      <c r="KXW41" s="1046"/>
      <c r="KXX41" s="1046"/>
      <c r="KXY41" s="1046"/>
      <c r="KXZ41" s="1047"/>
      <c r="KYA41" s="1046"/>
      <c r="KYB41" s="1047"/>
      <c r="KYC41" s="1047"/>
      <c r="KYD41" s="1048"/>
      <c r="KYE41" s="1049"/>
      <c r="KYF41" s="1050"/>
      <c r="KYG41" s="1050"/>
      <c r="KYH41" s="1050"/>
      <c r="KYI41" s="1051"/>
      <c r="KYJ41" s="1050"/>
      <c r="KYK41" s="1044"/>
      <c r="KYL41" s="1045"/>
      <c r="KYM41" s="1046"/>
      <c r="KYN41" s="1046"/>
      <c r="KYO41" s="1046"/>
      <c r="KYP41" s="1047"/>
      <c r="KYQ41" s="1046"/>
      <c r="KYR41" s="1047"/>
      <c r="KYS41" s="1047"/>
      <c r="KYT41" s="1048"/>
      <c r="KYU41" s="1049"/>
      <c r="KYV41" s="1050"/>
      <c r="KYW41" s="1050"/>
      <c r="KYX41" s="1050"/>
      <c r="KYY41" s="1051"/>
      <c r="KYZ41" s="1050"/>
      <c r="KZA41" s="1044"/>
      <c r="KZB41" s="1045"/>
      <c r="KZC41" s="1046"/>
      <c r="KZD41" s="1046"/>
      <c r="KZE41" s="1046"/>
      <c r="KZF41" s="1047"/>
      <c r="KZG41" s="1046"/>
      <c r="KZH41" s="1047"/>
      <c r="KZI41" s="1047"/>
      <c r="KZJ41" s="1048"/>
      <c r="KZK41" s="1049"/>
      <c r="KZL41" s="1050"/>
      <c r="KZM41" s="1050"/>
      <c r="KZN41" s="1050"/>
      <c r="KZO41" s="1051"/>
      <c r="KZP41" s="1050"/>
      <c r="KZQ41" s="1044"/>
      <c r="KZR41" s="1045"/>
      <c r="KZS41" s="1046"/>
      <c r="KZT41" s="1046"/>
      <c r="KZU41" s="1046"/>
      <c r="KZV41" s="1047"/>
      <c r="KZW41" s="1046"/>
      <c r="KZX41" s="1047"/>
      <c r="KZY41" s="1047"/>
      <c r="KZZ41" s="1048"/>
      <c r="LAA41" s="1049"/>
      <c r="LAB41" s="1050"/>
      <c r="LAC41" s="1050"/>
      <c r="LAD41" s="1050"/>
      <c r="LAE41" s="1051"/>
      <c r="LAF41" s="1050"/>
      <c r="LAG41" s="1044"/>
      <c r="LAH41" s="1045"/>
      <c r="LAI41" s="1046"/>
      <c r="LAJ41" s="1046"/>
      <c r="LAK41" s="1046"/>
      <c r="LAL41" s="1047"/>
      <c r="LAM41" s="1046"/>
      <c r="LAN41" s="1047"/>
      <c r="LAO41" s="1047"/>
      <c r="LAP41" s="1048"/>
      <c r="LAQ41" s="1049"/>
      <c r="LAR41" s="1050"/>
      <c r="LAS41" s="1050"/>
      <c r="LAT41" s="1050"/>
      <c r="LAU41" s="1051"/>
      <c r="LAV41" s="1050"/>
      <c r="LAW41" s="1044"/>
      <c r="LAX41" s="1045"/>
      <c r="LAY41" s="1046"/>
      <c r="LAZ41" s="1046"/>
      <c r="LBA41" s="1046"/>
      <c r="LBB41" s="1047"/>
      <c r="LBC41" s="1046"/>
      <c r="LBD41" s="1047"/>
      <c r="LBE41" s="1047"/>
      <c r="LBF41" s="1048"/>
      <c r="LBG41" s="1049"/>
      <c r="LBH41" s="1050"/>
      <c r="LBI41" s="1050"/>
      <c r="LBJ41" s="1050"/>
      <c r="LBK41" s="1051"/>
      <c r="LBL41" s="1050"/>
      <c r="LBM41" s="1044"/>
      <c r="LBN41" s="1045"/>
      <c r="LBO41" s="1046"/>
      <c r="LBP41" s="1046"/>
      <c r="LBQ41" s="1046"/>
      <c r="LBR41" s="1047"/>
      <c r="LBS41" s="1046"/>
      <c r="LBT41" s="1047"/>
      <c r="LBU41" s="1047"/>
      <c r="LBV41" s="1048"/>
      <c r="LBW41" s="1049"/>
      <c r="LBX41" s="1050"/>
      <c r="LBY41" s="1050"/>
      <c r="LBZ41" s="1050"/>
      <c r="LCA41" s="1051"/>
      <c r="LCB41" s="1050"/>
      <c r="LCC41" s="1044"/>
      <c r="LCD41" s="1045"/>
      <c r="LCE41" s="1046"/>
      <c r="LCF41" s="1046"/>
      <c r="LCG41" s="1046"/>
      <c r="LCH41" s="1047"/>
      <c r="LCI41" s="1046"/>
      <c r="LCJ41" s="1047"/>
      <c r="LCK41" s="1047"/>
      <c r="LCL41" s="1048"/>
      <c r="LCM41" s="1049"/>
      <c r="LCN41" s="1050"/>
      <c r="LCO41" s="1050"/>
      <c r="LCP41" s="1050"/>
      <c r="LCQ41" s="1051"/>
      <c r="LCR41" s="1050"/>
      <c r="LCS41" s="1044"/>
      <c r="LCT41" s="1045"/>
      <c r="LCU41" s="1046"/>
      <c r="LCV41" s="1046"/>
      <c r="LCW41" s="1046"/>
      <c r="LCX41" s="1047"/>
      <c r="LCY41" s="1046"/>
      <c r="LCZ41" s="1047"/>
      <c r="LDA41" s="1047"/>
      <c r="LDB41" s="1048"/>
      <c r="LDC41" s="1049"/>
      <c r="LDD41" s="1050"/>
      <c r="LDE41" s="1050"/>
      <c r="LDF41" s="1050"/>
      <c r="LDG41" s="1051"/>
      <c r="LDH41" s="1050"/>
      <c r="LDI41" s="1044"/>
      <c r="LDJ41" s="1045"/>
      <c r="LDK41" s="1046"/>
      <c r="LDL41" s="1046"/>
      <c r="LDM41" s="1046"/>
      <c r="LDN41" s="1047"/>
      <c r="LDO41" s="1046"/>
      <c r="LDP41" s="1047"/>
      <c r="LDQ41" s="1047"/>
      <c r="LDR41" s="1048"/>
      <c r="LDS41" s="1049"/>
      <c r="LDT41" s="1050"/>
      <c r="LDU41" s="1050"/>
      <c r="LDV41" s="1050"/>
      <c r="LDW41" s="1051"/>
      <c r="LDX41" s="1050"/>
      <c r="LDY41" s="1044"/>
      <c r="LDZ41" s="1045"/>
      <c r="LEA41" s="1046"/>
      <c r="LEB41" s="1046"/>
      <c r="LEC41" s="1046"/>
      <c r="LED41" s="1047"/>
      <c r="LEE41" s="1046"/>
      <c r="LEF41" s="1047"/>
      <c r="LEG41" s="1047"/>
      <c r="LEH41" s="1048"/>
      <c r="LEI41" s="1049"/>
      <c r="LEJ41" s="1050"/>
      <c r="LEK41" s="1050"/>
      <c r="LEL41" s="1050"/>
      <c r="LEM41" s="1051"/>
      <c r="LEN41" s="1050"/>
      <c r="LEO41" s="1044"/>
      <c r="LEP41" s="1045"/>
      <c r="LEQ41" s="1046"/>
      <c r="LER41" s="1046"/>
      <c r="LES41" s="1046"/>
      <c r="LET41" s="1047"/>
      <c r="LEU41" s="1046"/>
      <c r="LEV41" s="1047"/>
      <c r="LEW41" s="1047"/>
      <c r="LEX41" s="1048"/>
      <c r="LEY41" s="1049"/>
      <c r="LEZ41" s="1050"/>
      <c r="LFA41" s="1050"/>
      <c r="LFB41" s="1050"/>
      <c r="LFC41" s="1051"/>
      <c r="LFD41" s="1050"/>
      <c r="LFE41" s="1044"/>
      <c r="LFF41" s="1045"/>
      <c r="LFG41" s="1046"/>
      <c r="LFH41" s="1046"/>
      <c r="LFI41" s="1046"/>
      <c r="LFJ41" s="1047"/>
      <c r="LFK41" s="1046"/>
      <c r="LFL41" s="1047"/>
      <c r="LFM41" s="1047"/>
      <c r="LFN41" s="1048"/>
      <c r="LFO41" s="1049"/>
      <c r="LFP41" s="1050"/>
      <c r="LFQ41" s="1050"/>
      <c r="LFR41" s="1050"/>
      <c r="LFS41" s="1051"/>
      <c r="LFT41" s="1050"/>
      <c r="LFU41" s="1044"/>
      <c r="LFV41" s="1045"/>
      <c r="LFW41" s="1046"/>
      <c r="LFX41" s="1046"/>
      <c r="LFY41" s="1046"/>
      <c r="LFZ41" s="1047"/>
      <c r="LGA41" s="1046"/>
      <c r="LGB41" s="1047"/>
      <c r="LGC41" s="1047"/>
      <c r="LGD41" s="1048"/>
      <c r="LGE41" s="1049"/>
      <c r="LGF41" s="1050"/>
      <c r="LGG41" s="1050"/>
      <c r="LGH41" s="1050"/>
      <c r="LGI41" s="1051"/>
      <c r="LGJ41" s="1050"/>
      <c r="LGK41" s="1044"/>
      <c r="LGL41" s="1045"/>
      <c r="LGM41" s="1046"/>
      <c r="LGN41" s="1046"/>
      <c r="LGO41" s="1046"/>
      <c r="LGP41" s="1047"/>
      <c r="LGQ41" s="1046"/>
      <c r="LGR41" s="1047"/>
      <c r="LGS41" s="1047"/>
      <c r="LGT41" s="1048"/>
      <c r="LGU41" s="1049"/>
      <c r="LGV41" s="1050"/>
      <c r="LGW41" s="1050"/>
      <c r="LGX41" s="1050"/>
      <c r="LGY41" s="1051"/>
      <c r="LGZ41" s="1050"/>
      <c r="LHA41" s="1044"/>
      <c r="LHB41" s="1045"/>
      <c r="LHC41" s="1046"/>
      <c r="LHD41" s="1046"/>
      <c r="LHE41" s="1046"/>
      <c r="LHF41" s="1047"/>
      <c r="LHG41" s="1046"/>
      <c r="LHH41" s="1047"/>
      <c r="LHI41" s="1047"/>
      <c r="LHJ41" s="1048"/>
      <c r="LHK41" s="1049"/>
      <c r="LHL41" s="1050"/>
      <c r="LHM41" s="1050"/>
      <c r="LHN41" s="1050"/>
      <c r="LHO41" s="1051"/>
      <c r="LHP41" s="1050"/>
      <c r="LHQ41" s="1044"/>
      <c r="LHR41" s="1045"/>
      <c r="LHS41" s="1046"/>
      <c r="LHT41" s="1046"/>
      <c r="LHU41" s="1046"/>
      <c r="LHV41" s="1047"/>
      <c r="LHW41" s="1046"/>
      <c r="LHX41" s="1047"/>
      <c r="LHY41" s="1047"/>
      <c r="LHZ41" s="1048"/>
      <c r="LIA41" s="1049"/>
      <c r="LIB41" s="1050"/>
      <c r="LIC41" s="1050"/>
      <c r="LID41" s="1050"/>
      <c r="LIE41" s="1051"/>
      <c r="LIF41" s="1050"/>
      <c r="LIG41" s="1044"/>
      <c r="LIH41" s="1045"/>
      <c r="LII41" s="1046"/>
      <c r="LIJ41" s="1046"/>
      <c r="LIK41" s="1046"/>
      <c r="LIL41" s="1047"/>
      <c r="LIM41" s="1046"/>
      <c r="LIN41" s="1047"/>
      <c r="LIO41" s="1047"/>
      <c r="LIP41" s="1048"/>
      <c r="LIQ41" s="1049"/>
      <c r="LIR41" s="1050"/>
      <c r="LIS41" s="1050"/>
      <c r="LIT41" s="1050"/>
      <c r="LIU41" s="1051"/>
      <c r="LIV41" s="1050"/>
      <c r="LIW41" s="1044"/>
      <c r="LIX41" s="1045"/>
      <c r="LIY41" s="1046"/>
      <c r="LIZ41" s="1046"/>
      <c r="LJA41" s="1046"/>
      <c r="LJB41" s="1047"/>
      <c r="LJC41" s="1046"/>
      <c r="LJD41" s="1047"/>
      <c r="LJE41" s="1047"/>
      <c r="LJF41" s="1048"/>
      <c r="LJG41" s="1049"/>
      <c r="LJH41" s="1050"/>
      <c r="LJI41" s="1050"/>
      <c r="LJJ41" s="1050"/>
      <c r="LJK41" s="1051"/>
      <c r="LJL41" s="1050"/>
      <c r="LJM41" s="1044"/>
      <c r="LJN41" s="1045"/>
      <c r="LJO41" s="1046"/>
      <c r="LJP41" s="1046"/>
      <c r="LJQ41" s="1046"/>
      <c r="LJR41" s="1047"/>
      <c r="LJS41" s="1046"/>
      <c r="LJT41" s="1047"/>
      <c r="LJU41" s="1047"/>
      <c r="LJV41" s="1048"/>
      <c r="LJW41" s="1049"/>
      <c r="LJX41" s="1050"/>
      <c r="LJY41" s="1050"/>
      <c r="LJZ41" s="1050"/>
      <c r="LKA41" s="1051"/>
      <c r="LKB41" s="1050"/>
      <c r="LKC41" s="1044"/>
      <c r="LKD41" s="1045"/>
      <c r="LKE41" s="1046"/>
      <c r="LKF41" s="1046"/>
      <c r="LKG41" s="1046"/>
      <c r="LKH41" s="1047"/>
      <c r="LKI41" s="1046"/>
      <c r="LKJ41" s="1047"/>
      <c r="LKK41" s="1047"/>
      <c r="LKL41" s="1048"/>
      <c r="LKM41" s="1049"/>
      <c r="LKN41" s="1050"/>
      <c r="LKO41" s="1050"/>
      <c r="LKP41" s="1050"/>
      <c r="LKQ41" s="1051"/>
      <c r="LKR41" s="1050"/>
      <c r="LKS41" s="1044"/>
      <c r="LKT41" s="1045"/>
      <c r="LKU41" s="1046"/>
      <c r="LKV41" s="1046"/>
      <c r="LKW41" s="1046"/>
      <c r="LKX41" s="1047"/>
      <c r="LKY41" s="1046"/>
      <c r="LKZ41" s="1047"/>
      <c r="LLA41" s="1047"/>
      <c r="LLB41" s="1048"/>
      <c r="LLC41" s="1049"/>
      <c r="LLD41" s="1050"/>
      <c r="LLE41" s="1050"/>
      <c r="LLF41" s="1050"/>
      <c r="LLG41" s="1051"/>
      <c r="LLH41" s="1050"/>
      <c r="LLI41" s="1044"/>
      <c r="LLJ41" s="1045"/>
      <c r="LLK41" s="1046"/>
      <c r="LLL41" s="1046"/>
      <c r="LLM41" s="1046"/>
      <c r="LLN41" s="1047"/>
      <c r="LLO41" s="1046"/>
      <c r="LLP41" s="1047"/>
      <c r="LLQ41" s="1047"/>
      <c r="LLR41" s="1048"/>
      <c r="LLS41" s="1049"/>
      <c r="LLT41" s="1050"/>
      <c r="LLU41" s="1050"/>
      <c r="LLV41" s="1050"/>
      <c r="LLW41" s="1051"/>
      <c r="LLX41" s="1050"/>
      <c r="LLY41" s="1044"/>
      <c r="LLZ41" s="1045"/>
      <c r="LMA41" s="1046"/>
      <c r="LMB41" s="1046"/>
      <c r="LMC41" s="1046"/>
      <c r="LMD41" s="1047"/>
      <c r="LME41" s="1046"/>
      <c r="LMF41" s="1047"/>
      <c r="LMG41" s="1047"/>
      <c r="LMH41" s="1048"/>
      <c r="LMI41" s="1049"/>
      <c r="LMJ41" s="1050"/>
      <c r="LMK41" s="1050"/>
      <c r="LML41" s="1050"/>
      <c r="LMM41" s="1051"/>
      <c r="LMN41" s="1050"/>
      <c r="LMO41" s="1044"/>
      <c r="LMP41" s="1045"/>
      <c r="LMQ41" s="1046"/>
      <c r="LMR41" s="1046"/>
      <c r="LMS41" s="1046"/>
      <c r="LMT41" s="1047"/>
      <c r="LMU41" s="1046"/>
      <c r="LMV41" s="1047"/>
      <c r="LMW41" s="1047"/>
      <c r="LMX41" s="1048"/>
      <c r="LMY41" s="1049"/>
      <c r="LMZ41" s="1050"/>
      <c r="LNA41" s="1050"/>
      <c r="LNB41" s="1050"/>
      <c r="LNC41" s="1051"/>
      <c r="LND41" s="1050"/>
      <c r="LNE41" s="1044"/>
      <c r="LNF41" s="1045"/>
      <c r="LNG41" s="1046"/>
      <c r="LNH41" s="1046"/>
      <c r="LNI41" s="1046"/>
      <c r="LNJ41" s="1047"/>
      <c r="LNK41" s="1046"/>
      <c r="LNL41" s="1047"/>
      <c r="LNM41" s="1047"/>
      <c r="LNN41" s="1048"/>
      <c r="LNO41" s="1049"/>
      <c r="LNP41" s="1050"/>
      <c r="LNQ41" s="1050"/>
      <c r="LNR41" s="1050"/>
      <c r="LNS41" s="1051"/>
      <c r="LNT41" s="1050"/>
      <c r="LNU41" s="1044"/>
      <c r="LNV41" s="1045"/>
      <c r="LNW41" s="1046"/>
      <c r="LNX41" s="1046"/>
      <c r="LNY41" s="1046"/>
      <c r="LNZ41" s="1047"/>
      <c r="LOA41" s="1046"/>
      <c r="LOB41" s="1047"/>
      <c r="LOC41" s="1047"/>
      <c r="LOD41" s="1048"/>
      <c r="LOE41" s="1049"/>
      <c r="LOF41" s="1050"/>
      <c r="LOG41" s="1050"/>
      <c r="LOH41" s="1050"/>
      <c r="LOI41" s="1051"/>
      <c r="LOJ41" s="1050"/>
      <c r="LOK41" s="1044"/>
      <c r="LOL41" s="1045"/>
      <c r="LOM41" s="1046"/>
      <c r="LON41" s="1046"/>
      <c r="LOO41" s="1046"/>
      <c r="LOP41" s="1047"/>
      <c r="LOQ41" s="1046"/>
      <c r="LOR41" s="1047"/>
      <c r="LOS41" s="1047"/>
      <c r="LOT41" s="1048"/>
      <c r="LOU41" s="1049"/>
      <c r="LOV41" s="1050"/>
      <c r="LOW41" s="1050"/>
      <c r="LOX41" s="1050"/>
      <c r="LOY41" s="1051"/>
      <c r="LOZ41" s="1050"/>
      <c r="LPA41" s="1044"/>
      <c r="LPB41" s="1045"/>
      <c r="LPC41" s="1046"/>
      <c r="LPD41" s="1046"/>
      <c r="LPE41" s="1046"/>
      <c r="LPF41" s="1047"/>
      <c r="LPG41" s="1046"/>
      <c r="LPH41" s="1047"/>
      <c r="LPI41" s="1047"/>
      <c r="LPJ41" s="1048"/>
      <c r="LPK41" s="1049"/>
      <c r="LPL41" s="1050"/>
      <c r="LPM41" s="1050"/>
      <c r="LPN41" s="1050"/>
      <c r="LPO41" s="1051"/>
      <c r="LPP41" s="1050"/>
      <c r="LPQ41" s="1044"/>
      <c r="LPR41" s="1045"/>
      <c r="LPS41" s="1046"/>
      <c r="LPT41" s="1046"/>
      <c r="LPU41" s="1046"/>
      <c r="LPV41" s="1047"/>
      <c r="LPW41" s="1046"/>
      <c r="LPX41" s="1047"/>
      <c r="LPY41" s="1047"/>
      <c r="LPZ41" s="1048"/>
      <c r="LQA41" s="1049"/>
      <c r="LQB41" s="1050"/>
      <c r="LQC41" s="1050"/>
      <c r="LQD41" s="1050"/>
      <c r="LQE41" s="1051"/>
      <c r="LQF41" s="1050"/>
      <c r="LQG41" s="1044"/>
      <c r="LQH41" s="1045"/>
      <c r="LQI41" s="1046"/>
      <c r="LQJ41" s="1046"/>
      <c r="LQK41" s="1046"/>
      <c r="LQL41" s="1047"/>
      <c r="LQM41" s="1046"/>
      <c r="LQN41" s="1047"/>
      <c r="LQO41" s="1047"/>
      <c r="LQP41" s="1048"/>
      <c r="LQQ41" s="1049"/>
      <c r="LQR41" s="1050"/>
      <c r="LQS41" s="1050"/>
      <c r="LQT41" s="1050"/>
      <c r="LQU41" s="1051"/>
      <c r="LQV41" s="1050"/>
      <c r="LQW41" s="1044"/>
      <c r="LQX41" s="1045"/>
      <c r="LQY41" s="1046"/>
      <c r="LQZ41" s="1046"/>
      <c r="LRA41" s="1046"/>
      <c r="LRB41" s="1047"/>
      <c r="LRC41" s="1046"/>
      <c r="LRD41" s="1047"/>
      <c r="LRE41" s="1047"/>
      <c r="LRF41" s="1048"/>
      <c r="LRG41" s="1049"/>
      <c r="LRH41" s="1050"/>
      <c r="LRI41" s="1050"/>
      <c r="LRJ41" s="1050"/>
      <c r="LRK41" s="1051"/>
      <c r="LRL41" s="1050"/>
      <c r="LRM41" s="1044"/>
      <c r="LRN41" s="1045"/>
      <c r="LRO41" s="1046"/>
      <c r="LRP41" s="1046"/>
      <c r="LRQ41" s="1046"/>
      <c r="LRR41" s="1047"/>
      <c r="LRS41" s="1046"/>
      <c r="LRT41" s="1047"/>
      <c r="LRU41" s="1047"/>
      <c r="LRV41" s="1048"/>
      <c r="LRW41" s="1049"/>
      <c r="LRX41" s="1050"/>
      <c r="LRY41" s="1050"/>
      <c r="LRZ41" s="1050"/>
      <c r="LSA41" s="1051"/>
      <c r="LSB41" s="1050"/>
      <c r="LSC41" s="1044"/>
      <c r="LSD41" s="1045"/>
      <c r="LSE41" s="1046"/>
      <c r="LSF41" s="1046"/>
      <c r="LSG41" s="1046"/>
      <c r="LSH41" s="1047"/>
      <c r="LSI41" s="1046"/>
      <c r="LSJ41" s="1047"/>
      <c r="LSK41" s="1047"/>
      <c r="LSL41" s="1048"/>
      <c r="LSM41" s="1049"/>
      <c r="LSN41" s="1050"/>
      <c r="LSO41" s="1050"/>
      <c r="LSP41" s="1050"/>
      <c r="LSQ41" s="1051"/>
      <c r="LSR41" s="1050"/>
      <c r="LSS41" s="1044"/>
      <c r="LST41" s="1045"/>
      <c r="LSU41" s="1046"/>
      <c r="LSV41" s="1046"/>
      <c r="LSW41" s="1046"/>
      <c r="LSX41" s="1047"/>
      <c r="LSY41" s="1046"/>
      <c r="LSZ41" s="1047"/>
      <c r="LTA41" s="1047"/>
      <c r="LTB41" s="1048"/>
      <c r="LTC41" s="1049"/>
      <c r="LTD41" s="1050"/>
      <c r="LTE41" s="1050"/>
      <c r="LTF41" s="1050"/>
      <c r="LTG41" s="1051"/>
      <c r="LTH41" s="1050"/>
      <c r="LTI41" s="1044"/>
      <c r="LTJ41" s="1045"/>
      <c r="LTK41" s="1046"/>
      <c r="LTL41" s="1046"/>
      <c r="LTM41" s="1046"/>
      <c r="LTN41" s="1047"/>
      <c r="LTO41" s="1046"/>
      <c r="LTP41" s="1047"/>
      <c r="LTQ41" s="1047"/>
      <c r="LTR41" s="1048"/>
      <c r="LTS41" s="1049"/>
      <c r="LTT41" s="1050"/>
      <c r="LTU41" s="1050"/>
      <c r="LTV41" s="1050"/>
      <c r="LTW41" s="1051"/>
      <c r="LTX41" s="1050"/>
      <c r="LTY41" s="1044"/>
      <c r="LTZ41" s="1045"/>
      <c r="LUA41" s="1046"/>
      <c r="LUB41" s="1046"/>
      <c r="LUC41" s="1046"/>
      <c r="LUD41" s="1047"/>
      <c r="LUE41" s="1046"/>
      <c r="LUF41" s="1047"/>
      <c r="LUG41" s="1047"/>
      <c r="LUH41" s="1048"/>
      <c r="LUI41" s="1049"/>
      <c r="LUJ41" s="1050"/>
      <c r="LUK41" s="1050"/>
      <c r="LUL41" s="1050"/>
      <c r="LUM41" s="1051"/>
      <c r="LUN41" s="1050"/>
      <c r="LUO41" s="1044"/>
      <c r="LUP41" s="1045"/>
      <c r="LUQ41" s="1046"/>
      <c r="LUR41" s="1046"/>
      <c r="LUS41" s="1046"/>
      <c r="LUT41" s="1047"/>
      <c r="LUU41" s="1046"/>
      <c r="LUV41" s="1047"/>
      <c r="LUW41" s="1047"/>
      <c r="LUX41" s="1048"/>
      <c r="LUY41" s="1049"/>
      <c r="LUZ41" s="1050"/>
      <c r="LVA41" s="1050"/>
      <c r="LVB41" s="1050"/>
      <c r="LVC41" s="1051"/>
      <c r="LVD41" s="1050"/>
      <c r="LVE41" s="1044"/>
      <c r="LVF41" s="1045"/>
      <c r="LVG41" s="1046"/>
      <c r="LVH41" s="1046"/>
      <c r="LVI41" s="1046"/>
      <c r="LVJ41" s="1047"/>
      <c r="LVK41" s="1046"/>
      <c r="LVL41" s="1047"/>
      <c r="LVM41" s="1047"/>
      <c r="LVN41" s="1048"/>
      <c r="LVO41" s="1049"/>
      <c r="LVP41" s="1050"/>
      <c r="LVQ41" s="1050"/>
      <c r="LVR41" s="1050"/>
      <c r="LVS41" s="1051"/>
      <c r="LVT41" s="1050"/>
      <c r="LVU41" s="1044"/>
      <c r="LVV41" s="1045"/>
      <c r="LVW41" s="1046"/>
      <c r="LVX41" s="1046"/>
      <c r="LVY41" s="1046"/>
      <c r="LVZ41" s="1047"/>
      <c r="LWA41" s="1046"/>
      <c r="LWB41" s="1047"/>
      <c r="LWC41" s="1047"/>
      <c r="LWD41" s="1048"/>
      <c r="LWE41" s="1049"/>
      <c r="LWF41" s="1050"/>
      <c r="LWG41" s="1050"/>
      <c r="LWH41" s="1050"/>
      <c r="LWI41" s="1051"/>
      <c r="LWJ41" s="1050"/>
      <c r="LWK41" s="1044"/>
      <c r="LWL41" s="1045"/>
      <c r="LWM41" s="1046"/>
      <c r="LWN41" s="1046"/>
      <c r="LWO41" s="1046"/>
      <c r="LWP41" s="1047"/>
      <c r="LWQ41" s="1046"/>
      <c r="LWR41" s="1047"/>
      <c r="LWS41" s="1047"/>
      <c r="LWT41" s="1048"/>
      <c r="LWU41" s="1049"/>
      <c r="LWV41" s="1050"/>
      <c r="LWW41" s="1050"/>
      <c r="LWX41" s="1050"/>
      <c r="LWY41" s="1051"/>
      <c r="LWZ41" s="1050"/>
      <c r="LXA41" s="1044"/>
      <c r="LXB41" s="1045"/>
      <c r="LXC41" s="1046"/>
      <c r="LXD41" s="1046"/>
      <c r="LXE41" s="1046"/>
      <c r="LXF41" s="1047"/>
      <c r="LXG41" s="1046"/>
      <c r="LXH41" s="1047"/>
      <c r="LXI41" s="1047"/>
      <c r="LXJ41" s="1048"/>
      <c r="LXK41" s="1049"/>
      <c r="LXL41" s="1050"/>
      <c r="LXM41" s="1050"/>
      <c r="LXN41" s="1050"/>
      <c r="LXO41" s="1051"/>
      <c r="LXP41" s="1050"/>
      <c r="LXQ41" s="1044"/>
      <c r="LXR41" s="1045"/>
      <c r="LXS41" s="1046"/>
      <c r="LXT41" s="1046"/>
      <c r="LXU41" s="1046"/>
      <c r="LXV41" s="1047"/>
      <c r="LXW41" s="1046"/>
      <c r="LXX41" s="1047"/>
      <c r="LXY41" s="1047"/>
      <c r="LXZ41" s="1048"/>
      <c r="LYA41" s="1049"/>
      <c r="LYB41" s="1050"/>
      <c r="LYC41" s="1050"/>
      <c r="LYD41" s="1050"/>
      <c r="LYE41" s="1051"/>
      <c r="LYF41" s="1050"/>
      <c r="LYG41" s="1044"/>
      <c r="LYH41" s="1045"/>
      <c r="LYI41" s="1046"/>
      <c r="LYJ41" s="1046"/>
      <c r="LYK41" s="1046"/>
      <c r="LYL41" s="1047"/>
      <c r="LYM41" s="1046"/>
      <c r="LYN41" s="1047"/>
      <c r="LYO41" s="1047"/>
      <c r="LYP41" s="1048"/>
      <c r="LYQ41" s="1049"/>
      <c r="LYR41" s="1050"/>
      <c r="LYS41" s="1050"/>
      <c r="LYT41" s="1050"/>
      <c r="LYU41" s="1051"/>
      <c r="LYV41" s="1050"/>
      <c r="LYW41" s="1044"/>
      <c r="LYX41" s="1045"/>
      <c r="LYY41" s="1046"/>
      <c r="LYZ41" s="1046"/>
      <c r="LZA41" s="1046"/>
      <c r="LZB41" s="1047"/>
      <c r="LZC41" s="1046"/>
      <c r="LZD41" s="1047"/>
      <c r="LZE41" s="1047"/>
      <c r="LZF41" s="1048"/>
      <c r="LZG41" s="1049"/>
      <c r="LZH41" s="1050"/>
      <c r="LZI41" s="1050"/>
      <c r="LZJ41" s="1050"/>
      <c r="LZK41" s="1051"/>
      <c r="LZL41" s="1050"/>
      <c r="LZM41" s="1044"/>
      <c r="LZN41" s="1045"/>
      <c r="LZO41" s="1046"/>
      <c r="LZP41" s="1046"/>
      <c r="LZQ41" s="1046"/>
      <c r="LZR41" s="1047"/>
      <c r="LZS41" s="1046"/>
      <c r="LZT41" s="1047"/>
      <c r="LZU41" s="1047"/>
      <c r="LZV41" s="1048"/>
      <c r="LZW41" s="1049"/>
      <c r="LZX41" s="1050"/>
      <c r="LZY41" s="1050"/>
      <c r="LZZ41" s="1050"/>
      <c r="MAA41" s="1051"/>
      <c r="MAB41" s="1050"/>
      <c r="MAC41" s="1044"/>
      <c r="MAD41" s="1045"/>
      <c r="MAE41" s="1046"/>
      <c r="MAF41" s="1046"/>
      <c r="MAG41" s="1046"/>
      <c r="MAH41" s="1047"/>
      <c r="MAI41" s="1046"/>
      <c r="MAJ41" s="1047"/>
      <c r="MAK41" s="1047"/>
      <c r="MAL41" s="1048"/>
      <c r="MAM41" s="1049"/>
      <c r="MAN41" s="1050"/>
      <c r="MAO41" s="1050"/>
      <c r="MAP41" s="1050"/>
      <c r="MAQ41" s="1051"/>
      <c r="MAR41" s="1050"/>
      <c r="MAS41" s="1044"/>
      <c r="MAT41" s="1045"/>
      <c r="MAU41" s="1046"/>
      <c r="MAV41" s="1046"/>
      <c r="MAW41" s="1046"/>
      <c r="MAX41" s="1047"/>
      <c r="MAY41" s="1046"/>
      <c r="MAZ41" s="1047"/>
      <c r="MBA41" s="1047"/>
      <c r="MBB41" s="1048"/>
      <c r="MBC41" s="1049"/>
      <c r="MBD41" s="1050"/>
      <c r="MBE41" s="1050"/>
      <c r="MBF41" s="1050"/>
      <c r="MBG41" s="1051"/>
      <c r="MBH41" s="1050"/>
      <c r="MBI41" s="1044"/>
      <c r="MBJ41" s="1045"/>
      <c r="MBK41" s="1046"/>
      <c r="MBL41" s="1046"/>
      <c r="MBM41" s="1046"/>
      <c r="MBN41" s="1047"/>
      <c r="MBO41" s="1046"/>
      <c r="MBP41" s="1047"/>
      <c r="MBQ41" s="1047"/>
      <c r="MBR41" s="1048"/>
      <c r="MBS41" s="1049"/>
      <c r="MBT41" s="1050"/>
      <c r="MBU41" s="1050"/>
      <c r="MBV41" s="1050"/>
      <c r="MBW41" s="1051"/>
      <c r="MBX41" s="1050"/>
      <c r="MBY41" s="1044"/>
      <c r="MBZ41" s="1045"/>
      <c r="MCA41" s="1046"/>
      <c r="MCB41" s="1046"/>
      <c r="MCC41" s="1046"/>
      <c r="MCD41" s="1047"/>
      <c r="MCE41" s="1046"/>
      <c r="MCF41" s="1047"/>
      <c r="MCG41" s="1047"/>
      <c r="MCH41" s="1048"/>
      <c r="MCI41" s="1049"/>
      <c r="MCJ41" s="1050"/>
      <c r="MCK41" s="1050"/>
      <c r="MCL41" s="1050"/>
      <c r="MCM41" s="1051"/>
      <c r="MCN41" s="1050"/>
      <c r="MCO41" s="1044"/>
      <c r="MCP41" s="1045"/>
      <c r="MCQ41" s="1046"/>
      <c r="MCR41" s="1046"/>
      <c r="MCS41" s="1046"/>
      <c r="MCT41" s="1047"/>
      <c r="MCU41" s="1046"/>
      <c r="MCV41" s="1047"/>
      <c r="MCW41" s="1047"/>
      <c r="MCX41" s="1048"/>
      <c r="MCY41" s="1049"/>
      <c r="MCZ41" s="1050"/>
      <c r="MDA41" s="1050"/>
      <c r="MDB41" s="1050"/>
      <c r="MDC41" s="1051"/>
      <c r="MDD41" s="1050"/>
      <c r="MDE41" s="1044"/>
      <c r="MDF41" s="1045"/>
      <c r="MDG41" s="1046"/>
      <c r="MDH41" s="1046"/>
      <c r="MDI41" s="1046"/>
      <c r="MDJ41" s="1047"/>
      <c r="MDK41" s="1046"/>
      <c r="MDL41" s="1047"/>
      <c r="MDM41" s="1047"/>
      <c r="MDN41" s="1048"/>
      <c r="MDO41" s="1049"/>
      <c r="MDP41" s="1050"/>
      <c r="MDQ41" s="1050"/>
      <c r="MDR41" s="1050"/>
      <c r="MDS41" s="1051"/>
      <c r="MDT41" s="1050"/>
      <c r="MDU41" s="1044"/>
      <c r="MDV41" s="1045"/>
      <c r="MDW41" s="1046"/>
      <c r="MDX41" s="1046"/>
      <c r="MDY41" s="1046"/>
      <c r="MDZ41" s="1047"/>
      <c r="MEA41" s="1046"/>
      <c r="MEB41" s="1047"/>
      <c r="MEC41" s="1047"/>
      <c r="MED41" s="1048"/>
      <c r="MEE41" s="1049"/>
      <c r="MEF41" s="1050"/>
      <c r="MEG41" s="1050"/>
      <c r="MEH41" s="1050"/>
      <c r="MEI41" s="1051"/>
      <c r="MEJ41" s="1050"/>
      <c r="MEK41" s="1044"/>
      <c r="MEL41" s="1045"/>
      <c r="MEM41" s="1046"/>
      <c r="MEN41" s="1046"/>
      <c r="MEO41" s="1046"/>
      <c r="MEP41" s="1047"/>
      <c r="MEQ41" s="1046"/>
      <c r="MER41" s="1047"/>
      <c r="MES41" s="1047"/>
      <c r="MET41" s="1048"/>
      <c r="MEU41" s="1049"/>
      <c r="MEV41" s="1050"/>
      <c r="MEW41" s="1050"/>
      <c r="MEX41" s="1050"/>
      <c r="MEY41" s="1051"/>
      <c r="MEZ41" s="1050"/>
      <c r="MFA41" s="1044"/>
      <c r="MFB41" s="1045"/>
      <c r="MFC41" s="1046"/>
      <c r="MFD41" s="1046"/>
      <c r="MFE41" s="1046"/>
      <c r="MFF41" s="1047"/>
      <c r="MFG41" s="1046"/>
      <c r="MFH41" s="1047"/>
      <c r="MFI41" s="1047"/>
      <c r="MFJ41" s="1048"/>
      <c r="MFK41" s="1049"/>
      <c r="MFL41" s="1050"/>
      <c r="MFM41" s="1050"/>
      <c r="MFN41" s="1050"/>
      <c r="MFO41" s="1051"/>
      <c r="MFP41" s="1050"/>
      <c r="MFQ41" s="1044"/>
      <c r="MFR41" s="1045"/>
      <c r="MFS41" s="1046"/>
      <c r="MFT41" s="1046"/>
      <c r="MFU41" s="1046"/>
      <c r="MFV41" s="1047"/>
      <c r="MFW41" s="1046"/>
      <c r="MFX41" s="1047"/>
      <c r="MFY41" s="1047"/>
      <c r="MFZ41" s="1048"/>
      <c r="MGA41" s="1049"/>
      <c r="MGB41" s="1050"/>
      <c r="MGC41" s="1050"/>
      <c r="MGD41" s="1050"/>
      <c r="MGE41" s="1051"/>
      <c r="MGF41" s="1050"/>
      <c r="MGG41" s="1044"/>
      <c r="MGH41" s="1045"/>
      <c r="MGI41" s="1046"/>
      <c r="MGJ41" s="1046"/>
      <c r="MGK41" s="1046"/>
      <c r="MGL41" s="1047"/>
      <c r="MGM41" s="1046"/>
      <c r="MGN41" s="1047"/>
      <c r="MGO41" s="1047"/>
      <c r="MGP41" s="1048"/>
      <c r="MGQ41" s="1049"/>
      <c r="MGR41" s="1050"/>
      <c r="MGS41" s="1050"/>
      <c r="MGT41" s="1050"/>
      <c r="MGU41" s="1051"/>
      <c r="MGV41" s="1050"/>
      <c r="MGW41" s="1044"/>
      <c r="MGX41" s="1045"/>
      <c r="MGY41" s="1046"/>
      <c r="MGZ41" s="1046"/>
      <c r="MHA41" s="1046"/>
      <c r="MHB41" s="1047"/>
      <c r="MHC41" s="1046"/>
      <c r="MHD41" s="1047"/>
      <c r="MHE41" s="1047"/>
      <c r="MHF41" s="1048"/>
      <c r="MHG41" s="1049"/>
      <c r="MHH41" s="1050"/>
      <c r="MHI41" s="1050"/>
      <c r="MHJ41" s="1050"/>
      <c r="MHK41" s="1051"/>
      <c r="MHL41" s="1050"/>
      <c r="MHM41" s="1044"/>
      <c r="MHN41" s="1045"/>
      <c r="MHO41" s="1046"/>
      <c r="MHP41" s="1046"/>
      <c r="MHQ41" s="1046"/>
      <c r="MHR41" s="1047"/>
      <c r="MHS41" s="1046"/>
      <c r="MHT41" s="1047"/>
      <c r="MHU41" s="1047"/>
      <c r="MHV41" s="1048"/>
      <c r="MHW41" s="1049"/>
      <c r="MHX41" s="1050"/>
      <c r="MHY41" s="1050"/>
      <c r="MHZ41" s="1050"/>
      <c r="MIA41" s="1051"/>
      <c r="MIB41" s="1050"/>
      <c r="MIC41" s="1044"/>
      <c r="MID41" s="1045"/>
      <c r="MIE41" s="1046"/>
      <c r="MIF41" s="1046"/>
      <c r="MIG41" s="1046"/>
      <c r="MIH41" s="1047"/>
      <c r="MII41" s="1046"/>
      <c r="MIJ41" s="1047"/>
      <c r="MIK41" s="1047"/>
      <c r="MIL41" s="1048"/>
      <c r="MIM41" s="1049"/>
      <c r="MIN41" s="1050"/>
      <c r="MIO41" s="1050"/>
      <c r="MIP41" s="1050"/>
      <c r="MIQ41" s="1051"/>
      <c r="MIR41" s="1050"/>
      <c r="MIS41" s="1044"/>
      <c r="MIT41" s="1045"/>
      <c r="MIU41" s="1046"/>
      <c r="MIV41" s="1046"/>
      <c r="MIW41" s="1046"/>
      <c r="MIX41" s="1047"/>
      <c r="MIY41" s="1046"/>
      <c r="MIZ41" s="1047"/>
      <c r="MJA41" s="1047"/>
      <c r="MJB41" s="1048"/>
      <c r="MJC41" s="1049"/>
      <c r="MJD41" s="1050"/>
      <c r="MJE41" s="1050"/>
      <c r="MJF41" s="1050"/>
      <c r="MJG41" s="1051"/>
      <c r="MJH41" s="1050"/>
      <c r="MJI41" s="1044"/>
      <c r="MJJ41" s="1045"/>
      <c r="MJK41" s="1046"/>
      <c r="MJL41" s="1046"/>
      <c r="MJM41" s="1046"/>
      <c r="MJN41" s="1047"/>
      <c r="MJO41" s="1046"/>
      <c r="MJP41" s="1047"/>
      <c r="MJQ41" s="1047"/>
      <c r="MJR41" s="1048"/>
      <c r="MJS41" s="1049"/>
      <c r="MJT41" s="1050"/>
      <c r="MJU41" s="1050"/>
      <c r="MJV41" s="1050"/>
      <c r="MJW41" s="1051"/>
      <c r="MJX41" s="1050"/>
      <c r="MJY41" s="1044"/>
      <c r="MJZ41" s="1045"/>
      <c r="MKA41" s="1046"/>
      <c r="MKB41" s="1046"/>
      <c r="MKC41" s="1046"/>
      <c r="MKD41" s="1047"/>
      <c r="MKE41" s="1046"/>
      <c r="MKF41" s="1047"/>
      <c r="MKG41" s="1047"/>
      <c r="MKH41" s="1048"/>
      <c r="MKI41" s="1049"/>
      <c r="MKJ41" s="1050"/>
      <c r="MKK41" s="1050"/>
      <c r="MKL41" s="1050"/>
      <c r="MKM41" s="1051"/>
      <c r="MKN41" s="1050"/>
      <c r="MKO41" s="1044"/>
      <c r="MKP41" s="1045"/>
      <c r="MKQ41" s="1046"/>
      <c r="MKR41" s="1046"/>
      <c r="MKS41" s="1046"/>
      <c r="MKT41" s="1047"/>
      <c r="MKU41" s="1046"/>
      <c r="MKV41" s="1047"/>
      <c r="MKW41" s="1047"/>
      <c r="MKX41" s="1048"/>
      <c r="MKY41" s="1049"/>
      <c r="MKZ41" s="1050"/>
      <c r="MLA41" s="1050"/>
      <c r="MLB41" s="1050"/>
      <c r="MLC41" s="1051"/>
      <c r="MLD41" s="1050"/>
      <c r="MLE41" s="1044"/>
      <c r="MLF41" s="1045"/>
      <c r="MLG41" s="1046"/>
      <c r="MLH41" s="1046"/>
      <c r="MLI41" s="1046"/>
      <c r="MLJ41" s="1047"/>
      <c r="MLK41" s="1046"/>
      <c r="MLL41" s="1047"/>
      <c r="MLM41" s="1047"/>
      <c r="MLN41" s="1048"/>
      <c r="MLO41" s="1049"/>
      <c r="MLP41" s="1050"/>
      <c r="MLQ41" s="1050"/>
      <c r="MLR41" s="1050"/>
      <c r="MLS41" s="1051"/>
      <c r="MLT41" s="1050"/>
      <c r="MLU41" s="1044"/>
      <c r="MLV41" s="1045"/>
      <c r="MLW41" s="1046"/>
      <c r="MLX41" s="1046"/>
      <c r="MLY41" s="1046"/>
      <c r="MLZ41" s="1047"/>
      <c r="MMA41" s="1046"/>
      <c r="MMB41" s="1047"/>
      <c r="MMC41" s="1047"/>
      <c r="MMD41" s="1048"/>
      <c r="MME41" s="1049"/>
      <c r="MMF41" s="1050"/>
      <c r="MMG41" s="1050"/>
      <c r="MMH41" s="1050"/>
      <c r="MMI41" s="1051"/>
      <c r="MMJ41" s="1050"/>
      <c r="MMK41" s="1044"/>
      <c r="MML41" s="1045"/>
      <c r="MMM41" s="1046"/>
      <c r="MMN41" s="1046"/>
      <c r="MMO41" s="1046"/>
      <c r="MMP41" s="1047"/>
      <c r="MMQ41" s="1046"/>
      <c r="MMR41" s="1047"/>
      <c r="MMS41" s="1047"/>
      <c r="MMT41" s="1048"/>
      <c r="MMU41" s="1049"/>
      <c r="MMV41" s="1050"/>
      <c r="MMW41" s="1050"/>
      <c r="MMX41" s="1050"/>
      <c r="MMY41" s="1051"/>
      <c r="MMZ41" s="1050"/>
      <c r="MNA41" s="1044"/>
      <c r="MNB41" s="1045"/>
      <c r="MNC41" s="1046"/>
      <c r="MND41" s="1046"/>
      <c r="MNE41" s="1046"/>
      <c r="MNF41" s="1047"/>
      <c r="MNG41" s="1046"/>
      <c r="MNH41" s="1047"/>
      <c r="MNI41" s="1047"/>
      <c r="MNJ41" s="1048"/>
      <c r="MNK41" s="1049"/>
      <c r="MNL41" s="1050"/>
      <c r="MNM41" s="1050"/>
      <c r="MNN41" s="1050"/>
      <c r="MNO41" s="1051"/>
      <c r="MNP41" s="1050"/>
      <c r="MNQ41" s="1044"/>
      <c r="MNR41" s="1045"/>
      <c r="MNS41" s="1046"/>
      <c r="MNT41" s="1046"/>
      <c r="MNU41" s="1046"/>
      <c r="MNV41" s="1047"/>
      <c r="MNW41" s="1046"/>
      <c r="MNX41" s="1047"/>
      <c r="MNY41" s="1047"/>
      <c r="MNZ41" s="1048"/>
      <c r="MOA41" s="1049"/>
      <c r="MOB41" s="1050"/>
      <c r="MOC41" s="1050"/>
      <c r="MOD41" s="1050"/>
      <c r="MOE41" s="1051"/>
      <c r="MOF41" s="1050"/>
      <c r="MOG41" s="1044"/>
      <c r="MOH41" s="1045"/>
      <c r="MOI41" s="1046"/>
      <c r="MOJ41" s="1046"/>
      <c r="MOK41" s="1046"/>
      <c r="MOL41" s="1047"/>
      <c r="MOM41" s="1046"/>
      <c r="MON41" s="1047"/>
      <c r="MOO41" s="1047"/>
      <c r="MOP41" s="1048"/>
      <c r="MOQ41" s="1049"/>
      <c r="MOR41" s="1050"/>
      <c r="MOS41" s="1050"/>
      <c r="MOT41" s="1050"/>
      <c r="MOU41" s="1051"/>
      <c r="MOV41" s="1050"/>
      <c r="MOW41" s="1044"/>
      <c r="MOX41" s="1045"/>
      <c r="MOY41" s="1046"/>
      <c r="MOZ41" s="1046"/>
      <c r="MPA41" s="1046"/>
      <c r="MPB41" s="1047"/>
      <c r="MPC41" s="1046"/>
      <c r="MPD41" s="1047"/>
      <c r="MPE41" s="1047"/>
      <c r="MPF41" s="1048"/>
      <c r="MPG41" s="1049"/>
      <c r="MPH41" s="1050"/>
      <c r="MPI41" s="1050"/>
      <c r="MPJ41" s="1050"/>
      <c r="MPK41" s="1051"/>
      <c r="MPL41" s="1050"/>
      <c r="MPM41" s="1044"/>
      <c r="MPN41" s="1045"/>
      <c r="MPO41" s="1046"/>
      <c r="MPP41" s="1046"/>
      <c r="MPQ41" s="1046"/>
      <c r="MPR41" s="1047"/>
      <c r="MPS41" s="1046"/>
      <c r="MPT41" s="1047"/>
      <c r="MPU41" s="1047"/>
      <c r="MPV41" s="1048"/>
      <c r="MPW41" s="1049"/>
      <c r="MPX41" s="1050"/>
      <c r="MPY41" s="1050"/>
      <c r="MPZ41" s="1050"/>
      <c r="MQA41" s="1051"/>
      <c r="MQB41" s="1050"/>
      <c r="MQC41" s="1044"/>
      <c r="MQD41" s="1045"/>
      <c r="MQE41" s="1046"/>
      <c r="MQF41" s="1046"/>
      <c r="MQG41" s="1046"/>
      <c r="MQH41" s="1047"/>
      <c r="MQI41" s="1046"/>
      <c r="MQJ41" s="1047"/>
      <c r="MQK41" s="1047"/>
      <c r="MQL41" s="1048"/>
      <c r="MQM41" s="1049"/>
      <c r="MQN41" s="1050"/>
      <c r="MQO41" s="1050"/>
      <c r="MQP41" s="1050"/>
      <c r="MQQ41" s="1051"/>
      <c r="MQR41" s="1050"/>
      <c r="MQS41" s="1044"/>
      <c r="MQT41" s="1045"/>
      <c r="MQU41" s="1046"/>
      <c r="MQV41" s="1046"/>
      <c r="MQW41" s="1046"/>
      <c r="MQX41" s="1047"/>
      <c r="MQY41" s="1046"/>
      <c r="MQZ41" s="1047"/>
      <c r="MRA41" s="1047"/>
      <c r="MRB41" s="1048"/>
      <c r="MRC41" s="1049"/>
      <c r="MRD41" s="1050"/>
      <c r="MRE41" s="1050"/>
      <c r="MRF41" s="1050"/>
      <c r="MRG41" s="1051"/>
      <c r="MRH41" s="1050"/>
      <c r="MRI41" s="1044"/>
      <c r="MRJ41" s="1045"/>
      <c r="MRK41" s="1046"/>
      <c r="MRL41" s="1046"/>
      <c r="MRM41" s="1046"/>
      <c r="MRN41" s="1047"/>
      <c r="MRO41" s="1046"/>
      <c r="MRP41" s="1047"/>
      <c r="MRQ41" s="1047"/>
      <c r="MRR41" s="1048"/>
      <c r="MRS41" s="1049"/>
      <c r="MRT41" s="1050"/>
      <c r="MRU41" s="1050"/>
      <c r="MRV41" s="1050"/>
      <c r="MRW41" s="1051"/>
      <c r="MRX41" s="1050"/>
      <c r="MRY41" s="1044"/>
      <c r="MRZ41" s="1045"/>
      <c r="MSA41" s="1046"/>
      <c r="MSB41" s="1046"/>
      <c r="MSC41" s="1046"/>
      <c r="MSD41" s="1047"/>
      <c r="MSE41" s="1046"/>
      <c r="MSF41" s="1047"/>
      <c r="MSG41" s="1047"/>
      <c r="MSH41" s="1048"/>
      <c r="MSI41" s="1049"/>
      <c r="MSJ41" s="1050"/>
      <c r="MSK41" s="1050"/>
      <c r="MSL41" s="1050"/>
      <c r="MSM41" s="1051"/>
      <c r="MSN41" s="1050"/>
      <c r="MSO41" s="1044"/>
      <c r="MSP41" s="1045"/>
      <c r="MSQ41" s="1046"/>
      <c r="MSR41" s="1046"/>
      <c r="MSS41" s="1046"/>
      <c r="MST41" s="1047"/>
      <c r="MSU41" s="1046"/>
      <c r="MSV41" s="1047"/>
      <c r="MSW41" s="1047"/>
      <c r="MSX41" s="1048"/>
      <c r="MSY41" s="1049"/>
      <c r="MSZ41" s="1050"/>
      <c r="MTA41" s="1050"/>
      <c r="MTB41" s="1050"/>
      <c r="MTC41" s="1051"/>
      <c r="MTD41" s="1050"/>
      <c r="MTE41" s="1044"/>
      <c r="MTF41" s="1045"/>
      <c r="MTG41" s="1046"/>
      <c r="MTH41" s="1046"/>
      <c r="MTI41" s="1046"/>
      <c r="MTJ41" s="1047"/>
      <c r="MTK41" s="1046"/>
      <c r="MTL41" s="1047"/>
      <c r="MTM41" s="1047"/>
      <c r="MTN41" s="1048"/>
      <c r="MTO41" s="1049"/>
      <c r="MTP41" s="1050"/>
      <c r="MTQ41" s="1050"/>
      <c r="MTR41" s="1050"/>
      <c r="MTS41" s="1051"/>
      <c r="MTT41" s="1050"/>
      <c r="MTU41" s="1044"/>
      <c r="MTV41" s="1045"/>
      <c r="MTW41" s="1046"/>
      <c r="MTX41" s="1046"/>
      <c r="MTY41" s="1046"/>
      <c r="MTZ41" s="1047"/>
      <c r="MUA41" s="1046"/>
      <c r="MUB41" s="1047"/>
      <c r="MUC41" s="1047"/>
      <c r="MUD41" s="1048"/>
      <c r="MUE41" s="1049"/>
      <c r="MUF41" s="1050"/>
      <c r="MUG41" s="1050"/>
      <c r="MUH41" s="1050"/>
      <c r="MUI41" s="1051"/>
      <c r="MUJ41" s="1050"/>
      <c r="MUK41" s="1044"/>
      <c r="MUL41" s="1045"/>
      <c r="MUM41" s="1046"/>
      <c r="MUN41" s="1046"/>
      <c r="MUO41" s="1046"/>
      <c r="MUP41" s="1047"/>
      <c r="MUQ41" s="1046"/>
      <c r="MUR41" s="1047"/>
      <c r="MUS41" s="1047"/>
      <c r="MUT41" s="1048"/>
      <c r="MUU41" s="1049"/>
      <c r="MUV41" s="1050"/>
      <c r="MUW41" s="1050"/>
      <c r="MUX41" s="1050"/>
      <c r="MUY41" s="1051"/>
      <c r="MUZ41" s="1050"/>
      <c r="MVA41" s="1044"/>
      <c r="MVB41" s="1045"/>
      <c r="MVC41" s="1046"/>
      <c r="MVD41" s="1046"/>
      <c r="MVE41" s="1046"/>
      <c r="MVF41" s="1047"/>
      <c r="MVG41" s="1046"/>
      <c r="MVH41" s="1047"/>
      <c r="MVI41" s="1047"/>
      <c r="MVJ41" s="1048"/>
      <c r="MVK41" s="1049"/>
      <c r="MVL41" s="1050"/>
      <c r="MVM41" s="1050"/>
      <c r="MVN41" s="1050"/>
      <c r="MVO41" s="1051"/>
      <c r="MVP41" s="1050"/>
      <c r="MVQ41" s="1044"/>
      <c r="MVR41" s="1045"/>
      <c r="MVS41" s="1046"/>
      <c r="MVT41" s="1046"/>
      <c r="MVU41" s="1046"/>
      <c r="MVV41" s="1047"/>
      <c r="MVW41" s="1046"/>
      <c r="MVX41" s="1047"/>
      <c r="MVY41" s="1047"/>
      <c r="MVZ41" s="1048"/>
      <c r="MWA41" s="1049"/>
      <c r="MWB41" s="1050"/>
      <c r="MWC41" s="1050"/>
      <c r="MWD41" s="1050"/>
      <c r="MWE41" s="1051"/>
      <c r="MWF41" s="1050"/>
      <c r="MWG41" s="1044"/>
      <c r="MWH41" s="1045"/>
      <c r="MWI41" s="1046"/>
      <c r="MWJ41" s="1046"/>
      <c r="MWK41" s="1046"/>
      <c r="MWL41" s="1047"/>
      <c r="MWM41" s="1046"/>
      <c r="MWN41" s="1047"/>
      <c r="MWO41" s="1047"/>
      <c r="MWP41" s="1048"/>
      <c r="MWQ41" s="1049"/>
      <c r="MWR41" s="1050"/>
      <c r="MWS41" s="1050"/>
      <c r="MWT41" s="1050"/>
      <c r="MWU41" s="1051"/>
      <c r="MWV41" s="1050"/>
      <c r="MWW41" s="1044"/>
      <c r="MWX41" s="1045"/>
      <c r="MWY41" s="1046"/>
      <c r="MWZ41" s="1046"/>
      <c r="MXA41" s="1046"/>
      <c r="MXB41" s="1047"/>
      <c r="MXC41" s="1046"/>
      <c r="MXD41" s="1047"/>
      <c r="MXE41" s="1047"/>
      <c r="MXF41" s="1048"/>
      <c r="MXG41" s="1049"/>
      <c r="MXH41" s="1050"/>
      <c r="MXI41" s="1050"/>
      <c r="MXJ41" s="1050"/>
      <c r="MXK41" s="1051"/>
      <c r="MXL41" s="1050"/>
      <c r="MXM41" s="1044"/>
      <c r="MXN41" s="1045"/>
      <c r="MXO41" s="1046"/>
      <c r="MXP41" s="1046"/>
      <c r="MXQ41" s="1046"/>
      <c r="MXR41" s="1047"/>
      <c r="MXS41" s="1046"/>
      <c r="MXT41" s="1047"/>
      <c r="MXU41" s="1047"/>
      <c r="MXV41" s="1048"/>
      <c r="MXW41" s="1049"/>
      <c r="MXX41" s="1050"/>
      <c r="MXY41" s="1050"/>
      <c r="MXZ41" s="1050"/>
      <c r="MYA41" s="1051"/>
      <c r="MYB41" s="1050"/>
      <c r="MYC41" s="1044"/>
      <c r="MYD41" s="1045"/>
      <c r="MYE41" s="1046"/>
      <c r="MYF41" s="1046"/>
      <c r="MYG41" s="1046"/>
      <c r="MYH41" s="1047"/>
      <c r="MYI41" s="1046"/>
      <c r="MYJ41" s="1047"/>
      <c r="MYK41" s="1047"/>
      <c r="MYL41" s="1048"/>
      <c r="MYM41" s="1049"/>
      <c r="MYN41" s="1050"/>
      <c r="MYO41" s="1050"/>
      <c r="MYP41" s="1050"/>
      <c r="MYQ41" s="1051"/>
      <c r="MYR41" s="1050"/>
      <c r="MYS41" s="1044"/>
      <c r="MYT41" s="1045"/>
      <c r="MYU41" s="1046"/>
      <c r="MYV41" s="1046"/>
      <c r="MYW41" s="1046"/>
      <c r="MYX41" s="1047"/>
      <c r="MYY41" s="1046"/>
      <c r="MYZ41" s="1047"/>
      <c r="MZA41" s="1047"/>
      <c r="MZB41" s="1048"/>
      <c r="MZC41" s="1049"/>
      <c r="MZD41" s="1050"/>
      <c r="MZE41" s="1050"/>
      <c r="MZF41" s="1050"/>
      <c r="MZG41" s="1051"/>
      <c r="MZH41" s="1050"/>
      <c r="MZI41" s="1044"/>
      <c r="MZJ41" s="1045"/>
      <c r="MZK41" s="1046"/>
      <c r="MZL41" s="1046"/>
      <c r="MZM41" s="1046"/>
      <c r="MZN41" s="1047"/>
      <c r="MZO41" s="1046"/>
      <c r="MZP41" s="1047"/>
      <c r="MZQ41" s="1047"/>
      <c r="MZR41" s="1048"/>
      <c r="MZS41" s="1049"/>
      <c r="MZT41" s="1050"/>
      <c r="MZU41" s="1050"/>
      <c r="MZV41" s="1050"/>
      <c r="MZW41" s="1051"/>
      <c r="MZX41" s="1050"/>
      <c r="MZY41" s="1044"/>
      <c r="MZZ41" s="1045"/>
      <c r="NAA41" s="1046"/>
      <c r="NAB41" s="1046"/>
      <c r="NAC41" s="1046"/>
      <c r="NAD41" s="1047"/>
      <c r="NAE41" s="1046"/>
      <c r="NAF41" s="1047"/>
      <c r="NAG41" s="1047"/>
      <c r="NAH41" s="1048"/>
      <c r="NAI41" s="1049"/>
      <c r="NAJ41" s="1050"/>
      <c r="NAK41" s="1050"/>
      <c r="NAL41" s="1050"/>
      <c r="NAM41" s="1051"/>
      <c r="NAN41" s="1050"/>
      <c r="NAO41" s="1044"/>
      <c r="NAP41" s="1045"/>
      <c r="NAQ41" s="1046"/>
      <c r="NAR41" s="1046"/>
      <c r="NAS41" s="1046"/>
      <c r="NAT41" s="1047"/>
      <c r="NAU41" s="1046"/>
      <c r="NAV41" s="1047"/>
      <c r="NAW41" s="1047"/>
      <c r="NAX41" s="1048"/>
      <c r="NAY41" s="1049"/>
      <c r="NAZ41" s="1050"/>
      <c r="NBA41" s="1050"/>
      <c r="NBB41" s="1050"/>
      <c r="NBC41" s="1051"/>
      <c r="NBD41" s="1050"/>
      <c r="NBE41" s="1044"/>
      <c r="NBF41" s="1045"/>
      <c r="NBG41" s="1046"/>
      <c r="NBH41" s="1046"/>
      <c r="NBI41" s="1046"/>
      <c r="NBJ41" s="1047"/>
      <c r="NBK41" s="1046"/>
      <c r="NBL41" s="1047"/>
      <c r="NBM41" s="1047"/>
      <c r="NBN41" s="1048"/>
      <c r="NBO41" s="1049"/>
      <c r="NBP41" s="1050"/>
      <c r="NBQ41" s="1050"/>
      <c r="NBR41" s="1050"/>
      <c r="NBS41" s="1051"/>
      <c r="NBT41" s="1050"/>
      <c r="NBU41" s="1044"/>
      <c r="NBV41" s="1045"/>
      <c r="NBW41" s="1046"/>
      <c r="NBX41" s="1046"/>
      <c r="NBY41" s="1046"/>
      <c r="NBZ41" s="1047"/>
      <c r="NCA41" s="1046"/>
      <c r="NCB41" s="1047"/>
      <c r="NCC41" s="1047"/>
      <c r="NCD41" s="1048"/>
      <c r="NCE41" s="1049"/>
      <c r="NCF41" s="1050"/>
      <c r="NCG41" s="1050"/>
      <c r="NCH41" s="1050"/>
      <c r="NCI41" s="1051"/>
      <c r="NCJ41" s="1050"/>
      <c r="NCK41" s="1044"/>
      <c r="NCL41" s="1045"/>
      <c r="NCM41" s="1046"/>
      <c r="NCN41" s="1046"/>
      <c r="NCO41" s="1046"/>
      <c r="NCP41" s="1047"/>
      <c r="NCQ41" s="1046"/>
      <c r="NCR41" s="1047"/>
      <c r="NCS41" s="1047"/>
      <c r="NCT41" s="1048"/>
      <c r="NCU41" s="1049"/>
      <c r="NCV41" s="1050"/>
      <c r="NCW41" s="1050"/>
      <c r="NCX41" s="1050"/>
      <c r="NCY41" s="1051"/>
      <c r="NCZ41" s="1050"/>
      <c r="NDA41" s="1044"/>
      <c r="NDB41" s="1045"/>
      <c r="NDC41" s="1046"/>
      <c r="NDD41" s="1046"/>
      <c r="NDE41" s="1046"/>
      <c r="NDF41" s="1047"/>
      <c r="NDG41" s="1046"/>
      <c r="NDH41" s="1047"/>
      <c r="NDI41" s="1047"/>
      <c r="NDJ41" s="1048"/>
      <c r="NDK41" s="1049"/>
      <c r="NDL41" s="1050"/>
      <c r="NDM41" s="1050"/>
      <c r="NDN41" s="1050"/>
      <c r="NDO41" s="1051"/>
      <c r="NDP41" s="1050"/>
      <c r="NDQ41" s="1044"/>
      <c r="NDR41" s="1045"/>
      <c r="NDS41" s="1046"/>
      <c r="NDT41" s="1046"/>
      <c r="NDU41" s="1046"/>
      <c r="NDV41" s="1047"/>
      <c r="NDW41" s="1046"/>
      <c r="NDX41" s="1047"/>
      <c r="NDY41" s="1047"/>
      <c r="NDZ41" s="1048"/>
      <c r="NEA41" s="1049"/>
      <c r="NEB41" s="1050"/>
      <c r="NEC41" s="1050"/>
      <c r="NED41" s="1050"/>
      <c r="NEE41" s="1051"/>
      <c r="NEF41" s="1050"/>
      <c r="NEG41" s="1044"/>
      <c r="NEH41" s="1045"/>
      <c r="NEI41" s="1046"/>
      <c r="NEJ41" s="1046"/>
      <c r="NEK41" s="1046"/>
      <c r="NEL41" s="1047"/>
      <c r="NEM41" s="1046"/>
      <c r="NEN41" s="1047"/>
      <c r="NEO41" s="1047"/>
      <c r="NEP41" s="1048"/>
      <c r="NEQ41" s="1049"/>
      <c r="NER41" s="1050"/>
      <c r="NES41" s="1050"/>
      <c r="NET41" s="1050"/>
      <c r="NEU41" s="1051"/>
      <c r="NEV41" s="1050"/>
      <c r="NEW41" s="1044"/>
      <c r="NEX41" s="1045"/>
      <c r="NEY41" s="1046"/>
      <c r="NEZ41" s="1046"/>
      <c r="NFA41" s="1046"/>
      <c r="NFB41" s="1047"/>
      <c r="NFC41" s="1046"/>
      <c r="NFD41" s="1047"/>
      <c r="NFE41" s="1047"/>
      <c r="NFF41" s="1048"/>
      <c r="NFG41" s="1049"/>
      <c r="NFH41" s="1050"/>
      <c r="NFI41" s="1050"/>
      <c r="NFJ41" s="1050"/>
      <c r="NFK41" s="1051"/>
      <c r="NFL41" s="1050"/>
      <c r="NFM41" s="1044"/>
      <c r="NFN41" s="1045"/>
      <c r="NFO41" s="1046"/>
      <c r="NFP41" s="1046"/>
      <c r="NFQ41" s="1046"/>
      <c r="NFR41" s="1047"/>
      <c r="NFS41" s="1046"/>
      <c r="NFT41" s="1047"/>
      <c r="NFU41" s="1047"/>
      <c r="NFV41" s="1048"/>
      <c r="NFW41" s="1049"/>
      <c r="NFX41" s="1050"/>
      <c r="NFY41" s="1050"/>
      <c r="NFZ41" s="1050"/>
      <c r="NGA41" s="1051"/>
      <c r="NGB41" s="1050"/>
      <c r="NGC41" s="1044"/>
      <c r="NGD41" s="1045"/>
      <c r="NGE41" s="1046"/>
      <c r="NGF41" s="1046"/>
      <c r="NGG41" s="1046"/>
      <c r="NGH41" s="1047"/>
      <c r="NGI41" s="1046"/>
      <c r="NGJ41" s="1047"/>
      <c r="NGK41" s="1047"/>
      <c r="NGL41" s="1048"/>
      <c r="NGM41" s="1049"/>
      <c r="NGN41" s="1050"/>
      <c r="NGO41" s="1050"/>
      <c r="NGP41" s="1050"/>
      <c r="NGQ41" s="1051"/>
      <c r="NGR41" s="1050"/>
      <c r="NGS41" s="1044"/>
      <c r="NGT41" s="1045"/>
      <c r="NGU41" s="1046"/>
      <c r="NGV41" s="1046"/>
      <c r="NGW41" s="1046"/>
      <c r="NGX41" s="1047"/>
      <c r="NGY41" s="1046"/>
      <c r="NGZ41" s="1047"/>
      <c r="NHA41" s="1047"/>
      <c r="NHB41" s="1048"/>
      <c r="NHC41" s="1049"/>
      <c r="NHD41" s="1050"/>
      <c r="NHE41" s="1050"/>
      <c r="NHF41" s="1050"/>
      <c r="NHG41" s="1051"/>
      <c r="NHH41" s="1050"/>
      <c r="NHI41" s="1044"/>
      <c r="NHJ41" s="1045"/>
      <c r="NHK41" s="1046"/>
      <c r="NHL41" s="1046"/>
      <c r="NHM41" s="1046"/>
      <c r="NHN41" s="1047"/>
      <c r="NHO41" s="1046"/>
      <c r="NHP41" s="1047"/>
      <c r="NHQ41" s="1047"/>
      <c r="NHR41" s="1048"/>
      <c r="NHS41" s="1049"/>
      <c r="NHT41" s="1050"/>
      <c r="NHU41" s="1050"/>
      <c r="NHV41" s="1050"/>
      <c r="NHW41" s="1051"/>
      <c r="NHX41" s="1050"/>
      <c r="NHY41" s="1044"/>
      <c r="NHZ41" s="1045"/>
      <c r="NIA41" s="1046"/>
      <c r="NIB41" s="1046"/>
      <c r="NIC41" s="1046"/>
      <c r="NID41" s="1047"/>
      <c r="NIE41" s="1046"/>
      <c r="NIF41" s="1047"/>
      <c r="NIG41" s="1047"/>
      <c r="NIH41" s="1048"/>
      <c r="NII41" s="1049"/>
      <c r="NIJ41" s="1050"/>
      <c r="NIK41" s="1050"/>
      <c r="NIL41" s="1050"/>
      <c r="NIM41" s="1051"/>
      <c r="NIN41" s="1050"/>
      <c r="NIO41" s="1044"/>
      <c r="NIP41" s="1045"/>
      <c r="NIQ41" s="1046"/>
      <c r="NIR41" s="1046"/>
      <c r="NIS41" s="1046"/>
      <c r="NIT41" s="1047"/>
      <c r="NIU41" s="1046"/>
      <c r="NIV41" s="1047"/>
      <c r="NIW41" s="1047"/>
      <c r="NIX41" s="1048"/>
      <c r="NIY41" s="1049"/>
      <c r="NIZ41" s="1050"/>
      <c r="NJA41" s="1050"/>
      <c r="NJB41" s="1050"/>
      <c r="NJC41" s="1051"/>
      <c r="NJD41" s="1050"/>
      <c r="NJE41" s="1044"/>
      <c r="NJF41" s="1045"/>
      <c r="NJG41" s="1046"/>
      <c r="NJH41" s="1046"/>
      <c r="NJI41" s="1046"/>
      <c r="NJJ41" s="1047"/>
      <c r="NJK41" s="1046"/>
      <c r="NJL41" s="1047"/>
      <c r="NJM41" s="1047"/>
      <c r="NJN41" s="1048"/>
      <c r="NJO41" s="1049"/>
      <c r="NJP41" s="1050"/>
      <c r="NJQ41" s="1050"/>
      <c r="NJR41" s="1050"/>
      <c r="NJS41" s="1051"/>
      <c r="NJT41" s="1050"/>
      <c r="NJU41" s="1044"/>
      <c r="NJV41" s="1045"/>
      <c r="NJW41" s="1046"/>
      <c r="NJX41" s="1046"/>
      <c r="NJY41" s="1046"/>
      <c r="NJZ41" s="1047"/>
      <c r="NKA41" s="1046"/>
      <c r="NKB41" s="1047"/>
      <c r="NKC41" s="1047"/>
      <c r="NKD41" s="1048"/>
      <c r="NKE41" s="1049"/>
      <c r="NKF41" s="1050"/>
      <c r="NKG41" s="1050"/>
      <c r="NKH41" s="1050"/>
      <c r="NKI41" s="1051"/>
      <c r="NKJ41" s="1050"/>
      <c r="NKK41" s="1044"/>
      <c r="NKL41" s="1045"/>
      <c r="NKM41" s="1046"/>
      <c r="NKN41" s="1046"/>
      <c r="NKO41" s="1046"/>
      <c r="NKP41" s="1047"/>
      <c r="NKQ41" s="1046"/>
      <c r="NKR41" s="1047"/>
      <c r="NKS41" s="1047"/>
      <c r="NKT41" s="1048"/>
      <c r="NKU41" s="1049"/>
      <c r="NKV41" s="1050"/>
      <c r="NKW41" s="1050"/>
      <c r="NKX41" s="1050"/>
      <c r="NKY41" s="1051"/>
      <c r="NKZ41" s="1050"/>
      <c r="NLA41" s="1044"/>
      <c r="NLB41" s="1045"/>
      <c r="NLC41" s="1046"/>
      <c r="NLD41" s="1046"/>
      <c r="NLE41" s="1046"/>
      <c r="NLF41" s="1047"/>
      <c r="NLG41" s="1046"/>
      <c r="NLH41" s="1047"/>
      <c r="NLI41" s="1047"/>
      <c r="NLJ41" s="1048"/>
      <c r="NLK41" s="1049"/>
      <c r="NLL41" s="1050"/>
      <c r="NLM41" s="1050"/>
      <c r="NLN41" s="1050"/>
      <c r="NLO41" s="1051"/>
      <c r="NLP41" s="1050"/>
      <c r="NLQ41" s="1044"/>
      <c r="NLR41" s="1045"/>
      <c r="NLS41" s="1046"/>
      <c r="NLT41" s="1046"/>
      <c r="NLU41" s="1046"/>
      <c r="NLV41" s="1047"/>
      <c r="NLW41" s="1046"/>
      <c r="NLX41" s="1047"/>
      <c r="NLY41" s="1047"/>
      <c r="NLZ41" s="1048"/>
      <c r="NMA41" s="1049"/>
      <c r="NMB41" s="1050"/>
      <c r="NMC41" s="1050"/>
      <c r="NMD41" s="1050"/>
      <c r="NME41" s="1051"/>
      <c r="NMF41" s="1050"/>
      <c r="NMG41" s="1044"/>
      <c r="NMH41" s="1045"/>
      <c r="NMI41" s="1046"/>
      <c r="NMJ41" s="1046"/>
      <c r="NMK41" s="1046"/>
      <c r="NML41" s="1047"/>
      <c r="NMM41" s="1046"/>
      <c r="NMN41" s="1047"/>
      <c r="NMO41" s="1047"/>
      <c r="NMP41" s="1048"/>
      <c r="NMQ41" s="1049"/>
      <c r="NMR41" s="1050"/>
      <c r="NMS41" s="1050"/>
      <c r="NMT41" s="1050"/>
      <c r="NMU41" s="1051"/>
      <c r="NMV41" s="1050"/>
      <c r="NMW41" s="1044"/>
      <c r="NMX41" s="1045"/>
      <c r="NMY41" s="1046"/>
      <c r="NMZ41" s="1046"/>
      <c r="NNA41" s="1046"/>
      <c r="NNB41" s="1047"/>
      <c r="NNC41" s="1046"/>
      <c r="NND41" s="1047"/>
      <c r="NNE41" s="1047"/>
      <c r="NNF41" s="1048"/>
      <c r="NNG41" s="1049"/>
      <c r="NNH41" s="1050"/>
      <c r="NNI41" s="1050"/>
      <c r="NNJ41" s="1050"/>
      <c r="NNK41" s="1051"/>
      <c r="NNL41" s="1050"/>
      <c r="NNM41" s="1044"/>
      <c r="NNN41" s="1045"/>
      <c r="NNO41" s="1046"/>
      <c r="NNP41" s="1046"/>
      <c r="NNQ41" s="1046"/>
      <c r="NNR41" s="1047"/>
      <c r="NNS41" s="1046"/>
      <c r="NNT41" s="1047"/>
      <c r="NNU41" s="1047"/>
      <c r="NNV41" s="1048"/>
      <c r="NNW41" s="1049"/>
      <c r="NNX41" s="1050"/>
      <c r="NNY41" s="1050"/>
      <c r="NNZ41" s="1050"/>
      <c r="NOA41" s="1051"/>
      <c r="NOB41" s="1050"/>
      <c r="NOC41" s="1044"/>
      <c r="NOD41" s="1045"/>
      <c r="NOE41" s="1046"/>
      <c r="NOF41" s="1046"/>
      <c r="NOG41" s="1046"/>
      <c r="NOH41" s="1047"/>
      <c r="NOI41" s="1046"/>
      <c r="NOJ41" s="1047"/>
      <c r="NOK41" s="1047"/>
      <c r="NOL41" s="1048"/>
      <c r="NOM41" s="1049"/>
      <c r="NON41" s="1050"/>
      <c r="NOO41" s="1050"/>
      <c r="NOP41" s="1050"/>
      <c r="NOQ41" s="1051"/>
      <c r="NOR41" s="1050"/>
      <c r="NOS41" s="1044"/>
      <c r="NOT41" s="1045"/>
      <c r="NOU41" s="1046"/>
      <c r="NOV41" s="1046"/>
      <c r="NOW41" s="1046"/>
      <c r="NOX41" s="1047"/>
      <c r="NOY41" s="1046"/>
      <c r="NOZ41" s="1047"/>
      <c r="NPA41" s="1047"/>
      <c r="NPB41" s="1048"/>
      <c r="NPC41" s="1049"/>
      <c r="NPD41" s="1050"/>
      <c r="NPE41" s="1050"/>
      <c r="NPF41" s="1050"/>
      <c r="NPG41" s="1051"/>
      <c r="NPH41" s="1050"/>
      <c r="NPI41" s="1044"/>
      <c r="NPJ41" s="1045"/>
      <c r="NPK41" s="1046"/>
      <c r="NPL41" s="1046"/>
      <c r="NPM41" s="1046"/>
      <c r="NPN41" s="1047"/>
      <c r="NPO41" s="1046"/>
      <c r="NPP41" s="1047"/>
      <c r="NPQ41" s="1047"/>
      <c r="NPR41" s="1048"/>
      <c r="NPS41" s="1049"/>
      <c r="NPT41" s="1050"/>
      <c r="NPU41" s="1050"/>
      <c r="NPV41" s="1050"/>
      <c r="NPW41" s="1051"/>
      <c r="NPX41" s="1050"/>
      <c r="NPY41" s="1044"/>
      <c r="NPZ41" s="1045"/>
      <c r="NQA41" s="1046"/>
      <c r="NQB41" s="1046"/>
      <c r="NQC41" s="1046"/>
      <c r="NQD41" s="1047"/>
      <c r="NQE41" s="1046"/>
      <c r="NQF41" s="1047"/>
      <c r="NQG41" s="1047"/>
      <c r="NQH41" s="1048"/>
      <c r="NQI41" s="1049"/>
      <c r="NQJ41" s="1050"/>
      <c r="NQK41" s="1050"/>
      <c r="NQL41" s="1050"/>
      <c r="NQM41" s="1051"/>
      <c r="NQN41" s="1050"/>
      <c r="NQO41" s="1044"/>
      <c r="NQP41" s="1045"/>
      <c r="NQQ41" s="1046"/>
      <c r="NQR41" s="1046"/>
      <c r="NQS41" s="1046"/>
      <c r="NQT41" s="1047"/>
      <c r="NQU41" s="1046"/>
      <c r="NQV41" s="1047"/>
      <c r="NQW41" s="1047"/>
      <c r="NQX41" s="1048"/>
      <c r="NQY41" s="1049"/>
      <c r="NQZ41" s="1050"/>
      <c r="NRA41" s="1050"/>
      <c r="NRB41" s="1050"/>
      <c r="NRC41" s="1051"/>
      <c r="NRD41" s="1050"/>
      <c r="NRE41" s="1044"/>
      <c r="NRF41" s="1045"/>
      <c r="NRG41" s="1046"/>
      <c r="NRH41" s="1046"/>
      <c r="NRI41" s="1046"/>
      <c r="NRJ41" s="1047"/>
      <c r="NRK41" s="1046"/>
      <c r="NRL41" s="1047"/>
      <c r="NRM41" s="1047"/>
      <c r="NRN41" s="1048"/>
      <c r="NRO41" s="1049"/>
      <c r="NRP41" s="1050"/>
      <c r="NRQ41" s="1050"/>
      <c r="NRR41" s="1050"/>
      <c r="NRS41" s="1051"/>
      <c r="NRT41" s="1050"/>
      <c r="NRU41" s="1044"/>
      <c r="NRV41" s="1045"/>
      <c r="NRW41" s="1046"/>
      <c r="NRX41" s="1046"/>
      <c r="NRY41" s="1046"/>
      <c r="NRZ41" s="1047"/>
      <c r="NSA41" s="1046"/>
      <c r="NSB41" s="1047"/>
      <c r="NSC41" s="1047"/>
      <c r="NSD41" s="1048"/>
      <c r="NSE41" s="1049"/>
      <c r="NSF41" s="1050"/>
      <c r="NSG41" s="1050"/>
      <c r="NSH41" s="1050"/>
      <c r="NSI41" s="1051"/>
      <c r="NSJ41" s="1050"/>
      <c r="NSK41" s="1044"/>
      <c r="NSL41" s="1045"/>
      <c r="NSM41" s="1046"/>
      <c r="NSN41" s="1046"/>
      <c r="NSO41" s="1046"/>
      <c r="NSP41" s="1047"/>
      <c r="NSQ41" s="1046"/>
      <c r="NSR41" s="1047"/>
      <c r="NSS41" s="1047"/>
      <c r="NST41" s="1048"/>
      <c r="NSU41" s="1049"/>
      <c r="NSV41" s="1050"/>
      <c r="NSW41" s="1050"/>
      <c r="NSX41" s="1050"/>
      <c r="NSY41" s="1051"/>
      <c r="NSZ41" s="1050"/>
      <c r="NTA41" s="1044"/>
      <c r="NTB41" s="1045"/>
      <c r="NTC41" s="1046"/>
      <c r="NTD41" s="1046"/>
      <c r="NTE41" s="1046"/>
      <c r="NTF41" s="1047"/>
      <c r="NTG41" s="1046"/>
      <c r="NTH41" s="1047"/>
      <c r="NTI41" s="1047"/>
      <c r="NTJ41" s="1048"/>
      <c r="NTK41" s="1049"/>
      <c r="NTL41" s="1050"/>
      <c r="NTM41" s="1050"/>
      <c r="NTN41" s="1050"/>
      <c r="NTO41" s="1051"/>
      <c r="NTP41" s="1050"/>
      <c r="NTQ41" s="1044"/>
      <c r="NTR41" s="1045"/>
      <c r="NTS41" s="1046"/>
      <c r="NTT41" s="1046"/>
      <c r="NTU41" s="1046"/>
      <c r="NTV41" s="1047"/>
      <c r="NTW41" s="1046"/>
      <c r="NTX41" s="1047"/>
      <c r="NTY41" s="1047"/>
      <c r="NTZ41" s="1048"/>
      <c r="NUA41" s="1049"/>
      <c r="NUB41" s="1050"/>
      <c r="NUC41" s="1050"/>
      <c r="NUD41" s="1050"/>
      <c r="NUE41" s="1051"/>
      <c r="NUF41" s="1050"/>
      <c r="NUG41" s="1044"/>
      <c r="NUH41" s="1045"/>
      <c r="NUI41" s="1046"/>
      <c r="NUJ41" s="1046"/>
      <c r="NUK41" s="1046"/>
      <c r="NUL41" s="1047"/>
      <c r="NUM41" s="1046"/>
      <c r="NUN41" s="1047"/>
      <c r="NUO41" s="1047"/>
      <c r="NUP41" s="1048"/>
      <c r="NUQ41" s="1049"/>
      <c r="NUR41" s="1050"/>
      <c r="NUS41" s="1050"/>
      <c r="NUT41" s="1050"/>
      <c r="NUU41" s="1051"/>
      <c r="NUV41" s="1050"/>
      <c r="NUW41" s="1044"/>
      <c r="NUX41" s="1045"/>
      <c r="NUY41" s="1046"/>
      <c r="NUZ41" s="1046"/>
      <c r="NVA41" s="1046"/>
      <c r="NVB41" s="1047"/>
      <c r="NVC41" s="1046"/>
      <c r="NVD41" s="1047"/>
      <c r="NVE41" s="1047"/>
      <c r="NVF41" s="1048"/>
      <c r="NVG41" s="1049"/>
      <c r="NVH41" s="1050"/>
      <c r="NVI41" s="1050"/>
      <c r="NVJ41" s="1050"/>
      <c r="NVK41" s="1051"/>
      <c r="NVL41" s="1050"/>
      <c r="NVM41" s="1044"/>
      <c r="NVN41" s="1045"/>
      <c r="NVO41" s="1046"/>
      <c r="NVP41" s="1046"/>
      <c r="NVQ41" s="1046"/>
      <c r="NVR41" s="1047"/>
      <c r="NVS41" s="1046"/>
      <c r="NVT41" s="1047"/>
      <c r="NVU41" s="1047"/>
      <c r="NVV41" s="1048"/>
      <c r="NVW41" s="1049"/>
      <c r="NVX41" s="1050"/>
      <c r="NVY41" s="1050"/>
      <c r="NVZ41" s="1050"/>
      <c r="NWA41" s="1051"/>
      <c r="NWB41" s="1050"/>
      <c r="NWC41" s="1044"/>
      <c r="NWD41" s="1045"/>
      <c r="NWE41" s="1046"/>
      <c r="NWF41" s="1046"/>
      <c r="NWG41" s="1046"/>
      <c r="NWH41" s="1047"/>
      <c r="NWI41" s="1046"/>
      <c r="NWJ41" s="1047"/>
      <c r="NWK41" s="1047"/>
      <c r="NWL41" s="1048"/>
      <c r="NWM41" s="1049"/>
      <c r="NWN41" s="1050"/>
      <c r="NWO41" s="1050"/>
      <c r="NWP41" s="1050"/>
      <c r="NWQ41" s="1051"/>
      <c r="NWR41" s="1050"/>
      <c r="NWS41" s="1044"/>
      <c r="NWT41" s="1045"/>
      <c r="NWU41" s="1046"/>
      <c r="NWV41" s="1046"/>
      <c r="NWW41" s="1046"/>
      <c r="NWX41" s="1047"/>
      <c r="NWY41" s="1046"/>
      <c r="NWZ41" s="1047"/>
      <c r="NXA41" s="1047"/>
      <c r="NXB41" s="1048"/>
      <c r="NXC41" s="1049"/>
      <c r="NXD41" s="1050"/>
      <c r="NXE41" s="1050"/>
      <c r="NXF41" s="1050"/>
      <c r="NXG41" s="1051"/>
      <c r="NXH41" s="1050"/>
      <c r="NXI41" s="1044"/>
      <c r="NXJ41" s="1045"/>
      <c r="NXK41" s="1046"/>
      <c r="NXL41" s="1046"/>
      <c r="NXM41" s="1046"/>
      <c r="NXN41" s="1047"/>
      <c r="NXO41" s="1046"/>
      <c r="NXP41" s="1047"/>
      <c r="NXQ41" s="1047"/>
      <c r="NXR41" s="1048"/>
      <c r="NXS41" s="1049"/>
      <c r="NXT41" s="1050"/>
      <c r="NXU41" s="1050"/>
      <c r="NXV41" s="1050"/>
      <c r="NXW41" s="1051"/>
      <c r="NXX41" s="1050"/>
      <c r="NXY41" s="1044"/>
      <c r="NXZ41" s="1045"/>
      <c r="NYA41" s="1046"/>
      <c r="NYB41" s="1046"/>
      <c r="NYC41" s="1046"/>
      <c r="NYD41" s="1047"/>
      <c r="NYE41" s="1046"/>
      <c r="NYF41" s="1047"/>
      <c r="NYG41" s="1047"/>
      <c r="NYH41" s="1048"/>
      <c r="NYI41" s="1049"/>
      <c r="NYJ41" s="1050"/>
      <c r="NYK41" s="1050"/>
      <c r="NYL41" s="1050"/>
      <c r="NYM41" s="1051"/>
      <c r="NYN41" s="1050"/>
      <c r="NYO41" s="1044"/>
      <c r="NYP41" s="1045"/>
      <c r="NYQ41" s="1046"/>
      <c r="NYR41" s="1046"/>
      <c r="NYS41" s="1046"/>
      <c r="NYT41" s="1047"/>
      <c r="NYU41" s="1046"/>
      <c r="NYV41" s="1047"/>
      <c r="NYW41" s="1047"/>
      <c r="NYX41" s="1048"/>
      <c r="NYY41" s="1049"/>
      <c r="NYZ41" s="1050"/>
      <c r="NZA41" s="1050"/>
      <c r="NZB41" s="1050"/>
      <c r="NZC41" s="1051"/>
      <c r="NZD41" s="1050"/>
      <c r="NZE41" s="1044"/>
      <c r="NZF41" s="1045"/>
      <c r="NZG41" s="1046"/>
      <c r="NZH41" s="1046"/>
      <c r="NZI41" s="1046"/>
      <c r="NZJ41" s="1047"/>
      <c r="NZK41" s="1046"/>
      <c r="NZL41" s="1047"/>
      <c r="NZM41" s="1047"/>
      <c r="NZN41" s="1048"/>
      <c r="NZO41" s="1049"/>
      <c r="NZP41" s="1050"/>
      <c r="NZQ41" s="1050"/>
      <c r="NZR41" s="1050"/>
      <c r="NZS41" s="1051"/>
      <c r="NZT41" s="1050"/>
      <c r="NZU41" s="1044"/>
      <c r="NZV41" s="1045"/>
      <c r="NZW41" s="1046"/>
      <c r="NZX41" s="1046"/>
      <c r="NZY41" s="1046"/>
      <c r="NZZ41" s="1047"/>
      <c r="OAA41" s="1046"/>
      <c r="OAB41" s="1047"/>
      <c r="OAC41" s="1047"/>
      <c r="OAD41" s="1048"/>
      <c r="OAE41" s="1049"/>
      <c r="OAF41" s="1050"/>
      <c r="OAG41" s="1050"/>
      <c r="OAH41" s="1050"/>
      <c r="OAI41" s="1051"/>
      <c r="OAJ41" s="1050"/>
      <c r="OAK41" s="1044"/>
      <c r="OAL41" s="1045"/>
      <c r="OAM41" s="1046"/>
      <c r="OAN41" s="1046"/>
      <c r="OAO41" s="1046"/>
      <c r="OAP41" s="1047"/>
      <c r="OAQ41" s="1046"/>
      <c r="OAR41" s="1047"/>
      <c r="OAS41" s="1047"/>
      <c r="OAT41" s="1048"/>
      <c r="OAU41" s="1049"/>
      <c r="OAV41" s="1050"/>
      <c r="OAW41" s="1050"/>
      <c r="OAX41" s="1050"/>
      <c r="OAY41" s="1051"/>
      <c r="OAZ41" s="1050"/>
      <c r="OBA41" s="1044"/>
      <c r="OBB41" s="1045"/>
      <c r="OBC41" s="1046"/>
      <c r="OBD41" s="1046"/>
      <c r="OBE41" s="1046"/>
      <c r="OBF41" s="1047"/>
      <c r="OBG41" s="1046"/>
      <c r="OBH41" s="1047"/>
      <c r="OBI41" s="1047"/>
      <c r="OBJ41" s="1048"/>
      <c r="OBK41" s="1049"/>
      <c r="OBL41" s="1050"/>
      <c r="OBM41" s="1050"/>
      <c r="OBN41" s="1050"/>
      <c r="OBO41" s="1051"/>
      <c r="OBP41" s="1050"/>
      <c r="OBQ41" s="1044"/>
      <c r="OBR41" s="1045"/>
      <c r="OBS41" s="1046"/>
      <c r="OBT41" s="1046"/>
      <c r="OBU41" s="1046"/>
      <c r="OBV41" s="1047"/>
      <c r="OBW41" s="1046"/>
      <c r="OBX41" s="1047"/>
      <c r="OBY41" s="1047"/>
      <c r="OBZ41" s="1048"/>
      <c r="OCA41" s="1049"/>
      <c r="OCB41" s="1050"/>
      <c r="OCC41" s="1050"/>
      <c r="OCD41" s="1050"/>
      <c r="OCE41" s="1051"/>
      <c r="OCF41" s="1050"/>
      <c r="OCG41" s="1044"/>
      <c r="OCH41" s="1045"/>
      <c r="OCI41" s="1046"/>
      <c r="OCJ41" s="1046"/>
      <c r="OCK41" s="1046"/>
      <c r="OCL41" s="1047"/>
      <c r="OCM41" s="1046"/>
      <c r="OCN41" s="1047"/>
      <c r="OCO41" s="1047"/>
      <c r="OCP41" s="1048"/>
      <c r="OCQ41" s="1049"/>
      <c r="OCR41" s="1050"/>
      <c r="OCS41" s="1050"/>
      <c r="OCT41" s="1050"/>
      <c r="OCU41" s="1051"/>
      <c r="OCV41" s="1050"/>
      <c r="OCW41" s="1044"/>
      <c r="OCX41" s="1045"/>
      <c r="OCY41" s="1046"/>
      <c r="OCZ41" s="1046"/>
      <c r="ODA41" s="1046"/>
      <c r="ODB41" s="1047"/>
      <c r="ODC41" s="1046"/>
      <c r="ODD41" s="1047"/>
      <c r="ODE41" s="1047"/>
      <c r="ODF41" s="1048"/>
      <c r="ODG41" s="1049"/>
      <c r="ODH41" s="1050"/>
      <c r="ODI41" s="1050"/>
      <c r="ODJ41" s="1050"/>
      <c r="ODK41" s="1051"/>
      <c r="ODL41" s="1050"/>
      <c r="ODM41" s="1044"/>
      <c r="ODN41" s="1045"/>
      <c r="ODO41" s="1046"/>
      <c r="ODP41" s="1046"/>
      <c r="ODQ41" s="1046"/>
      <c r="ODR41" s="1047"/>
      <c r="ODS41" s="1046"/>
      <c r="ODT41" s="1047"/>
      <c r="ODU41" s="1047"/>
      <c r="ODV41" s="1048"/>
      <c r="ODW41" s="1049"/>
      <c r="ODX41" s="1050"/>
      <c r="ODY41" s="1050"/>
      <c r="ODZ41" s="1050"/>
      <c r="OEA41" s="1051"/>
      <c r="OEB41" s="1050"/>
      <c r="OEC41" s="1044"/>
      <c r="OED41" s="1045"/>
      <c r="OEE41" s="1046"/>
      <c r="OEF41" s="1046"/>
      <c r="OEG41" s="1046"/>
      <c r="OEH41" s="1047"/>
      <c r="OEI41" s="1046"/>
      <c r="OEJ41" s="1047"/>
      <c r="OEK41" s="1047"/>
      <c r="OEL41" s="1048"/>
      <c r="OEM41" s="1049"/>
      <c r="OEN41" s="1050"/>
      <c r="OEO41" s="1050"/>
      <c r="OEP41" s="1050"/>
      <c r="OEQ41" s="1051"/>
      <c r="OER41" s="1050"/>
      <c r="OES41" s="1044"/>
      <c r="OET41" s="1045"/>
      <c r="OEU41" s="1046"/>
      <c r="OEV41" s="1046"/>
      <c r="OEW41" s="1046"/>
      <c r="OEX41" s="1047"/>
      <c r="OEY41" s="1046"/>
      <c r="OEZ41" s="1047"/>
      <c r="OFA41" s="1047"/>
      <c r="OFB41" s="1048"/>
      <c r="OFC41" s="1049"/>
      <c r="OFD41" s="1050"/>
      <c r="OFE41" s="1050"/>
      <c r="OFF41" s="1050"/>
      <c r="OFG41" s="1051"/>
      <c r="OFH41" s="1050"/>
      <c r="OFI41" s="1044"/>
      <c r="OFJ41" s="1045"/>
      <c r="OFK41" s="1046"/>
      <c r="OFL41" s="1046"/>
      <c r="OFM41" s="1046"/>
      <c r="OFN41" s="1047"/>
      <c r="OFO41" s="1046"/>
      <c r="OFP41" s="1047"/>
      <c r="OFQ41" s="1047"/>
      <c r="OFR41" s="1048"/>
      <c r="OFS41" s="1049"/>
      <c r="OFT41" s="1050"/>
      <c r="OFU41" s="1050"/>
      <c r="OFV41" s="1050"/>
      <c r="OFW41" s="1051"/>
      <c r="OFX41" s="1050"/>
      <c r="OFY41" s="1044"/>
      <c r="OFZ41" s="1045"/>
      <c r="OGA41" s="1046"/>
      <c r="OGB41" s="1046"/>
      <c r="OGC41" s="1046"/>
      <c r="OGD41" s="1047"/>
      <c r="OGE41" s="1046"/>
      <c r="OGF41" s="1047"/>
      <c r="OGG41" s="1047"/>
      <c r="OGH41" s="1048"/>
      <c r="OGI41" s="1049"/>
      <c r="OGJ41" s="1050"/>
      <c r="OGK41" s="1050"/>
      <c r="OGL41" s="1050"/>
      <c r="OGM41" s="1051"/>
      <c r="OGN41" s="1050"/>
      <c r="OGO41" s="1044"/>
      <c r="OGP41" s="1045"/>
      <c r="OGQ41" s="1046"/>
      <c r="OGR41" s="1046"/>
      <c r="OGS41" s="1046"/>
      <c r="OGT41" s="1047"/>
      <c r="OGU41" s="1046"/>
      <c r="OGV41" s="1047"/>
      <c r="OGW41" s="1047"/>
      <c r="OGX41" s="1048"/>
      <c r="OGY41" s="1049"/>
      <c r="OGZ41" s="1050"/>
      <c r="OHA41" s="1050"/>
      <c r="OHB41" s="1050"/>
      <c r="OHC41" s="1051"/>
      <c r="OHD41" s="1050"/>
      <c r="OHE41" s="1044"/>
      <c r="OHF41" s="1045"/>
      <c r="OHG41" s="1046"/>
      <c r="OHH41" s="1046"/>
      <c r="OHI41" s="1046"/>
      <c r="OHJ41" s="1047"/>
      <c r="OHK41" s="1046"/>
      <c r="OHL41" s="1047"/>
      <c r="OHM41" s="1047"/>
      <c r="OHN41" s="1048"/>
      <c r="OHO41" s="1049"/>
      <c r="OHP41" s="1050"/>
      <c r="OHQ41" s="1050"/>
      <c r="OHR41" s="1050"/>
      <c r="OHS41" s="1051"/>
      <c r="OHT41" s="1050"/>
      <c r="OHU41" s="1044"/>
      <c r="OHV41" s="1045"/>
      <c r="OHW41" s="1046"/>
      <c r="OHX41" s="1046"/>
      <c r="OHY41" s="1046"/>
      <c r="OHZ41" s="1047"/>
      <c r="OIA41" s="1046"/>
      <c r="OIB41" s="1047"/>
      <c r="OIC41" s="1047"/>
      <c r="OID41" s="1048"/>
      <c r="OIE41" s="1049"/>
      <c r="OIF41" s="1050"/>
      <c r="OIG41" s="1050"/>
      <c r="OIH41" s="1050"/>
      <c r="OII41" s="1051"/>
      <c r="OIJ41" s="1050"/>
      <c r="OIK41" s="1044"/>
      <c r="OIL41" s="1045"/>
      <c r="OIM41" s="1046"/>
      <c r="OIN41" s="1046"/>
      <c r="OIO41" s="1046"/>
      <c r="OIP41" s="1047"/>
      <c r="OIQ41" s="1046"/>
      <c r="OIR41" s="1047"/>
      <c r="OIS41" s="1047"/>
      <c r="OIT41" s="1048"/>
      <c r="OIU41" s="1049"/>
      <c r="OIV41" s="1050"/>
      <c r="OIW41" s="1050"/>
      <c r="OIX41" s="1050"/>
      <c r="OIY41" s="1051"/>
      <c r="OIZ41" s="1050"/>
      <c r="OJA41" s="1044"/>
      <c r="OJB41" s="1045"/>
      <c r="OJC41" s="1046"/>
      <c r="OJD41" s="1046"/>
      <c r="OJE41" s="1046"/>
      <c r="OJF41" s="1047"/>
      <c r="OJG41" s="1046"/>
      <c r="OJH41" s="1047"/>
      <c r="OJI41" s="1047"/>
      <c r="OJJ41" s="1048"/>
      <c r="OJK41" s="1049"/>
      <c r="OJL41" s="1050"/>
      <c r="OJM41" s="1050"/>
      <c r="OJN41" s="1050"/>
      <c r="OJO41" s="1051"/>
      <c r="OJP41" s="1050"/>
      <c r="OJQ41" s="1044"/>
      <c r="OJR41" s="1045"/>
      <c r="OJS41" s="1046"/>
      <c r="OJT41" s="1046"/>
      <c r="OJU41" s="1046"/>
      <c r="OJV41" s="1047"/>
      <c r="OJW41" s="1046"/>
      <c r="OJX41" s="1047"/>
      <c r="OJY41" s="1047"/>
      <c r="OJZ41" s="1048"/>
      <c r="OKA41" s="1049"/>
      <c r="OKB41" s="1050"/>
      <c r="OKC41" s="1050"/>
      <c r="OKD41" s="1050"/>
      <c r="OKE41" s="1051"/>
      <c r="OKF41" s="1050"/>
      <c r="OKG41" s="1044"/>
      <c r="OKH41" s="1045"/>
      <c r="OKI41" s="1046"/>
      <c r="OKJ41" s="1046"/>
      <c r="OKK41" s="1046"/>
      <c r="OKL41" s="1047"/>
      <c r="OKM41" s="1046"/>
      <c r="OKN41" s="1047"/>
      <c r="OKO41" s="1047"/>
      <c r="OKP41" s="1048"/>
      <c r="OKQ41" s="1049"/>
      <c r="OKR41" s="1050"/>
      <c r="OKS41" s="1050"/>
      <c r="OKT41" s="1050"/>
      <c r="OKU41" s="1051"/>
      <c r="OKV41" s="1050"/>
      <c r="OKW41" s="1044"/>
      <c r="OKX41" s="1045"/>
      <c r="OKY41" s="1046"/>
      <c r="OKZ41" s="1046"/>
      <c r="OLA41" s="1046"/>
      <c r="OLB41" s="1047"/>
      <c r="OLC41" s="1046"/>
      <c r="OLD41" s="1047"/>
      <c r="OLE41" s="1047"/>
      <c r="OLF41" s="1048"/>
      <c r="OLG41" s="1049"/>
      <c r="OLH41" s="1050"/>
      <c r="OLI41" s="1050"/>
      <c r="OLJ41" s="1050"/>
      <c r="OLK41" s="1051"/>
      <c r="OLL41" s="1050"/>
      <c r="OLM41" s="1044"/>
      <c r="OLN41" s="1045"/>
      <c r="OLO41" s="1046"/>
      <c r="OLP41" s="1046"/>
      <c r="OLQ41" s="1046"/>
      <c r="OLR41" s="1047"/>
      <c r="OLS41" s="1046"/>
      <c r="OLT41" s="1047"/>
      <c r="OLU41" s="1047"/>
      <c r="OLV41" s="1048"/>
      <c r="OLW41" s="1049"/>
      <c r="OLX41" s="1050"/>
      <c r="OLY41" s="1050"/>
      <c r="OLZ41" s="1050"/>
      <c r="OMA41" s="1051"/>
      <c r="OMB41" s="1050"/>
      <c r="OMC41" s="1044"/>
      <c r="OMD41" s="1045"/>
      <c r="OME41" s="1046"/>
      <c r="OMF41" s="1046"/>
      <c r="OMG41" s="1046"/>
      <c r="OMH41" s="1047"/>
      <c r="OMI41" s="1046"/>
      <c r="OMJ41" s="1047"/>
      <c r="OMK41" s="1047"/>
      <c r="OML41" s="1048"/>
      <c r="OMM41" s="1049"/>
      <c r="OMN41" s="1050"/>
      <c r="OMO41" s="1050"/>
      <c r="OMP41" s="1050"/>
      <c r="OMQ41" s="1051"/>
      <c r="OMR41" s="1050"/>
      <c r="OMS41" s="1044"/>
      <c r="OMT41" s="1045"/>
      <c r="OMU41" s="1046"/>
      <c r="OMV41" s="1046"/>
      <c r="OMW41" s="1046"/>
      <c r="OMX41" s="1047"/>
      <c r="OMY41" s="1046"/>
      <c r="OMZ41" s="1047"/>
      <c r="ONA41" s="1047"/>
      <c r="ONB41" s="1048"/>
      <c r="ONC41" s="1049"/>
      <c r="OND41" s="1050"/>
      <c r="ONE41" s="1050"/>
      <c r="ONF41" s="1050"/>
      <c r="ONG41" s="1051"/>
      <c r="ONH41" s="1050"/>
      <c r="ONI41" s="1044"/>
      <c r="ONJ41" s="1045"/>
      <c r="ONK41" s="1046"/>
      <c r="ONL41" s="1046"/>
      <c r="ONM41" s="1046"/>
      <c r="ONN41" s="1047"/>
      <c r="ONO41" s="1046"/>
      <c r="ONP41" s="1047"/>
      <c r="ONQ41" s="1047"/>
      <c r="ONR41" s="1048"/>
      <c r="ONS41" s="1049"/>
      <c r="ONT41" s="1050"/>
      <c r="ONU41" s="1050"/>
      <c r="ONV41" s="1050"/>
      <c r="ONW41" s="1051"/>
      <c r="ONX41" s="1050"/>
      <c r="ONY41" s="1044"/>
      <c r="ONZ41" s="1045"/>
      <c r="OOA41" s="1046"/>
      <c r="OOB41" s="1046"/>
      <c r="OOC41" s="1046"/>
      <c r="OOD41" s="1047"/>
      <c r="OOE41" s="1046"/>
      <c r="OOF41" s="1047"/>
      <c r="OOG41" s="1047"/>
      <c r="OOH41" s="1048"/>
      <c r="OOI41" s="1049"/>
      <c r="OOJ41" s="1050"/>
      <c r="OOK41" s="1050"/>
      <c r="OOL41" s="1050"/>
      <c r="OOM41" s="1051"/>
      <c r="OON41" s="1050"/>
      <c r="OOO41" s="1044"/>
      <c r="OOP41" s="1045"/>
      <c r="OOQ41" s="1046"/>
      <c r="OOR41" s="1046"/>
      <c r="OOS41" s="1046"/>
      <c r="OOT41" s="1047"/>
      <c r="OOU41" s="1046"/>
      <c r="OOV41" s="1047"/>
      <c r="OOW41" s="1047"/>
      <c r="OOX41" s="1048"/>
      <c r="OOY41" s="1049"/>
      <c r="OOZ41" s="1050"/>
      <c r="OPA41" s="1050"/>
      <c r="OPB41" s="1050"/>
      <c r="OPC41" s="1051"/>
      <c r="OPD41" s="1050"/>
      <c r="OPE41" s="1044"/>
      <c r="OPF41" s="1045"/>
      <c r="OPG41" s="1046"/>
      <c r="OPH41" s="1046"/>
      <c r="OPI41" s="1046"/>
      <c r="OPJ41" s="1047"/>
      <c r="OPK41" s="1046"/>
      <c r="OPL41" s="1047"/>
      <c r="OPM41" s="1047"/>
      <c r="OPN41" s="1048"/>
      <c r="OPO41" s="1049"/>
      <c r="OPP41" s="1050"/>
      <c r="OPQ41" s="1050"/>
      <c r="OPR41" s="1050"/>
      <c r="OPS41" s="1051"/>
      <c r="OPT41" s="1050"/>
      <c r="OPU41" s="1044"/>
      <c r="OPV41" s="1045"/>
      <c r="OPW41" s="1046"/>
      <c r="OPX41" s="1046"/>
      <c r="OPY41" s="1046"/>
      <c r="OPZ41" s="1047"/>
      <c r="OQA41" s="1046"/>
      <c r="OQB41" s="1047"/>
      <c r="OQC41" s="1047"/>
      <c r="OQD41" s="1048"/>
      <c r="OQE41" s="1049"/>
      <c r="OQF41" s="1050"/>
      <c r="OQG41" s="1050"/>
      <c r="OQH41" s="1050"/>
      <c r="OQI41" s="1051"/>
      <c r="OQJ41" s="1050"/>
      <c r="OQK41" s="1044"/>
      <c r="OQL41" s="1045"/>
      <c r="OQM41" s="1046"/>
      <c r="OQN41" s="1046"/>
      <c r="OQO41" s="1046"/>
      <c r="OQP41" s="1047"/>
      <c r="OQQ41" s="1046"/>
      <c r="OQR41" s="1047"/>
      <c r="OQS41" s="1047"/>
      <c r="OQT41" s="1048"/>
      <c r="OQU41" s="1049"/>
      <c r="OQV41" s="1050"/>
      <c r="OQW41" s="1050"/>
      <c r="OQX41" s="1050"/>
      <c r="OQY41" s="1051"/>
      <c r="OQZ41" s="1050"/>
      <c r="ORA41" s="1044"/>
      <c r="ORB41" s="1045"/>
      <c r="ORC41" s="1046"/>
      <c r="ORD41" s="1046"/>
      <c r="ORE41" s="1046"/>
      <c r="ORF41" s="1047"/>
      <c r="ORG41" s="1046"/>
      <c r="ORH41" s="1047"/>
      <c r="ORI41" s="1047"/>
      <c r="ORJ41" s="1048"/>
      <c r="ORK41" s="1049"/>
      <c r="ORL41" s="1050"/>
      <c r="ORM41" s="1050"/>
      <c r="ORN41" s="1050"/>
      <c r="ORO41" s="1051"/>
      <c r="ORP41" s="1050"/>
      <c r="ORQ41" s="1044"/>
      <c r="ORR41" s="1045"/>
      <c r="ORS41" s="1046"/>
      <c r="ORT41" s="1046"/>
      <c r="ORU41" s="1046"/>
      <c r="ORV41" s="1047"/>
      <c r="ORW41" s="1046"/>
      <c r="ORX41" s="1047"/>
      <c r="ORY41" s="1047"/>
      <c r="ORZ41" s="1048"/>
      <c r="OSA41" s="1049"/>
      <c r="OSB41" s="1050"/>
      <c r="OSC41" s="1050"/>
      <c r="OSD41" s="1050"/>
      <c r="OSE41" s="1051"/>
      <c r="OSF41" s="1050"/>
      <c r="OSG41" s="1044"/>
      <c r="OSH41" s="1045"/>
      <c r="OSI41" s="1046"/>
      <c r="OSJ41" s="1046"/>
      <c r="OSK41" s="1046"/>
      <c r="OSL41" s="1047"/>
      <c r="OSM41" s="1046"/>
      <c r="OSN41" s="1047"/>
      <c r="OSO41" s="1047"/>
      <c r="OSP41" s="1048"/>
      <c r="OSQ41" s="1049"/>
      <c r="OSR41" s="1050"/>
      <c r="OSS41" s="1050"/>
      <c r="OST41" s="1050"/>
      <c r="OSU41" s="1051"/>
      <c r="OSV41" s="1050"/>
      <c r="OSW41" s="1044"/>
      <c r="OSX41" s="1045"/>
      <c r="OSY41" s="1046"/>
      <c r="OSZ41" s="1046"/>
      <c r="OTA41" s="1046"/>
      <c r="OTB41" s="1047"/>
      <c r="OTC41" s="1046"/>
      <c r="OTD41" s="1047"/>
      <c r="OTE41" s="1047"/>
      <c r="OTF41" s="1048"/>
      <c r="OTG41" s="1049"/>
      <c r="OTH41" s="1050"/>
      <c r="OTI41" s="1050"/>
      <c r="OTJ41" s="1050"/>
      <c r="OTK41" s="1051"/>
      <c r="OTL41" s="1050"/>
      <c r="OTM41" s="1044"/>
      <c r="OTN41" s="1045"/>
      <c r="OTO41" s="1046"/>
      <c r="OTP41" s="1046"/>
      <c r="OTQ41" s="1046"/>
      <c r="OTR41" s="1047"/>
      <c r="OTS41" s="1046"/>
      <c r="OTT41" s="1047"/>
      <c r="OTU41" s="1047"/>
      <c r="OTV41" s="1048"/>
      <c r="OTW41" s="1049"/>
      <c r="OTX41" s="1050"/>
      <c r="OTY41" s="1050"/>
      <c r="OTZ41" s="1050"/>
      <c r="OUA41" s="1051"/>
      <c r="OUB41" s="1050"/>
      <c r="OUC41" s="1044"/>
      <c r="OUD41" s="1045"/>
      <c r="OUE41" s="1046"/>
      <c r="OUF41" s="1046"/>
      <c r="OUG41" s="1046"/>
      <c r="OUH41" s="1047"/>
      <c r="OUI41" s="1046"/>
      <c r="OUJ41" s="1047"/>
      <c r="OUK41" s="1047"/>
      <c r="OUL41" s="1048"/>
      <c r="OUM41" s="1049"/>
      <c r="OUN41" s="1050"/>
      <c r="OUO41" s="1050"/>
      <c r="OUP41" s="1050"/>
      <c r="OUQ41" s="1051"/>
      <c r="OUR41" s="1050"/>
      <c r="OUS41" s="1044"/>
      <c r="OUT41" s="1045"/>
      <c r="OUU41" s="1046"/>
      <c r="OUV41" s="1046"/>
      <c r="OUW41" s="1046"/>
      <c r="OUX41" s="1047"/>
      <c r="OUY41" s="1046"/>
      <c r="OUZ41" s="1047"/>
      <c r="OVA41" s="1047"/>
      <c r="OVB41" s="1048"/>
      <c r="OVC41" s="1049"/>
      <c r="OVD41" s="1050"/>
      <c r="OVE41" s="1050"/>
      <c r="OVF41" s="1050"/>
      <c r="OVG41" s="1051"/>
      <c r="OVH41" s="1050"/>
      <c r="OVI41" s="1044"/>
      <c r="OVJ41" s="1045"/>
      <c r="OVK41" s="1046"/>
      <c r="OVL41" s="1046"/>
      <c r="OVM41" s="1046"/>
      <c r="OVN41" s="1047"/>
      <c r="OVO41" s="1046"/>
      <c r="OVP41" s="1047"/>
      <c r="OVQ41" s="1047"/>
      <c r="OVR41" s="1048"/>
      <c r="OVS41" s="1049"/>
      <c r="OVT41" s="1050"/>
      <c r="OVU41" s="1050"/>
      <c r="OVV41" s="1050"/>
      <c r="OVW41" s="1051"/>
      <c r="OVX41" s="1050"/>
      <c r="OVY41" s="1044"/>
      <c r="OVZ41" s="1045"/>
      <c r="OWA41" s="1046"/>
      <c r="OWB41" s="1046"/>
      <c r="OWC41" s="1046"/>
      <c r="OWD41" s="1047"/>
      <c r="OWE41" s="1046"/>
      <c r="OWF41" s="1047"/>
      <c r="OWG41" s="1047"/>
      <c r="OWH41" s="1048"/>
      <c r="OWI41" s="1049"/>
      <c r="OWJ41" s="1050"/>
      <c r="OWK41" s="1050"/>
      <c r="OWL41" s="1050"/>
      <c r="OWM41" s="1051"/>
      <c r="OWN41" s="1050"/>
      <c r="OWO41" s="1044"/>
      <c r="OWP41" s="1045"/>
      <c r="OWQ41" s="1046"/>
      <c r="OWR41" s="1046"/>
      <c r="OWS41" s="1046"/>
      <c r="OWT41" s="1047"/>
      <c r="OWU41" s="1046"/>
      <c r="OWV41" s="1047"/>
      <c r="OWW41" s="1047"/>
      <c r="OWX41" s="1048"/>
      <c r="OWY41" s="1049"/>
      <c r="OWZ41" s="1050"/>
      <c r="OXA41" s="1050"/>
      <c r="OXB41" s="1050"/>
      <c r="OXC41" s="1051"/>
      <c r="OXD41" s="1050"/>
      <c r="OXE41" s="1044"/>
      <c r="OXF41" s="1045"/>
      <c r="OXG41" s="1046"/>
      <c r="OXH41" s="1046"/>
      <c r="OXI41" s="1046"/>
      <c r="OXJ41" s="1047"/>
      <c r="OXK41" s="1046"/>
      <c r="OXL41" s="1047"/>
      <c r="OXM41" s="1047"/>
      <c r="OXN41" s="1048"/>
      <c r="OXO41" s="1049"/>
      <c r="OXP41" s="1050"/>
      <c r="OXQ41" s="1050"/>
      <c r="OXR41" s="1050"/>
      <c r="OXS41" s="1051"/>
      <c r="OXT41" s="1050"/>
      <c r="OXU41" s="1044"/>
      <c r="OXV41" s="1045"/>
      <c r="OXW41" s="1046"/>
      <c r="OXX41" s="1046"/>
      <c r="OXY41" s="1046"/>
      <c r="OXZ41" s="1047"/>
      <c r="OYA41" s="1046"/>
      <c r="OYB41" s="1047"/>
      <c r="OYC41" s="1047"/>
      <c r="OYD41" s="1048"/>
      <c r="OYE41" s="1049"/>
      <c r="OYF41" s="1050"/>
      <c r="OYG41" s="1050"/>
      <c r="OYH41" s="1050"/>
      <c r="OYI41" s="1051"/>
      <c r="OYJ41" s="1050"/>
      <c r="OYK41" s="1044"/>
      <c r="OYL41" s="1045"/>
      <c r="OYM41" s="1046"/>
      <c r="OYN41" s="1046"/>
      <c r="OYO41" s="1046"/>
      <c r="OYP41" s="1047"/>
      <c r="OYQ41" s="1046"/>
      <c r="OYR41" s="1047"/>
      <c r="OYS41" s="1047"/>
      <c r="OYT41" s="1048"/>
      <c r="OYU41" s="1049"/>
      <c r="OYV41" s="1050"/>
      <c r="OYW41" s="1050"/>
      <c r="OYX41" s="1050"/>
      <c r="OYY41" s="1051"/>
      <c r="OYZ41" s="1050"/>
      <c r="OZA41" s="1044"/>
      <c r="OZB41" s="1045"/>
      <c r="OZC41" s="1046"/>
      <c r="OZD41" s="1046"/>
      <c r="OZE41" s="1046"/>
      <c r="OZF41" s="1047"/>
      <c r="OZG41" s="1046"/>
      <c r="OZH41" s="1047"/>
      <c r="OZI41" s="1047"/>
      <c r="OZJ41" s="1048"/>
      <c r="OZK41" s="1049"/>
      <c r="OZL41" s="1050"/>
      <c r="OZM41" s="1050"/>
      <c r="OZN41" s="1050"/>
      <c r="OZO41" s="1051"/>
      <c r="OZP41" s="1050"/>
      <c r="OZQ41" s="1044"/>
      <c r="OZR41" s="1045"/>
      <c r="OZS41" s="1046"/>
      <c r="OZT41" s="1046"/>
      <c r="OZU41" s="1046"/>
      <c r="OZV41" s="1047"/>
      <c r="OZW41" s="1046"/>
      <c r="OZX41" s="1047"/>
      <c r="OZY41" s="1047"/>
      <c r="OZZ41" s="1048"/>
      <c r="PAA41" s="1049"/>
      <c r="PAB41" s="1050"/>
      <c r="PAC41" s="1050"/>
      <c r="PAD41" s="1050"/>
      <c r="PAE41" s="1051"/>
      <c r="PAF41" s="1050"/>
      <c r="PAG41" s="1044"/>
      <c r="PAH41" s="1045"/>
      <c r="PAI41" s="1046"/>
      <c r="PAJ41" s="1046"/>
      <c r="PAK41" s="1046"/>
      <c r="PAL41" s="1047"/>
      <c r="PAM41" s="1046"/>
      <c r="PAN41" s="1047"/>
      <c r="PAO41" s="1047"/>
      <c r="PAP41" s="1048"/>
      <c r="PAQ41" s="1049"/>
      <c r="PAR41" s="1050"/>
      <c r="PAS41" s="1050"/>
      <c r="PAT41" s="1050"/>
      <c r="PAU41" s="1051"/>
      <c r="PAV41" s="1050"/>
      <c r="PAW41" s="1044"/>
      <c r="PAX41" s="1045"/>
      <c r="PAY41" s="1046"/>
      <c r="PAZ41" s="1046"/>
      <c r="PBA41" s="1046"/>
      <c r="PBB41" s="1047"/>
      <c r="PBC41" s="1046"/>
      <c r="PBD41" s="1047"/>
      <c r="PBE41" s="1047"/>
      <c r="PBF41" s="1048"/>
      <c r="PBG41" s="1049"/>
      <c r="PBH41" s="1050"/>
      <c r="PBI41" s="1050"/>
      <c r="PBJ41" s="1050"/>
      <c r="PBK41" s="1051"/>
      <c r="PBL41" s="1050"/>
      <c r="PBM41" s="1044"/>
      <c r="PBN41" s="1045"/>
      <c r="PBO41" s="1046"/>
      <c r="PBP41" s="1046"/>
      <c r="PBQ41" s="1046"/>
      <c r="PBR41" s="1047"/>
      <c r="PBS41" s="1046"/>
      <c r="PBT41" s="1047"/>
      <c r="PBU41" s="1047"/>
      <c r="PBV41" s="1048"/>
      <c r="PBW41" s="1049"/>
      <c r="PBX41" s="1050"/>
      <c r="PBY41" s="1050"/>
      <c r="PBZ41" s="1050"/>
      <c r="PCA41" s="1051"/>
      <c r="PCB41" s="1050"/>
      <c r="PCC41" s="1044"/>
      <c r="PCD41" s="1045"/>
      <c r="PCE41" s="1046"/>
      <c r="PCF41" s="1046"/>
      <c r="PCG41" s="1046"/>
      <c r="PCH41" s="1047"/>
      <c r="PCI41" s="1046"/>
      <c r="PCJ41" s="1047"/>
      <c r="PCK41" s="1047"/>
      <c r="PCL41" s="1048"/>
      <c r="PCM41" s="1049"/>
      <c r="PCN41" s="1050"/>
      <c r="PCO41" s="1050"/>
      <c r="PCP41" s="1050"/>
      <c r="PCQ41" s="1051"/>
      <c r="PCR41" s="1050"/>
      <c r="PCS41" s="1044"/>
      <c r="PCT41" s="1045"/>
      <c r="PCU41" s="1046"/>
      <c r="PCV41" s="1046"/>
      <c r="PCW41" s="1046"/>
      <c r="PCX41" s="1047"/>
      <c r="PCY41" s="1046"/>
      <c r="PCZ41" s="1047"/>
      <c r="PDA41" s="1047"/>
      <c r="PDB41" s="1048"/>
      <c r="PDC41" s="1049"/>
      <c r="PDD41" s="1050"/>
      <c r="PDE41" s="1050"/>
      <c r="PDF41" s="1050"/>
      <c r="PDG41" s="1051"/>
      <c r="PDH41" s="1050"/>
      <c r="PDI41" s="1044"/>
      <c r="PDJ41" s="1045"/>
      <c r="PDK41" s="1046"/>
      <c r="PDL41" s="1046"/>
      <c r="PDM41" s="1046"/>
      <c r="PDN41" s="1047"/>
      <c r="PDO41" s="1046"/>
      <c r="PDP41" s="1047"/>
      <c r="PDQ41" s="1047"/>
      <c r="PDR41" s="1048"/>
      <c r="PDS41" s="1049"/>
      <c r="PDT41" s="1050"/>
      <c r="PDU41" s="1050"/>
      <c r="PDV41" s="1050"/>
      <c r="PDW41" s="1051"/>
      <c r="PDX41" s="1050"/>
      <c r="PDY41" s="1044"/>
      <c r="PDZ41" s="1045"/>
      <c r="PEA41" s="1046"/>
      <c r="PEB41" s="1046"/>
      <c r="PEC41" s="1046"/>
      <c r="PED41" s="1047"/>
      <c r="PEE41" s="1046"/>
      <c r="PEF41" s="1047"/>
      <c r="PEG41" s="1047"/>
      <c r="PEH41" s="1048"/>
      <c r="PEI41" s="1049"/>
      <c r="PEJ41" s="1050"/>
      <c r="PEK41" s="1050"/>
      <c r="PEL41" s="1050"/>
      <c r="PEM41" s="1051"/>
      <c r="PEN41" s="1050"/>
      <c r="PEO41" s="1044"/>
      <c r="PEP41" s="1045"/>
      <c r="PEQ41" s="1046"/>
      <c r="PER41" s="1046"/>
      <c r="PES41" s="1046"/>
      <c r="PET41" s="1047"/>
      <c r="PEU41" s="1046"/>
      <c r="PEV41" s="1047"/>
      <c r="PEW41" s="1047"/>
      <c r="PEX41" s="1048"/>
      <c r="PEY41" s="1049"/>
      <c r="PEZ41" s="1050"/>
      <c r="PFA41" s="1050"/>
      <c r="PFB41" s="1050"/>
      <c r="PFC41" s="1051"/>
      <c r="PFD41" s="1050"/>
      <c r="PFE41" s="1044"/>
      <c r="PFF41" s="1045"/>
      <c r="PFG41" s="1046"/>
      <c r="PFH41" s="1046"/>
      <c r="PFI41" s="1046"/>
      <c r="PFJ41" s="1047"/>
      <c r="PFK41" s="1046"/>
      <c r="PFL41" s="1047"/>
      <c r="PFM41" s="1047"/>
      <c r="PFN41" s="1048"/>
      <c r="PFO41" s="1049"/>
      <c r="PFP41" s="1050"/>
      <c r="PFQ41" s="1050"/>
      <c r="PFR41" s="1050"/>
      <c r="PFS41" s="1051"/>
      <c r="PFT41" s="1050"/>
      <c r="PFU41" s="1044"/>
      <c r="PFV41" s="1045"/>
      <c r="PFW41" s="1046"/>
      <c r="PFX41" s="1046"/>
      <c r="PFY41" s="1046"/>
      <c r="PFZ41" s="1047"/>
      <c r="PGA41" s="1046"/>
      <c r="PGB41" s="1047"/>
      <c r="PGC41" s="1047"/>
      <c r="PGD41" s="1048"/>
      <c r="PGE41" s="1049"/>
      <c r="PGF41" s="1050"/>
      <c r="PGG41" s="1050"/>
      <c r="PGH41" s="1050"/>
      <c r="PGI41" s="1051"/>
      <c r="PGJ41" s="1050"/>
      <c r="PGK41" s="1044"/>
      <c r="PGL41" s="1045"/>
      <c r="PGM41" s="1046"/>
      <c r="PGN41" s="1046"/>
      <c r="PGO41" s="1046"/>
      <c r="PGP41" s="1047"/>
      <c r="PGQ41" s="1046"/>
      <c r="PGR41" s="1047"/>
      <c r="PGS41" s="1047"/>
      <c r="PGT41" s="1048"/>
      <c r="PGU41" s="1049"/>
      <c r="PGV41" s="1050"/>
      <c r="PGW41" s="1050"/>
      <c r="PGX41" s="1050"/>
      <c r="PGY41" s="1051"/>
      <c r="PGZ41" s="1050"/>
      <c r="PHA41" s="1044"/>
      <c r="PHB41" s="1045"/>
      <c r="PHC41" s="1046"/>
      <c r="PHD41" s="1046"/>
      <c r="PHE41" s="1046"/>
      <c r="PHF41" s="1047"/>
      <c r="PHG41" s="1046"/>
      <c r="PHH41" s="1047"/>
      <c r="PHI41" s="1047"/>
      <c r="PHJ41" s="1048"/>
      <c r="PHK41" s="1049"/>
      <c r="PHL41" s="1050"/>
      <c r="PHM41" s="1050"/>
      <c r="PHN41" s="1050"/>
      <c r="PHO41" s="1051"/>
      <c r="PHP41" s="1050"/>
      <c r="PHQ41" s="1044"/>
      <c r="PHR41" s="1045"/>
      <c r="PHS41" s="1046"/>
      <c r="PHT41" s="1046"/>
      <c r="PHU41" s="1046"/>
      <c r="PHV41" s="1047"/>
      <c r="PHW41" s="1046"/>
      <c r="PHX41" s="1047"/>
      <c r="PHY41" s="1047"/>
      <c r="PHZ41" s="1048"/>
      <c r="PIA41" s="1049"/>
      <c r="PIB41" s="1050"/>
      <c r="PIC41" s="1050"/>
      <c r="PID41" s="1050"/>
      <c r="PIE41" s="1051"/>
      <c r="PIF41" s="1050"/>
      <c r="PIG41" s="1044"/>
      <c r="PIH41" s="1045"/>
      <c r="PII41" s="1046"/>
      <c r="PIJ41" s="1046"/>
      <c r="PIK41" s="1046"/>
      <c r="PIL41" s="1047"/>
      <c r="PIM41" s="1046"/>
      <c r="PIN41" s="1047"/>
      <c r="PIO41" s="1047"/>
      <c r="PIP41" s="1048"/>
      <c r="PIQ41" s="1049"/>
      <c r="PIR41" s="1050"/>
      <c r="PIS41" s="1050"/>
      <c r="PIT41" s="1050"/>
      <c r="PIU41" s="1051"/>
      <c r="PIV41" s="1050"/>
      <c r="PIW41" s="1044"/>
      <c r="PIX41" s="1045"/>
      <c r="PIY41" s="1046"/>
      <c r="PIZ41" s="1046"/>
      <c r="PJA41" s="1046"/>
      <c r="PJB41" s="1047"/>
      <c r="PJC41" s="1046"/>
      <c r="PJD41" s="1047"/>
      <c r="PJE41" s="1047"/>
      <c r="PJF41" s="1048"/>
      <c r="PJG41" s="1049"/>
      <c r="PJH41" s="1050"/>
      <c r="PJI41" s="1050"/>
      <c r="PJJ41" s="1050"/>
      <c r="PJK41" s="1051"/>
      <c r="PJL41" s="1050"/>
      <c r="PJM41" s="1044"/>
      <c r="PJN41" s="1045"/>
      <c r="PJO41" s="1046"/>
      <c r="PJP41" s="1046"/>
      <c r="PJQ41" s="1046"/>
      <c r="PJR41" s="1047"/>
      <c r="PJS41" s="1046"/>
      <c r="PJT41" s="1047"/>
      <c r="PJU41" s="1047"/>
      <c r="PJV41" s="1048"/>
      <c r="PJW41" s="1049"/>
      <c r="PJX41" s="1050"/>
      <c r="PJY41" s="1050"/>
      <c r="PJZ41" s="1050"/>
      <c r="PKA41" s="1051"/>
      <c r="PKB41" s="1050"/>
      <c r="PKC41" s="1044"/>
      <c r="PKD41" s="1045"/>
      <c r="PKE41" s="1046"/>
      <c r="PKF41" s="1046"/>
      <c r="PKG41" s="1046"/>
      <c r="PKH41" s="1047"/>
      <c r="PKI41" s="1046"/>
      <c r="PKJ41" s="1047"/>
      <c r="PKK41" s="1047"/>
      <c r="PKL41" s="1048"/>
      <c r="PKM41" s="1049"/>
      <c r="PKN41" s="1050"/>
      <c r="PKO41" s="1050"/>
      <c r="PKP41" s="1050"/>
      <c r="PKQ41" s="1051"/>
      <c r="PKR41" s="1050"/>
      <c r="PKS41" s="1044"/>
      <c r="PKT41" s="1045"/>
      <c r="PKU41" s="1046"/>
      <c r="PKV41" s="1046"/>
      <c r="PKW41" s="1046"/>
      <c r="PKX41" s="1047"/>
      <c r="PKY41" s="1046"/>
      <c r="PKZ41" s="1047"/>
      <c r="PLA41" s="1047"/>
      <c r="PLB41" s="1048"/>
      <c r="PLC41" s="1049"/>
      <c r="PLD41" s="1050"/>
      <c r="PLE41" s="1050"/>
      <c r="PLF41" s="1050"/>
      <c r="PLG41" s="1051"/>
      <c r="PLH41" s="1050"/>
      <c r="PLI41" s="1044"/>
      <c r="PLJ41" s="1045"/>
      <c r="PLK41" s="1046"/>
      <c r="PLL41" s="1046"/>
      <c r="PLM41" s="1046"/>
      <c r="PLN41" s="1047"/>
      <c r="PLO41" s="1046"/>
      <c r="PLP41" s="1047"/>
      <c r="PLQ41" s="1047"/>
      <c r="PLR41" s="1048"/>
      <c r="PLS41" s="1049"/>
      <c r="PLT41" s="1050"/>
      <c r="PLU41" s="1050"/>
      <c r="PLV41" s="1050"/>
      <c r="PLW41" s="1051"/>
      <c r="PLX41" s="1050"/>
      <c r="PLY41" s="1044"/>
      <c r="PLZ41" s="1045"/>
      <c r="PMA41" s="1046"/>
      <c r="PMB41" s="1046"/>
      <c r="PMC41" s="1046"/>
      <c r="PMD41" s="1047"/>
      <c r="PME41" s="1046"/>
      <c r="PMF41" s="1047"/>
      <c r="PMG41" s="1047"/>
      <c r="PMH41" s="1048"/>
      <c r="PMI41" s="1049"/>
      <c r="PMJ41" s="1050"/>
      <c r="PMK41" s="1050"/>
      <c r="PML41" s="1050"/>
      <c r="PMM41" s="1051"/>
      <c r="PMN41" s="1050"/>
      <c r="PMO41" s="1044"/>
      <c r="PMP41" s="1045"/>
      <c r="PMQ41" s="1046"/>
      <c r="PMR41" s="1046"/>
      <c r="PMS41" s="1046"/>
      <c r="PMT41" s="1047"/>
      <c r="PMU41" s="1046"/>
      <c r="PMV41" s="1047"/>
      <c r="PMW41" s="1047"/>
      <c r="PMX41" s="1048"/>
      <c r="PMY41" s="1049"/>
      <c r="PMZ41" s="1050"/>
      <c r="PNA41" s="1050"/>
      <c r="PNB41" s="1050"/>
      <c r="PNC41" s="1051"/>
      <c r="PND41" s="1050"/>
      <c r="PNE41" s="1044"/>
      <c r="PNF41" s="1045"/>
      <c r="PNG41" s="1046"/>
      <c r="PNH41" s="1046"/>
      <c r="PNI41" s="1046"/>
      <c r="PNJ41" s="1047"/>
      <c r="PNK41" s="1046"/>
      <c r="PNL41" s="1047"/>
      <c r="PNM41" s="1047"/>
      <c r="PNN41" s="1048"/>
      <c r="PNO41" s="1049"/>
      <c r="PNP41" s="1050"/>
      <c r="PNQ41" s="1050"/>
      <c r="PNR41" s="1050"/>
      <c r="PNS41" s="1051"/>
      <c r="PNT41" s="1050"/>
      <c r="PNU41" s="1044"/>
      <c r="PNV41" s="1045"/>
      <c r="PNW41" s="1046"/>
      <c r="PNX41" s="1046"/>
      <c r="PNY41" s="1046"/>
      <c r="PNZ41" s="1047"/>
      <c r="POA41" s="1046"/>
      <c r="POB41" s="1047"/>
      <c r="POC41" s="1047"/>
      <c r="POD41" s="1048"/>
      <c r="POE41" s="1049"/>
      <c r="POF41" s="1050"/>
      <c r="POG41" s="1050"/>
      <c r="POH41" s="1050"/>
      <c r="POI41" s="1051"/>
      <c r="POJ41" s="1050"/>
      <c r="POK41" s="1044"/>
      <c r="POL41" s="1045"/>
      <c r="POM41" s="1046"/>
      <c r="PON41" s="1046"/>
      <c r="POO41" s="1046"/>
      <c r="POP41" s="1047"/>
      <c r="POQ41" s="1046"/>
      <c r="POR41" s="1047"/>
      <c r="POS41" s="1047"/>
      <c r="POT41" s="1048"/>
      <c r="POU41" s="1049"/>
      <c r="POV41" s="1050"/>
      <c r="POW41" s="1050"/>
      <c r="POX41" s="1050"/>
      <c r="POY41" s="1051"/>
      <c r="POZ41" s="1050"/>
      <c r="PPA41" s="1044"/>
      <c r="PPB41" s="1045"/>
      <c r="PPC41" s="1046"/>
      <c r="PPD41" s="1046"/>
      <c r="PPE41" s="1046"/>
      <c r="PPF41" s="1047"/>
      <c r="PPG41" s="1046"/>
      <c r="PPH41" s="1047"/>
      <c r="PPI41" s="1047"/>
      <c r="PPJ41" s="1048"/>
      <c r="PPK41" s="1049"/>
      <c r="PPL41" s="1050"/>
      <c r="PPM41" s="1050"/>
      <c r="PPN41" s="1050"/>
      <c r="PPO41" s="1051"/>
      <c r="PPP41" s="1050"/>
      <c r="PPQ41" s="1044"/>
      <c r="PPR41" s="1045"/>
      <c r="PPS41" s="1046"/>
      <c r="PPT41" s="1046"/>
      <c r="PPU41" s="1046"/>
      <c r="PPV41" s="1047"/>
      <c r="PPW41" s="1046"/>
      <c r="PPX41" s="1047"/>
      <c r="PPY41" s="1047"/>
      <c r="PPZ41" s="1048"/>
      <c r="PQA41" s="1049"/>
      <c r="PQB41" s="1050"/>
      <c r="PQC41" s="1050"/>
      <c r="PQD41" s="1050"/>
      <c r="PQE41" s="1051"/>
      <c r="PQF41" s="1050"/>
      <c r="PQG41" s="1044"/>
      <c r="PQH41" s="1045"/>
      <c r="PQI41" s="1046"/>
      <c r="PQJ41" s="1046"/>
      <c r="PQK41" s="1046"/>
      <c r="PQL41" s="1047"/>
      <c r="PQM41" s="1046"/>
      <c r="PQN41" s="1047"/>
      <c r="PQO41" s="1047"/>
      <c r="PQP41" s="1048"/>
      <c r="PQQ41" s="1049"/>
      <c r="PQR41" s="1050"/>
      <c r="PQS41" s="1050"/>
      <c r="PQT41" s="1050"/>
      <c r="PQU41" s="1051"/>
      <c r="PQV41" s="1050"/>
      <c r="PQW41" s="1044"/>
      <c r="PQX41" s="1045"/>
      <c r="PQY41" s="1046"/>
      <c r="PQZ41" s="1046"/>
      <c r="PRA41" s="1046"/>
      <c r="PRB41" s="1047"/>
      <c r="PRC41" s="1046"/>
      <c r="PRD41" s="1047"/>
      <c r="PRE41" s="1047"/>
      <c r="PRF41" s="1048"/>
      <c r="PRG41" s="1049"/>
      <c r="PRH41" s="1050"/>
      <c r="PRI41" s="1050"/>
      <c r="PRJ41" s="1050"/>
      <c r="PRK41" s="1051"/>
      <c r="PRL41" s="1050"/>
      <c r="PRM41" s="1044"/>
      <c r="PRN41" s="1045"/>
      <c r="PRO41" s="1046"/>
      <c r="PRP41" s="1046"/>
      <c r="PRQ41" s="1046"/>
      <c r="PRR41" s="1047"/>
      <c r="PRS41" s="1046"/>
      <c r="PRT41" s="1047"/>
      <c r="PRU41" s="1047"/>
      <c r="PRV41" s="1048"/>
      <c r="PRW41" s="1049"/>
      <c r="PRX41" s="1050"/>
      <c r="PRY41" s="1050"/>
      <c r="PRZ41" s="1050"/>
      <c r="PSA41" s="1051"/>
      <c r="PSB41" s="1050"/>
      <c r="PSC41" s="1044"/>
      <c r="PSD41" s="1045"/>
      <c r="PSE41" s="1046"/>
      <c r="PSF41" s="1046"/>
      <c r="PSG41" s="1046"/>
      <c r="PSH41" s="1047"/>
      <c r="PSI41" s="1046"/>
      <c r="PSJ41" s="1047"/>
      <c r="PSK41" s="1047"/>
      <c r="PSL41" s="1048"/>
      <c r="PSM41" s="1049"/>
      <c r="PSN41" s="1050"/>
      <c r="PSO41" s="1050"/>
      <c r="PSP41" s="1050"/>
      <c r="PSQ41" s="1051"/>
      <c r="PSR41" s="1050"/>
      <c r="PSS41" s="1044"/>
      <c r="PST41" s="1045"/>
      <c r="PSU41" s="1046"/>
      <c r="PSV41" s="1046"/>
      <c r="PSW41" s="1046"/>
      <c r="PSX41" s="1047"/>
      <c r="PSY41" s="1046"/>
      <c r="PSZ41" s="1047"/>
      <c r="PTA41" s="1047"/>
      <c r="PTB41" s="1048"/>
      <c r="PTC41" s="1049"/>
      <c r="PTD41" s="1050"/>
      <c r="PTE41" s="1050"/>
      <c r="PTF41" s="1050"/>
      <c r="PTG41" s="1051"/>
      <c r="PTH41" s="1050"/>
      <c r="PTI41" s="1044"/>
      <c r="PTJ41" s="1045"/>
      <c r="PTK41" s="1046"/>
      <c r="PTL41" s="1046"/>
      <c r="PTM41" s="1046"/>
      <c r="PTN41" s="1047"/>
      <c r="PTO41" s="1046"/>
      <c r="PTP41" s="1047"/>
      <c r="PTQ41" s="1047"/>
      <c r="PTR41" s="1048"/>
      <c r="PTS41" s="1049"/>
      <c r="PTT41" s="1050"/>
      <c r="PTU41" s="1050"/>
      <c r="PTV41" s="1050"/>
      <c r="PTW41" s="1051"/>
      <c r="PTX41" s="1050"/>
      <c r="PTY41" s="1044"/>
      <c r="PTZ41" s="1045"/>
      <c r="PUA41" s="1046"/>
      <c r="PUB41" s="1046"/>
      <c r="PUC41" s="1046"/>
      <c r="PUD41" s="1047"/>
      <c r="PUE41" s="1046"/>
      <c r="PUF41" s="1047"/>
      <c r="PUG41" s="1047"/>
      <c r="PUH41" s="1048"/>
      <c r="PUI41" s="1049"/>
      <c r="PUJ41" s="1050"/>
      <c r="PUK41" s="1050"/>
      <c r="PUL41" s="1050"/>
      <c r="PUM41" s="1051"/>
      <c r="PUN41" s="1050"/>
      <c r="PUO41" s="1044"/>
      <c r="PUP41" s="1045"/>
      <c r="PUQ41" s="1046"/>
      <c r="PUR41" s="1046"/>
      <c r="PUS41" s="1046"/>
      <c r="PUT41" s="1047"/>
      <c r="PUU41" s="1046"/>
      <c r="PUV41" s="1047"/>
      <c r="PUW41" s="1047"/>
      <c r="PUX41" s="1048"/>
      <c r="PUY41" s="1049"/>
      <c r="PUZ41" s="1050"/>
      <c r="PVA41" s="1050"/>
      <c r="PVB41" s="1050"/>
      <c r="PVC41" s="1051"/>
      <c r="PVD41" s="1050"/>
      <c r="PVE41" s="1044"/>
      <c r="PVF41" s="1045"/>
      <c r="PVG41" s="1046"/>
      <c r="PVH41" s="1046"/>
      <c r="PVI41" s="1046"/>
      <c r="PVJ41" s="1047"/>
      <c r="PVK41" s="1046"/>
      <c r="PVL41" s="1047"/>
      <c r="PVM41" s="1047"/>
      <c r="PVN41" s="1048"/>
      <c r="PVO41" s="1049"/>
      <c r="PVP41" s="1050"/>
      <c r="PVQ41" s="1050"/>
      <c r="PVR41" s="1050"/>
      <c r="PVS41" s="1051"/>
      <c r="PVT41" s="1050"/>
      <c r="PVU41" s="1044"/>
      <c r="PVV41" s="1045"/>
      <c r="PVW41" s="1046"/>
      <c r="PVX41" s="1046"/>
      <c r="PVY41" s="1046"/>
      <c r="PVZ41" s="1047"/>
      <c r="PWA41" s="1046"/>
      <c r="PWB41" s="1047"/>
      <c r="PWC41" s="1047"/>
      <c r="PWD41" s="1048"/>
      <c r="PWE41" s="1049"/>
      <c r="PWF41" s="1050"/>
      <c r="PWG41" s="1050"/>
      <c r="PWH41" s="1050"/>
      <c r="PWI41" s="1051"/>
      <c r="PWJ41" s="1050"/>
      <c r="PWK41" s="1044"/>
      <c r="PWL41" s="1045"/>
      <c r="PWM41" s="1046"/>
      <c r="PWN41" s="1046"/>
      <c r="PWO41" s="1046"/>
      <c r="PWP41" s="1047"/>
      <c r="PWQ41" s="1046"/>
      <c r="PWR41" s="1047"/>
      <c r="PWS41" s="1047"/>
      <c r="PWT41" s="1048"/>
      <c r="PWU41" s="1049"/>
      <c r="PWV41" s="1050"/>
      <c r="PWW41" s="1050"/>
      <c r="PWX41" s="1050"/>
      <c r="PWY41" s="1051"/>
      <c r="PWZ41" s="1050"/>
      <c r="PXA41" s="1044"/>
      <c r="PXB41" s="1045"/>
      <c r="PXC41" s="1046"/>
      <c r="PXD41" s="1046"/>
      <c r="PXE41" s="1046"/>
      <c r="PXF41" s="1047"/>
      <c r="PXG41" s="1046"/>
      <c r="PXH41" s="1047"/>
      <c r="PXI41" s="1047"/>
      <c r="PXJ41" s="1048"/>
      <c r="PXK41" s="1049"/>
      <c r="PXL41" s="1050"/>
      <c r="PXM41" s="1050"/>
      <c r="PXN41" s="1050"/>
      <c r="PXO41" s="1051"/>
      <c r="PXP41" s="1050"/>
      <c r="PXQ41" s="1044"/>
      <c r="PXR41" s="1045"/>
      <c r="PXS41" s="1046"/>
      <c r="PXT41" s="1046"/>
      <c r="PXU41" s="1046"/>
      <c r="PXV41" s="1047"/>
      <c r="PXW41" s="1046"/>
      <c r="PXX41" s="1047"/>
      <c r="PXY41" s="1047"/>
      <c r="PXZ41" s="1048"/>
      <c r="PYA41" s="1049"/>
      <c r="PYB41" s="1050"/>
      <c r="PYC41" s="1050"/>
      <c r="PYD41" s="1050"/>
      <c r="PYE41" s="1051"/>
      <c r="PYF41" s="1050"/>
      <c r="PYG41" s="1044"/>
      <c r="PYH41" s="1045"/>
      <c r="PYI41" s="1046"/>
      <c r="PYJ41" s="1046"/>
      <c r="PYK41" s="1046"/>
      <c r="PYL41" s="1047"/>
      <c r="PYM41" s="1046"/>
      <c r="PYN41" s="1047"/>
      <c r="PYO41" s="1047"/>
      <c r="PYP41" s="1048"/>
      <c r="PYQ41" s="1049"/>
      <c r="PYR41" s="1050"/>
      <c r="PYS41" s="1050"/>
      <c r="PYT41" s="1050"/>
      <c r="PYU41" s="1051"/>
      <c r="PYV41" s="1050"/>
      <c r="PYW41" s="1044"/>
      <c r="PYX41" s="1045"/>
      <c r="PYY41" s="1046"/>
      <c r="PYZ41" s="1046"/>
      <c r="PZA41" s="1046"/>
      <c r="PZB41" s="1047"/>
      <c r="PZC41" s="1046"/>
      <c r="PZD41" s="1047"/>
      <c r="PZE41" s="1047"/>
      <c r="PZF41" s="1048"/>
      <c r="PZG41" s="1049"/>
      <c r="PZH41" s="1050"/>
      <c r="PZI41" s="1050"/>
      <c r="PZJ41" s="1050"/>
      <c r="PZK41" s="1051"/>
      <c r="PZL41" s="1050"/>
      <c r="PZM41" s="1044"/>
      <c r="PZN41" s="1045"/>
      <c r="PZO41" s="1046"/>
      <c r="PZP41" s="1046"/>
      <c r="PZQ41" s="1046"/>
      <c r="PZR41" s="1047"/>
      <c r="PZS41" s="1046"/>
      <c r="PZT41" s="1047"/>
      <c r="PZU41" s="1047"/>
      <c r="PZV41" s="1048"/>
      <c r="PZW41" s="1049"/>
      <c r="PZX41" s="1050"/>
      <c r="PZY41" s="1050"/>
      <c r="PZZ41" s="1050"/>
      <c r="QAA41" s="1051"/>
      <c r="QAB41" s="1050"/>
      <c r="QAC41" s="1044"/>
      <c r="QAD41" s="1045"/>
      <c r="QAE41" s="1046"/>
      <c r="QAF41" s="1046"/>
      <c r="QAG41" s="1046"/>
      <c r="QAH41" s="1047"/>
      <c r="QAI41" s="1046"/>
      <c r="QAJ41" s="1047"/>
      <c r="QAK41" s="1047"/>
      <c r="QAL41" s="1048"/>
      <c r="QAM41" s="1049"/>
      <c r="QAN41" s="1050"/>
      <c r="QAO41" s="1050"/>
      <c r="QAP41" s="1050"/>
      <c r="QAQ41" s="1051"/>
      <c r="QAR41" s="1050"/>
      <c r="QAS41" s="1044"/>
      <c r="QAT41" s="1045"/>
      <c r="QAU41" s="1046"/>
      <c r="QAV41" s="1046"/>
      <c r="QAW41" s="1046"/>
      <c r="QAX41" s="1047"/>
      <c r="QAY41" s="1046"/>
      <c r="QAZ41" s="1047"/>
      <c r="QBA41" s="1047"/>
      <c r="QBB41" s="1048"/>
      <c r="QBC41" s="1049"/>
      <c r="QBD41" s="1050"/>
      <c r="QBE41" s="1050"/>
      <c r="QBF41" s="1050"/>
      <c r="QBG41" s="1051"/>
      <c r="QBH41" s="1050"/>
      <c r="QBI41" s="1044"/>
      <c r="QBJ41" s="1045"/>
      <c r="QBK41" s="1046"/>
      <c r="QBL41" s="1046"/>
      <c r="QBM41" s="1046"/>
      <c r="QBN41" s="1047"/>
      <c r="QBO41" s="1046"/>
      <c r="QBP41" s="1047"/>
      <c r="QBQ41" s="1047"/>
      <c r="QBR41" s="1048"/>
      <c r="QBS41" s="1049"/>
      <c r="QBT41" s="1050"/>
      <c r="QBU41" s="1050"/>
      <c r="QBV41" s="1050"/>
      <c r="QBW41" s="1051"/>
      <c r="QBX41" s="1050"/>
      <c r="QBY41" s="1044"/>
      <c r="QBZ41" s="1045"/>
      <c r="QCA41" s="1046"/>
      <c r="QCB41" s="1046"/>
      <c r="QCC41" s="1046"/>
      <c r="QCD41" s="1047"/>
      <c r="QCE41" s="1046"/>
      <c r="QCF41" s="1047"/>
      <c r="QCG41" s="1047"/>
      <c r="QCH41" s="1048"/>
      <c r="QCI41" s="1049"/>
      <c r="QCJ41" s="1050"/>
      <c r="QCK41" s="1050"/>
      <c r="QCL41" s="1050"/>
      <c r="QCM41" s="1051"/>
      <c r="QCN41" s="1050"/>
      <c r="QCO41" s="1044"/>
      <c r="QCP41" s="1045"/>
      <c r="QCQ41" s="1046"/>
      <c r="QCR41" s="1046"/>
      <c r="QCS41" s="1046"/>
      <c r="QCT41" s="1047"/>
      <c r="QCU41" s="1046"/>
      <c r="QCV41" s="1047"/>
      <c r="QCW41" s="1047"/>
      <c r="QCX41" s="1048"/>
      <c r="QCY41" s="1049"/>
      <c r="QCZ41" s="1050"/>
      <c r="QDA41" s="1050"/>
      <c r="QDB41" s="1050"/>
      <c r="QDC41" s="1051"/>
      <c r="QDD41" s="1050"/>
      <c r="QDE41" s="1044"/>
      <c r="QDF41" s="1045"/>
      <c r="QDG41" s="1046"/>
      <c r="QDH41" s="1046"/>
      <c r="QDI41" s="1046"/>
      <c r="QDJ41" s="1047"/>
      <c r="QDK41" s="1046"/>
      <c r="QDL41" s="1047"/>
      <c r="QDM41" s="1047"/>
      <c r="QDN41" s="1048"/>
      <c r="QDO41" s="1049"/>
      <c r="QDP41" s="1050"/>
      <c r="QDQ41" s="1050"/>
      <c r="QDR41" s="1050"/>
      <c r="QDS41" s="1051"/>
      <c r="QDT41" s="1050"/>
      <c r="QDU41" s="1044"/>
      <c r="QDV41" s="1045"/>
      <c r="QDW41" s="1046"/>
      <c r="QDX41" s="1046"/>
      <c r="QDY41" s="1046"/>
      <c r="QDZ41" s="1047"/>
      <c r="QEA41" s="1046"/>
      <c r="QEB41" s="1047"/>
      <c r="QEC41" s="1047"/>
      <c r="QED41" s="1048"/>
      <c r="QEE41" s="1049"/>
      <c r="QEF41" s="1050"/>
      <c r="QEG41" s="1050"/>
      <c r="QEH41" s="1050"/>
      <c r="QEI41" s="1051"/>
      <c r="QEJ41" s="1050"/>
      <c r="QEK41" s="1044"/>
      <c r="QEL41" s="1045"/>
      <c r="QEM41" s="1046"/>
      <c r="QEN41" s="1046"/>
      <c r="QEO41" s="1046"/>
      <c r="QEP41" s="1047"/>
      <c r="QEQ41" s="1046"/>
      <c r="QER41" s="1047"/>
      <c r="QES41" s="1047"/>
      <c r="QET41" s="1048"/>
      <c r="QEU41" s="1049"/>
      <c r="QEV41" s="1050"/>
      <c r="QEW41" s="1050"/>
      <c r="QEX41" s="1050"/>
      <c r="QEY41" s="1051"/>
      <c r="QEZ41" s="1050"/>
      <c r="QFA41" s="1044"/>
      <c r="QFB41" s="1045"/>
      <c r="QFC41" s="1046"/>
      <c r="QFD41" s="1046"/>
      <c r="QFE41" s="1046"/>
      <c r="QFF41" s="1047"/>
      <c r="QFG41" s="1046"/>
      <c r="QFH41" s="1047"/>
      <c r="QFI41" s="1047"/>
      <c r="QFJ41" s="1048"/>
      <c r="QFK41" s="1049"/>
      <c r="QFL41" s="1050"/>
      <c r="QFM41" s="1050"/>
      <c r="QFN41" s="1050"/>
      <c r="QFO41" s="1051"/>
      <c r="QFP41" s="1050"/>
      <c r="QFQ41" s="1044"/>
      <c r="QFR41" s="1045"/>
      <c r="QFS41" s="1046"/>
      <c r="QFT41" s="1046"/>
      <c r="QFU41" s="1046"/>
      <c r="QFV41" s="1047"/>
      <c r="QFW41" s="1046"/>
      <c r="QFX41" s="1047"/>
      <c r="QFY41" s="1047"/>
      <c r="QFZ41" s="1048"/>
      <c r="QGA41" s="1049"/>
      <c r="QGB41" s="1050"/>
      <c r="QGC41" s="1050"/>
      <c r="QGD41" s="1050"/>
      <c r="QGE41" s="1051"/>
      <c r="QGF41" s="1050"/>
      <c r="QGG41" s="1044"/>
      <c r="QGH41" s="1045"/>
      <c r="QGI41" s="1046"/>
      <c r="QGJ41" s="1046"/>
      <c r="QGK41" s="1046"/>
      <c r="QGL41" s="1047"/>
      <c r="QGM41" s="1046"/>
      <c r="QGN41" s="1047"/>
      <c r="QGO41" s="1047"/>
      <c r="QGP41" s="1048"/>
      <c r="QGQ41" s="1049"/>
      <c r="QGR41" s="1050"/>
      <c r="QGS41" s="1050"/>
      <c r="QGT41" s="1050"/>
      <c r="QGU41" s="1051"/>
      <c r="QGV41" s="1050"/>
      <c r="QGW41" s="1044"/>
      <c r="QGX41" s="1045"/>
      <c r="QGY41" s="1046"/>
      <c r="QGZ41" s="1046"/>
      <c r="QHA41" s="1046"/>
      <c r="QHB41" s="1047"/>
      <c r="QHC41" s="1046"/>
      <c r="QHD41" s="1047"/>
      <c r="QHE41" s="1047"/>
      <c r="QHF41" s="1048"/>
      <c r="QHG41" s="1049"/>
      <c r="QHH41" s="1050"/>
      <c r="QHI41" s="1050"/>
      <c r="QHJ41" s="1050"/>
      <c r="QHK41" s="1051"/>
      <c r="QHL41" s="1050"/>
      <c r="QHM41" s="1044"/>
      <c r="QHN41" s="1045"/>
      <c r="QHO41" s="1046"/>
      <c r="QHP41" s="1046"/>
      <c r="QHQ41" s="1046"/>
      <c r="QHR41" s="1047"/>
      <c r="QHS41" s="1046"/>
      <c r="QHT41" s="1047"/>
      <c r="QHU41" s="1047"/>
      <c r="QHV41" s="1048"/>
      <c r="QHW41" s="1049"/>
      <c r="QHX41" s="1050"/>
      <c r="QHY41" s="1050"/>
      <c r="QHZ41" s="1050"/>
      <c r="QIA41" s="1051"/>
      <c r="QIB41" s="1050"/>
      <c r="QIC41" s="1044"/>
      <c r="QID41" s="1045"/>
      <c r="QIE41" s="1046"/>
      <c r="QIF41" s="1046"/>
      <c r="QIG41" s="1046"/>
      <c r="QIH41" s="1047"/>
      <c r="QII41" s="1046"/>
      <c r="QIJ41" s="1047"/>
      <c r="QIK41" s="1047"/>
      <c r="QIL41" s="1048"/>
      <c r="QIM41" s="1049"/>
      <c r="QIN41" s="1050"/>
      <c r="QIO41" s="1050"/>
      <c r="QIP41" s="1050"/>
      <c r="QIQ41" s="1051"/>
      <c r="QIR41" s="1050"/>
      <c r="QIS41" s="1044"/>
      <c r="QIT41" s="1045"/>
      <c r="QIU41" s="1046"/>
      <c r="QIV41" s="1046"/>
      <c r="QIW41" s="1046"/>
      <c r="QIX41" s="1047"/>
      <c r="QIY41" s="1046"/>
      <c r="QIZ41" s="1047"/>
      <c r="QJA41" s="1047"/>
      <c r="QJB41" s="1048"/>
      <c r="QJC41" s="1049"/>
      <c r="QJD41" s="1050"/>
      <c r="QJE41" s="1050"/>
      <c r="QJF41" s="1050"/>
      <c r="QJG41" s="1051"/>
      <c r="QJH41" s="1050"/>
      <c r="QJI41" s="1044"/>
      <c r="QJJ41" s="1045"/>
      <c r="QJK41" s="1046"/>
      <c r="QJL41" s="1046"/>
      <c r="QJM41" s="1046"/>
      <c r="QJN41" s="1047"/>
      <c r="QJO41" s="1046"/>
      <c r="QJP41" s="1047"/>
      <c r="QJQ41" s="1047"/>
      <c r="QJR41" s="1048"/>
      <c r="QJS41" s="1049"/>
      <c r="QJT41" s="1050"/>
      <c r="QJU41" s="1050"/>
      <c r="QJV41" s="1050"/>
      <c r="QJW41" s="1051"/>
      <c r="QJX41" s="1050"/>
      <c r="QJY41" s="1044"/>
      <c r="QJZ41" s="1045"/>
      <c r="QKA41" s="1046"/>
      <c r="QKB41" s="1046"/>
      <c r="QKC41" s="1046"/>
      <c r="QKD41" s="1047"/>
      <c r="QKE41" s="1046"/>
      <c r="QKF41" s="1047"/>
      <c r="QKG41" s="1047"/>
      <c r="QKH41" s="1048"/>
      <c r="QKI41" s="1049"/>
      <c r="QKJ41" s="1050"/>
      <c r="QKK41" s="1050"/>
      <c r="QKL41" s="1050"/>
      <c r="QKM41" s="1051"/>
      <c r="QKN41" s="1050"/>
      <c r="QKO41" s="1044"/>
      <c r="QKP41" s="1045"/>
      <c r="QKQ41" s="1046"/>
      <c r="QKR41" s="1046"/>
      <c r="QKS41" s="1046"/>
      <c r="QKT41" s="1047"/>
      <c r="QKU41" s="1046"/>
      <c r="QKV41" s="1047"/>
      <c r="QKW41" s="1047"/>
      <c r="QKX41" s="1048"/>
      <c r="QKY41" s="1049"/>
      <c r="QKZ41" s="1050"/>
      <c r="QLA41" s="1050"/>
      <c r="QLB41" s="1050"/>
      <c r="QLC41" s="1051"/>
      <c r="QLD41" s="1050"/>
      <c r="QLE41" s="1044"/>
      <c r="QLF41" s="1045"/>
      <c r="QLG41" s="1046"/>
      <c r="QLH41" s="1046"/>
      <c r="QLI41" s="1046"/>
      <c r="QLJ41" s="1047"/>
      <c r="QLK41" s="1046"/>
      <c r="QLL41" s="1047"/>
      <c r="QLM41" s="1047"/>
      <c r="QLN41" s="1048"/>
      <c r="QLO41" s="1049"/>
      <c r="QLP41" s="1050"/>
      <c r="QLQ41" s="1050"/>
      <c r="QLR41" s="1050"/>
      <c r="QLS41" s="1051"/>
      <c r="QLT41" s="1050"/>
      <c r="QLU41" s="1044"/>
      <c r="QLV41" s="1045"/>
      <c r="QLW41" s="1046"/>
      <c r="QLX41" s="1046"/>
      <c r="QLY41" s="1046"/>
      <c r="QLZ41" s="1047"/>
      <c r="QMA41" s="1046"/>
      <c r="QMB41" s="1047"/>
      <c r="QMC41" s="1047"/>
      <c r="QMD41" s="1048"/>
      <c r="QME41" s="1049"/>
      <c r="QMF41" s="1050"/>
      <c r="QMG41" s="1050"/>
      <c r="QMH41" s="1050"/>
      <c r="QMI41" s="1051"/>
      <c r="QMJ41" s="1050"/>
      <c r="QMK41" s="1044"/>
      <c r="QML41" s="1045"/>
      <c r="QMM41" s="1046"/>
      <c r="QMN41" s="1046"/>
      <c r="QMO41" s="1046"/>
      <c r="QMP41" s="1047"/>
      <c r="QMQ41" s="1046"/>
      <c r="QMR41" s="1047"/>
      <c r="QMS41" s="1047"/>
      <c r="QMT41" s="1048"/>
      <c r="QMU41" s="1049"/>
      <c r="QMV41" s="1050"/>
      <c r="QMW41" s="1050"/>
      <c r="QMX41" s="1050"/>
      <c r="QMY41" s="1051"/>
      <c r="QMZ41" s="1050"/>
      <c r="QNA41" s="1044"/>
      <c r="QNB41" s="1045"/>
      <c r="QNC41" s="1046"/>
      <c r="QND41" s="1046"/>
      <c r="QNE41" s="1046"/>
      <c r="QNF41" s="1047"/>
      <c r="QNG41" s="1046"/>
      <c r="QNH41" s="1047"/>
      <c r="QNI41" s="1047"/>
      <c r="QNJ41" s="1048"/>
      <c r="QNK41" s="1049"/>
      <c r="QNL41" s="1050"/>
      <c r="QNM41" s="1050"/>
      <c r="QNN41" s="1050"/>
      <c r="QNO41" s="1051"/>
      <c r="QNP41" s="1050"/>
      <c r="QNQ41" s="1044"/>
      <c r="QNR41" s="1045"/>
      <c r="QNS41" s="1046"/>
      <c r="QNT41" s="1046"/>
      <c r="QNU41" s="1046"/>
      <c r="QNV41" s="1047"/>
      <c r="QNW41" s="1046"/>
      <c r="QNX41" s="1047"/>
      <c r="QNY41" s="1047"/>
      <c r="QNZ41" s="1048"/>
      <c r="QOA41" s="1049"/>
      <c r="QOB41" s="1050"/>
      <c r="QOC41" s="1050"/>
      <c r="QOD41" s="1050"/>
      <c r="QOE41" s="1051"/>
      <c r="QOF41" s="1050"/>
      <c r="QOG41" s="1044"/>
      <c r="QOH41" s="1045"/>
      <c r="QOI41" s="1046"/>
      <c r="QOJ41" s="1046"/>
      <c r="QOK41" s="1046"/>
      <c r="QOL41" s="1047"/>
      <c r="QOM41" s="1046"/>
      <c r="QON41" s="1047"/>
      <c r="QOO41" s="1047"/>
      <c r="QOP41" s="1048"/>
      <c r="QOQ41" s="1049"/>
      <c r="QOR41" s="1050"/>
      <c r="QOS41" s="1050"/>
      <c r="QOT41" s="1050"/>
      <c r="QOU41" s="1051"/>
      <c r="QOV41" s="1050"/>
      <c r="QOW41" s="1044"/>
      <c r="QOX41" s="1045"/>
      <c r="QOY41" s="1046"/>
      <c r="QOZ41" s="1046"/>
      <c r="QPA41" s="1046"/>
      <c r="QPB41" s="1047"/>
      <c r="QPC41" s="1046"/>
      <c r="QPD41" s="1047"/>
      <c r="QPE41" s="1047"/>
      <c r="QPF41" s="1048"/>
      <c r="QPG41" s="1049"/>
      <c r="QPH41" s="1050"/>
      <c r="QPI41" s="1050"/>
      <c r="QPJ41" s="1050"/>
      <c r="QPK41" s="1051"/>
      <c r="QPL41" s="1050"/>
      <c r="QPM41" s="1044"/>
      <c r="QPN41" s="1045"/>
      <c r="QPO41" s="1046"/>
      <c r="QPP41" s="1046"/>
      <c r="QPQ41" s="1046"/>
      <c r="QPR41" s="1047"/>
      <c r="QPS41" s="1046"/>
      <c r="QPT41" s="1047"/>
      <c r="QPU41" s="1047"/>
      <c r="QPV41" s="1048"/>
      <c r="QPW41" s="1049"/>
      <c r="QPX41" s="1050"/>
      <c r="QPY41" s="1050"/>
      <c r="QPZ41" s="1050"/>
      <c r="QQA41" s="1051"/>
      <c r="QQB41" s="1050"/>
      <c r="QQC41" s="1044"/>
      <c r="QQD41" s="1045"/>
      <c r="QQE41" s="1046"/>
      <c r="QQF41" s="1046"/>
      <c r="QQG41" s="1046"/>
      <c r="QQH41" s="1047"/>
      <c r="QQI41" s="1046"/>
      <c r="QQJ41" s="1047"/>
      <c r="QQK41" s="1047"/>
      <c r="QQL41" s="1048"/>
      <c r="QQM41" s="1049"/>
      <c r="QQN41" s="1050"/>
      <c r="QQO41" s="1050"/>
      <c r="QQP41" s="1050"/>
      <c r="QQQ41" s="1051"/>
      <c r="QQR41" s="1050"/>
      <c r="QQS41" s="1044"/>
      <c r="QQT41" s="1045"/>
      <c r="QQU41" s="1046"/>
      <c r="QQV41" s="1046"/>
      <c r="QQW41" s="1046"/>
      <c r="QQX41" s="1047"/>
      <c r="QQY41" s="1046"/>
      <c r="QQZ41" s="1047"/>
      <c r="QRA41" s="1047"/>
      <c r="QRB41" s="1048"/>
      <c r="QRC41" s="1049"/>
      <c r="QRD41" s="1050"/>
      <c r="QRE41" s="1050"/>
      <c r="QRF41" s="1050"/>
      <c r="QRG41" s="1051"/>
      <c r="QRH41" s="1050"/>
      <c r="QRI41" s="1044"/>
      <c r="QRJ41" s="1045"/>
      <c r="QRK41" s="1046"/>
      <c r="QRL41" s="1046"/>
      <c r="QRM41" s="1046"/>
      <c r="QRN41" s="1047"/>
      <c r="QRO41" s="1046"/>
      <c r="QRP41" s="1047"/>
      <c r="QRQ41" s="1047"/>
      <c r="QRR41" s="1048"/>
      <c r="QRS41" s="1049"/>
      <c r="QRT41" s="1050"/>
      <c r="QRU41" s="1050"/>
      <c r="QRV41" s="1050"/>
      <c r="QRW41" s="1051"/>
      <c r="QRX41" s="1050"/>
      <c r="QRY41" s="1044"/>
      <c r="QRZ41" s="1045"/>
      <c r="QSA41" s="1046"/>
      <c r="QSB41" s="1046"/>
      <c r="QSC41" s="1046"/>
      <c r="QSD41" s="1047"/>
      <c r="QSE41" s="1046"/>
      <c r="QSF41" s="1047"/>
      <c r="QSG41" s="1047"/>
      <c r="QSH41" s="1048"/>
      <c r="QSI41" s="1049"/>
      <c r="QSJ41" s="1050"/>
      <c r="QSK41" s="1050"/>
      <c r="QSL41" s="1050"/>
      <c r="QSM41" s="1051"/>
      <c r="QSN41" s="1050"/>
      <c r="QSO41" s="1044"/>
      <c r="QSP41" s="1045"/>
      <c r="QSQ41" s="1046"/>
      <c r="QSR41" s="1046"/>
      <c r="QSS41" s="1046"/>
      <c r="QST41" s="1047"/>
      <c r="QSU41" s="1046"/>
      <c r="QSV41" s="1047"/>
      <c r="QSW41" s="1047"/>
      <c r="QSX41" s="1048"/>
      <c r="QSY41" s="1049"/>
      <c r="QSZ41" s="1050"/>
      <c r="QTA41" s="1050"/>
      <c r="QTB41" s="1050"/>
      <c r="QTC41" s="1051"/>
      <c r="QTD41" s="1050"/>
      <c r="QTE41" s="1044"/>
      <c r="QTF41" s="1045"/>
      <c r="QTG41" s="1046"/>
      <c r="QTH41" s="1046"/>
      <c r="QTI41" s="1046"/>
      <c r="QTJ41" s="1047"/>
      <c r="QTK41" s="1046"/>
      <c r="QTL41" s="1047"/>
      <c r="QTM41" s="1047"/>
      <c r="QTN41" s="1048"/>
      <c r="QTO41" s="1049"/>
      <c r="QTP41" s="1050"/>
      <c r="QTQ41" s="1050"/>
      <c r="QTR41" s="1050"/>
      <c r="QTS41" s="1051"/>
      <c r="QTT41" s="1050"/>
      <c r="QTU41" s="1044"/>
      <c r="QTV41" s="1045"/>
      <c r="QTW41" s="1046"/>
      <c r="QTX41" s="1046"/>
      <c r="QTY41" s="1046"/>
      <c r="QTZ41" s="1047"/>
      <c r="QUA41" s="1046"/>
      <c r="QUB41" s="1047"/>
      <c r="QUC41" s="1047"/>
      <c r="QUD41" s="1048"/>
      <c r="QUE41" s="1049"/>
      <c r="QUF41" s="1050"/>
      <c r="QUG41" s="1050"/>
      <c r="QUH41" s="1050"/>
      <c r="QUI41" s="1051"/>
      <c r="QUJ41" s="1050"/>
      <c r="QUK41" s="1044"/>
      <c r="QUL41" s="1045"/>
      <c r="QUM41" s="1046"/>
      <c r="QUN41" s="1046"/>
      <c r="QUO41" s="1046"/>
      <c r="QUP41" s="1047"/>
      <c r="QUQ41" s="1046"/>
      <c r="QUR41" s="1047"/>
      <c r="QUS41" s="1047"/>
      <c r="QUT41" s="1048"/>
      <c r="QUU41" s="1049"/>
      <c r="QUV41" s="1050"/>
      <c r="QUW41" s="1050"/>
      <c r="QUX41" s="1050"/>
      <c r="QUY41" s="1051"/>
      <c r="QUZ41" s="1050"/>
      <c r="QVA41" s="1044"/>
      <c r="QVB41" s="1045"/>
      <c r="QVC41" s="1046"/>
      <c r="QVD41" s="1046"/>
      <c r="QVE41" s="1046"/>
      <c r="QVF41" s="1047"/>
      <c r="QVG41" s="1046"/>
      <c r="QVH41" s="1047"/>
      <c r="QVI41" s="1047"/>
      <c r="QVJ41" s="1048"/>
      <c r="QVK41" s="1049"/>
      <c r="QVL41" s="1050"/>
      <c r="QVM41" s="1050"/>
      <c r="QVN41" s="1050"/>
      <c r="QVO41" s="1051"/>
      <c r="QVP41" s="1050"/>
      <c r="QVQ41" s="1044"/>
      <c r="QVR41" s="1045"/>
      <c r="QVS41" s="1046"/>
      <c r="QVT41" s="1046"/>
      <c r="QVU41" s="1046"/>
      <c r="QVV41" s="1047"/>
      <c r="QVW41" s="1046"/>
      <c r="QVX41" s="1047"/>
      <c r="QVY41" s="1047"/>
      <c r="QVZ41" s="1048"/>
      <c r="QWA41" s="1049"/>
      <c r="QWB41" s="1050"/>
      <c r="QWC41" s="1050"/>
      <c r="QWD41" s="1050"/>
      <c r="QWE41" s="1051"/>
      <c r="QWF41" s="1050"/>
      <c r="QWG41" s="1044"/>
      <c r="QWH41" s="1045"/>
      <c r="QWI41" s="1046"/>
      <c r="QWJ41" s="1046"/>
      <c r="QWK41" s="1046"/>
      <c r="QWL41" s="1047"/>
      <c r="QWM41" s="1046"/>
      <c r="QWN41" s="1047"/>
      <c r="QWO41" s="1047"/>
      <c r="QWP41" s="1048"/>
      <c r="QWQ41" s="1049"/>
      <c r="QWR41" s="1050"/>
      <c r="QWS41" s="1050"/>
      <c r="QWT41" s="1050"/>
      <c r="QWU41" s="1051"/>
      <c r="QWV41" s="1050"/>
      <c r="QWW41" s="1044"/>
      <c r="QWX41" s="1045"/>
      <c r="QWY41" s="1046"/>
      <c r="QWZ41" s="1046"/>
      <c r="QXA41" s="1046"/>
      <c r="QXB41" s="1047"/>
      <c r="QXC41" s="1046"/>
      <c r="QXD41" s="1047"/>
      <c r="QXE41" s="1047"/>
      <c r="QXF41" s="1048"/>
      <c r="QXG41" s="1049"/>
      <c r="QXH41" s="1050"/>
      <c r="QXI41" s="1050"/>
      <c r="QXJ41" s="1050"/>
      <c r="QXK41" s="1051"/>
      <c r="QXL41" s="1050"/>
      <c r="QXM41" s="1044"/>
      <c r="QXN41" s="1045"/>
      <c r="QXO41" s="1046"/>
      <c r="QXP41" s="1046"/>
      <c r="QXQ41" s="1046"/>
      <c r="QXR41" s="1047"/>
      <c r="QXS41" s="1046"/>
      <c r="QXT41" s="1047"/>
      <c r="QXU41" s="1047"/>
      <c r="QXV41" s="1048"/>
      <c r="QXW41" s="1049"/>
      <c r="QXX41" s="1050"/>
      <c r="QXY41" s="1050"/>
      <c r="QXZ41" s="1050"/>
      <c r="QYA41" s="1051"/>
      <c r="QYB41" s="1050"/>
      <c r="QYC41" s="1044"/>
      <c r="QYD41" s="1045"/>
      <c r="QYE41" s="1046"/>
      <c r="QYF41" s="1046"/>
      <c r="QYG41" s="1046"/>
      <c r="QYH41" s="1047"/>
      <c r="QYI41" s="1046"/>
      <c r="QYJ41" s="1047"/>
      <c r="QYK41" s="1047"/>
      <c r="QYL41" s="1048"/>
      <c r="QYM41" s="1049"/>
      <c r="QYN41" s="1050"/>
      <c r="QYO41" s="1050"/>
      <c r="QYP41" s="1050"/>
      <c r="QYQ41" s="1051"/>
      <c r="QYR41" s="1050"/>
      <c r="QYS41" s="1044"/>
      <c r="QYT41" s="1045"/>
      <c r="QYU41" s="1046"/>
      <c r="QYV41" s="1046"/>
      <c r="QYW41" s="1046"/>
      <c r="QYX41" s="1047"/>
      <c r="QYY41" s="1046"/>
      <c r="QYZ41" s="1047"/>
      <c r="QZA41" s="1047"/>
      <c r="QZB41" s="1048"/>
      <c r="QZC41" s="1049"/>
      <c r="QZD41" s="1050"/>
      <c r="QZE41" s="1050"/>
      <c r="QZF41" s="1050"/>
      <c r="QZG41" s="1051"/>
      <c r="QZH41" s="1050"/>
      <c r="QZI41" s="1044"/>
      <c r="QZJ41" s="1045"/>
      <c r="QZK41" s="1046"/>
      <c r="QZL41" s="1046"/>
      <c r="QZM41" s="1046"/>
      <c r="QZN41" s="1047"/>
      <c r="QZO41" s="1046"/>
      <c r="QZP41" s="1047"/>
      <c r="QZQ41" s="1047"/>
      <c r="QZR41" s="1048"/>
      <c r="QZS41" s="1049"/>
      <c r="QZT41" s="1050"/>
      <c r="QZU41" s="1050"/>
      <c r="QZV41" s="1050"/>
      <c r="QZW41" s="1051"/>
      <c r="QZX41" s="1050"/>
      <c r="QZY41" s="1044"/>
      <c r="QZZ41" s="1045"/>
      <c r="RAA41" s="1046"/>
      <c r="RAB41" s="1046"/>
      <c r="RAC41" s="1046"/>
      <c r="RAD41" s="1047"/>
      <c r="RAE41" s="1046"/>
      <c r="RAF41" s="1047"/>
      <c r="RAG41" s="1047"/>
      <c r="RAH41" s="1048"/>
      <c r="RAI41" s="1049"/>
      <c r="RAJ41" s="1050"/>
      <c r="RAK41" s="1050"/>
      <c r="RAL41" s="1050"/>
      <c r="RAM41" s="1051"/>
      <c r="RAN41" s="1050"/>
      <c r="RAO41" s="1044"/>
      <c r="RAP41" s="1045"/>
      <c r="RAQ41" s="1046"/>
      <c r="RAR41" s="1046"/>
      <c r="RAS41" s="1046"/>
      <c r="RAT41" s="1047"/>
      <c r="RAU41" s="1046"/>
      <c r="RAV41" s="1047"/>
      <c r="RAW41" s="1047"/>
      <c r="RAX41" s="1048"/>
      <c r="RAY41" s="1049"/>
      <c r="RAZ41" s="1050"/>
      <c r="RBA41" s="1050"/>
      <c r="RBB41" s="1050"/>
      <c r="RBC41" s="1051"/>
      <c r="RBD41" s="1050"/>
      <c r="RBE41" s="1044"/>
      <c r="RBF41" s="1045"/>
      <c r="RBG41" s="1046"/>
      <c r="RBH41" s="1046"/>
      <c r="RBI41" s="1046"/>
      <c r="RBJ41" s="1047"/>
      <c r="RBK41" s="1046"/>
      <c r="RBL41" s="1047"/>
      <c r="RBM41" s="1047"/>
      <c r="RBN41" s="1048"/>
      <c r="RBO41" s="1049"/>
      <c r="RBP41" s="1050"/>
      <c r="RBQ41" s="1050"/>
      <c r="RBR41" s="1050"/>
      <c r="RBS41" s="1051"/>
      <c r="RBT41" s="1050"/>
      <c r="RBU41" s="1044"/>
      <c r="RBV41" s="1045"/>
      <c r="RBW41" s="1046"/>
      <c r="RBX41" s="1046"/>
      <c r="RBY41" s="1046"/>
      <c r="RBZ41" s="1047"/>
      <c r="RCA41" s="1046"/>
      <c r="RCB41" s="1047"/>
      <c r="RCC41" s="1047"/>
      <c r="RCD41" s="1048"/>
      <c r="RCE41" s="1049"/>
      <c r="RCF41" s="1050"/>
      <c r="RCG41" s="1050"/>
      <c r="RCH41" s="1050"/>
      <c r="RCI41" s="1051"/>
      <c r="RCJ41" s="1050"/>
      <c r="RCK41" s="1044"/>
      <c r="RCL41" s="1045"/>
      <c r="RCM41" s="1046"/>
      <c r="RCN41" s="1046"/>
      <c r="RCO41" s="1046"/>
      <c r="RCP41" s="1047"/>
      <c r="RCQ41" s="1046"/>
      <c r="RCR41" s="1047"/>
      <c r="RCS41" s="1047"/>
      <c r="RCT41" s="1048"/>
      <c r="RCU41" s="1049"/>
      <c r="RCV41" s="1050"/>
      <c r="RCW41" s="1050"/>
      <c r="RCX41" s="1050"/>
      <c r="RCY41" s="1051"/>
      <c r="RCZ41" s="1050"/>
      <c r="RDA41" s="1044"/>
      <c r="RDB41" s="1045"/>
      <c r="RDC41" s="1046"/>
      <c r="RDD41" s="1046"/>
      <c r="RDE41" s="1046"/>
      <c r="RDF41" s="1047"/>
      <c r="RDG41" s="1046"/>
      <c r="RDH41" s="1047"/>
      <c r="RDI41" s="1047"/>
      <c r="RDJ41" s="1048"/>
      <c r="RDK41" s="1049"/>
      <c r="RDL41" s="1050"/>
      <c r="RDM41" s="1050"/>
      <c r="RDN41" s="1050"/>
      <c r="RDO41" s="1051"/>
      <c r="RDP41" s="1050"/>
      <c r="RDQ41" s="1044"/>
      <c r="RDR41" s="1045"/>
      <c r="RDS41" s="1046"/>
      <c r="RDT41" s="1046"/>
      <c r="RDU41" s="1046"/>
      <c r="RDV41" s="1047"/>
      <c r="RDW41" s="1046"/>
      <c r="RDX41" s="1047"/>
      <c r="RDY41" s="1047"/>
      <c r="RDZ41" s="1048"/>
      <c r="REA41" s="1049"/>
      <c r="REB41" s="1050"/>
      <c r="REC41" s="1050"/>
      <c r="RED41" s="1050"/>
      <c r="REE41" s="1051"/>
      <c r="REF41" s="1050"/>
      <c r="REG41" s="1044"/>
      <c r="REH41" s="1045"/>
      <c r="REI41" s="1046"/>
      <c r="REJ41" s="1046"/>
      <c r="REK41" s="1046"/>
      <c r="REL41" s="1047"/>
      <c r="REM41" s="1046"/>
      <c r="REN41" s="1047"/>
      <c r="REO41" s="1047"/>
      <c r="REP41" s="1048"/>
      <c r="REQ41" s="1049"/>
      <c r="RER41" s="1050"/>
      <c r="RES41" s="1050"/>
      <c r="RET41" s="1050"/>
      <c r="REU41" s="1051"/>
      <c r="REV41" s="1050"/>
      <c r="REW41" s="1044"/>
      <c r="REX41" s="1045"/>
      <c r="REY41" s="1046"/>
      <c r="REZ41" s="1046"/>
      <c r="RFA41" s="1046"/>
      <c r="RFB41" s="1047"/>
      <c r="RFC41" s="1046"/>
      <c r="RFD41" s="1047"/>
      <c r="RFE41" s="1047"/>
      <c r="RFF41" s="1048"/>
      <c r="RFG41" s="1049"/>
      <c r="RFH41" s="1050"/>
      <c r="RFI41" s="1050"/>
      <c r="RFJ41" s="1050"/>
      <c r="RFK41" s="1051"/>
      <c r="RFL41" s="1050"/>
      <c r="RFM41" s="1044"/>
      <c r="RFN41" s="1045"/>
      <c r="RFO41" s="1046"/>
      <c r="RFP41" s="1046"/>
      <c r="RFQ41" s="1046"/>
      <c r="RFR41" s="1047"/>
      <c r="RFS41" s="1046"/>
      <c r="RFT41" s="1047"/>
      <c r="RFU41" s="1047"/>
      <c r="RFV41" s="1048"/>
      <c r="RFW41" s="1049"/>
      <c r="RFX41" s="1050"/>
      <c r="RFY41" s="1050"/>
      <c r="RFZ41" s="1050"/>
      <c r="RGA41" s="1051"/>
      <c r="RGB41" s="1050"/>
      <c r="RGC41" s="1044"/>
      <c r="RGD41" s="1045"/>
      <c r="RGE41" s="1046"/>
      <c r="RGF41" s="1046"/>
      <c r="RGG41" s="1046"/>
      <c r="RGH41" s="1047"/>
      <c r="RGI41" s="1046"/>
      <c r="RGJ41" s="1047"/>
      <c r="RGK41" s="1047"/>
      <c r="RGL41" s="1048"/>
      <c r="RGM41" s="1049"/>
      <c r="RGN41" s="1050"/>
      <c r="RGO41" s="1050"/>
      <c r="RGP41" s="1050"/>
      <c r="RGQ41" s="1051"/>
      <c r="RGR41" s="1050"/>
      <c r="RGS41" s="1044"/>
      <c r="RGT41" s="1045"/>
      <c r="RGU41" s="1046"/>
      <c r="RGV41" s="1046"/>
      <c r="RGW41" s="1046"/>
      <c r="RGX41" s="1047"/>
      <c r="RGY41" s="1046"/>
      <c r="RGZ41" s="1047"/>
      <c r="RHA41" s="1047"/>
      <c r="RHB41" s="1048"/>
      <c r="RHC41" s="1049"/>
      <c r="RHD41" s="1050"/>
      <c r="RHE41" s="1050"/>
      <c r="RHF41" s="1050"/>
      <c r="RHG41" s="1051"/>
      <c r="RHH41" s="1050"/>
      <c r="RHI41" s="1044"/>
      <c r="RHJ41" s="1045"/>
      <c r="RHK41" s="1046"/>
      <c r="RHL41" s="1046"/>
      <c r="RHM41" s="1046"/>
      <c r="RHN41" s="1047"/>
      <c r="RHO41" s="1046"/>
      <c r="RHP41" s="1047"/>
      <c r="RHQ41" s="1047"/>
      <c r="RHR41" s="1048"/>
      <c r="RHS41" s="1049"/>
      <c r="RHT41" s="1050"/>
      <c r="RHU41" s="1050"/>
      <c r="RHV41" s="1050"/>
      <c r="RHW41" s="1051"/>
      <c r="RHX41" s="1050"/>
      <c r="RHY41" s="1044"/>
      <c r="RHZ41" s="1045"/>
      <c r="RIA41" s="1046"/>
      <c r="RIB41" s="1046"/>
      <c r="RIC41" s="1046"/>
      <c r="RID41" s="1047"/>
      <c r="RIE41" s="1046"/>
      <c r="RIF41" s="1047"/>
      <c r="RIG41" s="1047"/>
      <c r="RIH41" s="1048"/>
      <c r="RII41" s="1049"/>
      <c r="RIJ41" s="1050"/>
      <c r="RIK41" s="1050"/>
      <c r="RIL41" s="1050"/>
      <c r="RIM41" s="1051"/>
      <c r="RIN41" s="1050"/>
      <c r="RIO41" s="1044"/>
      <c r="RIP41" s="1045"/>
      <c r="RIQ41" s="1046"/>
      <c r="RIR41" s="1046"/>
      <c r="RIS41" s="1046"/>
      <c r="RIT41" s="1047"/>
      <c r="RIU41" s="1046"/>
      <c r="RIV41" s="1047"/>
      <c r="RIW41" s="1047"/>
      <c r="RIX41" s="1048"/>
      <c r="RIY41" s="1049"/>
      <c r="RIZ41" s="1050"/>
      <c r="RJA41" s="1050"/>
      <c r="RJB41" s="1050"/>
      <c r="RJC41" s="1051"/>
      <c r="RJD41" s="1050"/>
      <c r="RJE41" s="1044"/>
      <c r="RJF41" s="1045"/>
      <c r="RJG41" s="1046"/>
      <c r="RJH41" s="1046"/>
      <c r="RJI41" s="1046"/>
      <c r="RJJ41" s="1047"/>
      <c r="RJK41" s="1046"/>
      <c r="RJL41" s="1047"/>
      <c r="RJM41" s="1047"/>
      <c r="RJN41" s="1048"/>
      <c r="RJO41" s="1049"/>
      <c r="RJP41" s="1050"/>
      <c r="RJQ41" s="1050"/>
      <c r="RJR41" s="1050"/>
      <c r="RJS41" s="1051"/>
      <c r="RJT41" s="1050"/>
      <c r="RJU41" s="1044"/>
      <c r="RJV41" s="1045"/>
      <c r="RJW41" s="1046"/>
      <c r="RJX41" s="1046"/>
      <c r="RJY41" s="1046"/>
      <c r="RJZ41" s="1047"/>
      <c r="RKA41" s="1046"/>
      <c r="RKB41" s="1047"/>
      <c r="RKC41" s="1047"/>
      <c r="RKD41" s="1048"/>
      <c r="RKE41" s="1049"/>
      <c r="RKF41" s="1050"/>
      <c r="RKG41" s="1050"/>
      <c r="RKH41" s="1050"/>
      <c r="RKI41" s="1051"/>
      <c r="RKJ41" s="1050"/>
      <c r="RKK41" s="1044"/>
      <c r="RKL41" s="1045"/>
      <c r="RKM41" s="1046"/>
      <c r="RKN41" s="1046"/>
      <c r="RKO41" s="1046"/>
      <c r="RKP41" s="1047"/>
      <c r="RKQ41" s="1046"/>
      <c r="RKR41" s="1047"/>
      <c r="RKS41" s="1047"/>
      <c r="RKT41" s="1048"/>
      <c r="RKU41" s="1049"/>
      <c r="RKV41" s="1050"/>
      <c r="RKW41" s="1050"/>
      <c r="RKX41" s="1050"/>
      <c r="RKY41" s="1051"/>
      <c r="RKZ41" s="1050"/>
      <c r="RLA41" s="1044"/>
      <c r="RLB41" s="1045"/>
      <c r="RLC41" s="1046"/>
      <c r="RLD41" s="1046"/>
      <c r="RLE41" s="1046"/>
      <c r="RLF41" s="1047"/>
      <c r="RLG41" s="1046"/>
      <c r="RLH41" s="1047"/>
      <c r="RLI41" s="1047"/>
      <c r="RLJ41" s="1048"/>
      <c r="RLK41" s="1049"/>
      <c r="RLL41" s="1050"/>
      <c r="RLM41" s="1050"/>
      <c r="RLN41" s="1050"/>
      <c r="RLO41" s="1051"/>
      <c r="RLP41" s="1050"/>
      <c r="RLQ41" s="1044"/>
      <c r="RLR41" s="1045"/>
      <c r="RLS41" s="1046"/>
      <c r="RLT41" s="1046"/>
      <c r="RLU41" s="1046"/>
      <c r="RLV41" s="1047"/>
      <c r="RLW41" s="1046"/>
      <c r="RLX41" s="1047"/>
      <c r="RLY41" s="1047"/>
      <c r="RLZ41" s="1048"/>
      <c r="RMA41" s="1049"/>
      <c r="RMB41" s="1050"/>
      <c r="RMC41" s="1050"/>
      <c r="RMD41" s="1050"/>
      <c r="RME41" s="1051"/>
      <c r="RMF41" s="1050"/>
      <c r="RMG41" s="1044"/>
      <c r="RMH41" s="1045"/>
      <c r="RMI41" s="1046"/>
      <c r="RMJ41" s="1046"/>
      <c r="RMK41" s="1046"/>
      <c r="RML41" s="1047"/>
      <c r="RMM41" s="1046"/>
      <c r="RMN41" s="1047"/>
      <c r="RMO41" s="1047"/>
      <c r="RMP41" s="1048"/>
      <c r="RMQ41" s="1049"/>
      <c r="RMR41" s="1050"/>
      <c r="RMS41" s="1050"/>
      <c r="RMT41" s="1050"/>
      <c r="RMU41" s="1051"/>
      <c r="RMV41" s="1050"/>
      <c r="RMW41" s="1044"/>
      <c r="RMX41" s="1045"/>
      <c r="RMY41" s="1046"/>
      <c r="RMZ41" s="1046"/>
      <c r="RNA41" s="1046"/>
      <c r="RNB41" s="1047"/>
      <c r="RNC41" s="1046"/>
      <c r="RND41" s="1047"/>
      <c r="RNE41" s="1047"/>
      <c r="RNF41" s="1048"/>
      <c r="RNG41" s="1049"/>
      <c r="RNH41" s="1050"/>
      <c r="RNI41" s="1050"/>
      <c r="RNJ41" s="1050"/>
      <c r="RNK41" s="1051"/>
      <c r="RNL41" s="1050"/>
      <c r="RNM41" s="1044"/>
      <c r="RNN41" s="1045"/>
      <c r="RNO41" s="1046"/>
      <c r="RNP41" s="1046"/>
      <c r="RNQ41" s="1046"/>
      <c r="RNR41" s="1047"/>
      <c r="RNS41" s="1046"/>
      <c r="RNT41" s="1047"/>
      <c r="RNU41" s="1047"/>
      <c r="RNV41" s="1048"/>
      <c r="RNW41" s="1049"/>
      <c r="RNX41" s="1050"/>
      <c r="RNY41" s="1050"/>
      <c r="RNZ41" s="1050"/>
      <c r="ROA41" s="1051"/>
      <c r="ROB41" s="1050"/>
      <c r="ROC41" s="1044"/>
      <c r="ROD41" s="1045"/>
      <c r="ROE41" s="1046"/>
      <c r="ROF41" s="1046"/>
      <c r="ROG41" s="1046"/>
      <c r="ROH41" s="1047"/>
      <c r="ROI41" s="1046"/>
      <c r="ROJ41" s="1047"/>
      <c r="ROK41" s="1047"/>
      <c r="ROL41" s="1048"/>
      <c r="ROM41" s="1049"/>
      <c r="RON41" s="1050"/>
      <c r="ROO41" s="1050"/>
      <c r="ROP41" s="1050"/>
      <c r="ROQ41" s="1051"/>
      <c r="ROR41" s="1050"/>
      <c r="ROS41" s="1044"/>
      <c r="ROT41" s="1045"/>
      <c r="ROU41" s="1046"/>
      <c r="ROV41" s="1046"/>
      <c r="ROW41" s="1046"/>
      <c r="ROX41" s="1047"/>
      <c r="ROY41" s="1046"/>
      <c r="ROZ41" s="1047"/>
      <c r="RPA41" s="1047"/>
      <c r="RPB41" s="1048"/>
      <c r="RPC41" s="1049"/>
      <c r="RPD41" s="1050"/>
      <c r="RPE41" s="1050"/>
      <c r="RPF41" s="1050"/>
      <c r="RPG41" s="1051"/>
      <c r="RPH41" s="1050"/>
      <c r="RPI41" s="1044"/>
      <c r="RPJ41" s="1045"/>
      <c r="RPK41" s="1046"/>
      <c r="RPL41" s="1046"/>
      <c r="RPM41" s="1046"/>
      <c r="RPN41" s="1047"/>
      <c r="RPO41" s="1046"/>
      <c r="RPP41" s="1047"/>
      <c r="RPQ41" s="1047"/>
      <c r="RPR41" s="1048"/>
      <c r="RPS41" s="1049"/>
      <c r="RPT41" s="1050"/>
      <c r="RPU41" s="1050"/>
      <c r="RPV41" s="1050"/>
      <c r="RPW41" s="1051"/>
      <c r="RPX41" s="1050"/>
      <c r="RPY41" s="1044"/>
      <c r="RPZ41" s="1045"/>
      <c r="RQA41" s="1046"/>
      <c r="RQB41" s="1046"/>
      <c r="RQC41" s="1046"/>
      <c r="RQD41" s="1047"/>
      <c r="RQE41" s="1046"/>
      <c r="RQF41" s="1047"/>
      <c r="RQG41" s="1047"/>
      <c r="RQH41" s="1048"/>
      <c r="RQI41" s="1049"/>
      <c r="RQJ41" s="1050"/>
      <c r="RQK41" s="1050"/>
      <c r="RQL41" s="1050"/>
      <c r="RQM41" s="1051"/>
      <c r="RQN41" s="1050"/>
      <c r="RQO41" s="1044"/>
      <c r="RQP41" s="1045"/>
      <c r="RQQ41" s="1046"/>
      <c r="RQR41" s="1046"/>
      <c r="RQS41" s="1046"/>
      <c r="RQT41" s="1047"/>
      <c r="RQU41" s="1046"/>
      <c r="RQV41" s="1047"/>
      <c r="RQW41" s="1047"/>
      <c r="RQX41" s="1048"/>
      <c r="RQY41" s="1049"/>
      <c r="RQZ41" s="1050"/>
      <c r="RRA41" s="1050"/>
      <c r="RRB41" s="1050"/>
      <c r="RRC41" s="1051"/>
      <c r="RRD41" s="1050"/>
      <c r="RRE41" s="1044"/>
      <c r="RRF41" s="1045"/>
      <c r="RRG41" s="1046"/>
      <c r="RRH41" s="1046"/>
      <c r="RRI41" s="1046"/>
      <c r="RRJ41" s="1047"/>
      <c r="RRK41" s="1046"/>
      <c r="RRL41" s="1047"/>
      <c r="RRM41" s="1047"/>
      <c r="RRN41" s="1048"/>
      <c r="RRO41" s="1049"/>
      <c r="RRP41" s="1050"/>
      <c r="RRQ41" s="1050"/>
      <c r="RRR41" s="1050"/>
      <c r="RRS41" s="1051"/>
      <c r="RRT41" s="1050"/>
      <c r="RRU41" s="1044"/>
      <c r="RRV41" s="1045"/>
      <c r="RRW41" s="1046"/>
      <c r="RRX41" s="1046"/>
      <c r="RRY41" s="1046"/>
      <c r="RRZ41" s="1047"/>
      <c r="RSA41" s="1046"/>
      <c r="RSB41" s="1047"/>
      <c r="RSC41" s="1047"/>
      <c r="RSD41" s="1048"/>
      <c r="RSE41" s="1049"/>
      <c r="RSF41" s="1050"/>
      <c r="RSG41" s="1050"/>
      <c r="RSH41" s="1050"/>
      <c r="RSI41" s="1051"/>
      <c r="RSJ41" s="1050"/>
      <c r="RSK41" s="1044"/>
      <c r="RSL41" s="1045"/>
      <c r="RSM41" s="1046"/>
      <c r="RSN41" s="1046"/>
      <c r="RSO41" s="1046"/>
      <c r="RSP41" s="1047"/>
      <c r="RSQ41" s="1046"/>
      <c r="RSR41" s="1047"/>
      <c r="RSS41" s="1047"/>
      <c r="RST41" s="1048"/>
      <c r="RSU41" s="1049"/>
      <c r="RSV41" s="1050"/>
      <c r="RSW41" s="1050"/>
      <c r="RSX41" s="1050"/>
      <c r="RSY41" s="1051"/>
      <c r="RSZ41" s="1050"/>
      <c r="RTA41" s="1044"/>
      <c r="RTB41" s="1045"/>
      <c r="RTC41" s="1046"/>
      <c r="RTD41" s="1046"/>
      <c r="RTE41" s="1046"/>
      <c r="RTF41" s="1047"/>
      <c r="RTG41" s="1046"/>
      <c r="RTH41" s="1047"/>
      <c r="RTI41" s="1047"/>
      <c r="RTJ41" s="1048"/>
      <c r="RTK41" s="1049"/>
      <c r="RTL41" s="1050"/>
      <c r="RTM41" s="1050"/>
      <c r="RTN41" s="1050"/>
      <c r="RTO41" s="1051"/>
      <c r="RTP41" s="1050"/>
      <c r="RTQ41" s="1044"/>
      <c r="RTR41" s="1045"/>
      <c r="RTS41" s="1046"/>
      <c r="RTT41" s="1046"/>
      <c r="RTU41" s="1046"/>
      <c r="RTV41" s="1047"/>
      <c r="RTW41" s="1046"/>
      <c r="RTX41" s="1047"/>
      <c r="RTY41" s="1047"/>
      <c r="RTZ41" s="1048"/>
      <c r="RUA41" s="1049"/>
      <c r="RUB41" s="1050"/>
      <c r="RUC41" s="1050"/>
      <c r="RUD41" s="1050"/>
      <c r="RUE41" s="1051"/>
      <c r="RUF41" s="1050"/>
      <c r="RUG41" s="1044"/>
      <c r="RUH41" s="1045"/>
      <c r="RUI41" s="1046"/>
      <c r="RUJ41" s="1046"/>
      <c r="RUK41" s="1046"/>
      <c r="RUL41" s="1047"/>
      <c r="RUM41" s="1046"/>
      <c r="RUN41" s="1047"/>
      <c r="RUO41" s="1047"/>
      <c r="RUP41" s="1048"/>
      <c r="RUQ41" s="1049"/>
      <c r="RUR41" s="1050"/>
      <c r="RUS41" s="1050"/>
      <c r="RUT41" s="1050"/>
      <c r="RUU41" s="1051"/>
      <c r="RUV41" s="1050"/>
      <c r="RUW41" s="1044"/>
      <c r="RUX41" s="1045"/>
      <c r="RUY41" s="1046"/>
      <c r="RUZ41" s="1046"/>
      <c r="RVA41" s="1046"/>
      <c r="RVB41" s="1047"/>
      <c r="RVC41" s="1046"/>
      <c r="RVD41" s="1047"/>
      <c r="RVE41" s="1047"/>
      <c r="RVF41" s="1048"/>
      <c r="RVG41" s="1049"/>
      <c r="RVH41" s="1050"/>
      <c r="RVI41" s="1050"/>
      <c r="RVJ41" s="1050"/>
      <c r="RVK41" s="1051"/>
      <c r="RVL41" s="1050"/>
      <c r="RVM41" s="1044"/>
      <c r="RVN41" s="1045"/>
      <c r="RVO41" s="1046"/>
      <c r="RVP41" s="1046"/>
      <c r="RVQ41" s="1046"/>
      <c r="RVR41" s="1047"/>
      <c r="RVS41" s="1046"/>
      <c r="RVT41" s="1047"/>
      <c r="RVU41" s="1047"/>
      <c r="RVV41" s="1048"/>
      <c r="RVW41" s="1049"/>
      <c r="RVX41" s="1050"/>
      <c r="RVY41" s="1050"/>
      <c r="RVZ41" s="1050"/>
      <c r="RWA41" s="1051"/>
      <c r="RWB41" s="1050"/>
      <c r="RWC41" s="1044"/>
      <c r="RWD41" s="1045"/>
      <c r="RWE41" s="1046"/>
      <c r="RWF41" s="1046"/>
      <c r="RWG41" s="1046"/>
      <c r="RWH41" s="1047"/>
      <c r="RWI41" s="1046"/>
      <c r="RWJ41" s="1047"/>
      <c r="RWK41" s="1047"/>
      <c r="RWL41" s="1048"/>
      <c r="RWM41" s="1049"/>
      <c r="RWN41" s="1050"/>
      <c r="RWO41" s="1050"/>
      <c r="RWP41" s="1050"/>
      <c r="RWQ41" s="1051"/>
      <c r="RWR41" s="1050"/>
      <c r="RWS41" s="1044"/>
      <c r="RWT41" s="1045"/>
      <c r="RWU41" s="1046"/>
      <c r="RWV41" s="1046"/>
      <c r="RWW41" s="1046"/>
      <c r="RWX41" s="1047"/>
      <c r="RWY41" s="1046"/>
      <c r="RWZ41" s="1047"/>
      <c r="RXA41" s="1047"/>
      <c r="RXB41" s="1048"/>
      <c r="RXC41" s="1049"/>
      <c r="RXD41" s="1050"/>
      <c r="RXE41" s="1050"/>
      <c r="RXF41" s="1050"/>
      <c r="RXG41" s="1051"/>
      <c r="RXH41" s="1050"/>
      <c r="RXI41" s="1044"/>
      <c r="RXJ41" s="1045"/>
      <c r="RXK41" s="1046"/>
      <c r="RXL41" s="1046"/>
      <c r="RXM41" s="1046"/>
      <c r="RXN41" s="1047"/>
      <c r="RXO41" s="1046"/>
      <c r="RXP41" s="1047"/>
      <c r="RXQ41" s="1047"/>
      <c r="RXR41" s="1048"/>
      <c r="RXS41" s="1049"/>
      <c r="RXT41" s="1050"/>
      <c r="RXU41" s="1050"/>
      <c r="RXV41" s="1050"/>
      <c r="RXW41" s="1051"/>
      <c r="RXX41" s="1050"/>
      <c r="RXY41" s="1044"/>
      <c r="RXZ41" s="1045"/>
      <c r="RYA41" s="1046"/>
      <c r="RYB41" s="1046"/>
      <c r="RYC41" s="1046"/>
      <c r="RYD41" s="1047"/>
      <c r="RYE41" s="1046"/>
      <c r="RYF41" s="1047"/>
      <c r="RYG41" s="1047"/>
      <c r="RYH41" s="1048"/>
      <c r="RYI41" s="1049"/>
      <c r="RYJ41" s="1050"/>
      <c r="RYK41" s="1050"/>
      <c r="RYL41" s="1050"/>
      <c r="RYM41" s="1051"/>
      <c r="RYN41" s="1050"/>
      <c r="RYO41" s="1044"/>
      <c r="RYP41" s="1045"/>
      <c r="RYQ41" s="1046"/>
      <c r="RYR41" s="1046"/>
      <c r="RYS41" s="1046"/>
      <c r="RYT41" s="1047"/>
      <c r="RYU41" s="1046"/>
      <c r="RYV41" s="1047"/>
      <c r="RYW41" s="1047"/>
      <c r="RYX41" s="1048"/>
      <c r="RYY41" s="1049"/>
      <c r="RYZ41" s="1050"/>
      <c r="RZA41" s="1050"/>
      <c r="RZB41" s="1050"/>
      <c r="RZC41" s="1051"/>
      <c r="RZD41" s="1050"/>
      <c r="RZE41" s="1044"/>
      <c r="RZF41" s="1045"/>
      <c r="RZG41" s="1046"/>
      <c r="RZH41" s="1046"/>
      <c r="RZI41" s="1046"/>
      <c r="RZJ41" s="1047"/>
      <c r="RZK41" s="1046"/>
      <c r="RZL41" s="1047"/>
      <c r="RZM41" s="1047"/>
      <c r="RZN41" s="1048"/>
      <c r="RZO41" s="1049"/>
      <c r="RZP41" s="1050"/>
      <c r="RZQ41" s="1050"/>
      <c r="RZR41" s="1050"/>
      <c r="RZS41" s="1051"/>
      <c r="RZT41" s="1050"/>
      <c r="RZU41" s="1044"/>
      <c r="RZV41" s="1045"/>
      <c r="RZW41" s="1046"/>
      <c r="RZX41" s="1046"/>
      <c r="RZY41" s="1046"/>
      <c r="RZZ41" s="1047"/>
      <c r="SAA41" s="1046"/>
      <c r="SAB41" s="1047"/>
      <c r="SAC41" s="1047"/>
      <c r="SAD41" s="1048"/>
      <c r="SAE41" s="1049"/>
      <c r="SAF41" s="1050"/>
      <c r="SAG41" s="1050"/>
      <c r="SAH41" s="1050"/>
      <c r="SAI41" s="1051"/>
      <c r="SAJ41" s="1050"/>
      <c r="SAK41" s="1044"/>
      <c r="SAL41" s="1045"/>
      <c r="SAM41" s="1046"/>
      <c r="SAN41" s="1046"/>
      <c r="SAO41" s="1046"/>
      <c r="SAP41" s="1047"/>
      <c r="SAQ41" s="1046"/>
      <c r="SAR41" s="1047"/>
      <c r="SAS41" s="1047"/>
      <c r="SAT41" s="1048"/>
      <c r="SAU41" s="1049"/>
      <c r="SAV41" s="1050"/>
      <c r="SAW41" s="1050"/>
      <c r="SAX41" s="1050"/>
      <c r="SAY41" s="1051"/>
      <c r="SAZ41" s="1050"/>
      <c r="SBA41" s="1044"/>
      <c r="SBB41" s="1045"/>
      <c r="SBC41" s="1046"/>
      <c r="SBD41" s="1046"/>
      <c r="SBE41" s="1046"/>
      <c r="SBF41" s="1047"/>
      <c r="SBG41" s="1046"/>
      <c r="SBH41" s="1047"/>
      <c r="SBI41" s="1047"/>
      <c r="SBJ41" s="1048"/>
      <c r="SBK41" s="1049"/>
      <c r="SBL41" s="1050"/>
      <c r="SBM41" s="1050"/>
      <c r="SBN41" s="1050"/>
      <c r="SBO41" s="1051"/>
      <c r="SBP41" s="1050"/>
      <c r="SBQ41" s="1044"/>
      <c r="SBR41" s="1045"/>
      <c r="SBS41" s="1046"/>
      <c r="SBT41" s="1046"/>
      <c r="SBU41" s="1046"/>
      <c r="SBV41" s="1047"/>
      <c r="SBW41" s="1046"/>
      <c r="SBX41" s="1047"/>
      <c r="SBY41" s="1047"/>
      <c r="SBZ41" s="1048"/>
      <c r="SCA41" s="1049"/>
      <c r="SCB41" s="1050"/>
      <c r="SCC41" s="1050"/>
      <c r="SCD41" s="1050"/>
      <c r="SCE41" s="1051"/>
      <c r="SCF41" s="1050"/>
      <c r="SCG41" s="1044"/>
      <c r="SCH41" s="1045"/>
      <c r="SCI41" s="1046"/>
      <c r="SCJ41" s="1046"/>
      <c r="SCK41" s="1046"/>
      <c r="SCL41" s="1047"/>
      <c r="SCM41" s="1046"/>
      <c r="SCN41" s="1047"/>
      <c r="SCO41" s="1047"/>
      <c r="SCP41" s="1048"/>
      <c r="SCQ41" s="1049"/>
      <c r="SCR41" s="1050"/>
      <c r="SCS41" s="1050"/>
      <c r="SCT41" s="1050"/>
      <c r="SCU41" s="1051"/>
      <c r="SCV41" s="1050"/>
      <c r="SCW41" s="1044"/>
      <c r="SCX41" s="1045"/>
      <c r="SCY41" s="1046"/>
      <c r="SCZ41" s="1046"/>
      <c r="SDA41" s="1046"/>
      <c r="SDB41" s="1047"/>
      <c r="SDC41" s="1046"/>
      <c r="SDD41" s="1047"/>
      <c r="SDE41" s="1047"/>
      <c r="SDF41" s="1048"/>
      <c r="SDG41" s="1049"/>
      <c r="SDH41" s="1050"/>
      <c r="SDI41" s="1050"/>
      <c r="SDJ41" s="1050"/>
      <c r="SDK41" s="1051"/>
      <c r="SDL41" s="1050"/>
      <c r="SDM41" s="1044"/>
      <c r="SDN41" s="1045"/>
      <c r="SDO41" s="1046"/>
      <c r="SDP41" s="1046"/>
      <c r="SDQ41" s="1046"/>
      <c r="SDR41" s="1047"/>
      <c r="SDS41" s="1046"/>
      <c r="SDT41" s="1047"/>
      <c r="SDU41" s="1047"/>
      <c r="SDV41" s="1048"/>
      <c r="SDW41" s="1049"/>
      <c r="SDX41" s="1050"/>
      <c r="SDY41" s="1050"/>
      <c r="SDZ41" s="1050"/>
      <c r="SEA41" s="1051"/>
      <c r="SEB41" s="1050"/>
      <c r="SEC41" s="1044"/>
      <c r="SED41" s="1045"/>
      <c r="SEE41" s="1046"/>
      <c r="SEF41" s="1046"/>
      <c r="SEG41" s="1046"/>
      <c r="SEH41" s="1047"/>
      <c r="SEI41" s="1046"/>
      <c r="SEJ41" s="1047"/>
      <c r="SEK41" s="1047"/>
      <c r="SEL41" s="1048"/>
      <c r="SEM41" s="1049"/>
      <c r="SEN41" s="1050"/>
      <c r="SEO41" s="1050"/>
      <c r="SEP41" s="1050"/>
      <c r="SEQ41" s="1051"/>
      <c r="SER41" s="1050"/>
      <c r="SES41" s="1044"/>
      <c r="SET41" s="1045"/>
      <c r="SEU41" s="1046"/>
      <c r="SEV41" s="1046"/>
      <c r="SEW41" s="1046"/>
      <c r="SEX41" s="1047"/>
      <c r="SEY41" s="1046"/>
      <c r="SEZ41" s="1047"/>
      <c r="SFA41" s="1047"/>
      <c r="SFB41" s="1048"/>
      <c r="SFC41" s="1049"/>
      <c r="SFD41" s="1050"/>
      <c r="SFE41" s="1050"/>
      <c r="SFF41" s="1050"/>
      <c r="SFG41" s="1051"/>
      <c r="SFH41" s="1050"/>
      <c r="SFI41" s="1044"/>
      <c r="SFJ41" s="1045"/>
      <c r="SFK41" s="1046"/>
      <c r="SFL41" s="1046"/>
      <c r="SFM41" s="1046"/>
      <c r="SFN41" s="1047"/>
      <c r="SFO41" s="1046"/>
      <c r="SFP41" s="1047"/>
      <c r="SFQ41" s="1047"/>
      <c r="SFR41" s="1048"/>
      <c r="SFS41" s="1049"/>
      <c r="SFT41" s="1050"/>
      <c r="SFU41" s="1050"/>
      <c r="SFV41" s="1050"/>
      <c r="SFW41" s="1051"/>
      <c r="SFX41" s="1050"/>
      <c r="SFY41" s="1044"/>
      <c r="SFZ41" s="1045"/>
      <c r="SGA41" s="1046"/>
      <c r="SGB41" s="1046"/>
      <c r="SGC41" s="1046"/>
      <c r="SGD41" s="1047"/>
      <c r="SGE41" s="1046"/>
      <c r="SGF41" s="1047"/>
      <c r="SGG41" s="1047"/>
      <c r="SGH41" s="1048"/>
      <c r="SGI41" s="1049"/>
      <c r="SGJ41" s="1050"/>
      <c r="SGK41" s="1050"/>
      <c r="SGL41" s="1050"/>
      <c r="SGM41" s="1051"/>
      <c r="SGN41" s="1050"/>
      <c r="SGO41" s="1044"/>
      <c r="SGP41" s="1045"/>
      <c r="SGQ41" s="1046"/>
      <c r="SGR41" s="1046"/>
      <c r="SGS41" s="1046"/>
      <c r="SGT41" s="1047"/>
      <c r="SGU41" s="1046"/>
      <c r="SGV41" s="1047"/>
      <c r="SGW41" s="1047"/>
      <c r="SGX41" s="1048"/>
      <c r="SGY41" s="1049"/>
      <c r="SGZ41" s="1050"/>
      <c r="SHA41" s="1050"/>
      <c r="SHB41" s="1050"/>
      <c r="SHC41" s="1051"/>
      <c r="SHD41" s="1050"/>
      <c r="SHE41" s="1044"/>
      <c r="SHF41" s="1045"/>
      <c r="SHG41" s="1046"/>
      <c r="SHH41" s="1046"/>
      <c r="SHI41" s="1046"/>
      <c r="SHJ41" s="1047"/>
      <c r="SHK41" s="1046"/>
      <c r="SHL41" s="1047"/>
      <c r="SHM41" s="1047"/>
      <c r="SHN41" s="1048"/>
      <c r="SHO41" s="1049"/>
      <c r="SHP41" s="1050"/>
      <c r="SHQ41" s="1050"/>
      <c r="SHR41" s="1050"/>
      <c r="SHS41" s="1051"/>
      <c r="SHT41" s="1050"/>
      <c r="SHU41" s="1044"/>
      <c r="SHV41" s="1045"/>
      <c r="SHW41" s="1046"/>
      <c r="SHX41" s="1046"/>
      <c r="SHY41" s="1046"/>
      <c r="SHZ41" s="1047"/>
      <c r="SIA41" s="1046"/>
      <c r="SIB41" s="1047"/>
      <c r="SIC41" s="1047"/>
      <c r="SID41" s="1048"/>
      <c r="SIE41" s="1049"/>
      <c r="SIF41" s="1050"/>
      <c r="SIG41" s="1050"/>
      <c r="SIH41" s="1050"/>
      <c r="SII41" s="1051"/>
      <c r="SIJ41" s="1050"/>
      <c r="SIK41" s="1044"/>
      <c r="SIL41" s="1045"/>
      <c r="SIM41" s="1046"/>
      <c r="SIN41" s="1046"/>
      <c r="SIO41" s="1046"/>
      <c r="SIP41" s="1047"/>
      <c r="SIQ41" s="1046"/>
      <c r="SIR41" s="1047"/>
      <c r="SIS41" s="1047"/>
      <c r="SIT41" s="1048"/>
      <c r="SIU41" s="1049"/>
      <c r="SIV41" s="1050"/>
      <c r="SIW41" s="1050"/>
      <c r="SIX41" s="1050"/>
      <c r="SIY41" s="1051"/>
      <c r="SIZ41" s="1050"/>
      <c r="SJA41" s="1044"/>
      <c r="SJB41" s="1045"/>
      <c r="SJC41" s="1046"/>
      <c r="SJD41" s="1046"/>
      <c r="SJE41" s="1046"/>
      <c r="SJF41" s="1047"/>
      <c r="SJG41" s="1046"/>
      <c r="SJH41" s="1047"/>
      <c r="SJI41" s="1047"/>
      <c r="SJJ41" s="1048"/>
      <c r="SJK41" s="1049"/>
      <c r="SJL41" s="1050"/>
      <c r="SJM41" s="1050"/>
      <c r="SJN41" s="1050"/>
      <c r="SJO41" s="1051"/>
      <c r="SJP41" s="1050"/>
      <c r="SJQ41" s="1044"/>
      <c r="SJR41" s="1045"/>
      <c r="SJS41" s="1046"/>
      <c r="SJT41" s="1046"/>
      <c r="SJU41" s="1046"/>
      <c r="SJV41" s="1047"/>
      <c r="SJW41" s="1046"/>
      <c r="SJX41" s="1047"/>
      <c r="SJY41" s="1047"/>
      <c r="SJZ41" s="1048"/>
      <c r="SKA41" s="1049"/>
      <c r="SKB41" s="1050"/>
      <c r="SKC41" s="1050"/>
      <c r="SKD41" s="1050"/>
      <c r="SKE41" s="1051"/>
      <c r="SKF41" s="1050"/>
      <c r="SKG41" s="1044"/>
      <c r="SKH41" s="1045"/>
      <c r="SKI41" s="1046"/>
      <c r="SKJ41" s="1046"/>
      <c r="SKK41" s="1046"/>
      <c r="SKL41" s="1047"/>
      <c r="SKM41" s="1046"/>
      <c r="SKN41" s="1047"/>
      <c r="SKO41" s="1047"/>
      <c r="SKP41" s="1048"/>
      <c r="SKQ41" s="1049"/>
      <c r="SKR41" s="1050"/>
      <c r="SKS41" s="1050"/>
      <c r="SKT41" s="1050"/>
      <c r="SKU41" s="1051"/>
      <c r="SKV41" s="1050"/>
      <c r="SKW41" s="1044"/>
      <c r="SKX41" s="1045"/>
      <c r="SKY41" s="1046"/>
      <c r="SKZ41" s="1046"/>
      <c r="SLA41" s="1046"/>
      <c r="SLB41" s="1047"/>
      <c r="SLC41" s="1046"/>
      <c r="SLD41" s="1047"/>
      <c r="SLE41" s="1047"/>
      <c r="SLF41" s="1048"/>
      <c r="SLG41" s="1049"/>
      <c r="SLH41" s="1050"/>
      <c r="SLI41" s="1050"/>
      <c r="SLJ41" s="1050"/>
      <c r="SLK41" s="1051"/>
      <c r="SLL41" s="1050"/>
      <c r="SLM41" s="1044"/>
      <c r="SLN41" s="1045"/>
      <c r="SLO41" s="1046"/>
      <c r="SLP41" s="1046"/>
      <c r="SLQ41" s="1046"/>
      <c r="SLR41" s="1047"/>
      <c r="SLS41" s="1046"/>
      <c r="SLT41" s="1047"/>
      <c r="SLU41" s="1047"/>
      <c r="SLV41" s="1048"/>
      <c r="SLW41" s="1049"/>
      <c r="SLX41" s="1050"/>
      <c r="SLY41" s="1050"/>
      <c r="SLZ41" s="1050"/>
      <c r="SMA41" s="1051"/>
      <c r="SMB41" s="1050"/>
      <c r="SMC41" s="1044"/>
      <c r="SMD41" s="1045"/>
      <c r="SME41" s="1046"/>
      <c r="SMF41" s="1046"/>
      <c r="SMG41" s="1046"/>
      <c r="SMH41" s="1047"/>
      <c r="SMI41" s="1046"/>
      <c r="SMJ41" s="1047"/>
      <c r="SMK41" s="1047"/>
      <c r="SML41" s="1048"/>
      <c r="SMM41" s="1049"/>
      <c r="SMN41" s="1050"/>
      <c r="SMO41" s="1050"/>
      <c r="SMP41" s="1050"/>
      <c r="SMQ41" s="1051"/>
      <c r="SMR41" s="1050"/>
      <c r="SMS41" s="1044"/>
      <c r="SMT41" s="1045"/>
      <c r="SMU41" s="1046"/>
      <c r="SMV41" s="1046"/>
      <c r="SMW41" s="1046"/>
      <c r="SMX41" s="1047"/>
      <c r="SMY41" s="1046"/>
      <c r="SMZ41" s="1047"/>
      <c r="SNA41" s="1047"/>
      <c r="SNB41" s="1048"/>
      <c r="SNC41" s="1049"/>
      <c r="SND41" s="1050"/>
      <c r="SNE41" s="1050"/>
      <c r="SNF41" s="1050"/>
      <c r="SNG41" s="1051"/>
      <c r="SNH41" s="1050"/>
      <c r="SNI41" s="1044"/>
      <c r="SNJ41" s="1045"/>
      <c r="SNK41" s="1046"/>
      <c r="SNL41" s="1046"/>
      <c r="SNM41" s="1046"/>
      <c r="SNN41" s="1047"/>
      <c r="SNO41" s="1046"/>
      <c r="SNP41" s="1047"/>
      <c r="SNQ41" s="1047"/>
      <c r="SNR41" s="1048"/>
      <c r="SNS41" s="1049"/>
      <c r="SNT41" s="1050"/>
      <c r="SNU41" s="1050"/>
      <c r="SNV41" s="1050"/>
      <c r="SNW41" s="1051"/>
      <c r="SNX41" s="1050"/>
      <c r="SNY41" s="1044"/>
      <c r="SNZ41" s="1045"/>
      <c r="SOA41" s="1046"/>
      <c r="SOB41" s="1046"/>
      <c r="SOC41" s="1046"/>
      <c r="SOD41" s="1047"/>
      <c r="SOE41" s="1046"/>
      <c r="SOF41" s="1047"/>
      <c r="SOG41" s="1047"/>
      <c r="SOH41" s="1048"/>
      <c r="SOI41" s="1049"/>
      <c r="SOJ41" s="1050"/>
      <c r="SOK41" s="1050"/>
      <c r="SOL41" s="1050"/>
      <c r="SOM41" s="1051"/>
      <c r="SON41" s="1050"/>
      <c r="SOO41" s="1044"/>
      <c r="SOP41" s="1045"/>
      <c r="SOQ41" s="1046"/>
      <c r="SOR41" s="1046"/>
      <c r="SOS41" s="1046"/>
      <c r="SOT41" s="1047"/>
      <c r="SOU41" s="1046"/>
      <c r="SOV41" s="1047"/>
      <c r="SOW41" s="1047"/>
      <c r="SOX41" s="1048"/>
      <c r="SOY41" s="1049"/>
      <c r="SOZ41" s="1050"/>
      <c r="SPA41" s="1050"/>
      <c r="SPB41" s="1050"/>
      <c r="SPC41" s="1051"/>
      <c r="SPD41" s="1050"/>
      <c r="SPE41" s="1044"/>
      <c r="SPF41" s="1045"/>
      <c r="SPG41" s="1046"/>
      <c r="SPH41" s="1046"/>
      <c r="SPI41" s="1046"/>
      <c r="SPJ41" s="1047"/>
      <c r="SPK41" s="1046"/>
      <c r="SPL41" s="1047"/>
      <c r="SPM41" s="1047"/>
      <c r="SPN41" s="1048"/>
      <c r="SPO41" s="1049"/>
      <c r="SPP41" s="1050"/>
      <c r="SPQ41" s="1050"/>
      <c r="SPR41" s="1050"/>
      <c r="SPS41" s="1051"/>
      <c r="SPT41" s="1050"/>
      <c r="SPU41" s="1044"/>
      <c r="SPV41" s="1045"/>
      <c r="SPW41" s="1046"/>
      <c r="SPX41" s="1046"/>
      <c r="SPY41" s="1046"/>
      <c r="SPZ41" s="1047"/>
      <c r="SQA41" s="1046"/>
      <c r="SQB41" s="1047"/>
      <c r="SQC41" s="1047"/>
      <c r="SQD41" s="1048"/>
      <c r="SQE41" s="1049"/>
      <c r="SQF41" s="1050"/>
      <c r="SQG41" s="1050"/>
      <c r="SQH41" s="1050"/>
      <c r="SQI41" s="1051"/>
      <c r="SQJ41" s="1050"/>
      <c r="SQK41" s="1044"/>
      <c r="SQL41" s="1045"/>
      <c r="SQM41" s="1046"/>
      <c r="SQN41" s="1046"/>
      <c r="SQO41" s="1046"/>
      <c r="SQP41" s="1047"/>
      <c r="SQQ41" s="1046"/>
      <c r="SQR41" s="1047"/>
      <c r="SQS41" s="1047"/>
      <c r="SQT41" s="1048"/>
      <c r="SQU41" s="1049"/>
      <c r="SQV41" s="1050"/>
      <c r="SQW41" s="1050"/>
      <c r="SQX41" s="1050"/>
      <c r="SQY41" s="1051"/>
      <c r="SQZ41" s="1050"/>
      <c r="SRA41" s="1044"/>
      <c r="SRB41" s="1045"/>
      <c r="SRC41" s="1046"/>
      <c r="SRD41" s="1046"/>
      <c r="SRE41" s="1046"/>
      <c r="SRF41" s="1047"/>
      <c r="SRG41" s="1046"/>
      <c r="SRH41" s="1047"/>
      <c r="SRI41" s="1047"/>
      <c r="SRJ41" s="1048"/>
      <c r="SRK41" s="1049"/>
      <c r="SRL41" s="1050"/>
      <c r="SRM41" s="1050"/>
      <c r="SRN41" s="1050"/>
      <c r="SRO41" s="1051"/>
      <c r="SRP41" s="1050"/>
      <c r="SRQ41" s="1044"/>
      <c r="SRR41" s="1045"/>
      <c r="SRS41" s="1046"/>
      <c r="SRT41" s="1046"/>
      <c r="SRU41" s="1046"/>
      <c r="SRV41" s="1047"/>
      <c r="SRW41" s="1046"/>
      <c r="SRX41" s="1047"/>
      <c r="SRY41" s="1047"/>
      <c r="SRZ41" s="1048"/>
      <c r="SSA41" s="1049"/>
      <c r="SSB41" s="1050"/>
      <c r="SSC41" s="1050"/>
      <c r="SSD41" s="1050"/>
      <c r="SSE41" s="1051"/>
      <c r="SSF41" s="1050"/>
      <c r="SSG41" s="1044"/>
      <c r="SSH41" s="1045"/>
      <c r="SSI41" s="1046"/>
      <c r="SSJ41" s="1046"/>
      <c r="SSK41" s="1046"/>
      <c r="SSL41" s="1047"/>
      <c r="SSM41" s="1046"/>
      <c r="SSN41" s="1047"/>
      <c r="SSO41" s="1047"/>
      <c r="SSP41" s="1048"/>
      <c r="SSQ41" s="1049"/>
      <c r="SSR41" s="1050"/>
      <c r="SSS41" s="1050"/>
      <c r="SST41" s="1050"/>
      <c r="SSU41" s="1051"/>
      <c r="SSV41" s="1050"/>
      <c r="SSW41" s="1044"/>
      <c r="SSX41" s="1045"/>
      <c r="SSY41" s="1046"/>
      <c r="SSZ41" s="1046"/>
      <c r="STA41" s="1046"/>
      <c r="STB41" s="1047"/>
      <c r="STC41" s="1046"/>
      <c r="STD41" s="1047"/>
      <c r="STE41" s="1047"/>
      <c r="STF41" s="1048"/>
      <c r="STG41" s="1049"/>
      <c r="STH41" s="1050"/>
      <c r="STI41" s="1050"/>
      <c r="STJ41" s="1050"/>
      <c r="STK41" s="1051"/>
      <c r="STL41" s="1050"/>
      <c r="STM41" s="1044"/>
      <c r="STN41" s="1045"/>
      <c r="STO41" s="1046"/>
      <c r="STP41" s="1046"/>
      <c r="STQ41" s="1046"/>
      <c r="STR41" s="1047"/>
      <c r="STS41" s="1046"/>
      <c r="STT41" s="1047"/>
      <c r="STU41" s="1047"/>
      <c r="STV41" s="1048"/>
      <c r="STW41" s="1049"/>
      <c r="STX41" s="1050"/>
      <c r="STY41" s="1050"/>
      <c r="STZ41" s="1050"/>
      <c r="SUA41" s="1051"/>
      <c r="SUB41" s="1050"/>
      <c r="SUC41" s="1044"/>
      <c r="SUD41" s="1045"/>
      <c r="SUE41" s="1046"/>
      <c r="SUF41" s="1046"/>
      <c r="SUG41" s="1046"/>
      <c r="SUH41" s="1047"/>
      <c r="SUI41" s="1046"/>
      <c r="SUJ41" s="1047"/>
      <c r="SUK41" s="1047"/>
      <c r="SUL41" s="1048"/>
      <c r="SUM41" s="1049"/>
      <c r="SUN41" s="1050"/>
      <c r="SUO41" s="1050"/>
      <c r="SUP41" s="1050"/>
      <c r="SUQ41" s="1051"/>
      <c r="SUR41" s="1050"/>
      <c r="SUS41" s="1044"/>
      <c r="SUT41" s="1045"/>
      <c r="SUU41" s="1046"/>
      <c r="SUV41" s="1046"/>
      <c r="SUW41" s="1046"/>
      <c r="SUX41" s="1047"/>
      <c r="SUY41" s="1046"/>
      <c r="SUZ41" s="1047"/>
      <c r="SVA41" s="1047"/>
      <c r="SVB41" s="1048"/>
      <c r="SVC41" s="1049"/>
      <c r="SVD41" s="1050"/>
      <c r="SVE41" s="1050"/>
      <c r="SVF41" s="1050"/>
      <c r="SVG41" s="1051"/>
      <c r="SVH41" s="1050"/>
      <c r="SVI41" s="1044"/>
      <c r="SVJ41" s="1045"/>
      <c r="SVK41" s="1046"/>
      <c r="SVL41" s="1046"/>
      <c r="SVM41" s="1046"/>
      <c r="SVN41" s="1047"/>
      <c r="SVO41" s="1046"/>
      <c r="SVP41" s="1047"/>
      <c r="SVQ41" s="1047"/>
      <c r="SVR41" s="1048"/>
      <c r="SVS41" s="1049"/>
      <c r="SVT41" s="1050"/>
      <c r="SVU41" s="1050"/>
      <c r="SVV41" s="1050"/>
      <c r="SVW41" s="1051"/>
      <c r="SVX41" s="1050"/>
      <c r="SVY41" s="1044"/>
      <c r="SVZ41" s="1045"/>
      <c r="SWA41" s="1046"/>
      <c r="SWB41" s="1046"/>
      <c r="SWC41" s="1046"/>
      <c r="SWD41" s="1047"/>
      <c r="SWE41" s="1046"/>
      <c r="SWF41" s="1047"/>
      <c r="SWG41" s="1047"/>
      <c r="SWH41" s="1048"/>
      <c r="SWI41" s="1049"/>
      <c r="SWJ41" s="1050"/>
      <c r="SWK41" s="1050"/>
      <c r="SWL41" s="1050"/>
      <c r="SWM41" s="1051"/>
      <c r="SWN41" s="1050"/>
      <c r="SWO41" s="1044"/>
      <c r="SWP41" s="1045"/>
      <c r="SWQ41" s="1046"/>
      <c r="SWR41" s="1046"/>
      <c r="SWS41" s="1046"/>
      <c r="SWT41" s="1047"/>
      <c r="SWU41" s="1046"/>
      <c r="SWV41" s="1047"/>
      <c r="SWW41" s="1047"/>
      <c r="SWX41" s="1048"/>
      <c r="SWY41" s="1049"/>
      <c r="SWZ41" s="1050"/>
      <c r="SXA41" s="1050"/>
      <c r="SXB41" s="1050"/>
      <c r="SXC41" s="1051"/>
      <c r="SXD41" s="1050"/>
      <c r="SXE41" s="1044"/>
      <c r="SXF41" s="1045"/>
      <c r="SXG41" s="1046"/>
      <c r="SXH41" s="1046"/>
      <c r="SXI41" s="1046"/>
      <c r="SXJ41" s="1047"/>
      <c r="SXK41" s="1046"/>
      <c r="SXL41" s="1047"/>
      <c r="SXM41" s="1047"/>
      <c r="SXN41" s="1048"/>
      <c r="SXO41" s="1049"/>
      <c r="SXP41" s="1050"/>
      <c r="SXQ41" s="1050"/>
      <c r="SXR41" s="1050"/>
      <c r="SXS41" s="1051"/>
      <c r="SXT41" s="1050"/>
      <c r="SXU41" s="1044"/>
      <c r="SXV41" s="1045"/>
      <c r="SXW41" s="1046"/>
      <c r="SXX41" s="1046"/>
      <c r="SXY41" s="1046"/>
      <c r="SXZ41" s="1047"/>
      <c r="SYA41" s="1046"/>
      <c r="SYB41" s="1047"/>
      <c r="SYC41" s="1047"/>
      <c r="SYD41" s="1048"/>
      <c r="SYE41" s="1049"/>
      <c r="SYF41" s="1050"/>
      <c r="SYG41" s="1050"/>
      <c r="SYH41" s="1050"/>
      <c r="SYI41" s="1051"/>
      <c r="SYJ41" s="1050"/>
      <c r="SYK41" s="1044"/>
      <c r="SYL41" s="1045"/>
      <c r="SYM41" s="1046"/>
      <c r="SYN41" s="1046"/>
      <c r="SYO41" s="1046"/>
      <c r="SYP41" s="1047"/>
      <c r="SYQ41" s="1046"/>
      <c r="SYR41" s="1047"/>
      <c r="SYS41" s="1047"/>
      <c r="SYT41" s="1048"/>
      <c r="SYU41" s="1049"/>
      <c r="SYV41" s="1050"/>
      <c r="SYW41" s="1050"/>
      <c r="SYX41" s="1050"/>
      <c r="SYY41" s="1051"/>
      <c r="SYZ41" s="1050"/>
      <c r="SZA41" s="1044"/>
      <c r="SZB41" s="1045"/>
      <c r="SZC41" s="1046"/>
      <c r="SZD41" s="1046"/>
      <c r="SZE41" s="1046"/>
      <c r="SZF41" s="1047"/>
      <c r="SZG41" s="1046"/>
      <c r="SZH41" s="1047"/>
      <c r="SZI41" s="1047"/>
      <c r="SZJ41" s="1048"/>
      <c r="SZK41" s="1049"/>
      <c r="SZL41" s="1050"/>
      <c r="SZM41" s="1050"/>
      <c r="SZN41" s="1050"/>
      <c r="SZO41" s="1051"/>
      <c r="SZP41" s="1050"/>
      <c r="SZQ41" s="1044"/>
      <c r="SZR41" s="1045"/>
      <c r="SZS41" s="1046"/>
      <c r="SZT41" s="1046"/>
      <c r="SZU41" s="1046"/>
      <c r="SZV41" s="1047"/>
      <c r="SZW41" s="1046"/>
      <c r="SZX41" s="1047"/>
      <c r="SZY41" s="1047"/>
      <c r="SZZ41" s="1048"/>
      <c r="TAA41" s="1049"/>
      <c r="TAB41" s="1050"/>
      <c r="TAC41" s="1050"/>
      <c r="TAD41" s="1050"/>
      <c r="TAE41" s="1051"/>
      <c r="TAF41" s="1050"/>
      <c r="TAG41" s="1044"/>
      <c r="TAH41" s="1045"/>
      <c r="TAI41" s="1046"/>
      <c r="TAJ41" s="1046"/>
      <c r="TAK41" s="1046"/>
      <c r="TAL41" s="1047"/>
      <c r="TAM41" s="1046"/>
      <c r="TAN41" s="1047"/>
      <c r="TAO41" s="1047"/>
      <c r="TAP41" s="1048"/>
      <c r="TAQ41" s="1049"/>
      <c r="TAR41" s="1050"/>
      <c r="TAS41" s="1050"/>
      <c r="TAT41" s="1050"/>
      <c r="TAU41" s="1051"/>
      <c r="TAV41" s="1050"/>
      <c r="TAW41" s="1044"/>
      <c r="TAX41" s="1045"/>
      <c r="TAY41" s="1046"/>
      <c r="TAZ41" s="1046"/>
      <c r="TBA41" s="1046"/>
      <c r="TBB41" s="1047"/>
      <c r="TBC41" s="1046"/>
      <c r="TBD41" s="1047"/>
      <c r="TBE41" s="1047"/>
      <c r="TBF41" s="1048"/>
      <c r="TBG41" s="1049"/>
      <c r="TBH41" s="1050"/>
      <c r="TBI41" s="1050"/>
      <c r="TBJ41" s="1050"/>
      <c r="TBK41" s="1051"/>
      <c r="TBL41" s="1050"/>
      <c r="TBM41" s="1044"/>
      <c r="TBN41" s="1045"/>
      <c r="TBO41" s="1046"/>
      <c r="TBP41" s="1046"/>
      <c r="TBQ41" s="1046"/>
      <c r="TBR41" s="1047"/>
      <c r="TBS41" s="1046"/>
      <c r="TBT41" s="1047"/>
      <c r="TBU41" s="1047"/>
      <c r="TBV41" s="1048"/>
      <c r="TBW41" s="1049"/>
      <c r="TBX41" s="1050"/>
      <c r="TBY41" s="1050"/>
      <c r="TBZ41" s="1050"/>
      <c r="TCA41" s="1051"/>
      <c r="TCB41" s="1050"/>
      <c r="TCC41" s="1044"/>
      <c r="TCD41" s="1045"/>
      <c r="TCE41" s="1046"/>
      <c r="TCF41" s="1046"/>
      <c r="TCG41" s="1046"/>
      <c r="TCH41" s="1047"/>
      <c r="TCI41" s="1046"/>
      <c r="TCJ41" s="1047"/>
      <c r="TCK41" s="1047"/>
      <c r="TCL41" s="1048"/>
      <c r="TCM41" s="1049"/>
      <c r="TCN41" s="1050"/>
      <c r="TCO41" s="1050"/>
      <c r="TCP41" s="1050"/>
      <c r="TCQ41" s="1051"/>
      <c r="TCR41" s="1050"/>
      <c r="TCS41" s="1044"/>
      <c r="TCT41" s="1045"/>
      <c r="TCU41" s="1046"/>
      <c r="TCV41" s="1046"/>
      <c r="TCW41" s="1046"/>
      <c r="TCX41" s="1047"/>
      <c r="TCY41" s="1046"/>
      <c r="TCZ41" s="1047"/>
      <c r="TDA41" s="1047"/>
      <c r="TDB41" s="1048"/>
      <c r="TDC41" s="1049"/>
      <c r="TDD41" s="1050"/>
      <c r="TDE41" s="1050"/>
      <c r="TDF41" s="1050"/>
      <c r="TDG41" s="1051"/>
      <c r="TDH41" s="1050"/>
      <c r="TDI41" s="1044"/>
      <c r="TDJ41" s="1045"/>
      <c r="TDK41" s="1046"/>
      <c r="TDL41" s="1046"/>
      <c r="TDM41" s="1046"/>
      <c r="TDN41" s="1047"/>
      <c r="TDO41" s="1046"/>
      <c r="TDP41" s="1047"/>
      <c r="TDQ41" s="1047"/>
      <c r="TDR41" s="1048"/>
      <c r="TDS41" s="1049"/>
      <c r="TDT41" s="1050"/>
      <c r="TDU41" s="1050"/>
      <c r="TDV41" s="1050"/>
      <c r="TDW41" s="1051"/>
      <c r="TDX41" s="1050"/>
      <c r="TDY41" s="1044"/>
      <c r="TDZ41" s="1045"/>
      <c r="TEA41" s="1046"/>
      <c r="TEB41" s="1046"/>
      <c r="TEC41" s="1046"/>
      <c r="TED41" s="1047"/>
      <c r="TEE41" s="1046"/>
      <c r="TEF41" s="1047"/>
      <c r="TEG41" s="1047"/>
      <c r="TEH41" s="1048"/>
      <c r="TEI41" s="1049"/>
      <c r="TEJ41" s="1050"/>
      <c r="TEK41" s="1050"/>
      <c r="TEL41" s="1050"/>
      <c r="TEM41" s="1051"/>
      <c r="TEN41" s="1050"/>
      <c r="TEO41" s="1044"/>
      <c r="TEP41" s="1045"/>
      <c r="TEQ41" s="1046"/>
      <c r="TER41" s="1046"/>
      <c r="TES41" s="1046"/>
      <c r="TET41" s="1047"/>
      <c r="TEU41" s="1046"/>
      <c r="TEV41" s="1047"/>
      <c r="TEW41" s="1047"/>
      <c r="TEX41" s="1048"/>
      <c r="TEY41" s="1049"/>
      <c r="TEZ41" s="1050"/>
      <c r="TFA41" s="1050"/>
      <c r="TFB41" s="1050"/>
      <c r="TFC41" s="1051"/>
      <c r="TFD41" s="1050"/>
      <c r="TFE41" s="1044"/>
      <c r="TFF41" s="1045"/>
      <c r="TFG41" s="1046"/>
      <c r="TFH41" s="1046"/>
      <c r="TFI41" s="1046"/>
      <c r="TFJ41" s="1047"/>
      <c r="TFK41" s="1046"/>
      <c r="TFL41" s="1047"/>
      <c r="TFM41" s="1047"/>
      <c r="TFN41" s="1048"/>
      <c r="TFO41" s="1049"/>
      <c r="TFP41" s="1050"/>
      <c r="TFQ41" s="1050"/>
      <c r="TFR41" s="1050"/>
      <c r="TFS41" s="1051"/>
      <c r="TFT41" s="1050"/>
      <c r="TFU41" s="1044"/>
      <c r="TFV41" s="1045"/>
      <c r="TFW41" s="1046"/>
      <c r="TFX41" s="1046"/>
      <c r="TFY41" s="1046"/>
      <c r="TFZ41" s="1047"/>
      <c r="TGA41" s="1046"/>
      <c r="TGB41" s="1047"/>
      <c r="TGC41" s="1047"/>
      <c r="TGD41" s="1048"/>
      <c r="TGE41" s="1049"/>
      <c r="TGF41" s="1050"/>
      <c r="TGG41" s="1050"/>
      <c r="TGH41" s="1050"/>
      <c r="TGI41" s="1051"/>
      <c r="TGJ41" s="1050"/>
      <c r="TGK41" s="1044"/>
      <c r="TGL41" s="1045"/>
      <c r="TGM41" s="1046"/>
      <c r="TGN41" s="1046"/>
      <c r="TGO41" s="1046"/>
      <c r="TGP41" s="1047"/>
      <c r="TGQ41" s="1046"/>
      <c r="TGR41" s="1047"/>
      <c r="TGS41" s="1047"/>
      <c r="TGT41" s="1048"/>
      <c r="TGU41" s="1049"/>
      <c r="TGV41" s="1050"/>
      <c r="TGW41" s="1050"/>
      <c r="TGX41" s="1050"/>
      <c r="TGY41" s="1051"/>
      <c r="TGZ41" s="1050"/>
      <c r="THA41" s="1044"/>
      <c r="THB41" s="1045"/>
      <c r="THC41" s="1046"/>
      <c r="THD41" s="1046"/>
      <c r="THE41" s="1046"/>
      <c r="THF41" s="1047"/>
      <c r="THG41" s="1046"/>
      <c r="THH41" s="1047"/>
      <c r="THI41" s="1047"/>
      <c r="THJ41" s="1048"/>
      <c r="THK41" s="1049"/>
      <c r="THL41" s="1050"/>
      <c r="THM41" s="1050"/>
      <c r="THN41" s="1050"/>
      <c r="THO41" s="1051"/>
      <c r="THP41" s="1050"/>
      <c r="THQ41" s="1044"/>
      <c r="THR41" s="1045"/>
      <c r="THS41" s="1046"/>
      <c r="THT41" s="1046"/>
      <c r="THU41" s="1046"/>
      <c r="THV41" s="1047"/>
      <c r="THW41" s="1046"/>
      <c r="THX41" s="1047"/>
      <c r="THY41" s="1047"/>
      <c r="THZ41" s="1048"/>
      <c r="TIA41" s="1049"/>
      <c r="TIB41" s="1050"/>
      <c r="TIC41" s="1050"/>
      <c r="TID41" s="1050"/>
      <c r="TIE41" s="1051"/>
      <c r="TIF41" s="1050"/>
      <c r="TIG41" s="1044"/>
      <c r="TIH41" s="1045"/>
      <c r="TII41" s="1046"/>
      <c r="TIJ41" s="1046"/>
      <c r="TIK41" s="1046"/>
      <c r="TIL41" s="1047"/>
      <c r="TIM41" s="1046"/>
      <c r="TIN41" s="1047"/>
      <c r="TIO41" s="1047"/>
      <c r="TIP41" s="1048"/>
      <c r="TIQ41" s="1049"/>
      <c r="TIR41" s="1050"/>
      <c r="TIS41" s="1050"/>
      <c r="TIT41" s="1050"/>
      <c r="TIU41" s="1051"/>
      <c r="TIV41" s="1050"/>
      <c r="TIW41" s="1044"/>
      <c r="TIX41" s="1045"/>
      <c r="TIY41" s="1046"/>
      <c r="TIZ41" s="1046"/>
      <c r="TJA41" s="1046"/>
      <c r="TJB41" s="1047"/>
      <c r="TJC41" s="1046"/>
      <c r="TJD41" s="1047"/>
      <c r="TJE41" s="1047"/>
      <c r="TJF41" s="1048"/>
      <c r="TJG41" s="1049"/>
      <c r="TJH41" s="1050"/>
      <c r="TJI41" s="1050"/>
      <c r="TJJ41" s="1050"/>
      <c r="TJK41" s="1051"/>
      <c r="TJL41" s="1050"/>
      <c r="TJM41" s="1044"/>
      <c r="TJN41" s="1045"/>
      <c r="TJO41" s="1046"/>
      <c r="TJP41" s="1046"/>
      <c r="TJQ41" s="1046"/>
      <c r="TJR41" s="1047"/>
      <c r="TJS41" s="1046"/>
      <c r="TJT41" s="1047"/>
      <c r="TJU41" s="1047"/>
      <c r="TJV41" s="1048"/>
      <c r="TJW41" s="1049"/>
      <c r="TJX41" s="1050"/>
      <c r="TJY41" s="1050"/>
      <c r="TJZ41" s="1050"/>
      <c r="TKA41" s="1051"/>
      <c r="TKB41" s="1050"/>
      <c r="TKC41" s="1044"/>
      <c r="TKD41" s="1045"/>
      <c r="TKE41" s="1046"/>
      <c r="TKF41" s="1046"/>
      <c r="TKG41" s="1046"/>
      <c r="TKH41" s="1047"/>
      <c r="TKI41" s="1046"/>
      <c r="TKJ41" s="1047"/>
      <c r="TKK41" s="1047"/>
      <c r="TKL41" s="1048"/>
      <c r="TKM41" s="1049"/>
      <c r="TKN41" s="1050"/>
      <c r="TKO41" s="1050"/>
      <c r="TKP41" s="1050"/>
      <c r="TKQ41" s="1051"/>
      <c r="TKR41" s="1050"/>
      <c r="TKS41" s="1044"/>
      <c r="TKT41" s="1045"/>
      <c r="TKU41" s="1046"/>
      <c r="TKV41" s="1046"/>
      <c r="TKW41" s="1046"/>
      <c r="TKX41" s="1047"/>
      <c r="TKY41" s="1046"/>
      <c r="TKZ41" s="1047"/>
      <c r="TLA41" s="1047"/>
      <c r="TLB41" s="1048"/>
      <c r="TLC41" s="1049"/>
      <c r="TLD41" s="1050"/>
      <c r="TLE41" s="1050"/>
      <c r="TLF41" s="1050"/>
      <c r="TLG41" s="1051"/>
      <c r="TLH41" s="1050"/>
      <c r="TLI41" s="1044"/>
      <c r="TLJ41" s="1045"/>
      <c r="TLK41" s="1046"/>
      <c r="TLL41" s="1046"/>
      <c r="TLM41" s="1046"/>
      <c r="TLN41" s="1047"/>
      <c r="TLO41" s="1046"/>
      <c r="TLP41" s="1047"/>
      <c r="TLQ41" s="1047"/>
      <c r="TLR41" s="1048"/>
      <c r="TLS41" s="1049"/>
      <c r="TLT41" s="1050"/>
      <c r="TLU41" s="1050"/>
      <c r="TLV41" s="1050"/>
      <c r="TLW41" s="1051"/>
      <c r="TLX41" s="1050"/>
      <c r="TLY41" s="1044"/>
      <c r="TLZ41" s="1045"/>
      <c r="TMA41" s="1046"/>
      <c r="TMB41" s="1046"/>
      <c r="TMC41" s="1046"/>
      <c r="TMD41" s="1047"/>
      <c r="TME41" s="1046"/>
      <c r="TMF41" s="1047"/>
      <c r="TMG41" s="1047"/>
      <c r="TMH41" s="1048"/>
      <c r="TMI41" s="1049"/>
      <c r="TMJ41" s="1050"/>
      <c r="TMK41" s="1050"/>
      <c r="TML41" s="1050"/>
      <c r="TMM41" s="1051"/>
      <c r="TMN41" s="1050"/>
      <c r="TMO41" s="1044"/>
      <c r="TMP41" s="1045"/>
      <c r="TMQ41" s="1046"/>
      <c r="TMR41" s="1046"/>
      <c r="TMS41" s="1046"/>
      <c r="TMT41" s="1047"/>
      <c r="TMU41" s="1046"/>
      <c r="TMV41" s="1047"/>
      <c r="TMW41" s="1047"/>
      <c r="TMX41" s="1048"/>
      <c r="TMY41" s="1049"/>
      <c r="TMZ41" s="1050"/>
      <c r="TNA41" s="1050"/>
      <c r="TNB41" s="1050"/>
      <c r="TNC41" s="1051"/>
      <c r="TND41" s="1050"/>
      <c r="TNE41" s="1044"/>
      <c r="TNF41" s="1045"/>
      <c r="TNG41" s="1046"/>
      <c r="TNH41" s="1046"/>
      <c r="TNI41" s="1046"/>
      <c r="TNJ41" s="1047"/>
      <c r="TNK41" s="1046"/>
      <c r="TNL41" s="1047"/>
      <c r="TNM41" s="1047"/>
      <c r="TNN41" s="1048"/>
      <c r="TNO41" s="1049"/>
      <c r="TNP41" s="1050"/>
      <c r="TNQ41" s="1050"/>
      <c r="TNR41" s="1050"/>
      <c r="TNS41" s="1051"/>
      <c r="TNT41" s="1050"/>
      <c r="TNU41" s="1044"/>
      <c r="TNV41" s="1045"/>
      <c r="TNW41" s="1046"/>
      <c r="TNX41" s="1046"/>
      <c r="TNY41" s="1046"/>
      <c r="TNZ41" s="1047"/>
      <c r="TOA41" s="1046"/>
      <c r="TOB41" s="1047"/>
      <c r="TOC41" s="1047"/>
      <c r="TOD41" s="1048"/>
      <c r="TOE41" s="1049"/>
      <c r="TOF41" s="1050"/>
      <c r="TOG41" s="1050"/>
      <c r="TOH41" s="1050"/>
      <c r="TOI41" s="1051"/>
      <c r="TOJ41" s="1050"/>
      <c r="TOK41" s="1044"/>
      <c r="TOL41" s="1045"/>
      <c r="TOM41" s="1046"/>
      <c r="TON41" s="1046"/>
      <c r="TOO41" s="1046"/>
      <c r="TOP41" s="1047"/>
      <c r="TOQ41" s="1046"/>
      <c r="TOR41" s="1047"/>
      <c r="TOS41" s="1047"/>
      <c r="TOT41" s="1048"/>
      <c r="TOU41" s="1049"/>
      <c r="TOV41" s="1050"/>
      <c r="TOW41" s="1050"/>
      <c r="TOX41" s="1050"/>
      <c r="TOY41" s="1051"/>
      <c r="TOZ41" s="1050"/>
      <c r="TPA41" s="1044"/>
      <c r="TPB41" s="1045"/>
      <c r="TPC41" s="1046"/>
      <c r="TPD41" s="1046"/>
      <c r="TPE41" s="1046"/>
      <c r="TPF41" s="1047"/>
      <c r="TPG41" s="1046"/>
      <c r="TPH41" s="1047"/>
      <c r="TPI41" s="1047"/>
      <c r="TPJ41" s="1048"/>
      <c r="TPK41" s="1049"/>
      <c r="TPL41" s="1050"/>
      <c r="TPM41" s="1050"/>
      <c r="TPN41" s="1050"/>
      <c r="TPO41" s="1051"/>
      <c r="TPP41" s="1050"/>
      <c r="TPQ41" s="1044"/>
      <c r="TPR41" s="1045"/>
      <c r="TPS41" s="1046"/>
      <c r="TPT41" s="1046"/>
      <c r="TPU41" s="1046"/>
      <c r="TPV41" s="1047"/>
      <c r="TPW41" s="1046"/>
      <c r="TPX41" s="1047"/>
      <c r="TPY41" s="1047"/>
      <c r="TPZ41" s="1048"/>
      <c r="TQA41" s="1049"/>
      <c r="TQB41" s="1050"/>
      <c r="TQC41" s="1050"/>
      <c r="TQD41" s="1050"/>
      <c r="TQE41" s="1051"/>
      <c r="TQF41" s="1050"/>
      <c r="TQG41" s="1044"/>
      <c r="TQH41" s="1045"/>
      <c r="TQI41" s="1046"/>
      <c r="TQJ41" s="1046"/>
      <c r="TQK41" s="1046"/>
      <c r="TQL41" s="1047"/>
      <c r="TQM41" s="1046"/>
      <c r="TQN41" s="1047"/>
      <c r="TQO41" s="1047"/>
      <c r="TQP41" s="1048"/>
      <c r="TQQ41" s="1049"/>
      <c r="TQR41" s="1050"/>
      <c r="TQS41" s="1050"/>
      <c r="TQT41" s="1050"/>
      <c r="TQU41" s="1051"/>
      <c r="TQV41" s="1050"/>
      <c r="TQW41" s="1044"/>
      <c r="TQX41" s="1045"/>
      <c r="TQY41" s="1046"/>
      <c r="TQZ41" s="1046"/>
      <c r="TRA41" s="1046"/>
      <c r="TRB41" s="1047"/>
      <c r="TRC41" s="1046"/>
      <c r="TRD41" s="1047"/>
      <c r="TRE41" s="1047"/>
      <c r="TRF41" s="1048"/>
      <c r="TRG41" s="1049"/>
      <c r="TRH41" s="1050"/>
      <c r="TRI41" s="1050"/>
      <c r="TRJ41" s="1050"/>
      <c r="TRK41" s="1051"/>
      <c r="TRL41" s="1050"/>
      <c r="TRM41" s="1044"/>
      <c r="TRN41" s="1045"/>
      <c r="TRO41" s="1046"/>
      <c r="TRP41" s="1046"/>
      <c r="TRQ41" s="1046"/>
      <c r="TRR41" s="1047"/>
      <c r="TRS41" s="1046"/>
      <c r="TRT41" s="1047"/>
      <c r="TRU41" s="1047"/>
      <c r="TRV41" s="1048"/>
      <c r="TRW41" s="1049"/>
      <c r="TRX41" s="1050"/>
      <c r="TRY41" s="1050"/>
      <c r="TRZ41" s="1050"/>
      <c r="TSA41" s="1051"/>
      <c r="TSB41" s="1050"/>
      <c r="TSC41" s="1044"/>
      <c r="TSD41" s="1045"/>
      <c r="TSE41" s="1046"/>
      <c r="TSF41" s="1046"/>
      <c r="TSG41" s="1046"/>
      <c r="TSH41" s="1047"/>
      <c r="TSI41" s="1046"/>
      <c r="TSJ41" s="1047"/>
      <c r="TSK41" s="1047"/>
      <c r="TSL41" s="1048"/>
      <c r="TSM41" s="1049"/>
      <c r="TSN41" s="1050"/>
      <c r="TSO41" s="1050"/>
      <c r="TSP41" s="1050"/>
      <c r="TSQ41" s="1051"/>
      <c r="TSR41" s="1050"/>
      <c r="TSS41" s="1044"/>
      <c r="TST41" s="1045"/>
      <c r="TSU41" s="1046"/>
      <c r="TSV41" s="1046"/>
      <c r="TSW41" s="1046"/>
      <c r="TSX41" s="1047"/>
      <c r="TSY41" s="1046"/>
      <c r="TSZ41" s="1047"/>
      <c r="TTA41" s="1047"/>
      <c r="TTB41" s="1048"/>
      <c r="TTC41" s="1049"/>
      <c r="TTD41" s="1050"/>
      <c r="TTE41" s="1050"/>
      <c r="TTF41" s="1050"/>
      <c r="TTG41" s="1051"/>
      <c r="TTH41" s="1050"/>
      <c r="TTI41" s="1044"/>
      <c r="TTJ41" s="1045"/>
      <c r="TTK41" s="1046"/>
      <c r="TTL41" s="1046"/>
      <c r="TTM41" s="1046"/>
      <c r="TTN41" s="1047"/>
      <c r="TTO41" s="1046"/>
      <c r="TTP41" s="1047"/>
      <c r="TTQ41" s="1047"/>
      <c r="TTR41" s="1048"/>
      <c r="TTS41" s="1049"/>
      <c r="TTT41" s="1050"/>
      <c r="TTU41" s="1050"/>
      <c r="TTV41" s="1050"/>
      <c r="TTW41" s="1051"/>
      <c r="TTX41" s="1050"/>
      <c r="TTY41" s="1044"/>
      <c r="TTZ41" s="1045"/>
      <c r="TUA41" s="1046"/>
      <c r="TUB41" s="1046"/>
      <c r="TUC41" s="1046"/>
      <c r="TUD41" s="1047"/>
      <c r="TUE41" s="1046"/>
      <c r="TUF41" s="1047"/>
      <c r="TUG41" s="1047"/>
      <c r="TUH41" s="1048"/>
      <c r="TUI41" s="1049"/>
      <c r="TUJ41" s="1050"/>
      <c r="TUK41" s="1050"/>
      <c r="TUL41" s="1050"/>
      <c r="TUM41" s="1051"/>
      <c r="TUN41" s="1050"/>
      <c r="TUO41" s="1044"/>
      <c r="TUP41" s="1045"/>
      <c r="TUQ41" s="1046"/>
      <c r="TUR41" s="1046"/>
      <c r="TUS41" s="1046"/>
      <c r="TUT41" s="1047"/>
      <c r="TUU41" s="1046"/>
      <c r="TUV41" s="1047"/>
      <c r="TUW41" s="1047"/>
      <c r="TUX41" s="1048"/>
      <c r="TUY41" s="1049"/>
      <c r="TUZ41" s="1050"/>
      <c r="TVA41" s="1050"/>
      <c r="TVB41" s="1050"/>
      <c r="TVC41" s="1051"/>
      <c r="TVD41" s="1050"/>
      <c r="TVE41" s="1044"/>
      <c r="TVF41" s="1045"/>
      <c r="TVG41" s="1046"/>
      <c r="TVH41" s="1046"/>
      <c r="TVI41" s="1046"/>
      <c r="TVJ41" s="1047"/>
      <c r="TVK41" s="1046"/>
      <c r="TVL41" s="1047"/>
      <c r="TVM41" s="1047"/>
      <c r="TVN41" s="1048"/>
      <c r="TVO41" s="1049"/>
      <c r="TVP41" s="1050"/>
      <c r="TVQ41" s="1050"/>
      <c r="TVR41" s="1050"/>
      <c r="TVS41" s="1051"/>
      <c r="TVT41" s="1050"/>
      <c r="TVU41" s="1044"/>
      <c r="TVV41" s="1045"/>
      <c r="TVW41" s="1046"/>
      <c r="TVX41" s="1046"/>
      <c r="TVY41" s="1046"/>
      <c r="TVZ41" s="1047"/>
      <c r="TWA41" s="1046"/>
      <c r="TWB41" s="1047"/>
      <c r="TWC41" s="1047"/>
      <c r="TWD41" s="1048"/>
      <c r="TWE41" s="1049"/>
      <c r="TWF41" s="1050"/>
      <c r="TWG41" s="1050"/>
      <c r="TWH41" s="1050"/>
      <c r="TWI41" s="1051"/>
      <c r="TWJ41" s="1050"/>
      <c r="TWK41" s="1044"/>
      <c r="TWL41" s="1045"/>
      <c r="TWM41" s="1046"/>
      <c r="TWN41" s="1046"/>
      <c r="TWO41" s="1046"/>
      <c r="TWP41" s="1047"/>
      <c r="TWQ41" s="1046"/>
      <c r="TWR41" s="1047"/>
      <c r="TWS41" s="1047"/>
      <c r="TWT41" s="1048"/>
      <c r="TWU41" s="1049"/>
      <c r="TWV41" s="1050"/>
      <c r="TWW41" s="1050"/>
      <c r="TWX41" s="1050"/>
      <c r="TWY41" s="1051"/>
      <c r="TWZ41" s="1050"/>
      <c r="TXA41" s="1044"/>
      <c r="TXB41" s="1045"/>
      <c r="TXC41" s="1046"/>
      <c r="TXD41" s="1046"/>
      <c r="TXE41" s="1046"/>
      <c r="TXF41" s="1047"/>
      <c r="TXG41" s="1046"/>
      <c r="TXH41" s="1047"/>
      <c r="TXI41" s="1047"/>
      <c r="TXJ41" s="1048"/>
      <c r="TXK41" s="1049"/>
      <c r="TXL41" s="1050"/>
      <c r="TXM41" s="1050"/>
      <c r="TXN41" s="1050"/>
      <c r="TXO41" s="1051"/>
      <c r="TXP41" s="1050"/>
      <c r="TXQ41" s="1044"/>
      <c r="TXR41" s="1045"/>
      <c r="TXS41" s="1046"/>
      <c r="TXT41" s="1046"/>
      <c r="TXU41" s="1046"/>
      <c r="TXV41" s="1047"/>
      <c r="TXW41" s="1046"/>
      <c r="TXX41" s="1047"/>
      <c r="TXY41" s="1047"/>
      <c r="TXZ41" s="1048"/>
      <c r="TYA41" s="1049"/>
      <c r="TYB41" s="1050"/>
      <c r="TYC41" s="1050"/>
      <c r="TYD41" s="1050"/>
      <c r="TYE41" s="1051"/>
      <c r="TYF41" s="1050"/>
      <c r="TYG41" s="1044"/>
      <c r="TYH41" s="1045"/>
      <c r="TYI41" s="1046"/>
      <c r="TYJ41" s="1046"/>
      <c r="TYK41" s="1046"/>
      <c r="TYL41" s="1047"/>
      <c r="TYM41" s="1046"/>
      <c r="TYN41" s="1047"/>
      <c r="TYO41" s="1047"/>
      <c r="TYP41" s="1048"/>
      <c r="TYQ41" s="1049"/>
      <c r="TYR41" s="1050"/>
      <c r="TYS41" s="1050"/>
      <c r="TYT41" s="1050"/>
      <c r="TYU41" s="1051"/>
      <c r="TYV41" s="1050"/>
      <c r="TYW41" s="1044"/>
      <c r="TYX41" s="1045"/>
      <c r="TYY41" s="1046"/>
      <c r="TYZ41" s="1046"/>
      <c r="TZA41" s="1046"/>
      <c r="TZB41" s="1047"/>
      <c r="TZC41" s="1046"/>
      <c r="TZD41" s="1047"/>
      <c r="TZE41" s="1047"/>
      <c r="TZF41" s="1048"/>
      <c r="TZG41" s="1049"/>
      <c r="TZH41" s="1050"/>
      <c r="TZI41" s="1050"/>
      <c r="TZJ41" s="1050"/>
      <c r="TZK41" s="1051"/>
      <c r="TZL41" s="1050"/>
      <c r="TZM41" s="1044"/>
      <c r="TZN41" s="1045"/>
      <c r="TZO41" s="1046"/>
      <c r="TZP41" s="1046"/>
      <c r="TZQ41" s="1046"/>
      <c r="TZR41" s="1047"/>
      <c r="TZS41" s="1046"/>
      <c r="TZT41" s="1047"/>
      <c r="TZU41" s="1047"/>
      <c r="TZV41" s="1048"/>
      <c r="TZW41" s="1049"/>
      <c r="TZX41" s="1050"/>
      <c r="TZY41" s="1050"/>
      <c r="TZZ41" s="1050"/>
      <c r="UAA41" s="1051"/>
      <c r="UAB41" s="1050"/>
      <c r="UAC41" s="1044"/>
      <c r="UAD41" s="1045"/>
      <c r="UAE41" s="1046"/>
      <c r="UAF41" s="1046"/>
      <c r="UAG41" s="1046"/>
      <c r="UAH41" s="1047"/>
      <c r="UAI41" s="1046"/>
      <c r="UAJ41" s="1047"/>
      <c r="UAK41" s="1047"/>
      <c r="UAL41" s="1048"/>
      <c r="UAM41" s="1049"/>
      <c r="UAN41" s="1050"/>
      <c r="UAO41" s="1050"/>
      <c r="UAP41" s="1050"/>
      <c r="UAQ41" s="1051"/>
      <c r="UAR41" s="1050"/>
      <c r="UAS41" s="1044"/>
      <c r="UAT41" s="1045"/>
      <c r="UAU41" s="1046"/>
      <c r="UAV41" s="1046"/>
      <c r="UAW41" s="1046"/>
      <c r="UAX41" s="1047"/>
      <c r="UAY41" s="1046"/>
      <c r="UAZ41" s="1047"/>
      <c r="UBA41" s="1047"/>
      <c r="UBB41" s="1048"/>
      <c r="UBC41" s="1049"/>
      <c r="UBD41" s="1050"/>
      <c r="UBE41" s="1050"/>
      <c r="UBF41" s="1050"/>
      <c r="UBG41" s="1051"/>
      <c r="UBH41" s="1050"/>
      <c r="UBI41" s="1044"/>
      <c r="UBJ41" s="1045"/>
      <c r="UBK41" s="1046"/>
      <c r="UBL41" s="1046"/>
      <c r="UBM41" s="1046"/>
      <c r="UBN41" s="1047"/>
      <c r="UBO41" s="1046"/>
      <c r="UBP41" s="1047"/>
      <c r="UBQ41" s="1047"/>
      <c r="UBR41" s="1048"/>
      <c r="UBS41" s="1049"/>
      <c r="UBT41" s="1050"/>
      <c r="UBU41" s="1050"/>
      <c r="UBV41" s="1050"/>
      <c r="UBW41" s="1051"/>
      <c r="UBX41" s="1050"/>
      <c r="UBY41" s="1044"/>
      <c r="UBZ41" s="1045"/>
      <c r="UCA41" s="1046"/>
      <c r="UCB41" s="1046"/>
      <c r="UCC41" s="1046"/>
      <c r="UCD41" s="1047"/>
      <c r="UCE41" s="1046"/>
      <c r="UCF41" s="1047"/>
      <c r="UCG41" s="1047"/>
      <c r="UCH41" s="1048"/>
      <c r="UCI41" s="1049"/>
      <c r="UCJ41" s="1050"/>
      <c r="UCK41" s="1050"/>
      <c r="UCL41" s="1050"/>
      <c r="UCM41" s="1051"/>
      <c r="UCN41" s="1050"/>
      <c r="UCO41" s="1044"/>
      <c r="UCP41" s="1045"/>
      <c r="UCQ41" s="1046"/>
      <c r="UCR41" s="1046"/>
      <c r="UCS41" s="1046"/>
      <c r="UCT41" s="1047"/>
      <c r="UCU41" s="1046"/>
      <c r="UCV41" s="1047"/>
      <c r="UCW41" s="1047"/>
      <c r="UCX41" s="1048"/>
      <c r="UCY41" s="1049"/>
      <c r="UCZ41" s="1050"/>
      <c r="UDA41" s="1050"/>
      <c r="UDB41" s="1050"/>
      <c r="UDC41" s="1051"/>
      <c r="UDD41" s="1050"/>
      <c r="UDE41" s="1044"/>
      <c r="UDF41" s="1045"/>
      <c r="UDG41" s="1046"/>
      <c r="UDH41" s="1046"/>
      <c r="UDI41" s="1046"/>
      <c r="UDJ41" s="1047"/>
      <c r="UDK41" s="1046"/>
      <c r="UDL41" s="1047"/>
      <c r="UDM41" s="1047"/>
      <c r="UDN41" s="1048"/>
      <c r="UDO41" s="1049"/>
      <c r="UDP41" s="1050"/>
      <c r="UDQ41" s="1050"/>
      <c r="UDR41" s="1050"/>
      <c r="UDS41" s="1051"/>
      <c r="UDT41" s="1050"/>
      <c r="UDU41" s="1044"/>
      <c r="UDV41" s="1045"/>
      <c r="UDW41" s="1046"/>
      <c r="UDX41" s="1046"/>
      <c r="UDY41" s="1046"/>
      <c r="UDZ41" s="1047"/>
      <c r="UEA41" s="1046"/>
      <c r="UEB41" s="1047"/>
      <c r="UEC41" s="1047"/>
      <c r="UED41" s="1048"/>
      <c r="UEE41" s="1049"/>
      <c r="UEF41" s="1050"/>
      <c r="UEG41" s="1050"/>
      <c r="UEH41" s="1050"/>
      <c r="UEI41" s="1051"/>
      <c r="UEJ41" s="1050"/>
      <c r="UEK41" s="1044"/>
      <c r="UEL41" s="1045"/>
      <c r="UEM41" s="1046"/>
      <c r="UEN41" s="1046"/>
      <c r="UEO41" s="1046"/>
      <c r="UEP41" s="1047"/>
      <c r="UEQ41" s="1046"/>
      <c r="UER41" s="1047"/>
      <c r="UES41" s="1047"/>
      <c r="UET41" s="1048"/>
      <c r="UEU41" s="1049"/>
      <c r="UEV41" s="1050"/>
      <c r="UEW41" s="1050"/>
      <c r="UEX41" s="1050"/>
      <c r="UEY41" s="1051"/>
      <c r="UEZ41" s="1050"/>
      <c r="UFA41" s="1044"/>
      <c r="UFB41" s="1045"/>
      <c r="UFC41" s="1046"/>
      <c r="UFD41" s="1046"/>
      <c r="UFE41" s="1046"/>
      <c r="UFF41" s="1047"/>
      <c r="UFG41" s="1046"/>
      <c r="UFH41" s="1047"/>
      <c r="UFI41" s="1047"/>
      <c r="UFJ41" s="1048"/>
      <c r="UFK41" s="1049"/>
      <c r="UFL41" s="1050"/>
      <c r="UFM41" s="1050"/>
      <c r="UFN41" s="1050"/>
      <c r="UFO41" s="1051"/>
      <c r="UFP41" s="1050"/>
      <c r="UFQ41" s="1044"/>
      <c r="UFR41" s="1045"/>
      <c r="UFS41" s="1046"/>
      <c r="UFT41" s="1046"/>
      <c r="UFU41" s="1046"/>
      <c r="UFV41" s="1047"/>
      <c r="UFW41" s="1046"/>
      <c r="UFX41" s="1047"/>
      <c r="UFY41" s="1047"/>
      <c r="UFZ41" s="1048"/>
      <c r="UGA41" s="1049"/>
      <c r="UGB41" s="1050"/>
      <c r="UGC41" s="1050"/>
      <c r="UGD41" s="1050"/>
      <c r="UGE41" s="1051"/>
      <c r="UGF41" s="1050"/>
      <c r="UGG41" s="1044"/>
      <c r="UGH41" s="1045"/>
      <c r="UGI41" s="1046"/>
      <c r="UGJ41" s="1046"/>
      <c r="UGK41" s="1046"/>
      <c r="UGL41" s="1047"/>
      <c r="UGM41" s="1046"/>
      <c r="UGN41" s="1047"/>
      <c r="UGO41" s="1047"/>
      <c r="UGP41" s="1048"/>
      <c r="UGQ41" s="1049"/>
      <c r="UGR41" s="1050"/>
      <c r="UGS41" s="1050"/>
      <c r="UGT41" s="1050"/>
      <c r="UGU41" s="1051"/>
      <c r="UGV41" s="1050"/>
      <c r="UGW41" s="1044"/>
      <c r="UGX41" s="1045"/>
      <c r="UGY41" s="1046"/>
      <c r="UGZ41" s="1046"/>
      <c r="UHA41" s="1046"/>
      <c r="UHB41" s="1047"/>
      <c r="UHC41" s="1046"/>
      <c r="UHD41" s="1047"/>
      <c r="UHE41" s="1047"/>
      <c r="UHF41" s="1048"/>
      <c r="UHG41" s="1049"/>
      <c r="UHH41" s="1050"/>
      <c r="UHI41" s="1050"/>
      <c r="UHJ41" s="1050"/>
      <c r="UHK41" s="1051"/>
      <c r="UHL41" s="1050"/>
      <c r="UHM41" s="1044"/>
      <c r="UHN41" s="1045"/>
      <c r="UHO41" s="1046"/>
      <c r="UHP41" s="1046"/>
      <c r="UHQ41" s="1046"/>
      <c r="UHR41" s="1047"/>
      <c r="UHS41" s="1046"/>
      <c r="UHT41" s="1047"/>
      <c r="UHU41" s="1047"/>
      <c r="UHV41" s="1048"/>
      <c r="UHW41" s="1049"/>
      <c r="UHX41" s="1050"/>
      <c r="UHY41" s="1050"/>
      <c r="UHZ41" s="1050"/>
      <c r="UIA41" s="1051"/>
      <c r="UIB41" s="1050"/>
      <c r="UIC41" s="1044"/>
      <c r="UID41" s="1045"/>
      <c r="UIE41" s="1046"/>
      <c r="UIF41" s="1046"/>
      <c r="UIG41" s="1046"/>
      <c r="UIH41" s="1047"/>
      <c r="UII41" s="1046"/>
      <c r="UIJ41" s="1047"/>
      <c r="UIK41" s="1047"/>
      <c r="UIL41" s="1048"/>
      <c r="UIM41" s="1049"/>
      <c r="UIN41" s="1050"/>
      <c r="UIO41" s="1050"/>
      <c r="UIP41" s="1050"/>
      <c r="UIQ41" s="1051"/>
      <c r="UIR41" s="1050"/>
      <c r="UIS41" s="1044"/>
      <c r="UIT41" s="1045"/>
      <c r="UIU41" s="1046"/>
      <c r="UIV41" s="1046"/>
      <c r="UIW41" s="1046"/>
      <c r="UIX41" s="1047"/>
      <c r="UIY41" s="1046"/>
      <c r="UIZ41" s="1047"/>
      <c r="UJA41" s="1047"/>
      <c r="UJB41" s="1048"/>
      <c r="UJC41" s="1049"/>
      <c r="UJD41" s="1050"/>
      <c r="UJE41" s="1050"/>
      <c r="UJF41" s="1050"/>
      <c r="UJG41" s="1051"/>
      <c r="UJH41" s="1050"/>
      <c r="UJI41" s="1044"/>
      <c r="UJJ41" s="1045"/>
      <c r="UJK41" s="1046"/>
      <c r="UJL41" s="1046"/>
      <c r="UJM41" s="1046"/>
      <c r="UJN41" s="1047"/>
      <c r="UJO41" s="1046"/>
      <c r="UJP41" s="1047"/>
      <c r="UJQ41" s="1047"/>
      <c r="UJR41" s="1048"/>
      <c r="UJS41" s="1049"/>
      <c r="UJT41" s="1050"/>
      <c r="UJU41" s="1050"/>
      <c r="UJV41" s="1050"/>
      <c r="UJW41" s="1051"/>
      <c r="UJX41" s="1050"/>
      <c r="UJY41" s="1044"/>
      <c r="UJZ41" s="1045"/>
      <c r="UKA41" s="1046"/>
      <c r="UKB41" s="1046"/>
      <c r="UKC41" s="1046"/>
      <c r="UKD41" s="1047"/>
      <c r="UKE41" s="1046"/>
      <c r="UKF41" s="1047"/>
      <c r="UKG41" s="1047"/>
      <c r="UKH41" s="1048"/>
      <c r="UKI41" s="1049"/>
      <c r="UKJ41" s="1050"/>
      <c r="UKK41" s="1050"/>
      <c r="UKL41" s="1050"/>
      <c r="UKM41" s="1051"/>
      <c r="UKN41" s="1050"/>
      <c r="UKO41" s="1044"/>
      <c r="UKP41" s="1045"/>
      <c r="UKQ41" s="1046"/>
      <c r="UKR41" s="1046"/>
      <c r="UKS41" s="1046"/>
      <c r="UKT41" s="1047"/>
      <c r="UKU41" s="1046"/>
      <c r="UKV41" s="1047"/>
      <c r="UKW41" s="1047"/>
      <c r="UKX41" s="1048"/>
      <c r="UKY41" s="1049"/>
      <c r="UKZ41" s="1050"/>
      <c r="ULA41" s="1050"/>
      <c r="ULB41" s="1050"/>
      <c r="ULC41" s="1051"/>
      <c r="ULD41" s="1050"/>
      <c r="ULE41" s="1044"/>
      <c r="ULF41" s="1045"/>
      <c r="ULG41" s="1046"/>
      <c r="ULH41" s="1046"/>
      <c r="ULI41" s="1046"/>
      <c r="ULJ41" s="1047"/>
      <c r="ULK41" s="1046"/>
      <c r="ULL41" s="1047"/>
      <c r="ULM41" s="1047"/>
      <c r="ULN41" s="1048"/>
      <c r="ULO41" s="1049"/>
      <c r="ULP41" s="1050"/>
      <c r="ULQ41" s="1050"/>
      <c r="ULR41" s="1050"/>
      <c r="ULS41" s="1051"/>
      <c r="ULT41" s="1050"/>
      <c r="ULU41" s="1044"/>
      <c r="ULV41" s="1045"/>
      <c r="ULW41" s="1046"/>
      <c r="ULX41" s="1046"/>
      <c r="ULY41" s="1046"/>
      <c r="ULZ41" s="1047"/>
      <c r="UMA41" s="1046"/>
      <c r="UMB41" s="1047"/>
      <c r="UMC41" s="1047"/>
      <c r="UMD41" s="1048"/>
      <c r="UME41" s="1049"/>
      <c r="UMF41" s="1050"/>
      <c r="UMG41" s="1050"/>
      <c r="UMH41" s="1050"/>
      <c r="UMI41" s="1051"/>
      <c r="UMJ41" s="1050"/>
      <c r="UMK41" s="1044"/>
      <c r="UML41" s="1045"/>
      <c r="UMM41" s="1046"/>
      <c r="UMN41" s="1046"/>
      <c r="UMO41" s="1046"/>
      <c r="UMP41" s="1047"/>
      <c r="UMQ41" s="1046"/>
      <c r="UMR41" s="1047"/>
      <c r="UMS41" s="1047"/>
      <c r="UMT41" s="1048"/>
      <c r="UMU41" s="1049"/>
      <c r="UMV41" s="1050"/>
      <c r="UMW41" s="1050"/>
      <c r="UMX41" s="1050"/>
      <c r="UMY41" s="1051"/>
      <c r="UMZ41" s="1050"/>
      <c r="UNA41" s="1044"/>
      <c r="UNB41" s="1045"/>
      <c r="UNC41" s="1046"/>
      <c r="UND41" s="1046"/>
      <c r="UNE41" s="1046"/>
      <c r="UNF41" s="1047"/>
      <c r="UNG41" s="1046"/>
      <c r="UNH41" s="1047"/>
      <c r="UNI41" s="1047"/>
      <c r="UNJ41" s="1048"/>
      <c r="UNK41" s="1049"/>
      <c r="UNL41" s="1050"/>
      <c r="UNM41" s="1050"/>
      <c r="UNN41" s="1050"/>
      <c r="UNO41" s="1051"/>
      <c r="UNP41" s="1050"/>
      <c r="UNQ41" s="1044"/>
      <c r="UNR41" s="1045"/>
      <c r="UNS41" s="1046"/>
      <c r="UNT41" s="1046"/>
      <c r="UNU41" s="1046"/>
      <c r="UNV41" s="1047"/>
      <c r="UNW41" s="1046"/>
      <c r="UNX41" s="1047"/>
      <c r="UNY41" s="1047"/>
      <c r="UNZ41" s="1048"/>
      <c r="UOA41" s="1049"/>
      <c r="UOB41" s="1050"/>
      <c r="UOC41" s="1050"/>
      <c r="UOD41" s="1050"/>
      <c r="UOE41" s="1051"/>
      <c r="UOF41" s="1050"/>
      <c r="UOG41" s="1044"/>
      <c r="UOH41" s="1045"/>
      <c r="UOI41" s="1046"/>
      <c r="UOJ41" s="1046"/>
      <c r="UOK41" s="1046"/>
      <c r="UOL41" s="1047"/>
      <c r="UOM41" s="1046"/>
      <c r="UON41" s="1047"/>
      <c r="UOO41" s="1047"/>
      <c r="UOP41" s="1048"/>
      <c r="UOQ41" s="1049"/>
      <c r="UOR41" s="1050"/>
      <c r="UOS41" s="1050"/>
      <c r="UOT41" s="1050"/>
      <c r="UOU41" s="1051"/>
      <c r="UOV41" s="1050"/>
      <c r="UOW41" s="1044"/>
      <c r="UOX41" s="1045"/>
      <c r="UOY41" s="1046"/>
      <c r="UOZ41" s="1046"/>
      <c r="UPA41" s="1046"/>
      <c r="UPB41" s="1047"/>
      <c r="UPC41" s="1046"/>
      <c r="UPD41" s="1047"/>
      <c r="UPE41" s="1047"/>
      <c r="UPF41" s="1048"/>
      <c r="UPG41" s="1049"/>
      <c r="UPH41" s="1050"/>
      <c r="UPI41" s="1050"/>
      <c r="UPJ41" s="1050"/>
      <c r="UPK41" s="1051"/>
      <c r="UPL41" s="1050"/>
      <c r="UPM41" s="1044"/>
      <c r="UPN41" s="1045"/>
      <c r="UPO41" s="1046"/>
      <c r="UPP41" s="1046"/>
      <c r="UPQ41" s="1046"/>
      <c r="UPR41" s="1047"/>
      <c r="UPS41" s="1046"/>
      <c r="UPT41" s="1047"/>
      <c r="UPU41" s="1047"/>
      <c r="UPV41" s="1048"/>
      <c r="UPW41" s="1049"/>
      <c r="UPX41" s="1050"/>
      <c r="UPY41" s="1050"/>
      <c r="UPZ41" s="1050"/>
      <c r="UQA41" s="1051"/>
      <c r="UQB41" s="1050"/>
      <c r="UQC41" s="1044"/>
      <c r="UQD41" s="1045"/>
      <c r="UQE41" s="1046"/>
      <c r="UQF41" s="1046"/>
      <c r="UQG41" s="1046"/>
      <c r="UQH41" s="1047"/>
      <c r="UQI41" s="1046"/>
      <c r="UQJ41" s="1047"/>
      <c r="UQK41" s="1047"/>
      <c r="UQL41" s="1048"/>
      <c r="UQM41" s="1049"/>
      <c r="UQN41" s="1050"/>
      <c r="UQO41" s="1050"/>
      <c r="UQP41" s="1050"/>
      <c r="UQQ41" s="1051"/>
      <c r="UQR41" s="1050"/>
      <c r="UQS41" s="1044"/>
      <c r="UQT41" s="1045"/>
      <c r="UQU41" s="1046"/>
      <c r="UQV41" s="1046"/>
      <c r="UQW41" s="1046"/>
      <c r="UQX41" s="1047"/>
      <c r="UQY41" s="1046"/>
      <c r="UQZ41" s="1047"/>
      <c r="URA41" s="1047"/>
      <c r="URB41" s="1048"/>
      <c r="URC41" s="1049"/>
      <c r="URD41" s="1050"/>
      <c r="URE41" s="1050"/>
      <c r="URF41" s="1050"/>
      <c r="URG41" s="1051"/>
      <c r="URH41" s="1050"/>
      <c r="URI41" s="1044"/>
      <c r="URJ41" s="1045"/>
      <c r="URK41" s="1046"/>
      <c r="URL41" s="1046"/>
      <c r="URM41" s="1046"/>
      <c r="URN41" s="1047"/>
      <c r="URO41" s="1046"/>
      <c r="URP41" s="1047"/>
      <c r="URQ41" s="1047"/>
      <c r="URR41" s="1048"/>
      <c r="URS41" s="1049"/>
      <c r="URT41" s="1050"/>
      <c r="URU41" s="1050"/>
      <c r="URV41" s="1050"/>
      <c r="URW41" s="1051"/>
      <c r="URX41" s="1050"/>
      <c r="URY41" s="1044"/>
      <c r="URZ41" s="1045"/>
      <c r="USA41" s="1046"/>
      <c r="USB41" s="1046"/>
      <c r="USC41" s="1046"/>
      <c r="USD41" s="1047"/>
      <c r="USE41" s="1046"/>
      <c r="USF41" s="1047"/>
      <c r="USG41" s="1047"/>
      <c r="USH41" s="1048"/>
      <c r="USI41" s="1049"/>
      <c r="USJ41" s="1050"/>
      <c r="USK41" s="1050"/>
      <c r="USL41" s="1050"/>
      <c r="USM41" s="1051"/>
      <c r="USN41" s="1050"/>
      <c r="USO41" s="1044"/>
      <c r="USP41" s="1045"/>
      <c r="USQ41" s="1046"/>
      <c r="USR41" s="1046"/>
      <c r="USS41" s="1046"/>
      <c r="UST41" s="1047"/>
      <c r="USU41" s="1046"/>
      <c r="USV41" s="1047"/>
      <c r="USW41" s="1047"/>
      <c r="USX41" s="1048"/>
      <c r="USY41" s="1049"/>
      <c r="USZ41" s="1050"/>
      <c r="UTA41" s="1050"/>
      <c r="UTB41" s="1050"/>
      <c r="UTC41" s="1051"/>
      <c r="UTD41" s="1050"/>
      <c r="UTE41" s="1044"/>
      <c r="UTF41" s="1045"/>
      <c r="UTG41" s="1046"/>
      <c r="UTH41" s="1046"/>
      <c r="UTI41" s="1046"/>
      <c r="UTJ41" s="1047"/>
      <c r="UTK41" s="1046"/>
      <c r="UTL41" s="1047"/>
      <c r="UTM41" s="1047"/>
      <c r="UTN41" s="1048"/>
      <c r="UTO41" s="1049"/>
      <c r="UTP41" s="1050"/>
      <c r="UTQ41" s="1050"/>
      <c r="UTR41" s="1050"/>
      <c r="UTS41" s="1051"/>
      <c r="UTT41" s="1050"/>
      <c r="UTU41" s="1044"/>
      <c r="UTV41" s="1045"/>
      <c r="UTW41" s="1046"/>
      <c r="UTX41" s="1046"/>
      <c r="UTY41" s="1046"/>
      <c r="UTZ41" s="1047"/>
      <c r="UUA41" s="1046"/>
      <c r="UUB41" s="1047"/>
      <c r="UUC41" s="1047"/>
      <c r="UUD41" s="1048"/>
      <c r="UUE41" s="1049"/>
      <c r="UUF41" s="1050"/>
      <c r="UUG41" s="1050"/>
      <c r="UUH41" s="1050"/>
      <c r="UUI41" s="1051"/>
      <c r="UUJ41" s="1050"/>
      <c r="UUK41" s="1044"/>
      <c r="UUL41" s="1045"/>
      <c r="UUM41" s="1046"/>
      <c r="UUN41" s="1046"/>
      <c r="UUO41" s="1046"/>
      <c r="UUP41" s="1047"/>
      <c r="UUQ41" s="1046"/>
      <c r="UUR41" s="1047"/>
      <c r="UUS41" s="1047"/>
      <c r="UUT41" s="1048"/>
      <c r="UUU41" s="1049"/>
      <c r="UUV41" s="1050"/>
      <c r="UUW41" s="1050"/>
      <c r="UUX41" s="1050"/>
      <c r="UUY41" s="1051"/>
      <c r="UUZ41" s="1050"/>
      <c r="UVA41" s="1044"/>
      <c r="UVB41" s="1045"/>
      <c r="UVC41" s="1046"/>
      <c r="UVD41" s="1046"/>
      <c r="UVE41" s="1046"/>
      <c r="UVF41" s="1047"/>
      <c r="UVG41" s="1046"/>
      <c r="UVH41" s="1047"/>
      <c r="UVI41" s="1047"/>
      <c r="UVJ41" s="1048"/>
      <c r="UVK41" s="1049"/>
      <c r="UVL41" s="1050"/>
      <c r="UVM41" s="1050"/>
      <c r="UVN41" s="1050"/>
      <c r="UVO41" s="1051"/>
      <c r="UVP41" s="1050"/>
      <c r="UVQ41" s="1044"/>
      <c r="UVR41" s="1045"/>
      <c r="UVS41" s="1046"/>
      <c r="UVT41" s="1046"/>
      <c r="UVU41" s="1046"/>
      <c r="UVV41" s="1047"/>
      <c r="UVW41" s="1046"/>
      <c r="UVX41" s="1047"/>
      <c r="UVY41" s="1047"/>
      <c r="UVZ41" s="1048"/>
      <c r="UWA41" s="1049"/>
      <c r="UWB41" s="1050"/>
      <c r="UWC41" s="1050"/>
      <c r="UWD41" s="1050"/>
      <c r="UWE41" s="1051"/>
      <c r="UWF41" s="1050"/>
      <c r="UWG41" s="1044"/>
      <c r="UWH41" s="1045"/>
      <c r="UWI41" s="1046"/>
      <c r="UWJ41" s="1046"/>
      <c r="UWK41" s="1046"/>
      <c r="UWL41" s="1047"/>
      <c r="UWM41" s="1046"/>
      <c r="UWN41" s="1047"/>
      <c r="UWO41" s="1047"/>
      <c r="UWP41" s="1048"/>
      <c r="UWQ41" s="1049"/>
      <c r="UWR41" s="1050"/>
      <c r="UWS41" s="1050"/>
      <c r="UWT41" s="1050"/>
      <c r="UWU41" s="1051"/>
      <c r="UWV41" s="1050"/>
      <c r="UWW41" s="1044"/>
      <c r="UWX41" s="1045"/>
      <c r="UWY41" s="1046"/>
      <c r="UWZ41" s="1046"/>
      <c r="UXA41" s="1046"/>
      <c r="UXB41" s="1047"/>
      <c r="UXC41" s="1046"/>
      <c r="UXD41" s="1047"/>
      <c r="UXE41" s="1047"/>
      <c r="UXF41" s="1048"/>
      <c r="UXG41" s="1049"/>
      <c r="UXH41" s="1050"/>
      <c r="UXI41" s="1050"/>
      <c r="UXJ41" s="1050"/>
      <c r="UXK41" s="1051"/>
      <c r="UXL41" s="1050"/>
      <c r="UXM41" s="1044"/>
      <c r="UXN41" s="1045"/>
      <c r="UXO41" s="1046"/>
      <c r="UXP41" s="1046"/>
      <c r="UXQ41" s="1046"/>
      <c r="UXR41" s="1047"/>
      <c r="UXS41" s="1046"/>
      <c r="UXT41" s="1047"/>
      <c r="UXU41" s="1047"/>
      <c r="UXV41" s="1048"/>
      <c r="UXW41" s="1049"/>
      <c r="UXX41" s="1050"/>
      <c r="UXY41" s="1050"/>
      <c r="UXZ41" s="1050"/>
      <c r="UYA41" s="1051"/>
      <c r="UYB41" s="1050"/>
      <c r="UYC41" s="1044"/>
      <c r="UYD41" s="1045"/>
      <c r="UYE41" s="1046"/>
      <c r="UYF41" s="1046"/>
      <c r="UYG41" s="1046"/>
      <c r="UYH41" s="1047"/>
      <c r="UYI41" s="1046"/>
      <c r="UYJ41" s="1047"/>
      <c r="UYK41" s="1047"/>
      <c r="UYL41" s="1048"/>
      <c r="UYM41" s="1049"/>
      <c r="UYN41" s="1050"/>
      <c r="UYO41" s="1050"/>
      <c r="UYP41" s="1050"/>
      <c r="UYQ41" s="1051"/>
      <c r="UYR41" s="1050"/>
      <c r="UYS41" s="1044"/>
      <c r="UYT41" s="1045"/>
      <c r="UYU41" s="1046"/>
      <c r="UYV41" s="1046"/>
      <c r="UYW41" s="1046"/>
      <c r="UYX41" s="1047"/>
      <c r="UYY41" s="1046"/>
      <c r="UYZ41" s="1047"/>
      <c r="UZA41" s="1047"/>
      <c r="UZB41" s="1048"/>
      <c r="UZC41" s="1049"/>
      <c r="UZD41" s="1050"/>
      <c r="UZE41" s="1050"/>
      <c r="UZF41" s="1050"/>
      <c r="UZG41" s="1051"/>
      <c r="UZH41" s="1050"/>
      <c r="UZI41" s="1044"/>
      <c r="UZJ41" s="1045"/>
      <c r="UZK41" s="1046"/>
      <c r="UZL41" s="1046"/>
      <c r="UZM41" s="1046"/>
      <c r="UZN41" s="1047"/>
      <c r="UZO41" s="1046"/>
      <c r="UZP41" s="1047"/>
      <c r="UZQ41" s="1047"/>
      <c r="UZR41" s="1048"/>
      <c r="UZS41" s="1049"/>
      <c r="UZT41" s="1050"/>
      <c r="UZU41" s="1050"/>
      <c r="UZV41" s="1050"/>
      <c r="UZW41" s="1051"/>
      <c r="UZX41" s="1050"/>
      <c r="UZY41" s="1044"/>
      <c r="UZZ41" s="1045"/>
      <c r="VAA41" s="1046"/>
      <c r="VAB41" s="1046"/>
      <c r="VAC41" s="1046"/>
      <c r="VAD41" s="1047"/>
      <c r="VAE41" s="1046"/>
      <c r="VAF41" s="1047"/>
      <c r="VAG41" s="1047"/>
      <c r="VAH41" s="1048"/>
      <c r="VAI41" s="1049"/>
      <c r="VAJ41" s="1050"/>
      <c r="VAK41" s="1050"/>
      <c r="VAL41" s="1050"/>
      <c r="VAM41" s="1051"/>
      <c r="VAN41" s="1050"/>
      <c r="VAO41" s="1044"/>
      <c r="VAP41" s="1045"/>
      <c r="VAQ41" s="1046"/>
      <c r="VAR41" s="1046"/>
      <c r="VAS41" s="1046"/>
      <c r="VAT41" s="1047"/>
      <c r="VAU41" s="1046"/>
      <c r="VAV41" s="1047"/>
      <c r="VAW41" s="1047"/>
      <c r="VAX41" s="1048"/>
      <c r="VAY41" s="1049"/>
      <c r="VAZ41" s="1050"/>
      <c r="VBA41" s="1050"/>
      <c r="VBB41" s="1050"/>
      <c r="VBC41" s="1051"/>
      <c r="VBD41" s="1050"/>
      <c r="VBE41" s="1044"/>
      <c r="VBF41" s="1045"/>
      <c r="VBG41" s="1046"/>
      <c r="VBH41" s="1046"/>
      <c r="VBI41" s="1046"/>
      <c r="VBJ41" s="1047"/>
      <c r="VBK41" s="1046"/>
      <c r="VBL41" s="1047"/>
      <c r="VBM41" s="1047"/>
      <c r="VBN41" s="1048"/>
      <c r="VBO41" s="1049"/>
      <c r="VBP41" s="1050"/>
      <c r="VBQ41" s="1050"/>
      <c r="VBR41" s="1050"/>
      <c r="VBS41" s="1051"/>
      <c r="VBT41" s="1050"/>
      <c r="VBU41" s="1044"/>
      <c r="VBV41" s="1045"/>
      <c r="VBW41" s="1046"/>
      <c r="VBX41" s="1046"/>
      <c r="VBY41" s="1046"/>
      <c r="VBZ41" s="1047"/>
      <c r="VCA41" s="1046"/>
      <c r="VCB41" s="1047"/>
      <c r="VCC41" s="1047"/>
      <c r="VCD41" s="1048"/>
      <c r="VCE41" s="1049"/>
      <c r="VCF41" s="1050"/>
      <c r="VCG41" s="1050"/>
      <c r="VCH41" s="1050"/>
      <c r="VCI41" s="1051"/>
      <c r="VCJ41" s="1050"/>
      <c r="VCK41" s="1044"/>
      <c r="VCL41" s="1045"/>
      <c r="VCM41" s="1046"/>
      <c r="VCN41" s="1046"/>
      <c r="VCO41" s="1046"/>
      <c r="VCP41" s="1047"/>
      <c r="VCQ41" s="1046"/>
      <c r="VCR41" s="1047"/>
      <c r="VCS41" s="1047"/>
      <c r="VCT41" s="1048"/>
      <c r="VCU41" s="1049"/>
      <c r="VCV41" s="1050"/>
      <c r="VCW41" s="1050"/>
      <c r="VCX41" s="1050"/>
      <c r="VCY41" s="1051"/>
      <c r="VCZ41" s="1050"/>
      <c r="VDA41" s="1044"/>
      <c r="VDB41" s="1045"/>
      <c r="VDC41" s="1046"/>
      <c r="VDD41" s="1046"/>
      <c r="VDE41" s="1046"/>
      <c r="VDF41" s="1047"/>
      <c r="VDG41" s="1046"/>
      <c r="VDH41" s="1047"/>
      <c r="VDI41" s="1047"/>
      <c r="VDJ41" s="1048"/>
      <c r="VDK41" s="1049"/>
      <c r="VDL41" s="1050"/>
      <c r="VDM41" s="1050"/>
      <c r="VDN41" s="1050"/>
      <c r="VDO41" s="1051"/>
      <c r="VDP41" s="1050"/>
      <c r="VDQ41" s="1044"/>
      <c r="VDR41" s="1045"/>
      <c r="VDS41" s="1046"/>
      <c r="VDT41" s="1046"/>
      <c r="VDU41" s="1046"/>
      <c r="VDV41" s="1047"/>
      <c r="VDW41" s="1046"/>
      <c r="VDX41" s="1047"/>
      <c r="VDY41" s="1047"/>
      <c r="VDZ41" s="1048"/>
      <c r="VEA41" s="1049"/>
      <c r="VEB41" s="1050"/>
      <c r="VEC41" s="1050"/>
      <c r="VED41" s="1050"/>
      <c r="VEE41" s="1051"/>
      <c r="VEF41" s="1050"/>
      <c r="VEG41" s="1044"/>
      <c r="VEH41" s="1045"/>
      <c r="VEI41" s="1046"/>
      <c r="VEJ41" s="1046"/>
      <c r="VEK41" s="1046"/>
      <c r="VEL41" s="1047"/>
      <c r="VEM41" s="1046"/>
      <c r="VEN41" s="1047"/>
      <c r="VEO41" s="1047"/>
      <c r="VEP41" s="1048"/>
      <c r="VEQ41" s="1049"/>
      <c r="VER41" s="1050"/>
      <c r="VES41" s="1050"/>
      <c r="VET41" s="1050"/>
      <c r="VEU41" s="1051"/>
      <c r="VEV41" s="1050"/>
      <c r="VEW41" s="1044"/>
      <c r="VEX41" s="1045"/>
      <c r="VEY41" s="1046"/>
      <c r="VEZ41" s="1046"/>
      <c r="VFA41" s="1046"/>
      <c r="VFB41" s="1047"/>
      <c r="VFC41" s="1046"/>
      <c r="VFD41" s="1047"/>
      <c r="VFE41" s="1047"/>
      <c r="VFF41" s="1048"/>
      <c r="VFG41" s="1049"/>
      <c r="VFH41" s="1050"/>
      <c r="VFI41" s="1050"/>
      <c r="VFJ41" s="1050"/>
      <c r="VFK41" s="1051"/>
      <c r="VFL41" s="1050"/>
      <c r="VFM41" s="1044"/>
      <c r="VFN41" s="1045"/>
      <c r="VFO41" s="1046"/>
      <c r="VFP41" s="1046"/>
      <c r="VFQ41" s="1046"/>
      <c r="VFR41" s="1047"/>
      <c r="VFS41" s="1046"/>
      <c r="VFT41" s="1047"/>
      <c r="VFU41" s="1047"/>
      <c r="VFV41" s="1048"/>
      <c r="VFW41" s="1049"/>
      <c r="VFX41" s="1050"/>
      <c r="VFY41" s="1050"/>
      <c r="VFZ41" s="1050"/>
      <c r="VGA41" s="1051"/>
      <c r="VGB41" s="1050"/>
      <c r="VGC41" s="1044"/>
      <c r="VGD41" s="1045"/>
      <c r="VGE41" s="1046"/>
      <c r="VGF41" s="1046"/>
      <c r="VGG41" s="1046"/>
      <c r="VGH41" s="1047"/>
      <c r="VGI41" s="1046"/>
      <c r="VGJ41" s="1047"/>
      <c r="VGK41" s="1047"/>
      <c r="VGL41" s="1048"/>
      <c r="VGM41" s="1049"/>
      <c r="VGN41" s="1050"/>
      <c r="VGO41" s="1050"/>
      <c r="VGP41" s="1050"/>
      <c r="VGQ41" s="1051"/>
      <c r="VGR41" s="1050"/>
      <c r="VGS41" s="1044"/>
      <c r="VGT41" s="1045"/>
      <c r="VGU41" s="1046"/>
      <c r="VGV41" s="1046"/>
      <c r="VGW41" s="1046"/>
      <c r="VGX41" s="1047"/>
      <c r="VGY41" s="1046"/>
      <c r="VGZ41" s="1047"/>
      <c r="VHA41" s="1047"/>
      <c r="VHB41" s="1048"/>
      <c r="VHC41" s="1049"/>
      <c r="VHD41" s="1050"/>
      <c r="VHE41" s="1050"/>
      <c r="VHF41" s="1050"/>
      <c r="VHG41" s="1051"/>
      <c r="VHH41" s="1050"/>
      <c r="VHI41" s="1044"/>
      <c r="VHJ41" s="1045"/>
      <c r="VHK41" s="1046"/>
      <c r="VHL41" s="1046"/>
      <c r="VHM41" s="1046"/>
      <c r="VHN41" s="1047"/>
      <c r="VHO41" s="1046"/>
      <c r="VHP41" s="1047"/>
      <c r="VHQ41" s="1047"/>
      <c r="VHR41" s="1048"/>
      <c r="VHS41" s="1049"/>
      <c r="VHT41" s="1050"/>
      <c r="VHU41" s="1050"/>
      <c r="VHV41" s="1050"/>
      <c r="VHW41" s="1051"/>
      <c r="VHX41" s="1050"/>
      <c r="VHY41" s="1044"/>
      <c r="VHZ41" s="1045"/>
      <c r="VIA41" s="1046"/>
      <c r="VIB41" s="1046"/>
      <c r="VIC41" s="1046"/>
      <c r="VID41" s="1047"/>
      <c r="VIE41" s="1046"/>
      <c r="VIF41" s="1047"/>
      <c r="VIG41" s="1047"/>
      <c r="VIH41" s="1048"/>
      <c r="VII41" s="1049"/>
      <c r="VIJ41" s="1050"/>
      <c r="VIK41" s="1050"/>
      <c r="VIL41" s="1050"/>
      <c r="VIM41" s="1051"/>
      <c r="VIN41" s="1050"/>
      <c r="VIO41" s="1044"/>
      <c r="VIP41" s="1045"/>
      <c r="VIQ41" s="1046"/>
      <c r="VIR41" s="1046"/>
      <c r="VIS41" s="1046"/>
      <c r="VIT41" s="1047"/>
      <c r="VIU41" s="1046"/>
      <c r="VIV41" s="1047"/>
      <c r="VIW41" s="1047"/>
      <c r="VIX41" s="1048"/>
      <c r="VIY41" s="1049"/>
      <c r="VIZ41" s="1050"/>
      <c r="VJA41" s="1050"/>
      <c r="VJB41" s="1050"/>
      <c r="VJC41" s="1051"/>
      <c r="VJD41" s="1050"/>
      <c r="VJE41" s="1044"/>
      <c r="VJF41" s="1045"/>
      <c r="VJG41" s="1046"/>
      <c r="VJH41" s="1046"/>
      <c r="VJI41" s="1046"/>
      <c r="VJJ41" s="1047"/>
      <c r="VJK41" s="1046"/>
      <c r="VJL41" s="1047"/>
      <c r="VJM41" s="1047"/>
      <c r="VJN41" s="1048"/>
      <c r="VJO41" s="1049"/>
      <c r="VJP41" s="1050"/>
      <c r="VJQ41" s="1050"/>
      <c r="VJR41" s="1050"/>
      <c r="VJS41" s="1051"/>
      <c r="VJT41" s="1050"/>
      <c r="VJU41" s="1044"/>
      <c r="VJV41" s="1045"/>
      <c r="VJW41" s="1046"/>
      <c r="VJX41" s="1046"/>
      <c r="VJY41" s="1046"/>
      <c r="VJZ41" s="1047"/>
      <c r="VKA41" s="1046"/>
      <c r="VKB41" s="1047"/>
      <c r="VKC41" s="1047"/>
      <c r="VKD41" s="1048"/>
      <c r="VKE41" s="1049"/>
      <c r="VKF41" s="1050"/>
      <c r="VKG41" s="1050"/>
      <c r="VKH41" s="1050"/>
      <c r="VKI41" s="1051"/>
      <c r="VKJ41" s="1050"/>
      <c r="VKK41" s="1044"/>
      <c r="VKL41" s="1045"/>
      <c r="VKM41" s="1046"/>
      <c r="VKN41" s="1046"/>
      <c r="VKO41" s="1046"/>
      <c r="VKP41" s="1047"/>
      <c r="VKQ41" s="1046"/>
      <c r="VKR41" s="1047"/>
      <c r="VKS41" s="1047"/>
      <c r="VKT41" s="1048"/>
      <c r="VKU41" s="1049"/>
      <c r="VKV41" s="1050"/>
      <c r="VKW41" s="1050"/>
      <c r="VKX41" s="1050"/>
      <c r="VKY41" s="1051"/>
      <c r="VKZ41" s="1050"/>
      <c r="VLA41" s="1044"/>
      <c r="VLB41" s="1045"/>
      <c r="VLC41" s="1046"/>
      <c r="VLD41" s="1046"/>
      <c r="VLE41" s="1046"/>
      <c r="VLF41" s="1047"/>
      <c r="VLG41" s="1046"/>
      <c r="VLH41" s="1047"/>
      <c r="VLI41" s="1047"/>
      <c r="VLJ41" s="1048"/>
      <c r="VLK41" s="1049"/>
      <c r="VLL41" s="1050"/>
      <c r="VLM41" s="1050"/>
      <c r="VLN41" s="1050"/>
      <c r="VLO41" s="1051"/>
      <c r="VLP41" s="1050"/>
      <c r="VLQ41" s="1044"/>
      <c r="VLR41" s="1045"/>
      <c r="VLS41" s="1046"/>
      <c r="VLT41" s="1046"/>
      <c r="VLU41" s="1046"/>
      <c r="VLV41" s="1047"/>
      <c r="VLW41" s="1046"/>
      <c r="VLX41" s="1047"/>
      <c r="VLY41" s="1047"/>
      <c r="VLZ41" s="1048"/>
      <c r="VMA41" s="1049"/>
      <c r="VMB41" s="1050"/>
      <c r="VMC41" s="1050"/>
      <c r="VMD41" s="1050"/>
      <c r="VME41" s="1051"/>
      <c r="VMF41" s="1050"/>
      <c r="VMG41" s="1044"/>
      <c r="VMH41" s="1045"/>
      <c r="VMI41" s="1046"/>
      <c r="VMJ41" s="1046"/>
      <c r="VMK41" s="1046"/>
      <c r="VML41" s="1047"/>
      <c r="VMM41" s="1046"/>
      <c r="VMN41" s="1047"/>
      <c r="VMO41" s="1047"/>
      <c r="VMP41" s="1048"/>
      <c r="VMQ41" s="1049"/>
      <c r="VMR41" s="1050"/>
      <c r="VMS41" s="1050"/>
      <c r="VMT41" s="1050"/>
      <c r="VMU41" s="1051"/>
      <c r="VMV41" s="1050"/>
      <c r="VMW41" s="1044"/>
      <c r="VMX41" s="1045"/>
      <c r="VMY41" s="1046"/>
      <c r="VMZ41" s="1046"/>
      <c r="VNA41" s="1046"/>
      <c r="VNB41" s="1047"/>
      <c r="VNC41" s="1046"/>
      <c r="VND41" s="1047"/>
      <c r="VNE41" s="1047"/>
      <c r="VNF41" s="1048"/>
      <c r="VNG41" s="1049"/>
      <c r="VNH41" s="1050"/>
      <c r="VNI41" s="1050"/>
      <c r="VNJ41" s="1050"/>
      <c r="VNK41" s="1051"/>
      <c r="VNL41" s="1050"/>
      <c r="VNM41" s="1044"/>
      <c r="VNN41" s="1045"/>
      <c r="VNO41" s="1046"/>
      <c r="VNP41" s="1046"/>
      <c r="VNQ41" s="1046"/>
      <c r="VNR41" s="1047"/>
      <c r="VNS41" s="1046"/>
      <c r="VNT41" s="1047"/>
      <c r="VNU41" s="1047"/>
      <c r="VNV41" s="1048"/>
      <c r="VNW41" s="1049"/>
      <c r="VNX41" s="1050"/>
      <c r="VNY41" s="1050"/>
      <c r="VNZ41" s="1050"/>
      <c r="VOA41" s="1051"/>
      <c r="VOB41" s="1050"/>
      <c r="VOC41" s="1044"/>
      <c r="VOD41" s="1045"/>
      <c r="VOE41" s="1046"/>
      <c r="VOF41" s="1046"/>
      <c r="VOG41" s="1046"/>
      <c r="VOH41" s="1047"/>
      <c r="VOI41" s="1046"/>
      <c r="VOJ41" s="1047"/>
      <c r="VOK41" s="1047"/>
      <c r="VOL41" s="1048"/>
      <c r="VOM41" s="1049"/>
      <c r="VON41" s="1050"/>
      <c r="VOO41" s="1050"/>
      <c r="VOP41" s="1050"/>
      <c r="VOQ41" s="1051"/>
      <c r="VOR41" s="1050"/>
      <c r="VOS41" s="1044"/>
      <c r="VOT41" s="1045"/>
      <c r="VOU41" s="1046"/>
      <c r="VOV41" s="1046"/>
      <c r="VOW41" s="1046"/>
      <c r="VOX41" s="1047"/>
      <c r="VOY41" s="1046"/>
      <c r="VOZ41" s="1047"/>
      <c r="VPA41" s="1047"/>
      <c r="VPB41" s="1048"/>
      <c r="VPC41" s="1049"/>
      <c r="VPD41" s="1050"/>
      <c r="VPE41" s="1050"/>
      <c r="VPF41" s="1050"/>
      <c r="VPG41" s="1051"/>
      <c r="VPH41" s="1050"/>
      <c r="VPI41" s="1044"/>
      <c r="VPJ41" s="1045"/>
      <c r="VPK41" s="1046"/>
      <c r="VPL41" s="1046"/>
      <c r="VPM41" s="1046"/>
      <c r="VPN41" s="1047"/>
      <c r="VPO41" s="1046"/>
      <c r="VPP41" s="1047"/>
      <c r="VPQ41" s="1047"/>
      <c r="VPR41" s="1048"/>
      <c r="VPS41" s="1049"/>
      <c r="VPT41" s="1050"/>
      <c r="VPU41" s="1050"/>
      <c r="VPV41" s="1050"/>
      <c r="VPW41" s="1051"/>
      <c r="VPX41" s="1050"/>
      <c r="VPY41" s="1044"/>
      <c r="VPZ41" s="1045"/>
      <c r="VQA41" s="1046"/>
      <c r="VQB41" s="1046"/>
      <c r="VQC41" s="1046"/>
      <c r="VQD41" s="1047"/>
      <c r="VQE41" s="1046"/>
      <c r="VQF41" s="1047"/>
      <c r="VQG41" s="1047"/>
      <c r="VQH41" s="1048"/>
      <c r="VQI41" s="1049"/>
      <c r="VQJ41" s="1050"/>
      <c r="VQK41" s="1050"/>
      <c r="VQL41" s="1050"/>
      <c r="VQM41" s="1051"/>
      <c r="VQN41" s="1050"/>
      <c r="VQO41" s="1044"/>
      <c r="VQP41" s="1045"/>
      <c r="VQQ41" s="1046"/>
      <c r="VQR41" s="1046"/>
      <c r="VQS41" s="1046"/>
      <c r="VQT41" s="1047"/>
      <c r="VQU41" s="1046"/>
      <c r="VQV41" s="1047"/>
      <c r="VQW41" s="1047"/>
      <c r="VQX41" s="1048"/>
      <c r="VQY41" s="1049"/>
      <c r="VQZ41" s="1050"/>
      <c r="VRA41" s="1050"/>
      <c r="VRB41" s="1050"/>
      <c r="VRC41" s="1051"/>
      <c r="VRD41" s="1050"/>
      <c r="VRE41" s="1044"/>
      <c r="VRF41" s="1045"/>
      <c r="VRG41" s="1046"/>
      <c r="VRH41" s="1046"/>
      <c r="VRI41" s="1046"/>
      <c r="VRJ41" s="1047"/>
      <c r="VRK41" s="1046"/>
      <c r="VRL41" s="1047"/>
      <c r="VRM41" s="1047"/>
      <c r="VRN41" s="1048"/>
      <c r="VRO41" s="1049"/>
      <c r="VRP41" s="1050"/>
      <c r="VRQ41" s="1050"/>
      <c r="VRR41" s="1050"/>
      <c r="VRS41" s="1051"/>
      <c r="VRT41" s="1050"/>
      <c r="VRU41" s="1044"/>
      <c r="VRV41" s="1045"/>
      <c r="VRW41" s="1046"/>
      <c r="VRX41" s="1046"/>
      <c r="VRY41" s="1046"/>
      <c r="VRZ41" s="1047"/>
      <c r="VSA41" s="1046"/>
      <c r="VSB41" s="1047"/>
      <c r="VSC41" s="1047"/>
      <c r="VSD41" s="1048"/>
      <c r="VSE41" s="1049"/>
      <c r="VSF41" s="1050"/>
      <c r="VSG41" s="1050"/>
      <c r="VSH41" s="1050"/>
      <c r="VSI41" s="1051"/>
      <c r="VSJ41" s="1050"/>
      <c r="VSK41" s="1044"/>
      <c r="VSL41" s="1045"/>
      <c r="VSM41" s="1046"/>
      <c r="VSN41" s="1046"/>
      <c r="VSO41" s="1046"/>
      <c r="VSP41" s="1047"/>
      <c r="VSQ41" s="1046"/>
      <c r="VSR41" s="1047"/>
      <c r="VSS41" s="1047"/>
      <c r="VST41" s="1048"/>
      <c r="VSU41" s="1049"/>
      <c r="VSV41" s="1050"/>
      <c r="VSW41" s="1050"/>
      <c r="VSX41" s="1050"/>
      <c r="VSY41" s="1051"/>
      <c r="VSZ41" s="1050"/>
      <c r="VTA41" s="1044"/>
      <c r="VTB41" s="1045"/>
      <c r="VTC41" s="1046"/>
      <c r="VTD41" s="1046"/>
      <c r="VTE41" s="1046"/>
      <c r="VTF41" s="1047"/>
      <c r="VTG41" s="1046"/>
      <c r="VTH41" s="1047"/>
      <c r="VTI41" s="1047"/>
      <c r="VTJ41" s="1048"/>
      <c r="VTK41" s="1049"/>
      <c r="VTL41" s="1050"/>
      <c r="VTM41" s="1050"/>
      <c r="VTN41" s="1050"/>
      <c r="VTO41" s="1051"/>
      <c r="VTP41" s="1050"/>
      <c r="VTQ41" s="1044"/>
      <c r="VTR41" s="1045"/>
      <c r="VTS41" s="1046"/>
      <c r="VTT41" s="1046"/>
      <c r="VTU41" s="1046"/>
      <c r="VTV41" s="1047"/>
      <c r="VTW41" s="1046"/>
      <c r="VTX41" s="1047"/>
      <c r="VTY41" s="1047"/>
      <c r="VTZ41" s="1048"/>
      <c r="VUA41" s="1049"/>
      <c r="VUB41" s="1050"/>
      <c r="VUC41" s="1050"/>
      <c r="VUD41" s="1050"/>
      <c r="VUE41" s="1051"/>
      <c r="VUF41" s="1050"/>
      <c r="VUG41" s="1044"/>
      <c r="VUH41" s="1045"/>
      <c r="VUI41" s="1046"/>
      <c r="VUJ41" s="1046"/>
      <c r="VUK41" s="1046"/>
      <c r="VUL41" s="1047"/>
      <c r="VUM41" s="1046"/>
      <c r="VUN41" s="1047"/>
      <c r="VUO41" s="1047"/>
      <c r="VUP41" s="1048"/>
      <c r="VUQ41" s="1049"/>
      <c r="VUR41" s="1050"/>
      <c r="VUS41" s="1050"/>
      <c r="VUT41" s="1050"/>
      <c r="VUU41" s="1051"/>
      <c r="VUV41" s="1050"/>
      <c r="VUW41" s="1044"/>
      <c r="VUX41" s="1045"/>
      <c r="VUY41" s="1046"/>
      <c r="VUZ41" s="1046"/>
      <c r="VVA41" s="1046"/>
      <c r="VVB41" s="1047"/>
      <c r="VVC41" s="1046"/>
      <c r="VVD41" s="1047"/>
      <c r="VVE41" s="1047"/>
      <c r="VVF41" s="1048"/>
      <c r="VVG41" s="1049"/>
      <c r="VVH41" s="1050"/>
      <c r="VVI41" s="1050"/>
      <c r="VVJ41" s="1050"/>
      <c r="VVK41" s="1051"/>
      <c r="VVL41" s="1050"/>
      <c r="VVM41" s="1044"/>
      <c r="VVN41" s="1045"/>
      <c r="VVO41" s="1046"/>
      <c r="VVP41" s="1046"/>
      <c r="VVQ41" s="1046"/>
      <c r="VVR41" s="1047"/>
      <c r="VVS41" s="1046"/>
      <c r="VVT41" s="1047"/>
      <c r="VVU41" s="1047"/>
      <c r="VVV41" s="1048"/>
      <c r="VVW41" s="1049"/>
      <c r="VVX41" s="1050"/>
      <c r="VVY41" s="1050"/>
      <c r="VVZ41" s="1050"/>
      <c r="VWA41" s="1051"/>
      <c r="VWB41" s="1050"/>
      <c r="VWC41" s="1044"/>
      <c r="VWD41" s="1045"/>
      <c r="VWE41" s="1046"/>
      <c r="VWF41" s="1046"/>
      <c r="VWG41" s="1046"/>
      <c r="VWH41" s="1047"/>
      <c r="VWI41" s="1046"/>
      <c r="VWJ41" s="1047"/>
      <c r="VWK41" s="1047"/>
      <c r="VWL41" s="1048"/>
      <c r="VWM41" s="1049"/>
      <c r="VWN41" s="1050"/>
      <c r="VWO41" s="1050"/>
      <c r="VWP41" s="1050"/>
      <c r="VWQ41" s="1051"/>
      <c r="VWR41" s="1050"/>
      <c r="VWS41" s="1044"/>
      <c r="VWT41" s="1045"/>
      <c r="VWU41" s="1046"/>
      <c r="VWV41" s="1046"/>
      <c r="VWW41" s="1046"/>
      <c r="VWX41" s="1047"/>
      <c r="VWY41" s="1046"/>
      <c r="VWZ41" s="1047"/>
      <c r="VXA41" s="1047"/>
      <c r="VXB41" s="1048"/>
      <c r="VXC41" s="1049"/>
      <c r="VXD41" s="1050"/>
      <c r="VXE41" s="1050"/>
      <c r="VXF41" s="1050"/>
      <c r="VXG41" s="1051"/>
      <c r="VXH41" s="1050"/>
      <c r="VXI41" s="1044"/>
      <c r="VXJ41" s="1045"/>
      <c r="VXK41" s="1046"/>
      <c r="VXL41" s="1046"/>
      <c r="VXM41" s="1046"/>
      <c r="VXN41" s="1047"/>
      <c r="VXO41" s="1046"/>
      <c r="VXP41" s="1047"/>
      <c r="VXQ41" s="1047"/>
      <c r="VXR41" s="1048"/>
      <c r="VXS41" s="1049"/>
      <c r="VXT41" s="1050"/>
      <c r="VXU41" s="1050"/>
      <c r="VXV41" s="1050"/>
      <c r="VXW41" s="1051"/>
      <c r="VXX41" s="1050"/>
      <c r="VXY41" s="1044"/>
      <c r="VXZ41" s="1045"/>
      <c r="VYA41" s="1046"/>
      <c r="VYB41" s="1046"/>
      <c r="VYC41" s="1046"/>
      <c r="VYD41" s="1047"/>
      <c r="VYE41" s="1046"/>
      <c r="VYF41" s="1047"/>
      <c r="VYG41" s="1047"/>
      <c r="VYH41" s="1048"/>
      <c r="VYI41" s="1049"/>
      <c r="VYJ41" s="1050"/>
      <c r="VYK41" s="1050"/>
      <c r="VYL41" s="1050"/>
      <c r="VYM41" s="1051"/>
      <c r="VYN41" s="1050"/>
      <c r="VYO41" s="1044"/>
      <c r="VYP41" s="1045"/>
      <c r="VYQ41" s="1046"/>
      <c r="VYR41" s="1046"/>
      <c r="VYS41" s="1046"/>
      <c r="VYT41" s="1047"/>
      <c r="VYU41" s="1046"/>
      <c r="VYV41" s="1047"/>
      <c r="VYW41" s="1047"/>
      <c r="VYX41" s="1048"/>
      <c r="VYY41" s="1049"/>
      <c r="VYZ41" s="1050"/>
      <c r="VZA41" s="1050"/>
      <c r="VZB41" s="1050"/>
      <c r="VZC41" s="1051"/>
      <c r="VZD41" s="1050"/>
      <c r="VZE41" s="1044"/>
      <c r="VZF41" s="1045"/>
      <c r="VZG41" s="1046"/>
      <c r="VZH41" s="1046"/>
      <c r="VZI41" s="1046"/>
      <c r="VZJ41" s="1047"/>
      <c r="VZK41" s="1046"/>
      <c r="VZL41" s="1047"/>
      <c r="VZM41" s="1047"/>
      <c r="VZN41" s="1048"/>
      <c r="VZO41" s="1049"/>
      <c r="VZP41" s="1050"/>
      <c r="VZQ41" s="1050"/>
      <c r="VZR41" s="1050"/>
      <c r="VZS41" s="1051"/>
      <c r="VZT41" s="1050"/>
      <c r="VZU41" s="1044"/>
      <c r="VZV41" s="1045"/>
      <c r="VZW41" s="1046"/>
      <c r="VZX41" s="1046"/>
      <c r="VZY41" s="1046"/>
      <c r="VZZ41" s="1047"/>
      <c r="WAA41" s="1046"/>
      <c r="WAB41" s="1047"/>
      <c r="WAC41" s="1047"/>
      <c r="WAD41" s="1048"/>
      <c r="WAE41" s="1049"/>
      <c r="WAF41" s="1050"/>
      <c r="WAG41" s="1050"/>
      <c r="WAH41" s="1050"/>
      <c r="WAI41" s="1051"/>
      <c r="WAJ41" s="1050"/>
      <c r="WAK41" s="1044"/>
      <c r="WAL41" s="1045"/>
      <c r="WAM41" s="1046"/>
      <c r="WAN41" s="1046"/>
      <c r="WAO41" s="1046"/>
      <c r="WAP41" s="1047"/>
      <c r="WAQ41" s="1046"/>
      <c r="WAR41" s="1047"/>
      <c r="WAS41" s="1047"/>
      <c r="WAT41" s="1048"/>
      <c r="WAU41" s="1049"/>
      <c r="WAV41" s="1050"/>
      <c r="WAW41" s="1050"/>
      <c r="WAX41" s="1050"/>
      <c r="WAY41" s="1051"/>
      <c r="WAZ41" s="1050"/>
      <c r="WBA41" s="1044"/>
      <c r="WBB41" s="1045"/>
      <c r="WBC41" s="1046"/>
      <c r="WBD41" s="1046"/>
      <c r="WBE41" s="1046"/>
      <c r="WBF41" s="1047"/>
      <c r="WBG41" s="1046"/>
      <c r="WBH41" s="1047"/>
      <c r="WBI41" s="1047"/>
      <c r="WBJ41" s="1048"/>
      <c r="WBK41" s="1049"/>
      <c r="WBL41" s="1050"/>
      <c r="WBM41" s="1050"/>
      <c r="WBN41" s="1050"/>
      <c r="WBO41" s="1051"/>
      <c r="WBP41" s="1050"/>
      <c r="WBQ41" s="1044"/>
      <c r="WBR41" s="1045"/>
      <c r="WBS41" s="1046"/>
      <c r="WBT41" s="1046"/>
      <c r="WBU41" s="1046"/>
      <c r="WBV41" s="1047"/>
      <c r="WBW41" s="1046"/>
      <c r="WBX41" s="1047"/>
      <c r="WBY41" s="1047"/>
      <c r="WBZ41" s="1048"/>
      <c r="WCA41" s="1049"/>
      <c r="WCB41" s="1050"/>
      <c r="WCC41" s="1050"/>
      <c r="WCD41" s="1050"/>
      <c r="WCE41" s="1051"/>
      <c r="WCF41" s="1050"/>
      <c r="WCG41" s="1044"/>
      <c r="WCH41" s="1045"/>
      <c r="WCI41" s="1046"/>
      <c r="WCJ41" s="1046"/>
      <c r="WCK41" s="1046"/>
      <c r="WCL41" s="1047"/>
      <c r="WCM41" s="1046"/>
      <c r="WCN41" s="1047"/>
      <c r="WCO41" s="1047"/>
      <c r="WCP41" s="1048"/>
      <c r="WCQ41" s="1049"/>
      <c r="WCR41" s="1050"/>
      <c r="WCS41" s="1050"/>
      <c r="WCT41" s="1050"/>
      <c r="WCU41" s="1051"/>
      <c r="WCV41" s="1050"/>
      <c r="WCW41" s="1044"/>
      <c r="WCX41" s="1045"/>
      <c r="WCY41" s="1046"/>
      <c r="WCZ41" s="1046"/>
      <c r="WDA41" s="1046"/>
      <c r="WDB41" s="1047"/>
      <c r="WDC41" s="1046"/>
      <c r="WDD41" s="1047"/>
      <c r="WDE41" s="1047"/>
      <c r="WDF41" s="1048"/>
      <c r="WDG41" s="1049"/>
      <c r="WDH41" s="1050"/>
      <c r="WDI41" s="1050"/>
      <c r="WDJ41" s="1050"/>
      <c r="WDK41" s="1051"/>
      <c r="WDL41" s="1050"/>
      <c r="WDM41" s="1044"/>
      <c r="WDN41" s="1045"/>
      <c r="WDO41" s="1046"/>
      <c r="WDP41" s="1046"/>
      <c r="WDQ41" s="1046"/>
      <c r="WDR41" s="1047"/>
      <c r="WDS41" s="1046"/>
      <c r="WDT41" s="1047"/>
      <c r="WDU41" s="1047"/>
      <c r="WDV41" s="1048"/>
      <c r="WDW41" s="1049"/>
      <c r="WDX41" s="1050"/>
      <c r="WDY41" s="1050"/>
      <c r="WDZ41" s="1050"/>
      <c r="WEA41" s="1051"/>
      <c r="WEB41" s="1050"/>
      <c r="WEC41" s="1044"/>
      <c r="WED41" s="1045"/>
      <c r="WEE41" s="1046"/>
      <c r="WEF41" s="1046"/>
      <c r="WEG41" s="1046"/>
      <c r="WEH41" s="1047"/>
      <c r="WEI41" s="1046"/>
      <c r="WEJ41" s="1047"/>
      <c r="WEK41" s="1047"/>
      <c r="WEL41" s="1048"/>
      <c r="WEM41" s="1049"/>
      <c r="WEN41" s="1050"/>
      <c r="WEO41" s="1050"/>
      <c r="WEP41" s="1050"/>
      <c r="WEQ41" s="1051"/>
      <c r="WER41" s="1050"/>
      <c r="WES41" s="1044"/>
      <c r="WET41" s="1045"/>
      <c r="WEU41" s="1046"/>
      <c r="WEV41" s="1046"/>
      <c r="WEW41" s="1046"/>
      <c r="WEX41" s="1047"/>
      <c r="WEY41" s="1046"/>
      <c r="WEZ41" s="1047"/>
      <c r="WFA41" s="1047"/>
      <c r="WFB41" s="1048"/>
      <c r="WFC41" s="1049"/>
      <c r="WFD41" s="1050"/>
      <c r="WFE41" s="1050"/>
      <c r="WFF41" s="1050"/>
      <c r="WFG41" s="1051"/>
      <c r="WFH41" s="1050"/>
      <c r="WFI41" s="1044"/>
      <c r="WFJ41" s="1045"/>
      <c r="WFK41" s="1046"/>
      <c r="WFL41" s="1046"/>
      <c r="WFM41" s="1046"/>
      <c r="WFN41" s="1047"/>
      <c r="WFO41" s="1046"/>
      <c r="WFP41" s="1047"/>
      <c r="WFQ41" s="1047"/>
      <c r="WFR41" s="1048"/>
      <c r="WFS41" s="1049"/>
      <c r="WFT41" s="1050"/>
      <c r="WFU41" s="1050"/>
      <c r="WFV41" s="1050"/>
      <c r="WFW41" s="1051"/>
      <c r="WFX41" s="1050"/>
      <c r="WFY41" s="1044"/>
      <c r="WFZ41" s="1045"/>
      <c r="WGA41" s="1046"/>
      <c r="WGB41" s="1046"/>
      <c r="WGC41" s="1046"/>
      <c r="WGD41" s="1047"/>
      <c r="WGE41" s="1046"/>
      <c r="WGF41" s="1047"/>
      <c r="WGG41" s="1047"/>
      <c r="WGH41" s="1048"/>
      <c r="WGI41" s="1049"/>
      <c r="WGJ41" s="1050"/>
      <c r="WGK41" s="1050"/>
      <c r="WGL41" s="1050"/>
      <c r="WGM41" s="1051"/>
      <c r="WGN41" s="1050"/>
      <c r="WGO41" s="1044"/>
      <c r="WGP41" s="1045"/>
      <c r="WGQ41" s="1046"/>
      <c r="WGR41" s="1046"/>
      <c r="WGS41" s="1046"/>
      <c r="WGT41" s="1047"/>
      <c r="WGU41" s="1046"/>
      <c r="WGV41" s="1047"/>
      <c r="WGW41" s="1047"/>
      <c r="WGX41" s="1048"/>
      <c r="WGY41" s="1049"/>
      <c r="WGZ41" s="1050"/>
      <c r="WHA41" s="1050"/>
      <c r="WHB41" s="1050"/>
      <c r="WHC41" s="1051"/>
      <c r="WHD41" s="1050"/>
      <c r="WHE41" s="1044"/>
      <c r="WHF41" s="1045"/>
      <c r="WHG41" s="1046"/>
      <c r="WHH41" s="1046"/>
      <c r="WHI41" s="1046"/>
      <c r="WHJ41" s="1047"/>
      <c r="WHK41" s="1046"/>
      <c r="WHL41" s="1047"/>
      <c r="WHM41" s="1047"/>
      <c r="WHN41" s="1048"/>
      <c r="WHO41" s="1049"/>
      <c r="WHP41" s="1050"/>
      <c r="WHQ41" s="1050"/>
      <c r="WHR41" s="1050"/>
      <c r="WHS41" s="1051"/>
      <c r="WHT41" s="1050"/>
      <c r="WHU41" s="1044"/>
      <c r="WHV41" s="1045"/>
      <c r="WHW41" s="1046"/>
      <c r="WHX41" s="1046"/>
      <c r="WHY41" s="1046"/>
      <c r="WHZ41" s="1047"/>
      <c r="WIA41" s="1046"/>
      <c r="WIB41" s="1047"/>
      <c r="WIC41" s="1047"/>
      <c r="WID41" s="1048"/>
      <c r="WIE41" s="1049"/>
      <c r="WIF41" s="1050"/>
      <c r="WIG41" s="1050"/>
      <c r="WIH41" s="1050"/>
      <c r="WII41" s="1051"/>
      <c r="WIJ41" s="1050"/>
      <c r="WIK41" s="1044"/>
      <c r="WIL41" s="1045"/>
      <c r="WIM41" s="1046"/>
      <c r="WIN41" s="1046"/>
      <c r="WIO41" s="1046"/>
      <c r="WIP41" s="1047"/>
      <c r="WIQ41" s="1046"/>
      <c r="WIR41" s="1047"/>
      <c r="WIS41" s="1047"/>
      <c r="WIT41" s="1048"/>
      <c r="WIU41" s="1049"/>
      <c r="WIV41" s="1050"/>
      <c r="WIW41" s="1050"/>
      <c r="WIX41" s="1050"/>
      <c r="WIY41" s="1051"/>
      <c r="WIZ41" s="1050"/>
      <c r="WJA41" s="1044"/>
      <c r="WJB41" s="1045"/>
      <c r="WJC41" s="1046"/>
      <c r="WJD41" s="1046"/>
      <c r="WJE41" s="1046"/>
      <c r="WJF41" s="1047"/>
      <c r="WJG41" s="1046"/>
      <c r="WJH41" s="1047"/>
      <c r="WJI41" s="1047"/>
      <c r="WJJ41" s="1048"/>
      <c r="WJK41" s="1049"/>
      <c r="WJL41" s="1050"/>
      <c r="WJM41" s="1050"/>
      <c r="WJN41" s="1050"/>
      <c r="WJO41" s="1051"/>
      <c r="WJP41" s="1050"/>
      <c r="WJQ41" s="1044"/>
      <c r="WJR41" s="1045"/>
      <c r="WJS41" s="1046"/>
      <c r="WJT41" s="1046"/>
      <c r="WJU41" s="1046"/>
      <c r="WJV41" s="1047"/>
      <c r="WJW41" s="1046"/>
      <c r="WJX41" s="1047"/>
      <c r="WJY41" s="1047"/>
      <c r="WJZ41" s="1048"/>
      <c r="WKA41" s="1049"/>
      <c r="WKB41" s="1050"/>
      <c r="WKC41" s="1050"/>
      <c r="WKD41" s="1050"/>
      <c r="WKE41" s="1051"/>
      <c r="WKF41" s="1050"/>
      <c r="WKG41" s="1044"/>
      <c r="WKH41" s="1045"/>
      <c r="WKI41" s="1046"/>
      <c r="WKJ41" s="1046"/>
      <c r="WKK41" s="1046"/>
      <c r="WKL41" s="1047"/>
      <c r="WKM41" s="1046"/>
      <c r="WKN41" s="1047"/>
      <c r="WKO41" s="1047"/>
      <c r="WKP41" s="1048"/>
      <c r="WKQ41" s="1049"/>
      <c r="WKR41" s="1050"/>
      <c r="WKS41" s="1050"/>
      <c r="WKT41" s="1050"/>
      <c r="WKU41" s="1051"/>
      <c r="WKV41" s="1050"/>
      <c r="WKW41" s="1044"/>
      <c r="WKX41" s="1045"/>
      <c r="WKY41" s="1046"/>
      <c r="WKZ41" s="1046"/>
      <c r="WLA41" s="1046"/>
      <c r="WLB41" s="1047"/>
      <c r="WLC41" s="1046"/>
      <c r="WLD41" s="1047"/>
      <c r="WLE41" s="1047"/>
      <c r="WLF41" s="1048"/>
      <c r="WLG41" s="1049"/>
      <c r="WLH41" s="1050"/>
      <c r="WLI41" s="1050"/>
      <c r="WLJ41" s="1050"/>
      <c r="WLK41" s="1051"/>
      <c r="WLL41" s="1050"/>
      <c r="WLM41" s="1044"/>
      <c r="WLN41" s="1045"/>
      <c r="WLO41" s="1046"/>
      <c r="WLP41" s="1046"/>
      <c r="WLQ41" s="1046"/>
      <c r="WLR41" s="1047"/>
      <c r="WLS41" s="1046"/>
      <c r="WLT41" s="1047"/>
      <c r="WLU41" s="1047"/>
      <c r="WLV41" s="1048"/>
      <c r="WLW41" s="1049"/>
      <c r="WLX41" s="1050"/>
      <c r="WLY41" s="1050"/>
      <c r="WLZ41" s="1050"/>
      <c r="WMA41" s="1051"/>
      <c r="WMB41" s="1050"/>
      <c r="WMC41" s="1044"/>
      <c r="WMD41" s="1045"/>
      <c r="WME41" s="1046"/>
      <c r="WMF41" s="1046"/>
      <c r="WMG41" s="1046"/>
      <c r="WMH41" s="1047"/>
      <c r="WMI41" s="1046"/>
      <c r="WMJ41" s="1047"/>
      <c r="WMK41" s="1047"/>
      <c r="WML41" s="1048"/>
      <c r="WMM41" s="1049"/>
      <c r="WMN41" s="1050"/>
      <c r="WMO41" s="1050"/>
      <c r="WMP41" s="1050"/>
      <c r="WMQ41" s="1051"/>
      <c r="WMR41" s="1050"/>
      <c r="WMS41" s="1044"/>
      <c r="WMT41" s="1045"/>
      <c r="WMU41" s="1046"/>
      <c r="WMV41" s="1046"/>
      <c r="WMW41" s="1046"/>
      <c r="WMX41" s="1047"/>
      <c r="WMY41" s="1046"/>
      <c r="WMZ41" s="1047"/>
      <c r="WNA41" s="1047"/>
      <c r="WNB41" s="1048"/>
      <c r="WNC41" s="1049"/>
      <c r="WND41" s="1050"/>
      <c r="WNE41" s="1050"/>
      <c r="WNF41" s="1050"/>
      <c r="WNG41" s="1051"/>
      <c r="WNH41" s="1050"/>
      <c r="WNI41" s="1044"/>
      <c r="WNJ41" s="1045"/>
      <c r="WNK41" s="1046"/>
      <c r="WNL41" s="1046"/>
      <c r="WNM41" s="1046"/>
      <c r="WNN41" s="1047"/>
      <c r="WNO41" s="1046"/>
      <c r="WNP41" s="1047"/>
      <c r="WNQ41" s="1047"/>
      <c r="WNR41" s="1048"/>
      <c r="WNS41" s="1049"/>
      <c r="WNT41" s="1050"/>
      <c r="WNU41" s="1050"/>
      <c r="WNV41" s="1050"/>
      <c r="WNW41" s="1051"/>
      <c r="WNX41" s="1050"/>
      <c r="WNY41" s="1044"/>
      <c r="WNZ41" s="1045"/>
      <c r="WOA41" s="1046"/>
      <c r="WOB41" s="1046"/>
      <c r="WOC41" s="1046"/>
      <c r="WOD41" s="1047"/>
      <c r="WOE41" s="1046"/>
      <c r="WOF41" s="1047"/>
      <c r="WOG41" s="1047"/>
      <c r="WOH41" s="1048"/>
      <c r="WOI41" s="1049"/>
      <c r="WOJ41" s="1050"/>
      <c r="WOK41" s="1050"/>
      <c r="WOL41" s="1050"/>
      <c r="WOM41" s="1051"/>
      <c r="WON41" s="1050"/>
      <c r="WOO41" s="1044"/>
      <c r="WOP41" s="1045"/>
      <c r="WOQ41" s="1046"/>
      <c r="WOR41" s="1046"/>
      <c r="WOS41" s="1046"/>
      <c r="WOT41" s="1047"/>
      <c r="WOU41" s="1046"/>
      <c r="WOV41" s="1047"/>
      <c r="WOW41" s="1047"/>
      <c r="WOX41" s="1048"/>
      <c r="WOY41" s="1049"/>
      <c r="WOZ41" s="1050"/>
      <c r="WPA41" s="1050"/>
      <c r="WPB41" s="1050"/>
      <c r="WPC41" s="1051"/>
      <c r="WPD41" s="1050"/>
      <c r="WPE41" s="1044"/>
      <c r="WPF41" s="1045"/>
      <c r="WPG41" s="1046"/>
      <c r="WPH41" s="1046"/>
      <c r="WPI41" s="1046"/>
      <c r="WPJ41" s="1047"/>
      <c r="WPK41" s="1046"/>
      <c r="WPL41" s="1047"/>
      <c r="WPM41" s="1047"/>
      <c r="WPN41" s="1048"/>
      <c r="WPO41" s="1049"/>
      <c r="WPP41" s="1050"/>
      <c r="WPQ41" s="1050"/>
      <c r="WPR41" s="1050"/>
      <c r="WPS41" s="1051"/>
      <c r="WPT41" s="1050"/>
      <c r="WPU41" s="1044"/>
      <c r="WPV41" s="1045"/>
      <c r="WPW41" s="1046"/>
      <c r="WPX41" s="1046"/>
      <c r="WPY41" s="1046"/>
      <c r="WPZ41" s="1047"/>
      <c r="WQA41" s="1046"/>
      <c r="WQB41" s="1047"/>
      <c r="WQC41" s="1047"/>
      <c r="WQD41" s="1048"/>
      <c r="WQE41" s="1049"/>
      <c r="WQF41" s="1050"/>
      <c r="WQG41" s="1050"/>
      <c r="WQH41" s="1050"/>
      <c r="WQI41" s="1051"/>
      <c r="WQJ41" s="1050"/>
      <c r="WQK41" s="1044"/>
      <c r="WQL41" s="1045"/>
      <c r="WQM41" s="1046"/>
      <c r="WQN41" s="1046"/>
      <c r="WQO41" s="1046"/>
      <c r="WQP41" s="1047"/>
      <c r="WQQ41" s="1046"/>
      <c r="WQR41" s="1047"/>
      <c r="WQS41" s="1047"/>
      <c r="WQT41" s="1048"/>
      <c r="WQU41" s="1049"/>
      <c r="WQV41" s="1050"/>
      <c r="WQW41" s="1050"/>
      <c r="WQX41" s="1050"/>
      <c r="WQY41" s="1051"/>
      <c r="WQZ41" s="1050"/>
      <c r="WRA41" s="1044"/>
      <c r="WRB41" s="1045"/>
      <c r="WRC41" s="1046"/>
      <c r="WRD41" s="1046"/>
      <c r="WRE41" s="1046"/>
      <c r="WRF41" s="1047"/>
      <c r="WRG41" s="1046"/>
      <c r="WRH41" s="1047"/>
      <c r="WRI41" s="1047"/>
      <c r="WRJ41" s="1048"/>
      <c r="WRK41" s="1049"/>
      <c r="WRL41" s="1050"/>
      <c r="WRM41" s="1050"/>
      <c r="WRN41" s="1050"/>
      <c r="WRO41" s="1051"/>
      <c r="WRP41" s="1050"/>
      <c r="WRQ41" s="1044"/>
      <c r="WRR41" s="1045"/>
      <c r="WRS41" s="1046"/>
      <c r="WRT41" s="1046"/>
      <c r="WRU41" s="1046"/>
      <c r="WRV41" s="1047"/>
      <c r="WRW41" s="1046"/>
      <c r="WRX41" s="1047"/>
      <c r="WRY41" s="1047"/>
      <c r="WRZ41" s="1048"/>
      <c r="WSA41" s="1049"/>
      <c r="WSB41" s="1050"/>
      <c r="WSC41" s="1050"/>
      <c r="WSD41" s="1050"/>
      <c r="WSE41" s="1051"/>
      <c r="WSF41" s="1050"/>
      <c r="WSG41" s="1044"/>
      <c r="WSH41" s="1045"/>
      <c r="WSI41" s="1046"/>
      <c r="WSJ41" s="1046"/>
      <c r="WSK41" s="1046"/>
      <c r="WSL41" s="1047"/>
      <c r="WSM41" s="1046"/>
      <c r="WSN41" s="1047"/>
      <c r="WSO41" s="1047"/>
      <c r="WSP41" s="1048"/>
      <c r="WSQ41" s="1049"/>
      <c r="WSR41" s="1050"/>
      <c r="WSS41" s="1050"/>
      <c r="WST41" s="1050"/>
      <c r="WSU41" s="1051"/>
      <c r="WSV41" s="1050"/>
      <c r="WSW41" s="1044"/>
      <c r="WSX41" s="1045"/>
      <c r="WSY41" s="1046"/>
      <c r="WSZ41" s="1046"/>
      <c r="WTA41" s="1046"/>
      <c r="WTB41" s="1047"/>
      <c r="WTC41" s="1046"/>
      <c r="WTD41" s="1047"/>
      <c r="WTE41" s="1047"/>
      <c r="WTF41" s="1048"/>
      <c r="WTG41" s="1049"/>
      <c r="WTH41" s="1050"/>
      <c r="WTI41" s="1050"/>
      <c r="WTJ41" s="1050"/>
      <c r="WTK41" s="1051"/>
      <c r="WTL41" s="1050"/>
      <c r="WTM41" s="1044"/>
      <c r="WTN41" s="1045"/>
      <c r="WTO41" s="1046"/>
      <c r="WTP41" s="1046"/>
      <c r="WTQ41" s="1046"/>
      <c r="WTR41" s="1047"/>
      <c r="WTS41" s="1046"/>
      <c r="WTT41" s="1047"/>
      <c r="WTU41" s="1047"/>
      <c r="WTV41" s="1048"/>
      <c r="WTW41" s="1049"/>
      <c r="WTX41" s="1050"/>
      <c r="WTY41" s="1050"/>
      <c r="WTZ41" s="1050"/>
      <c r="WUA41" s="1051"/>
      <c r="WUB41" s="1050"/>
      <c r="WUC41" s="1044"/>
      <c r="WUD41" s="1045"/>
      <c r="WUE41" s="1046"/>
      <c r="WUF41" s="1046"/>
      <c r="WUG41" s="1046"/>
      <c r="WUH41" s="1047"/>
      <c r="WUI41" s="1046"/>
      <c r="WUJ41" s="1047"/>
      <c r="WUK41" s="1047"/>
      <c r="WUL41" s="1048"/>
      <c r="WUM41" s="1049"/>
      <c r="WUN41" s="1050"/>
      <c r="WUO41" s="1050"/>
      <c r="WUP41" s="1050"/>
      <c r="WUQ41" s="1051"/>
      <c r="WUR41" s="1050"/>
      <c r="WUS41" s="1044"/>
      <c r="WUT41" s="1045"/>
      <c r="WUU41" s="1046"/>
      <c r="WUV41" s="1046"/>
      <c r="WUW41" s="1046"/>
      <c r="WUX41" s="1047"/>
      <c r="WUY41" s="1046"/>
      <c r="WUZ41" s="1047"/>
      <c r="WVA41" s="1047"/>
      <c r="WVB41" s="1048"/>
      <c r="WVC41" s="1049"/>
      <c r="WVD41" s="1050"/>
      <c r="WVE41" s="1050"/>
      <c r="WVF41" s="1050"/>
      <c r="WVG41" s="1051"/>
      <c r="WVH41" s="1050"/>
      <c r="WVI41" s="1044"/>
      <c r="WVJ41" s="1045"/>
      <c r="WVK41" s="1046"/>
      <c r="WVL41" s="1046"/>
      <c r="WVM41" s="1046"/>
      <c r="WVN41" s="1047"/>
      <c r="WVO41" s="1046"/>
      <c r="WVP41" s="1047"/>
      <c r="WVQ41" s="1047"/>
      <c r="WVR41" s="1048"/>
      <c r="WVS41" s="1049"/>
      <c r="WVT41" s="1050"/>
      <c r="WVU41" s="1050"/>
      <c r="WVV41" s="1050"/>
      <c r="WVW41" s="1051"/>
      <c r="WVX41" s="1050"/>
      <c r="WVY41" s="1044"/>
      <c r="WVZ41" s="1045"/>
      <c r="WWA41" s="1046"/>
      <c r="WWB41" s="1046"/>
      <c r="WWC41" s="1046"/>
      <c r="WWD41" s="1047"/>
      <c r="WWE41" s="1046"/>
      <c r="WWF41" s="1047"/>
      <c r="WWG41" s="1047"/>
      <c r="WWH41" s="1048"/>
      <c r="WWI41" s="1049"/>
      <c r="WWJ41" s="1050"/>
      <c r="WWK41" s="1050"/>
      <c r="WWL41" s="1050"/>
      <c r="WWM41" s="1051"/>
      <c r="WWN41" s="1050"/>
      <c r="WWO41" s="1044"/>
      <c r="WWP41" s="1045"/>
      <c r="WWQ41" s="1046"/>
      <c r="WWR41" s="1046"/>
      <c r="WWS41" s="1046"/>
      <c r="WWT41" s="1047"/>
      <c r="WWU41" s="1046"/>
      <c r="WWV41" s="1047"/>
      <c r="WWW41" s="1047"/>
      <c r="WWX41" s="1048"/>
      <c r="WWY41" s="1049"/>
      <c r="WWZ41" s="1050"/>
      <c r="WXA41" s="1050"/>
      <c r="WXB41" s="1050"/>
      <c r="WXC41" s="1051"/>
      <c r="WXD41" s="1050"/>
      <c r="WXE41" s="1044"/>
      <c r="WXF41" s="1045"/>
      <c r="WXG41" s="1046"/>
      <c r="WXH41" s="1046"/>
      <c r="WXI41" s="1046"/>
      <c r="WXJ41" s="1047"/>
      <c r="WXK41" s="1046"/>
      <c r="WXL41" s="1047"/>
      <c r="WXM41" s="1047"/>
      <c r="WXN41" s="1048"/>
      <c r="WXO41" s="1049"/>
      <c r="WXP41" s="1050"/>
      <c r="WXQ41" s="1050"/>
      <c r="WXR41" s="1050"/>
      <c r="WXS41" s="1051"/>
      <c r="WXT41" s="1050"/>
      <c r="WXU41" s="1044"/>
      <c r="WXV41" s="1045"/>
      <c r="WXW41" s="1046"/>
      <c r="WXX41" s="1046"/>
      <c r="WXY41" s="1046"/>
      <c r="WXZ41" s="1047"/>
      <c r="WYA41" s="1046"/>
      <c r="WYB41" s="1047"/>
      <c r="WYC41" s="1047"/>
      <c r="WYD41" s="1048"/>
      <c r="WYE41" s="1049"/>
      <c r="WYF41" s="1050"/>
      <c r="WYG41" s="1050"/>
      <c r="WYH41" s="1050"/>
      <c r="WYI41" s="1051"/>
      <c r="WYJ41" s="1050"/>
      <c r="WYK41" s="1044"/>
      <c r="WYL41" s="1045"/>
      <c r="WYM41" s="1046"/>
      <c r="WYN41" s="1046"/>
      <c r="WYO41" s="1046"/>
      <c r="WYP41" s="1047"/>
      <c r="WYQ41" s="1046"/>
      <c r="WYR41" s="1047"/>
      <c r="WYS41" s="1047"/>
      <c r="WYT41" s="1048"/>
      <c r="WYU41" s="1049"/>
      <c r="WYV41" s="1050"/>
      <c r="WYW41" s="1050"/>
      <c r="WYX41" s="1050"/>
      <c r="WYY41" s="1051"/>
      <c r="WYZ41" s="1050"/>
      <c r="WZA41" s="1044"/>
      <c r="WZB41" s="1045"/>
      <c r="WZC41" s="1046"/>
      <c r="WZD41" s="1046"/>
      <c r="WZE41" s="1046"/>
      <c r="WZF41" s="1047"/>
      <c r="WZG41" s="1046"/>
      <c r="WZH41" s="1047"/>
      <c r="WZI41" s="1047"/>
      <c r="WZJ41" s="1048"/>
      <c r="WZK41" s="1049"/>
      <c r="WZL41" s="1050"/>
      <c r="WZM41" s="1050"/>
      <c r="WZN41" s="1050"/>
      <c r="WZO41" s="1051"/>
      <c r="WZP41" s="1050"/>
      <c r="WZQ41" s="1044"/>
      <c r="WZR41" s="1045"/>
      <c r="WZS41" s="1046"/>
      <c r="WZT41" s="1046"/>
      <c r="WZU41" s="1046"/>
      <c r="WZV41" s="1047"/>
      <c r="WZW41" s="1046"/>
      <c r="WZX41" s="1047"/>
      <c r="WZY41" s="1047"/>
      <c r="WZZ41" s="1048"/>
      <c r="XAA41" s="1049"/>
      <c r="XAB41" s="1050"/>
      <c r="XAC41" s="1050"/>
      <c r="XAD41" s="1050"/>
      <c r="XAE41" s="1051"/>
      <c r="XAF41" s="1050"/>
      <c r="XAG41" s="1044"/>
      <c r="XAH41" s="1045"/>
      <c r="XAI41" s="1046"/>
      <c r="XAJ41" s="1046"/>
      <c r="XAK41" s="1046"/>
      <c r="XAL41" s="1047"/>
      <c r="XAM41" s="1046"/>
      <c r="XAN41" s="1047"/>
      <c r="XAO41" s="1047"/>
      <c r="XAP41" s="1048"/>
      <c r="XAQ41" s="1049"/>
      <c r="XAR41" s="1050"/>
      <c r="XAS41" s="1050"/>
      <c r="XAT41" s="1050"/>
      <c r="XAU41" s="1051"/>
      <c r="XAV41" s="1050"/>
      <c r="XAW41" s="1044"/>
      <c r="XAX41" s="1045"/>
      <c r="XAY41" s="1046"/>
      <c r="XAZ41" s="1046"/>
      <c r="XBA41" s="1046"/>
      <c r="XBB41" s="1047"/>
      <c r="XBC41" s="1046"/>
      <c r="XBD41" s="1047"/>
      <c r="XBE41" s="1047"/>
      <c r="XBF41" s="1048"/>
      <c r="XBG41" s="1049"/>
      <c r="XBH41" s="1050"/>
      <c r="XBI41" s="1050"/>
      <c r="XBJ41" s="1050"/>
      <c r="XBK41" s="1051"/>
      <c r="XBL41" s="1050"/>
      <c r="XBM41" s="1044"/>
      <c r="XBN41" s="1045"/>
      <c r="XBO41" s="1046"/>
      <c r="XBP41" s="1046"/>
      <c r="XBQ41" s="1046"/>
      <c r="XBR41" s="1047"/>
      <c r="XBS41" s="1046"/>
      <c r="XBT41" s="1047"/>
      <c r="XBU41" s="1047"/>
      <c r="XBV41" s="1048"/>
      <c r="XBW41" s="1049"/>
      <c r="XBX41" s="1050"/>
      <c r="XBY41" s="1050"/>
      <c r="XBZ41" s="1050"/>
      <c r="XCA41" s="1051"/>
      <c r="XCB41" s="1050"/>
      <c r="XCC41" s="1044"/>
      <c r="XCD41" s="1045"/>
      <c r="XCE41" s="1046"/>
      <c r="XCF41" s="1046"/>
      <c r="XCG41" s="1046"/>
      <c r="XCH41" s="1047"/>
      <c r="XCI41" s="1046"/>
      <c r="XCJ41" s="1047"/>
      <c r="XCK41" s="1047"/>
      <c r="XCL41" s="1048"/>
      <c r="XCM41" s="1049"/>
      <c r="XCN41" s="1050"/>
      <c r="XCO41" s="1050"/>
      <c r="XCP41" s="1050"/>
      <c r="XCQ41" s="1051"/>
      <c r="XCR41" s="1050"/>
      <c r="XCS41" s="1044"/>
      <c r="XCT41" s="1045"/>
      <c r="XCU41" s="1046"/>
      <c r="XCV41" s="1046"/>
      <c r="XCW41" s="1046"/>
      <c r="XCX41" s="1047"/>
      <c r="XCY41" s="1046"/>
      <c r="XCZ41" s="1047"/>
      <c r="XDA41" s="1047"/>
      <c r="XDB41" s="1048"/>
      <c r="XDC41" s="1049"/>
      <c r="XDD41" s="1050"/>
      <c r="XDE41" s="1050"/>
      <c r="XDF41" s="1050"/>
      <c r="XDG41" s="1051"/>
      <c r="XDH41" s="1050"/>
      <c r="XDI41" s="1044"/>
      <c r="XDJ41" s="1045"/>
      <c r="XDK41" s="1046"/>
      <c r="XDL41" s="1046"/>
      <c r="XDM41" s="1046"/>
      <c r="XDN41" s="1047"/>
      <c r="XDO41" s="1046"/>
      <c r="XDP41" s="1047"/>
      <c r="XDQ41" s="1047"/>
      <c r="XDR41" s="1048"/>
      <c r="XDS41" s="1049"/>
      <c r="XDT41" s="1050"/>
      <c r="XDU41" s="1050"/>
      <c r="XDV41" s="1050"/>
      <c r="XDW41" s="1051"/>
      <c r="XDX41" s="1050"/>
      <c r="XDY41" s="1044"/>
      <c r="XDZ41" s="1045"/>
      <c r="XEA41" s="1046"/>
      <c r="XEB41" s="1046"/>
      <c r="XEC41" s="1046"/>
      <c r="XED41" s="1047"/>
      <c r="XEE41" s="1046"/>
      <c r="XEF41" s="1047"/>
      <c r="XEG41" s="1047"/>
      <c r="XEH41" s="1048"/>
      <c r="XEI41" s="1049"/>
      <c r="XEJ41" s="1050"/>
      <c r="XEK41" s="1050"/>
      <c r="XEL41" s="1050"/>
      <c r="XEM41" s="1051"/>
      <c r="XEN41" s="1050"/>
      <c r="XEO41" s="1044"/>
      <c r="XEP41" s="1045"/>
      <c r="XEQ41" s="1046"/>
      <c r="XER41" s="1046"/>
      <c r="XES41" s="1046"/>
      <c r="XET41" s="1047"/>
      <c r="XEU41" s="1046"/>
      <c r="XEV41" s="1047"/>
      <c r="XEW41" s="1047"/>
      <c r="XEX41" s="1048"/>
      <c r="XEY41" s="1049"/>
      <c r="XEZ41" s="1050"/>
      <c r="XFA41" s="1050"/>
      <c r="XFB41" s="1050"/>
      <c r="XFC41" s="1051"/>
      <c r="XFD41" s="1050"/>
    </row>
    <row r="42" spans="1:16384" ht="18" customHeight="1">
      <c r="A42" s="923"/>
      <c r="B42" s="929" t="s">
        <v>739</v>
      </c>
      <c r="C42" s="937"/>
      <c r="D42" s="937"/>
      <c r="E42" s="937"/>
      <c r="F42" s="937"/>
      <c r="G42" s="937"/>
      <c r="H42" s="937"/>
      <c r="I42" s="937"/>
      <c r="K42" s="1058"/>
      <c r="L42" s="955"/>
      <c r="M42" s="955"/>
      <c r="N42" s="1036"/>
      <c r="O42" s="1065"/>
      <c r="P42" s="1039"/>
    </row>
    <row r="43" spans="1:16384" ht="9.1999999999999993" customHeight="1">
      <c r="A43" s="933"/>
      <c r="B43" s="934" t="s">
        <v>740</v>
      </c>
      <c r="C43" s="937"/>
      <c r="D43" s="937"/>
      <c r="E43" s="937"/>
      <c r="F43" s="937"/>
      <c r="G43" s="937"/>
      <c r="H43" s="937"/>
      <c r="I43" s="937"/>
      <c r="K43" s="1058"/>
      <c r="L43" s="955"/>
      <c r="M43" s="955"/>
      <c r="N43" s="1036"/>
      <c r="O43" s="1096"/>
      <c r="P43" s="1097"/>
    </row>
    <row r="44" spans="1:16384" ht="28.35" customHeight="1">
      <c r="A44" s="935">
        <v>1</v>
      </c>
      <c r="B44" s="929" t="s">
        <v>741</v>
      </c>
      <c r="C44" s="935">
        <v>1300</v>
      </c>
      <c r="D44" s="936" t="s">
        <v>742</v>
      </c>
      <c r="E44" s="935"/>
      <c r="F44" s="946"/>
      <c r="G44" s="935"/>
      <c r="H44" s="947"/>
      <c r="I44" s="947"/>
      <c r="K44" s="1059">
        <v>1621.72</v>
      </c>
      <c r="L44" s="956">
        <f>K44*E44</f>
        <v>0</v>
      </c>
      <c r="M44" s="956">
        <f>K44*G44</f>
        <v>0</v>
      </c>
      <c r="N44" s="1035">
        <f>SUM(L44:M44)</f>
        <v>0</v>
      </c>
      <c r="O44" s="1094">
        <v>0.9</v>
      </c>
      <c r="P44" s="1095">
        <f>O44*N44</f>
        <v>0</v>
      </c>
    </row>
    <row r="45" spans="1:16384" ht="9.6" customHeight="1">
      <c r="A45" s="933"/>
      <c r="B45" s="934" t="s">
        <v>743</v>
      </c>
      <c r="C45" s="937"/>
      <c r="D45" s="937"/>
      <c r="E45" s="937"/>
      <c r="F45" s="937"/>
      <c r="G45" s="937"/>
      <c r="H45" s="937"/>
      <c r="I45" s="937"/>
      <c r="K45" s="1058"/>
      <c r="L45" s="955"/>
      <c r="M45" s="955"/>
      <c r="N45" s="1036"/>
      <c r="O45" s="1065"/>
      <c r="P45" s="1040"/>
    </row>
    <row r="46" spans="1:16384" ht="28.35" customHeight="1">
      <c r="A46" s="935">
        <v>2</v>
      </c>
      <c r="B46" s="931" t="s">
        <v>744</v>
      </c>
      <c r="C46" s="937"/>
      <c r="D46" s="937"/>
      <c r="E46" s="937"/>
      <c r="F46" s="937"/>
      <c r="G46" s="937"/>
      <c r="H46" s="937"/>
      <c r="I46" s="937"/>
      <c r="K46" s="1058"/>
      <c r="L46" s="955"/>
      <c r="M46" s="955"/>
      <c r="N46" s="1036"/>
      <c r="O46" s="1065"/>
      <c r="P46" s="1040"/>
    </row>
    <row r="47" spans="1:16384" ht="9.1999999999999993" customHeight="1">
      <c r="A47" s="932" t="s">
        <v>718</v>
      </c>
      <c r="B47" s="931" t="s">
        <v>745</v>
      </c>
      <c r="C47" s="935">
        <v>80</v>
      </c>
      <c r="D47" s="936" t="s">
        <v>746</v>
      </c>
      <c r="E47" s="935"/>
      <c r="F47" s="946"/>
      <c r="G47" s="935"/>
      <c r="H47" s="947"/>
      <c r="I47" s="947"/>
      <c r="K47" s="1090">
        <v>636.44000000000005</v>
      </c>
      <c r="L47" s="956">
        <f t="shared" ref="L47:L55" si="7">K47*E47</f>
        <v>0</v>
      </c>
      <c r="M47" s="956">
        <f t="shared" ref="M47:M55" si="8">K47*G47</f>
        <v>0</v>
      </c>
      <c r="N47" s="1035">
        <f t="shared" ref="N47:N55" si="9">SUM(L47:M47)</f>
        <v>0</v>
      </c>
      <c r="O47" s="1094">
        <v>0.9</v>
      </c>
      <c r="P47" s="1095">
        <f t="shared" ref="P47:P55" si="10">O47*N47</f>
        <v>0</v>
      </c>
    </row>
    <row r="48" spans="1:16384" ht="9.1999999999999993" customHeight="1">
      <c r="A48" s="932" t="s">
        <v>720</v>
      </c>
      <c r="B48" s="931" t="s">
        <v>747</v>
      </c>
      <c r="C48" s="935">
        <v>230</v>
      </c>
      <c r="D48" s="936" t="s">
        <v>746</v>
      </c>
      <c r="E48" s="935"/>
      <c r="F48" s="946"/>
      <c r="G48" s="935"/>
      <c r="H48" s="947"/>
      <c r="I48" s="947"/>
      <c r="K48" s="1059">
        <v>88.14</v>
      </c>
      <c r="L48" s="956">
        <f t="shared" si="7"/>
        <v>0</v>
      </c>
      <c r="M48" s="956">
        <f t="shared" si="8"/>
        <v>0</v>
      </c>
      <c r="N48" s="1035">
        <f t="shared" si="9"/>
        <v>0</v>
      </c>
      <c r="O48" s="1094">
        <v>0.9</v>
      </c>
      <c r="P48" s="1095">
        <f t="shared" si="10"/>
        <v>0</v>
      </c>
    </row>
    <row r="49" spans="1:16384" ht="9.1999999999999993" customHeight="1">
      <c r="A49" s="932" t="s">
        <v>722</v>
      </c>
      <c r="B49" s="931" t="s">
        <v>748</v>
      </c>
      <c r="C49" s="935">
        <v>180</v>
      </c>
      <c r="D49" s="936" t="s">
        <v>746</v>
      </c>
      <c r="E49" s="935"/>
      <c r="F49" s="946"/>
      <c r="G49" s="935"/>
      <c r="H49" s="947"/>
      <c r="I49" s="947"/>
      <c r="K49" s="1059">
        <v>141.6</v>
      </c>
      <c r="L49" s="956">
        <f t="shared" si="7"/>
        <v>0</v>
      </c>
      <c r="M49" s="956">
        <f t="shared" si="8"/>
        <v>0</v>
      </c>
      <c r="N49" s="1035">
        <f t="shared" si="9"/>
        <v>0</v>
      </c>
      <c r="O49" s="1094">
        <v>0.9</v>
      </c>
      <c r="P49" s="1095">
        <f t="shared" si="10"/>
        <v>0</v>
      </c>
    </row>
    <row r="50" spans="1:16384" ht="9.1999999999999993" customHeight="1">
      <c r="A50" s="932" t="s">
        <v>749</v>
      </c>
      <c r="B50" s="931" t="s">
        <v>750</v>
      </c>
      <c r="C50" s="935">
        <v>90</v>
      </c>
      <c r="D50" s="936" t="s">
        <v>746</v>
      </c>
      <c r="E50" s="935"/>
      <c r="F50" s="946"/>
      <c r="G50" s="935"/>
      <c r="H50" s="947"/>
      <c r="I50" s="947"/>
      <c r="K50" s="1059">
        <v>643.6</v>
      </c>
      <c r="L50" s="956">
        <f t="shared" si="7"/>
        <v>0</v>
      </c>
      <c r="M50" s="956">
        <f t="shared" si="8"/>
        <v>0</v>
      </c>
      <c r="N50" s="1035">
        <f t="shared" si="9"/>
        <v>0</v>
      </c>
      <c r="O50" s="1094">
        <v>0.9</v>
      </c>
      <c r="P50" s="1095">
        <f t="shared" si="10"/>
        <v>0</v>
      </c>
    </row>
    <row r="51" spans="1:16384" ht="9.1999999999999993" customHeight="1">
      <c r="A51" s="932" t="s">
        <v>751</v>
      </c>
      <c r="B51" s="931" t="s">
        <v>752</v>
      </c>
      <c r="C51" s="935">
        <v>140</v>
      </c>
      <c r="D51" s="936" t="s">
        <v>746</v>
      </c>
      <c r="E51" s="935"/>
      <c r="F51" s="946"/>
      <c r="G51" s="935"/>
      <c r="H51" s="947"/>
      <c r="I51" s="947"/>
      <c r="K51" s="1059">
        <v>308.5</v>
      </c>
      <c r="L51" s="956">
        <f t="shared" si="7"/>
        <v>0</v>
      </c>
      <c r="M51" s="956">
        <f t="shared" si="8"/>
        <v>0</v>
      </c>
      <c r="N51" s="1035">
        <f t="shared" si="9"/>
        <v>0</v>
      </c>
      <c r="O51" s="1094">
        <v>0.9</v>
      </c>
      <c r="P51" s="1095">
        <f t="shared" si="10"/>
        <v>0</v>
      </c>
    </row>
    <row r="52" spans="1:16384" ht="9.1999999999999993" customHeight="1">
      <c r="A52" s="932" t="s">
        <v>753</v>
      </c>
      <c r="B52" s="931" t="s">
        <v>754</v>
      </c>
      <c r="C52" s="935">
        <v>20</v>
      </c>
      <c r="D52" s="936" t="s">
        <v>746</v>
      </c>
      <c r="E52" s="935"/>
      <c r="F52" s="946"/>
      <c r="G52" s="935"/>
      <c r="H52" s="947"/>
      <c r="I52" s="947"/>
      <c r="K52" s="1059">
        <v>24.5</v>
      </c>
      <c r="L52" s="956">
        <f t="shared" si="7"/>
        <v>0</v>
      </c>
      <c r="M52" s="956">
        <f t="shared" si="8"/>
        <v>0</v>
      </c>
      <c r="N52" s="1035">
        <f t="shared" si="9"/>
        <v>0</v>
      </c>
      <c r="O52" s="1094">
        <v>0.9</v>
      </c>
      <c r="P52" s="1095">
        <f t="shared" si="10"/>
        <v>0</v>
      </c>
    </row>
    <row r="53" spans="1:16384" ht="9.1999999999999993" customHeight="1">
      <c r="A53" s="932" t="s">
        <v>755</v>
      </c>
      <c r="B53" s="931" t="s">
        <v>756</v>
      </c>
      <c r="C53" s="935">
        <v>60</v>
      </c>
      <c r="D53" s="936" t="s">
        <v>746</v>
      </c>
      <c r="E53" s="935"/>
      <c r="F53" s="946"/>
      <c r="G53" s="935"/>
      <c r="H53" s="947"/>
      <c r="I53" s="947"/>
      <c r="K53" s="1059">
        <v>282</v>
      </c>
      <c r="L53" s="956">
        <f t="shared" si="7"/>
        <v>0</v>
      </c>
      <c r="M53" s="956">
        <f t="shared" si="8"/>
        <v>0</v>
      </c>
      <c r="N53" s="1035">
        <f t="shared" si="9"/>
        <v>0</v>
      </c>
      <c r="O53" s="1094">
        <v>0.9</v>
      </c>
      <c r="P53" s="1095">
        <f t="shared" si="10"/>
        <v>0</v>
      </c>
    </row>
    <row r="54" spans="1:16384" ht="9.1999999999999993" customHeight="1">
      <c r="A54" s="932" t="s">
        <v>757</v>
      </c>
      <c r="B54" s="931" t="s">
        <v>758</v>
      </c>
      <c r="C54" s="935">
        <v>15</v>
      </c>
      <c r="D54" s="936" t="s">
        <v>746</v>
      </c>
      <c r="E54" s="935"/>
      <c r="F54" s="946"/>
      <c r="G54" s="935"/>
      <c r="H54" s="947"/>
      <c r="I54" s="947"/>
      <c r="K54" s="1059">
        <v>48.5</v>
      </c>
      <c r="L54" s="956">
        <f t="shared" si="7"/>
        <v>0</v>
      </c>
      <c r="M54" s="956">
        <f t="shared" si="8"/>
        <v>0</v>
      </c>
      <c r="N54" s="1035">
        <f t="shared" si="9"/>
        <v>0</v>
      </c>
      <c r="O54" s="1094">
        <v>0.9</v>
      </c>
      <c r="P54" s="1095">
        <f t="shared" si="10"/>
        <v>0</v>
      </c>
    </row>
    <row r="55" spans="1:16384" ht="9.1999999999999993" customHeight="1">
      <c r="A55" s="932" t="s">
        <v>759</v>
      </c>
      <c r="B55" s="931" t="s">
        <v>760</v>
      </c>
      <c r="C55" s="935">
        <v>40</v>
      </c>
      <c r="D55" s="936" t="s">
        <v>746</v>
      </c>
      <c r="E55" s="935"/>
      <c r="F55" s="946"/>
      <c r="G55" s="935"/>
      <c r="H55" s="947"/>
      <c r="I55" s="947"/>
      <c r="K55" s="1059">
        <v>75</v>
      </c>
      <c r="L55" s="956">
        <f t="shared" si="7"/>
        <v>0</v>
      </c>
      <c r="M55" s="956">
        <f t="shared" si="8"/>
        <v>0</v>
      </c>
      <c r="N55" s="1035">
        <f t="shared" si="9"/>
        <v>0</v>
      </c>
      <c r="O55" s="1094">
        <v>0.9</v>
      </c>
      <c r="P55" s="1095">
        <f t="shared" si="10"/>
        <v>0</v>
      </c>
    </row>
    <row r="56" spans="1:16384" ht="9.1999999999999993" customHeight="1">
      <c r="A56" s="933"/>
      <c r="B56" s="934" t="s">
        <v>761</v>
      </c>
      <c r="C56" s="937"/>
      <c r="D56" s="937"/>
      <c r="E56" s="937"/>
      <c r="F56" s="937"/>
      <c r="G56" s="937"/>
      <c r="H56" s="937"/>
      <c r="I56" s="937"/>
      <c r="K56" s="1058"/>
      <c r="L56" s="955"/>
      <c r="M56" s="955"/>
      <c r="N56" s="1036"/>
      <c r="O56" s="1065"/>
      <c r="P56" s="1040"/>
    </row>
    <row r="57" spans="1:16384" ht="18.75" customHeight="1">
      <c r="A57" s="930">
        <v>3</v>
      </c>
      <c r="B57" s="931" t="s">
        <v>762</v>
      </c>
      <c r="C57" s="937"/>
      <c r="D57" s="937"/>
      <c r="E57" s="937"/>
      <c r="F57" s="937"/>
      <c r="G57" s="937"/>
      <c r="H57" s="937"/>
      <c r="I57" s="937"/>
      <c r="K57" s="1058"/>
      <c r="L57" s="955"/>
      <c r="M57" s="955"/>
      <c r="N57" s="1036"/>
      <c r="O57" s="1065"/>
      <c r="P57" s="1040"/>
    </row>
    <row r="58" spans="1:16384" ht="9.1999999999999993" customHeight="1">
      <c r="A58" s="932" t="s">
        <v>718</v>
      </c>
      <c r="B58" s="931" t="s">
        <v>763</v>
      </c>
      <c r="C58" s="935">
        <v>30</v>
      </c>
      <c r="D58" s="936" t="s">
        <v>746</v>
      </c>
      <c r="E58" s="935"/>
      <c r="F58" s="946"/>
      <c r="G58" s="935"/>
      <c r="H58" s="947"/>
      <c r="I58" s="947"/>
      <c r="K58" s="1059">
        <v>211.3</v>
      </c>
      <c r="L58" s="956">
        <f t="shared" ref="L58:L62" si="11">K58*E58</f>
        <v>0</v>
      </c>
      <c r="M58" s="956">
        <f t="shared" ref="M58:M62" si="12">K58*G58</f>
        <v>0</v>
      </c>
      <c r="N58" s="1035">
        <f t="shared" ref="N58:N62" si="13">SUM(L58:M58)</f>
        <v>0</v>
      </c>
      <c r="O58" s="1094">
        <v>0.9</v>
      </c>
      <c r="P58" s="1095">
        <f t="shared" ref="P58:P59" si="14">O58*N58</f>
        <v>0</v>
      </c>
    </row>
    <row r="59" spans="1:16384" ht="9.1999999999999993" customHeight="1">
      <c r="A59" s="932" t="s">
        <v>720</v>
      </c>
      <c r="B59" s="931" t="s">
        <v>764</v>
      </c>
      <c r="C59" s="935">
        <v>55</v>
      </c>
      <c r="D59" s="936" t="s">
        <v>746</v>
      </c>
      <c r="E59" s="935"/>
      <c r="F59" s="946"/>
      <c r="G59" s="935"/>
      <c r="H59" s="947"/>
      <c r="I59" s="947"/>
      <c r="K59" s="1059">
        <v>119</v>
      </c>
      <c r="L59" s="956">
        <f t="shared" si="11"/>
        <v>0</v>
      </c>
      <c r="M59" s="956">
        <f t="shared" si="12"/>
        <v>0</v>
      </c>
      <c r="N59" s="1035">
        <f t="shared" si="13"/>
        <v>0</v>
      </c>
      <c r="O59" s="1094">
        <v>0.9</v>
      </c>
      <c r="P59" s="1095">
        <f t="shared" si="14"/>
        <v>0</v>
      </c>
    </row>
    <row r="60" spans="1:16384" ht="9.6" customHeight="1">
      <c r="A60" s="932" t="s">
        <v>722</v>
      </c>
      <c r="B60" s="931" t="s">
        <v>765</v>
      </c>
      <c r="C60" s="935">
        <v>95</v>
      </c>
      <c r="D60" s="936" t="s">
        <v>746</v>
      </c>
      <c r="E60" s="935"/>
      <c r="F60" s="946"/>
      <c r="G60" s="935"/>
      <c r="H60" s="947"/>
      <c r="I60" s="947"/>
      <c r="K60" s="1059"/>
      <c r="L60" s="956">
        <f t="shared" si="11"/>
        <v>0</v>
      </c>
      <c r="M60" s="956">
        <f t="shared" si="12"/>
        <v>0</v>
      </c>
      <c r="N60" s="1035">
        <f t="shared" si="13"/>
        <v>0</v>
      </c>
      <c r="O60" s="1065"/>
      <c r="P60" s="1040"/>
    </row>
    <row r="61" spans="1:16384" ht="9.1999999999999993" customHeight="1">
      <c r="A61" s="932" t="s">
        <v>749</v>
      </c>
      <c r="B61" s="931" t="s">
        <v>766</v>
      </c>
      <c r="C61" s="935">
        <v>35</v>
      </c>
      <c r="D61" s="936" t="s">
        <v>746</v>
      </c>
      <c r="E61" s="935"/>
      <c r="F61" s="946"/>
      <c r="G61" s="935"/>
      <c r="H61" s="947"/>
      <c r="I61" s="947"/>
      <c r="K61" s="1059">
        <v>17</v>
      </c>
      <c r="L61" s="956">
        <f t="shared" si="11"/>
        <v>0</v>
      </c>
      <c r="M61" s="956">
        <f t="shared" si="12"/>
        <v>0</v>
      </c>
      <c r="N61" s="1035">
        <f t="shared" si="13"/>
        <v>0</v>
      </c>
      <c r="O61" s="1094">
        <v>0.9</v>
      </c>
      <c r="P61" s="1095">
        <f>O61*N61</f>
        <v>0</v>
      </c>
    </row>
    <row r="62" spans="1:16384" ht="9.1999999999999993" customHeight="1">
      <c r="A62" s="932" t="s">
        <v>751</v>
      </c>
      <c r="B62" s="931" t="s">
        <v>767</v>
      </c>
      <c r="C62" s="935">
        <v>50</v>
      </c>
      <c r="D62" s="936" t="s">
        <v>746</v>
      </c>
      <c r="E62" s="935"/>
      <c r="F62" s="946"/>
      <c r="G62" s="935"/>
      <c r="H62" s="947"/>
      <c r="I62" s="947"/>
      <c r="K62" s="1059"/>
      <c r="L62" s="956">
        <f t="shared" si="11"/>
        <v>0</v>
      </c>
      <c r="M62" s="956">
        <f t="shared" si="12"/>
        <v>0</v>
      </c>
      <c r="N62" s="1035">
        <f t="shared" si="13"/>
        <v>0</v>
      </c>
      <c r="O62" s="1065"/>
      <c r="P62" s="1040"/>
    </row>
    <row r="63" spans="1:16384" ht="9.1999999999999993" customHeight="1">
      <c r="A63" s="933"/>
      <c r="B63" s="933"/>
      <c r="C63" s="937"/>
      <c r="D63" s="937"/>
      <c r="E63" s="937"/>
      <c r="F63" s="937"/>
      <c r="G63" s="937"/>
      <c r="H63" s="937"/>
      <c r="I63" s="937"/>
      <c r="K63" s="1058"/>
      <c r="L63" s="955"/>
      <c r="M63" s="955"/>
      <c r="N63" s="1036"/>
      <c r="O63" s="1093"/>
      <c r="P63" s="1039"/>
    </row>
    <row r="64" spans="1:16384" ht="18" customHeight="1">
      <c r="A64" s="1044"/>
      <c r="B64" s="1045" t="s">
        <v>768</v>
      </c>
      <c r="C64" s="1046"/>
      <c r="D64" s="1046"/>
      <c r="E64" s="1046"/>
      <c r="F64" s="1054"/>
      <c r="G64" s="1055"/>
      <c r="H64" s="1054"/>
      <c r="I64" s="1054"/>
      <c r="J64" s="1048"/>
      <c r="K64" s="1060"/>
      <c r="L64" s="1050">
        <f>SUM(L44:L62)</f>
        <v>0</v>
      </c>
      <c r="M64" s="1050">
        <f>SUM(M44:M62)</f>
        <v>0</v>
      </c>
      <c r="N64" s="1050">
        <f>SUM(N44:N62)</f>
        <v>0</v>
      </c>
      <c r="O64" s="1067"/>
      <c r="P64" s="1050">
        <f>SUM(P44:P62)</f>
        <v>0</v>
      </c>
      <c r="Q64" s="1044"/>
      <c r="R64" s="1045"/>
      <c r="S64" s="1046"/>
      <c r="T64" s="1046"/>
      <c r="U64" s="1046"/>
      <c r="V64" s="1047"/>
      <c r="W64" s="1046"/>
      <c r="X64" s="1047"/>
      <c r="Y64" s="1047"/>
      <c r="Z64" s="1048"/>
      <c r="AA64" s="1049"/>
      <c r="AB64" s="1050"/>
      <c r="AC64" s="1050"/>
      <c r="AD64" s="1050"/>
      <c r="AE64" s="1051"/>
      <c r="AF64" s="1050"/>
      <c r="AG64" s="1044"/>
      <c r="AH64" s="1045"/>
      <c r="AI64" s="1046"/>
      <c r="AJ64" s="1046"/>
      <c r="AK64" s="1046"/>
      <c r="AL64" s="1047"/>
      <c r="AM64" s="1046"/>
      <c r="AN64" s="1047"/>
      <c r="AO64" s="1047"/>
      <c r="AP64" s="1048"/>
      <c r="AQ64" s="1049"/>
      <c r="AR64" s="1050"/>
      <c r="AS64" s="1050"/>
      <c r="AT64" s="1050"/>
      <c r="AU64" s="1051"/>
      <c r="AV64" s="1050"/>
      <c r="AW64" s="1044"/>
      <c r="AX64" s="1045"/>
      <c r="AY64" s="1046"/>
      <c r="AZ64" s="1046"/>
      <c r="BA64" s="1046"/>
      <c r="BB64" s="1047"/>
      <c r="BC64" s="1046"/>
      <c r="BD64" s="1047"/>
      <c r="BE64" s="1047"/>
      <c r="BF64" s="1048"/>
      <c r="BG64" s="1049"/>
      <c r="BH64" s="1050"/>
      <c r="BI64" s="1050"/>
      <c r="BJ64" s="1050"/>
      <c r="BK64" s="1051"/>
      <c r="BL64" s="1050"/>
      <c r="BM64" s="1044"/>
      <c r="BN64" s="1045"/>
      <c r="BO64" s="1046"/>
      <c r="BP64" s="1046"/>
      <c r="BQ64" s="1046"/>
      <c r="BR64" s="1047"/>
      <c r="BS64" s="1046"/>
      <c r="BT64" s="1047"/>
      <c r="BU64" s="1047"/>
      <c r="BV64" s="1048"/>
      <c r="BW64" s="1049"/>
      <c r="BX64" s="1050"/>
      <c r="BY64" s="1050"/>
      <c r="BZ64" s="1050"/>
      <c r="CA64" s="1051"/>
      <c r="CB64" s="1050"/>
      <c r="CC64" s="1044"/>
      <c r="CD64" s="1045"/>
      <c r="CE64" s="1046"/>
      <c r="CF64" s="1046"/>
      <c r="CG64" s="1046"/>
      <c r="CH64" s="1047"/>
      <c r="CI64" s="1046"/>
      <c r="CJ64" s="1047"/>
      <c r="CK64" s="1047"/>
      <c r="CL64" s="1048"/>
      <c r="CM64" s="1049"/>
      <c r="CN64" s="1050"/>
      <c r="CO64" s="1050"/>
      <c r="CP64" s="1050"/>
      <c r="CQ64" s="1051"/>
      <c r="CR64" s="1050"/>
      <c r="CS64" s="1044"/>
      <c r="CT64" s="1045"/>
      <c r="CU64" s="1046"/>
      <c r="CV64" s="1046"/>
      <c r="CW64" s="1046"/>
      <c r="CX64" s="1047"/>
      <c r="CY64" s="1046"/>
      <c r="CZ64" s="1047"/>
      <c r="DA64" s="1047"/>
      <c r="DB64" s="1048"/>
      <c r="DC64" s="1049"/>
      <c r="DD64" s="1050"/>
      <c r="DE64" s="1050"/>
      <c r="DF64" s="1050"/>
      <c r="DG64" s="1051"/>
      <c r="DH64" s="1050"/>
      <c r="DI64" s="1044"/>
      <c r="DJ64" s="1045"/>
      <c r="DK64" s="1046"/>
      <c r="DL64" s="1046"/>
      <c r="DM64" s="1046"/>
      <c r="DN64" s="1047"/>
      <c r="DO64" s="1046"/>
      <c r="DP64" s="1047"/>
      <c r="DQ64" s="1047"/>
      <c r="DR64" s="1048"/>
      <c r="DS64" s="1049"/>
      <c r="DT64" s="1050"/>
      <c r="DU64" s="1050"/>
      <c r="DV64" s="1050"/>
      <c r="DW64" s="1051"/>
      <c r="DX64" s="1050"/>
      <c r="DY64" s="1044"/>
      <c r="DZ64" s="1045"/>
      <c r="EA64" s="1046"/>
      <c r="EB64" s="1046"/>
      <c r="EC64" s="1046"/>
      <c r="ED64" s="1047"/>
      <c r="EE64" s="1046"/>
      <c r="EF64" s="1047"/>
      <c r="EG64" s="1047"/>
      <c r="EH64" s="1048"/>
      <c r="EI64" s="1049"/>
      <c r="EJ64" s="1050"/>
      <c r="EK64" s="1050"/>
      <c r="EL64" s="1050"/>
      <c r="EM64" s="1051"/>
      <c r="EN64" s="1050"/>
      <c r="EO64" s="1044"/>
      <c r="EP64" s="1045"/>
      <c r="EQ64" s="1046"/>
      <c r="ER64" s="1046"/>
      <c r="ES64" s="1046"/>
      <c r="ET64" s="1047"/>
      <c r="EU64" s="1046"/>
      <c r="EV64" s="1047"/>
      <c r="EW64" s="1047"/>
      <c r="EX64" s="1048"/>
      <c r="EY64" s="1049"/>
      <c r="EZ64" s="1050"/>
      <c r="FA64" s="1050"/>
      <c r="FB64" s="1050"/>
      <c r="FC64" s="1051"/>
      <c r="FD64" s="1050"/>
      <c r="FE64" s="1044"/>
      <c r="FF64" s="1045"/>
      <c r="FG64" s="1046"/>
      <c r="FH64" s="1046"/>
      <c r="FI64" s="1046"/>
      <c r="FJ64" s="1047"/>
      <c r="FK64" s="1046"/>
      <c r="FL64" s="1047"/>
      <c r="FM64" s="1047"/>
      <c r="FN64" s="1048"/>
      <c r="FO64" s="1049"/>
      <c r="FP64" s="1050"/>
      <c r="FQ64" s="1050"/>
      <c r="FR64" s="1050"/>
      <c r="FS64" s="1051"/>
      <c r="FT64" s="1050"/>
      <c r="FU64" s="1044"/>
      <c r="FV64" s="1045"/>
      <c r="FW64" s="1046"/>
      <c r="FX64" s="1046"/>
      <c r="FY64" s="1046"/>
      <c r="FZ64" s="1047"/>
      <c r="GA64" s="1046"/>
      <c r="GB64" s="1047"/>
      <c r="GC64" s="1047"/>
      <c r="GD64" s="1048"/>
      <c r="GE64" s="1049"/>
      <c r="GF64" s="1050"/>
      <c r="GG64" s="1050"/>
      <c r="GH64" s="1050"/>
      <c r="GI64" s="1051"/>
      <c r="GJ64" s="1050"/>
      <c r="GK64" s="1044"/>
      <c r="GL64" s="1045"/>
      <c r="GM64" s="1046"/>
      <c r="GN64" s="1046"/>
      <c r="GO64" s="1046"/>
      <c r="GP64" s="1047"/>
      <c r="GQ64" s="1046"/>
      <c r="GR64" s="1047"/>
      <c r="GS64" s="1047"/>
      <c r="GT64" s="1048"/>
      <c r="GU64" s="1049"/>
      <c r="GV64" s="1050"/>
      <c r="GW64" s="1050"/>
      <c r="GX64" s="1050"/>
      <c r="GY64" s="1051"/>
      <c r="GZ64" s="1050"/>
      <c r="HA64" s="1044"/>
      <c r="HB64" s="1045"/>
      <c r="HC64" s="1046"/>
      <c r="HD64" s="1046"/>
      <c r="HE64" s="1046"/>
      <c r="HF64" s="1047"/>
      <c r="HG64" s="1046"/>
      <c r="HH64" s="1047"/>
      <c r="HI64" s="1047"/>
      <c r="HJ64" s="1048"/>
      <c r="HK64" s="1049"/>
      <c r="HL64" s="1050"/>
      <c r="HM64" s="1050"/>
      <c r="HN64" s="1050"/>
      <c r="HO64" s="1051"/>
      <c r="HP64" s="1050"/>
      <c r="HQ64" s="1044"/>
      <c r="HR64" s="1045"/>
      <c r="HS64" s="1046"/>
      <c r="HT64" s="1046"/>
      <c r="HU64" s="1046"/>
      <c r="HV64" s="1047"/>
      <c r="HW64" s="1046"/>
      <c r="HX64" s="1047"/>
      <c r="HY64" s="1047"/>
      <c r="HZ64" s="1048"/>
      <c r="IA64" s="1049"/>
      <c r="IB64" s="1050"/>
      <c r="IC64" s="1050"/>
      <c r="ID64" s="1050"/>
      <c r="IE64" s="1051"/>
      <c r="IF64" s="1050"/>
      <c r="IG64" s="1044"/>
      <c r="IH64" s="1045"/>
      <c r="II64" s="1046"/>
      <c r="IJ64" s="1046"/>
      <c r="IK64" s="1046"/>
      <c r="IL64" s="1047"/>
      <c r="IM64" s="1046"/>
      <c r="IN64" s="1047"/>
      <c r="IO64" s="1047"/>
      <c r="IP64" s="1048"/>
      <c r="IQ64" s="1049"/>
      <c r="IR64" s="1050"/>
      <c r="IS64" s="1050"/>
      <c r="IT64" s="1050"/>
      <c r="IU64" s="1051"/>
      <c r="IV64" s="1050"/>
      <c r="IW64" s="1044"/>
      <c r="IX64" s="1045"/>
      <c r="IY64" s="1046"/>
      <c r="IZ64" s="1046"/>
      <c r="JA64" s="1046"/>
      <c r="JB64" s="1047"/>
      <c r="JC64" s="1046"/>
      <c r="JD64" s="1047"/>
      <c r="JE64" s="1047"/>
      <c r="JF64" s="1048"/>
      <c r="JG64" s="1049"/>
      <c r="JH64" s="1050"/>
      <c r="JI64" s="1050"/>
      <c r="JJ64" s="1050"/>
      <c r="JK64" s="1051"/>
      <c r="JL64" s="1050"/>
      <c r="JM64" s="1044"/>
      <c r="JN64" s="1045"/>
      <c r="JO64" s="1046"/>
      <c r="JP64" s="1046"/>
      <c r="JQ64" s="1046"/>
      <c r="JR64" s="1047"/>
      <c r="JS64" s="1046"/>
      <c r="JT64" s="1047"/>
      <c r="JU64" s="1047"/>
      <c r="JV64" s="1048"/>
      <c r="JW64" s="1049"/>
      <c r="JX64" s="1050"/>
      <c r="JY64" s="1050"/>
      <c r="JZ64" s="1050"/>
      <c r="KA64" s="1051"/>
      <c r="KB64" s="1050"/>
      <c r="KC64" s="1044"/>
      <c r="KD64" s="1045"/>
      <c r="KE64" s="1046"/>
      <c r="KF64" s="1046"/>
      <c r="KG64" s="1046"/>
      <c r="KH64" s="1047"/>
      <c r="KI64" s="1046"/>
      <c r="KJ64" s="1047"/>
      <c r="KK64" s="1047"/>
      <c r="KL64" s="1048"/>
      <c r="KM64" s="1049"/>
      <c r="KN64" s="1050"/>
      <c r="KO64" s="1050"/>
      <c r="KP64" s="1050"/>
      <c r="KQ64" s="1051"/>
      <c r="KR64" s="1050"/>
      <c r="KS64" s="1044"/>
      <c r="KT64" s="1045"/>
      <c r="KU64" s="1046"/>
      <c r="KV64" s="1046"/>
      <c r="KW64" s="1046"/>
      <c r="KX64" s="1047"/>
      <c r="KY64" s="1046"/>
      <c r="KZ64" s="1047"/>
      <c r="LA64" s="1047"/>
      <c r="LB64" s="1048"/>
      <c r="LC64" s="1049"/>
      <c r="LD64" s="1050"/>
      <c r="LE64" s="1050"/>
      <c r="LF64" s="1050"/>
      <c r="LG64" s="1051"/>
      <c r="LH64" s="1050"/>
      <c r="LI64" s="1044"/>
      <c r="LJ64" s="1045"/>
      <c r="LK64" s="1046"/>
      <c r="LL64" s="1046"/>
      <c r="LM64" s="1046"/>
      <c r="LN64" s="1047"/>
      <c r="LO64" s="1046"/>
      <c r="LP64" s="1047"/>
      <c r="LQ64" s="1047"/>
      <c r="LR64" s="1048"/>
      <c r="LS64" s="1049"/>
      <c r="LT64" s="1050"/>
      <c r="LU64" s="1050"/>
      <c r="LV64" s="1050"/>
      <c r="LW64" s="1051"/>
      <c r="LX64" s="1050"/>
      <c r="LY64" s="1044"/>
      <c r="LZ64" s="1045"/>
      <c r="MA64" s="1046"/>
      <c r="MB64" s="1046"/>
      <c r="MC64" s="1046"/>
      <c r="MD64" s="1047"/>
      <c r="ME64" s="1046"/>
      <c r="MF64" s="1047"/>
      <c r="MG64" s="1047"/>
      <c r="MH64" s="1048"/>
      <c r="MI64" s="1049"/>
      <c r="MJ64" s="1050"/>
      <c r="MK64" s="1050"/>
      <c r="ML64" s="1050"/>
      <c r="MM64" s="1051"/>
      <c r="MN64" s="1050"/>
      <c r="MO64" s="1044"/>
      <c r="MP64" s="1045"/>
      <c r="MQ64" s="1046"/>
      <c r="MR64" s="1046"/>
      <c r="MS64" s="1046"/>
      <c r="MT64" s="1047"/>
      <c r="MU64" s="1046"/>
      <c r="MV64" s="1047"/>
      <c r="MW64" s="1047"/>
      <c r="MX64" s="1048"/>
      <c r="MY64" s="1049"/>
      <c r="MZ64" s="1050"/>
      <c r="NA64" s="1050"/>
      <c r="NB64" s="1050"/>
      <c r="NC64" s="1051"/>
      <c r="ND64" s="1050"/>
      <c r="NE64" s="1044"/>
      <c r="NF64" s="1045"/>
      <c r="NG64" s="1046"/>
      <c r="NH64" s="1046"/>
      <c r="NI64" s="1046"/>
      <c r="NJ64" s="1047"/>
      <c r="NK64" s="1046"/>
      <c r="NL64" s="1047"/>
      <c r="NM64" s="1047"/>
      <c r="NN64" s="1048"/>
      <c r="NO64" s="1049"/>
      <c r="NP64" s="1050"/>
      <c r="NQ64" s="1050"/>
      <c r="NR64" s="1050"/>
      <c r="NS64" s="1051"/>
      <c r="NT64" s="1050"/>
      <c r="NU64" s="1044"/>
      <c r="NV64" s="1045"/>
      <c r="NW64" s="1046"/>
      <c r="NX64" s="1046"/>
      <c r="NY64" s="1046"/>
      <c r="NZ64" s="1047"/>
      <c r="OA64" s="1046"/>
      <c r="OB64" s="1047"/>
      <c r="OC64" s="1047"/>
      <c r="OD64" s="1048"/>
      <c r="OE64" s="1049"/>
      <c r="OF64" s="1050"/>
      <c r="OG64" s="1050"/>
      <c r="OH64" s="1050"/>
      <c r="OI64" s="1051"/>
      <c r="OJ64" s="1050"/>
      <c r="OK64" s="1044"/>
      <c r="OL64" s="1045"/>
      <c r="OM64" s="1046"/>
      <c r="ON64" s="1046"/>
      <c r="OO64" s="1046"/>
      <c r="OP64" s="1047"/>
      <c r="OQ64" s="1046"/>
      <c r="OR64" s="1047"/>
      <c r="OS64" s="1047"/>
      <c r="OT64" s="1048"/>
      <c r="OU64" s="1049"/>
      <c r="OV64" s="1050"/>
      <c r="OW64" s="1050"/>
      <c r="OX64" s="1050"/>
      <c r="OY64" s="1051"/>
      <c r="OZ64" s="1050"/>
      <c r="PA64" s="1044"/>
      <c r="PB64" s="1045"/>
      <c r="PC64" s="1046"/>
      <c r="PD64" s="1046"/>
      <c r="PE64" s="1046"/>
      <c r="PF64" s="1047"/>
      <c r="PG64" s="1046"/>
      <c r="PH64" s="1047"/>
      <c r="PI64" s="1047"/>
      <c r="PJ64" s="1048"/>
      <c r="PK64" s="1049"/>
      <c r="PL64" s="1050"/>
      <c r="PM64" s="1050"/>
      <c r="PN64" s="1050"/>
      <c r="PO64" s="1051"/>
      <c r="PP64" s="1050"/>
      <c r="PQ64" s="1044"/>
      <c r="PR64" s="1045"/>
      <c r="PS64" s="1046"/>
      <c r="PT64" s="1046"/>
      <c r="PU64" s="1046"/>
      <c r="PV64" s="1047"/>
      <c r="PW64" s="1046"/>
      <c r="PX64" s="1047"/>
      <c r="PY64" s="1047"/>
      <c r="PZ64" s="1048"/>
      <c r="QA64" s="1049"/>
      <c r="QB64" s="1050"/>
      <c r="QC64" s="1050"/>
      <c r="QD64" s="1050"/>
      <c r="QE64" s="1051"/>
      <c r="QF64" s="1050"/>
      <c r="QG64" s="1044"/>
      <c r="QH64" s="1045"/>
      <c r="QI64" s="1046"/>
      <c r="QJ64" s="1046"/>
      <c r="QK64" s="1046"/>
      <c r="QL64" s="1047"/>
      <c r="QM64" s="1046"/>
      <c r="QN64" s="1047"/>
      <c r="QO64" s="1047"/>
      <c r="QP64" s="1048"/>
      <c r="QQ64" s="1049"/>
      <c r="QR64" s="1050"/>
      <c r="QS64" s="1050"/>
      <c r="QT64" s="1050"/>
      <c r="QU64" s="1051"/>
      <c r="QV64" s="1050"/>
      <c r="QW64" s="1044"/>
      <c r="QX64" s="1045"/>
      <c r="QY64" s="1046"/>
      <c r="QZ64" s="1046"/>
      <c r="RA64" s="1046"/>
      <c r="RB64" s="1047"/>
      <c r="RC64" s="1046"/>
      <c r="RD64" s="1047"/>
      <c r="RE64" s="1047"/>
      <c r="RF64" s="1048"/>
      <c r="RG64" s="1049"/>
      <c r="RH64" s="1050"/>
      <c r="RI64" s="1050"/>
      <c r="RJ64" s="1050"/>
      <c r="RK64" s="1051"/>
      <c r="RL64" s="1050"/>
      <c r="RM64" s="1044"/>
      <c r="RN64" s="1045"/>
      <c r="RO64" s="1046"/>
      <c r="RP64" s="1046"/>
      <c r="RQ64" s="1046"/>
      <c r="RR64" s="1047"/>
      <c r="RS64" s="1046"/>
      <c r="RT64" s="1047"/>
      <c r="RU64" s="1047"/>
      <c r="RV64" s="1048"/>
      <c r="RW64" s="1049"/>
      <c r="RX64" s="1050"/>
      <c r="RY64" s="1050"/>
      <c r="RZ64" s="1050"/>
      <c r="SA64" s="1051"/>
      <c r="SB64" s="1050"/>
      <c r="SC64" s="1044"/>
      <c r="SD64" s="1045"/>
      <c r="SE64" s="1046"/>
      <c r="SF64" s="1046"/>
      <c r="SG64" s="1046"/>
      <c r="SH64" s="1047"/>
      <c r="SI64" s="1046"/>
      <c r="SJ64" s="1047"/>
      <c r="SK64" s="1047"/>
      <c r="SL64" s="1048"/>
      <c r="SM64" s="1049"/>
      <c r="SN64" s="1050"/>
      <c r="SO64" s="1050"/>
      <c r="SP64" s="1050"/>
      <c r="SQ64" s="1051"/>
      <c r="SR64" s="1050"/>
      <c r="SS64" s="1044"/>
      <c r="ST64" s="1045"/>
      <c r="SU64" s="1046"/>
      <c r="SV64" s="1046"/>
      <c r="SW64" s="1046"/>
      <c r="SX64" s="1047"/>
      <c r="SY64" s="1046"/>
      <c r="SZ64" s="1047"/>
      <c r="TA64" s="1047"/>
      <c r="TB64" s="1048"/>
      <c r="TC64" s="1049"/>
      <c r="TD64" s="1050"/>
      <c r="TE64" s="1050"/>
      <c r="TF64" s="1050"/>
      <c r="TG64" s="1051"/>
      <c r="TH64" s="1050"/>
      <c r="TI64" s="1044"/>
      <c r="TJ64" s="1045"/>
      <c r="TK64" s="1046"/>
      <c r="TL64" s="1046"/>
      <c r="TM64" s="1046"/>
      <c r="TN64" s="1047"/>
      <c r="TO64" s="1046"/>
      <c r="TP64" s="1047"/>
      <c r="TQ64" s="1047"/>
      <c r="TR64" s="1048"/>
      <c r="TS64" s="1049"/>
      <c r="TT64" s="1050"/>
      <c r="TU64" s="1050"/>
      <c r="TV64" s="1050"/>
      <c r="TW64" s="1051"/>
      <c r="TX64" s="1050"/>
      <c r="TY64" s="1044"/>
      <c r="TZ64" s="1045"/>
      <c r="UA64" s="1046"/>
      <c r="UB64" s="1046"/>
      <c r="UC64" s="1046"/>
      <c r="UD64" s="1047"/>
      <c r="UE64" s="1046"/>
      <c r="UF64" s="1047"/>
      <c r="UG64" s="1047"/>
      <c r="UH64" s="1048"/>
      <c r="UI64" s="1049"/>
      <c r="UJ64" s="1050"/>
      <c r="UK64" s="1050"/>
      <c r="UL64" s="1050"/>
      <c r="UM64" s="1051"/>
      <c r="UN64" s="1050"/>
      <c r="UO64" s="1044"/>
      <c r="UP64" s="1045"/>
      <c r="UQ64" s="1046"/>
      <c r="UR64" s="1046"/>
      <c r="US64" s="1046"/>
      <c r="UT64" s="1047"/>
      <c r="UU64" s="1046"/>
      <c r="UV64" s="1047"/>
      <c r="UW64" s="1047"/>
      <c r="UX64" s="1048"/>
      <c r="UY64" s="1049"/>
      <c r="UZ64" s="1050"/>
      <c r="VA64" s="1050"/>
      <c r="VB64" s="1050"/>
      <c r="VC64" s="1051"/>
      <c r="VD64" s="1050"/>
      <c r="VE64" s="1044"/>
      <c r="VF64" s="1045"/>
      <c r="VG64" s="1046"/>
      <c r="VH64" s="1046"/>
      <c r="VI64" s="1046"/>
      <c r="VJ64" s="1047"/>
      <c r="VK64" s="1046"/>
      <c r="VL64" s="1047"/>
      <c r="VM64" s="1047"/>
      <c r="VN64" s="1048"/>
      <c r="VO64" s="1049"/>
      <c r="VP64" s="1050"/>
      <c r="VQ64" s="1050"/>
      <c r="VR64" s="1050"/>
      <c r="VS64" s="1051"/>
      <c r="VT64" s="1050"/>
      <c r="VU64" s="1044"/>
      <c r="VV64" s="1045"/>
      <c r="VW64" s="1046"/>
      <c r="VX64" s="1046"/>
      <c r="VY64" s="1046"/>
      <c r="VZ64" s="1047"/>
      <c r="WA64" s="1046"/>
      <c r="WB64" s="1047"/>
      <c r="WC64" s="1047"/>
      <c r="WD64" s="1048"/>
      <c r="WE64" s="1049"/>
      <c r="WF64" s="1050"/>
      <c r="WG64" s="1050"/>
      <c r="WH64" s="1050"/>
      <c r="WI64" s="1051"/>
      <c r="WJ64" s="1050"/>
      <c r="WK64" s="1044"/>
      <c r="WL64" s="1045"/>
      <c r="WM64" s="1046"/>
      <c r="WN64" s="1046"/>
      <c r="WO64" s="1046"/>
      <c r="WP64" s="1047"/>
      <c r="WQ64" s="1046"/>
      <c r="WR64" s="1047"/>
      <c r="WS64" s="1047"/>
      <c r="WT64" s="1048"/>
      <c r="WU64" s="1049"/>
      <c r="WV64" s="1050"/>
      <c r="WW64" s="1050"/>
      <c r="WX64" s="1050"/>
      <c r="WY64" s="1051"/>
      <c r="WZ64" s="1050"/>
      <c r="XA64" s="1044"/>
      <c r="XB64" s="1045"/>
      <c r="XC64" s="1046"/>
      <c r="XD64" s="1046"/>
      <c r="XE64" s="1046"/>
      <c r="XF64" s="1047"/>
      <c r="XG64" s="1046"/>
      <c r="XH64" s="1047"/>
      <c r="XI64" s="1047"/>
      <c r="XJ64" s="1048"/>
      <c r="XK64" s="1049"/>
      <c r="XL64" s="1050"/>
      <c r="XM64" s="1050"/>
      <c r="XN64" s="1050"/>
      <c r="XO64" s="1051"/>
      <c r="XP64" s="1050"/>
      <c r="XQ64" s="1044"/>
      <c r="XR64" s="1045"/>
      <c r="XS64" s="1046"/>
      <c r="XT64" s="1046"/>
      <c r="XU64" s="1046"/>
      <c r="XV64" s="1047"/>
      <c r="XW64" s="1046"/>
      <c r="XX64" s="1047"/>
      <c r="XY64" s="1047"/>
      <c r="XZ64" s="1048"/>
      <c r="YA64" s="1049"/>
      <c r="YB64" s="1050"/>
      <c r="YC64" s="1050"/>
      <c r="YD64" s="1050"/>
      <c r="YE64" s="1051"/>
      <c r="YF64" s="1050"/>
      <c r="YG64" s="1044"/>
      <c r="YH64" s="1045"/>
      <c r="YI64" s="1046"/>
      <c r="YJ64" s="1046"/>
      <c r="YK64" s="1046"/>
      <c r="YL64" s="1047"/>
      <c r="YM64" s="1046"/>
      <c r="YN64" s="1047"/>
      <c r="YO64" s="1047"/>
      <c r="YP64" s="1048"/>
      <c r="YQ64" s="1049"/>
      <c r="YR64" s="1050"/>
      <c r="YS64" s="1050"/>
      <c r="YT64" s="1050"/>
      <c r="YU64" s="1051"/>
      <c r="YV64" s="1050"/>
      <c r="YW64" s="1044"/>
      <c r="YX64" s="1045"/>
      <c r="YY64" s="1046"/>
      <c r="YZ64" s="1046"/>
      <c r="ZA64" s="1046"/>
      <c r="ZB64" s="1047"/>
      <c r="ZC64" s="1046"/>
      <c r="ZD64" s="1047"/>
      <c r="ZE64" s="1047"/>
      <c r="ZF64" s="1048"/>
      <c r="ZG64" s="1049"/>
      <c r="ZH64" s="1050"/>
      <c r="ZI64" s="1050"/>
      <c r="ZJ64" s="1050"/>
      <c r="ZK64" s="1051"/>
      <c r="ZL64" s="1050"/>
      <c r="ZM64" s="1044"/>
      <c r="ZN64" s="1045"/>
      <c r="ZO64" s="1046"/>
      <c r="ZP64" s="1046"/>
      <c r="ZQ64" s="1046"/>
      <c r="ZR64" s="1047"/>
      <c r="ZS64" s="1046"/>
      <c r="ZT64" s="1047"/>
      <c r="ZU64" s="1047"/>
      <c r="ZV64" s="1048"/>
      <c r="ZW64" s="1049"/>
      <c r="ZX64" s="1050"/>
      <c r="ZY64" s="1050"/>
      <c r="ZZ64" s="1050"/>
      <c r="AAA64" s="1051"/>
      <c r="AAB64" s="1050"/>
      <c r="AAC64" s="1044"/>
      <c r="AAD64" s="1045"/>
      <c r="AAE64" s="1046"/>
      <c r="AAF64" s="1046"/>
      <c r="AAG64" s="1046"/>
      <c r="AAH64" s="1047"/>
      <c r="AAI64" s="1046"/>
      <c r="AAJ64" s="1047"/>
      <c r="AAK64" s="1047"/>
      <c r="AAL64" s="1048"/>
      <c r="AAM64" s="1049"/>
      <c r="AAN64" s="1050"/>
      <c r="AAO64" s="1050"/>
      <c r="AAP64" s="1050"/>
      <c r="AAQ64" s="1051"/>
      <c r="AAR64" s="1050"/>
      <c r="AAS64" s="1044"/>
      <c r="AAT64" s="1045"/>
      <c r="AAU64" s="1046"/>
      <c r="AAV64" s="1046"/>
      <c r="AAW64" s="1046"/>
      <c r="AAX64" s="1047"/>
      <c r="AAY64" s="1046"/>
      <c r="AAZ64" s="1047"/>
      <c r="ABA64" s="1047"/>
      <c r="ABB64" s="1048"/>
      <c r="ABC64" s="1049"/>
      <c r="ABD64" s="1050"/>
      <c r="ABE64" s="1050"/>
      <c r="ABF64" s="1050"/>
      <c r="ABG64" s="1051"/>
      <c r="ABH64" s="1050"/>
      <c r="ABI64" s="1044"/>
      <c r="ABJ64" s="1045"/>
      <c r="ABK64" s="1046"/>
      <c r="ABL64" s="1046"/>
      <c r="ABM64" s="1046"/>
      <c r="ABN64" s="1047"/>
      <c r="ABO64" s="1046"/>
      <c r="ABP64" s="1047"/>
      <c r="ABQ64" s="1047"/>
      <c r="ABR64" s="1048"/>
      <c r="ABS64" s="1049"/>
      <c r="ABT64" s="1050"/>
      <c r="ABU64" s="1050"/>
      <c r="ABV64" s="1050"/>
      <c r="ABW64" s="1051"/>
      <c r="ABX64" s="1050"/>
      <c r="ABY64" s="1044"/>
      <c r="ABZ64" s="1045"/>
      <c r="ACA64" s="1046"/>
      <c r="ACB64" s="1046"/>
      <c r="ACC64" s="1046"/>
      <c r="ACD64" s="1047"/>
      <c r="ACE64" s="1046"/>
      <c r="ACF64" s="1047"/>
      <c r="ACG64" s="1047"/>
      <c r="ACH64" s="1048"/>
      <c r="ACI64" s="1049"/>
      <c r="ACJ64" s="1050"/>
      <c r="ACK64" s="1050"/>
      <c r="ACL64" s="1050"/>
      <c r="ACM64" s="1051"/>
      <c r="ACN64" s="1050"/>
      <c r="ACO64" s="1044"/>
      <c r="ACP64" s="1045"/>
      <c r="ACQ64" s="1046"/>
      <c r="ACR64" s="1046"/>
      <c r="ACS64" s="1046"/>
      <c r="ACT64" s="1047"/>
      <c r="ACU64" s="1046"/>
      <c r="ACV64" s="1047"/>
      <c r="ACW64" s="1047"/>
      <c r="ACX64" s="1048"/>
      <c r="ACY64" s="1049"/>
      <c r="ACZ64" s="1050"/>
      <c r="ADA64" s="1050"/>
      <c r="ADB64" s="1050"/>
      <c r="ADC64" s="1051"/>
      <c r="ADD64" s="1050"/>
      <c r="ADE64" s="1044"/>
      <c r="ADF64" s="1045"/>
      <c r="ADG64" s="1046"/>
      <c r="ADH64" s="1046"/>
      <c r="ADI64" s="1046"/>
      <c r="ADJ64" s="1047"/>
      <c r="ADK64" s="1046"/>
      <c r="ADL64" s="1047"/>
      <c r="ADM64" s="1047"/>
      <c r="ADN64" s="1048"/>
      <c r="ADO64" s="1049"/>
      <c r="ADP64" s="1050"/>
      <c r="ADQ64" s="1050"/>
      <c r="ADR64" s="1050"/>
      <c r="ADS64" s="1051"/>
      <c r="ADT64" s="1050"/>
      <c r="ADU64" s="1044"/>
      <c r="ADV64" s="1045"/>
      <c r="ADW64" s="1046"/>
      <c r="ADX64" s="1046"/>
      <c r="ADY64" s="1046"/>
      <c r="ADZ64" s="1047"/>
      <c r="AEA64" s="1046"/>
      <c r="AEB64" s="1047"/>
      <c r="AEC64" s="1047"/>
      <c r="AED64" s="1048"/>
      <c r="AEE64" s="1049"/>
      <c r="AEF64" s="1050"/>
      <c r="AEG64" s="1050"/>
      <c r="AEH64" s="1050"/>
      <c r="AEI64" s="1051"/>
      <c r="AEJ64" s="1050"/>
      <c r="AEK64" s="1044"/>
      <c r="AEL64" s="1045"/>
      <c r="AEM64" s="1046"/>
      <c r="AEN64" s="1046"/>
      <c r="AEO64" s="1046"/>
      <c r="AEP64" s="1047"/>
      <c r="AEQ64" s="1046"/>
      <c r="AER64" s="1047"/>
      <c r="AES64" s="1047"/>
      <c r="AET64" s="1048"/>
      <c r="AEU64" s="1049"/>
      <c r="AEV64" s="1050"/>
      <c r="AEW64" s="1050"/>
      <c r="AEX64" s="1050"/>
      <c r="AEY64" s="1051"/>
      <c r="AEZ64" s="1050"/>
      <c r="AFA64" s="1044"/>
      <c r="AFB64" s="1045"/>
      <c r="AFC64" s="1046"/>
      <c r="AFD64" s="1046"/>
      <c r="AFE64" s="1046"/>
      <c r="AFF64" s="1047"/>
      <c r="AFG64" s="1046"/>
      <c r="AFH64" s="1047"/>
      <c r="AFI64" s="1047"/>
      <c r="AFJ64" s="1048"/>
      <c r="AFK64" s="1049"/>
      <c r="AFL64" s="1050"/>
      <c r="AFM64" s="1050"/>
      <c r="AFN64" s="1050"/>
      <c r="AFO64" s="1051"/>
      <c r="AFP64" s="1050"/>
      <c r="AFQ64" s="1044"/>
      <c r="AFR64" s="1045"/>
      <c r="AFS64" s="1046"/>
      <c r="AFT64" s="1046"/>
      <c r="AFU64" s="1046"/>
      <c r="AFV64" s="1047"/>
      <c r="AFW64" s="1046"/>
      <c r="AFX64" s="1047"/>
      <c r="AFY64" s="1047"/>
      <c r="AFZ64" s="1048"/>
      <c r="AGA64" s="1049"/>
      <c r="AGB64" s="1050"/>
      <c r="AGC64" s="1050"/>
      <c r="AGD64" s="1050"/>
      <c r="AGE64" s="1051"/>
      <c r="AGF64" s="1050"/>
      <c r="AGG64" s="1044"/>
      <c r="AGH64" s="1045"/>
      <c r="AGI64" s="1046"/>
      <c r="AGJ64" s="1046"/>
      <c r="AGK64" s="1046"/>
      <c r="AGL64" s="1047"/>
      <c r="AGM64" s="1046"/>
      <c r="AGN64" s="1047"/>
      <c r="AGO64" s="1047"/>
      <c r="AGP64" s="1048"/>
      <c r="AGQ64" s="1049"/>
      <c r="AGR64" s="1050"/>
      <c r="AGS64" s="1050"/>
      <c r="AGT64" s="1050"/>
      <c r="AGU64" s="1051"/>
      <c r="AGV64" s="1050"/>
      <c r="AGW64" s="1044"/>
      <c r="AGX64" s="1045"/>
      <c r="AGY64" s="1046"/>
      <c r="AGZ64" s="1046"/>
      <c r="AHA64" s="1046"/>
      <c r="AHB64" s="1047"/>
      <c r="AHC64" s="1046"/>
      <c r="AHD64" s="1047"/>
      <c r="AHE64" s="1047"/>
      <c r="AHF64" s="1048"/>
      <c r="AHG64" s="1049"/>
      <c r="AHH64" s="1050"/>
      <c r="AHI64" s="1050"/>
      <c r="AHJ64" s="1050"/>
      <c r="AHK64" s="1051"/>
      <c r="AHL64" s="1050"/>
      <c r="AHM64" s="1044"/>
      <c r="AHN64" s="1045"/>
      <c r="AHO64" s="1046"/>
      <c r="AHP64" s="1046"/>
      <c r="AHQ64" s="1046"/>
      <c r="AHR64" s="1047"/>
      <c r="AHS64" s="1046"/>
      <c r="AHT64" s="1047"/>
      <c r="AHU64" s="1047"/>
      <c r="AHV64" s="1048"/>
      <c r="AHW64" s="1049"/>
      <c r="AHX64" s="1050"/>
      <c r="AHY64" s="1050"/>
      <c r="AHZ64" s="1050"/>
      <c r="AIA64" s="1051"/>
      <c r="AIB64" s="1050"/>
      <c r="AIC64" s="1044"/>
      <c r="AID64" s="1045"/>
      <c r="AIE64" s="1046"/>
      <c r="AIF64" s="1046"/>
      <c r="AIG64" s="1046"/>
      <c r="AIH64" s="1047"/>
      <c r="AII64" s="1046"/>
      <c r="AIJ64" s="1047"/>
      <c r="AIK64" s="1047"/>
      <c r="AIL64" s="1048"/>
      <c r="AIM64" s="1049"/>
      <c r="AIN64" s="1050"/>
      <c r="AIO64" s="1050"/>
      <c r="AIP64" s="1050"/>
      <c r="AIQ64" s="1051"/>
      <c r="AIR64" s="1050"/>
      <c r="AIS64" s="1044"/>
      <c r="AIT64" s="1045"/>
      <c r="AIU64" s="1046"/>
      <c r="AIV64" s="1046"/>
      <c r="AIW64" s="1046"/>
      <c r="AIX64" s="1047"/>
      <c r="AIY64" s="1046"/>
      <c r="AIZ64" s="1047"/>
      <c r="AJA64" s="1047"/>
      <c r="AJB64" s="1048"/>
      <c r="AJC64" s="1049"/>
      <c r="AJD64" s="1050"/>
      <c r="AJE64" s="1050"/>
      <c r="AJF64" s="1050"/>
      <c r="AJG64" s="1051"/>
      <c r="AJH64" s="1050"/>
      <c r="AJI64" s="1044"/>
      <c r="AJJ64" s="1045"/>
      <c r="AJK64" s="1046"/>
      <c r="AJL64" s="1046"/>
      <c r="AJM64" s="1046"/>
      <c r="AJN64" s="1047"/>
      <c r="AJO64" s="1046"/>
      <c r="AJP64" s="1047"/>
      <c r="AJQ64" s="1047"/>
      <c r="AJR64" s="1048"/>
      <c r="AJS64" s="1049"/>
      <c r="AJT64" s="1050"/>
      <c r="AJU64" s="1050"/>
      <c r="AJV64" s="1050"/>
      <c r="AJW64" s="1051"/>
      <c r="AJX64" s="1050"/>
      <c r="AJY64" s="1044"/>
      <c r="AJZ64" s="1045"/>
      <c r="AKA64" s="1046"/>
      <c r="AKB64" s="1046"/>
      <c r="AKC64" s="1046"/>
      <c r="AKD64" s="1047"/>
      <c r="AKE64" s="1046"/>
      <c r="AKF64" s="1047"/>
      <c r="AKG64" s="1047"/>
      <c r="AKH64" s="1048"/>
      <c r="AKI64" s="1049"/>
      <c r="AKJ64" s="1050"/>
      <c r="AKK64" s="1050"/>
      <c r="AKL64" s="1050"/>
      <c r="AKM64" s="1051"/>
      <c r="AKN64" s="1050"/>
      <c r="AKO64" s="1044"/>
      <c r="AKP64" s="1045"/>
      <c r="AKQ64" s="1046"/>
      <c r="AKR64" s="1046"/>
      <c r="AKS64" s="1046"/>
      <c r="AKT64" s="1047"/>
      <c r="AKU64" s="1046"/>
      <c r="AKV64" s="1047"/>
      <c r="AKW64" s="1047"/>
      <c r="AKX64" s="1048"/>
      <c r="AKY64" s="1049"/>
      <c r="AKZ64" s="1050"/>
      <c r="ALA64" s="1050"/>
      <c r="ALB64" s="1050"/>
      <c r="ALC64" s="1051"/>
      <c r="ALD64" s="1050"/>
      <c r="ALE64" s="1044"/>
      <c r="ALF64" s="1045"/>
      <c r="ALG64" s="1046"/>
      <c r="ALH64" s="1046"/>
      <c r="ALI64" s="1046"/>
      <c r="ALJ64" s="1047"/>
      <c r="ALK64" s="1046"/>
      <c r="ALL64" s="1047"/>
      <c r="ALM64" s="1047"/>
      <c r="ALN64" s="1048"/>
      <c r="ALO64" s="1049"/>
      <c r="ALP64" s="1050"/>
      <c r="ALQ64" s="1050"/>
      <c r="ALR64" s="1050"/>
      <c r="ALS64" s="1051"/>
      <c r="ALT64" s="1050"/>
      <c r="ALU64" s="1044"/>
      <c r="ALV64" s="1045"/>
      <c r="ALW64" s="1046"/>
      <c r="ALX64" s="1046"/>
      <c r="ALY64" s="1046"/>
      <c r="ALZ64" s="1047"/>
      <c r="AMA64" s="1046"/>
      <c r="AMB64" s="1047"/>
      <c r="AMC64" s="1047"/>
      <c r="AMD64" s="1048"/>
      <c r="AME64" s="1049"/>
      <c r="AMF64" s="1050"/>
      <c r="AMG64" s="1050"/>
      <c r="AMH64" s="1050"/>
      <c r="AMI64" s="1051"/>
      <c r="AMJ64" s="1050"/>
      <c r="AMK64" s="1044"/>
      <c r="AML64" s="1045"/>
      <c r="AMM64" s="1046"/>
      <c r="AMN64" s="1046"/>
      <c r="AMO64" s="1046"/>
      <c r="AMP64" s="1047"/>
      <c r="AMQ64" s="1046"/>
      <c r="AMR64" s="1047"/>
      <c r="AMS64" s="1047"/>
      <c r="AMT64" s="1048"/>
      <c r="AMU64" s="1049"/>
      <c r="AMV64" s="1050"/>
      <c r="AMW64" s="1050"/>
      <c r="AMX64" s="1050"/>
      <c r="AMY64" s="1051"/>
      <c r="AMZ64" s="1050"/>
      <c r="ANA64" s="1044"/>
      <c r="ANB64" s="1045"/>
      <c r="ANC64" s="1046"/>
      <c r="AND64" s="1046"/>
      <c r="ANE64" s="1046"/>
      <c r="ANF64" s="1047"/>
      <c r="ANG64" s="1046"/>
      <c r="ANH64" s="1047"/>
      <c r="ANI64" s="1047"/>
      <c r="ANJ64" s="1048"/>
      <c r="ANK64" s="1049"/>
      <c r="ANL64" s="1050"/>
      <c r="ANM64" s="1050"/>
      <c r="ANN64" s="1050"/>
      <c r="ANO64" s="1051"/>
      <c r="ANP64" s="1050"/>
      <c r="ANQ64" s="1044"/>
      <c r="ANR64" s="1045"/>
      <c r="ANS64" s="1046"/>
      <c r="ANT64" s="1046"/>
      <c r="ANU64" s="1046"/>
      <c r="ANV64" s="1047"/>
      <c r="ANW64" s="1046"/>
      <c r="ANX64" s="1047"/>
      <c r="ANY64" s="1047"/>
      <c r="ANZ64" s="1048"/>
      <c r="AOA64" s="1049"/>
      <c r="AOB64" s="1050"/>
      <c r="AOC64" s="1050"/>
      <c r="AOD64" s="1050"/>
      <c r="AOE64" s="1051"/>
      <c r="AOF64" s="1050"/>
      <c r="AOG64" s="1044"/>
      <c r="AOH64" s="1045"/>
      <c r="AOI64" s="1046"/>
      <c r="AOJ64" s="1046"/>
      <c r="AOK64" s="1046"/>
      <c r="AOL64" s="1047"/>
      <c r="AOM64" s="1046"/>
      <c r="AON64" s="1047"/>
      <c r="AOO64" s="1047"/>
      <c r="AOP64" s="1048"/>
      <c r="AOQ64" s="1049"/>
      <c r="AOR64" s="1050"/>
      <c r="AOS64" s="1050"/>
      <c r="AOT64" s="1050"/>
      <c r="AOU64" s="1051"/>
      <c r="AOV64" s="1050"/>
      <c r="AOW64" s="1044"/>
      <c r="AOX64" s="1045"/>
      <c r="AOY64" s="1046"/>
      <c r="AOZ64" s="1046"/>
      <c r="APA64" s="1046"/>
      <c r="APB64" s="1047"/>
      <c r="APC64" s="1046"/>
      <c r="APD64" s="1047"/>
      <c r="APE64" s="1047"/>
      <c r="APF64" s="1048"/>
      <c r="APG64" s="1049"/>
      <c r="APH64" s="1050"/>
      <c r="API64" s="1050"/>
      <c r="APJ64" s="1050"/>
      <c r="APK64" s="1051"/>
      <c r="APL64" s="1050"/>
      <c r="APM64" s="1044"/>
      <c r="APN64" s="1045"/>
      <c r="APO64" s="1046"/>
      <c r="APP64" s="1046"/>
      <c r="APQ64" s="1046"/>
      <c r="APR64" s="1047"/>
      <c r="APS64" s="1046"/>
      <c r="APT64" s="1047"/>
      <c r="APU64" s="1047"/>
      <c r="APV64" s="1048"/>
      <c r="APW64" s="1049"/>
      <c r="APX64" s="1050"/>
      <c r="APY64" s="1050"/>
      <c r="APZ64" s="1050"/>
      <c r="AQA64" s="1051"/>
      <c r="AQB64" s="1050"/>
      <c r="AQC64" s="1044"/>
      <c r="AQD64" s="1045"/>
      <c r="AQE64" s="1046"/>
      <c r="AQF64" s="1046"/>
      <c r="AQG64" s="1046"/>
      <c r="AQH64" s="1047"/>
      <c r="AQI64" s="1046"/>
      <c r="AQJ64" s="1047"/>
      <c r="AQK64" s="1047"/>
      <c r="AQL64" s="1048"/>
      <c r="AQM64" s="1049"/>
      <c r="AQN64" s="1050"/>
      <c r="AQO64" s="1050"/>
      <c r="AQP64" s="1050"/>
      <c r="AQQ64" s="1051"/>
      <c r="AQR64" s="1050"/>
      <c r="AQS64" s="1044"/>
      <c r="AQT64" s="1045"/>
      <c r="AQU64" s="1046"/>
      <c r="AQV64" s="1046"/>
      <c r="AQW64" s="1046"/>
      <c r="AQX64" s="1047"/>
      <c r="AQY64" s="1046"/>
      <c r="AQZ64" s="1047"/>
      <c r="ARA64" s="1047"/>
      <c r="ARB64" s="1048"/>
      <c r="ARC64" s="1049"/>
      <c r="ARD64" s="1050"/>
      <c r="ARE64" s="1050"/>
      <c r="ARF64" s="1050"/>
      <c r="ARG64" s="1051"/>
      <c r="ARH64" s="1050"/>
      <c r="ARI64" s="1044"/>
      <c r="ARJ64" s="1045"/>
      <c r="ARK64" s="1046"/>
      <c r="ARL64" s="1046"/>
      <c r="ARM64" s="1046"/>
      <c r="ARN64" s="1047"/>
      <c r="ARO64" s="1046"/>
      <c r="ARP64" s="1047"/>
      <c r="ARQ64" s="1047"/>
      <c r="ARR64" s="1048"/>
      <c r="ARS64" s="1049"/>
      <c r="ART64" s="1050"/>
      <c r="ARU64" s="1050"/>
      <c r="ARV64" s="1050"/>
      <c r="ARW64" s="1051"/>
      <c r="ARX64" s="1050"/>
      <c r="ARY64" s="1044"/>
      <c r="ARZ64" s="1045"/>
      <c r="ASA64" s="1046"/>
      <c r="ASB64" s="1046"/>
      <c r="ASC64" s="1046"/>
      <c r="ASD64" s="1047"/>
      <c r="ASE64" s="1046"/>
      <c r="ASF64" s="1047"/>
      <c r="ASG64" s="1047"/>
      <c r="ASH64" s="1048"/>
      <c r="ASI64" s="1049"/>
      <c r="ASJ64" s="1050"/>
      <c r="ASK64" s="1050"/>
      <c r="ASL64" s="1050"/>
      <c r="ASM64" s="1051"/>
      <c r="ASN64" s="1050"/>
      <c r="ASO64" s="1044"/>
      <c r="ASP64" s="1045"/>
      <c r="ASQ64" s="1046"/>
      <c r="ASR64" s="1046"/>
      <c r="ASS64" s="1046"/>
      <c r="AST64" s="1047"/>
      <c r="ASU64" s="1046"/>
      <c r="ASV64" s="1047"/>
      <c r="ASW64" s="1047"/>
      <c r="ASX64" s="1048"/>
      <c r="ASY64" s="1049"/>
      <c r="ASZ64" s="1050"/>
      <c r="ATA64" s="1050"/>
      <c r="ATB64" s="1050"/>
      <c r="ATC64" s="1051"/>
      <c r="ATD64" s="1050"/>
      <c r="ATE64" s="1044"/>
      <c r="ATF64" s="1045"/>
      <c r="ATG64" s="1046"/>
      <c r="ATH64" s="1046"/>
      <c r="ATI64" s="1046"/>
      <c r="ATJ64" s="1047"/>
      <c r="ATK64" s="1046"/>
      <c r="ATL64" s="1047"/>
      <c r="ATM64" s="1047"/>
      <c r="ATN64" s="1048"/>
      <c r="ATO64" s="1049"/>
      <c r="ATP64" s="1050"/>
      <c r="ATQ64" s="1050"/>
      <c r="ATR64" s="1050"/>
      <c r="ATS64" s="1051"/>
      <c r="ATT64" s="1050"/>
      <c r="ATU64" s="1044"/>
      <c r="ATV64" s="1045"/>
      <c r="ATW64" s="1046"/>
      <c r="ATX64" s="1046"/>
      <c r="ATY64" s="1046"/>
      <c r="ATZ64" s="1047"/>
      <c r="AUA64" s="1046"/>
      <c r="AUB64" s="1047"/>
      <c r="AUC64" s="1047"/>
      <c r="AUD64" s="1048"/>
      <c r="AUE64" s="1049"/>
      <c r="AUF64" s="1050"/>
      <c r="AUG64" s="1050"/>
      <c r="AUH64" s="1050"/>
      <c r="AUI64" s="1051"/>
      <c r="AUJ64" s="1050"/>
      <c r="AUK64" s="1044"/>
      <c r="AUL64" s="1045"/>
      <c r="AUM64" s="1046"/>
      <c r="AUN64" s="1046"/>
      <c r="AUO64" s="1046"/>
      <c r="AUP64" s="1047"/>
      <c r="AUQ64" s="1046"/>
      <c r="AUR64" s="1047"/>
      <c r="AUS64" s="1047"/>
      <c r="AUT64" s="1048"/>
      <c r="AUU64" s="1049"/>
      <c r="AUV64" s="1050"/>
      <c r="AUW64" s="1050"/>
      <c r="AUX64" s="1050"/>
      <c r="AUY64" s="1051"/>
      <c r="AUZ64" s="1050"/>
      <c r="AVA64" s="1044"/>
      <c r="AVB64" s="1045"/>
      <c r="AVC64" s="1046"/>
      <c r="AVD64" s="1046"/>
      <c r="AVE64" s="1046"/>
      <c r="AVF64" s="1047"/>
      <c r="AVG64" s="1046"/>
      <c r="AVH64" s="1047"/>
      <c r="AVI64" s="1047"/>
      <c r="AVJ64" s="1048"/>
      <c r="AVK64" s="1049"/>
      <c r="AVL64" s="1050"/>
      <c r="AVM64" s="1050"/>
      <c r="AVN64" s="1050"/>
      <c r="AVO64" s="1051"/>
      <c r="AVP64" s="1050"/>
      <c r="AVQ64" s="1044"/>
      <c r="AVR64" s="1045"/>
      <c r="AVS64" s="1046"/>
      <c r="AVT64" s="1046"/>
      <c r="AVU64" s="1046"/>
      <c r="AVV64" s="1047"/>
      <c r="AVW64" s="1046"/>
      <c r="AVX64" s="1047"/>
      <c r="AVY64" s="1047"/>
      <c r="AVZ64" s="1048"/>
      <c r="AWA64" s="1049"/>
      <c r="AWB64" s="1050"/>
      <c r="AWC64" s="1050"/>
      <c r="AWD64" s="1050"/>
      <c r="AWE64" s="1051"/>
      <c r="AWF64" s="1050"/>
      <c r="AWG64" s="1044"/>
      <c r="AWH64" s="1045"/>
      <c r="AWI64" s="1046"/>
      <c r="AWJ64" s="1046"/>
      <c r="AWK64" s="1046"/>
      <c r="AWL64" s="1047"/>
      <c r="AWM64" s="1046"/>
      <c r="AWN64" s="1047"/>
      <c r="AWO64" s="1047"/>
      <c r="AWP64" s="1048"/>
      <c r="AWQ64" s="1049"/>
      <c r="AWR64" s="1050"/>
      <c r="AWS64" s="1050"/>
      <c r="AWT64" s="1050"/>
      <c r="AWU64" s="1051"/>
      <c r="AWV64" s="1050"/>
      <c r="AWW64" s="1044"/>
      <c r="AWX64" s="1045"/>
      <c r="AWY64" s="1046"/>
      <c r="AWZ64" s="1046"/>
      <c r="AXA64" s="1046"/>
      <c r="AXB64" s="1047"/>
      <c r="AXC64" s="1046"/>
      <c r="AXD64" s="1047"/>
      <c r="AXE64" s="1047"/>
      <c r="AXF64" s="1048"/>
      <c r="AXG64" s="1049"/>
      <c r="AXH64" s="1050"/>
      <c r="AXI64" s="1050"/>
      <c r="AXJ64" s="1050"/>
      <c r="AXK64" s="1051"/>
      <c r="AXL64" s="1050"/>
      <c r="AXM64" s="1044"/>
      <c r="AXN64" s="1045"/>
      <c r="AXO64" s="1046"/>
      <c r="AXP64" s="1046"/>
      <c r="AXQ64" s="1046"/>
      <c r="AXR64" s="1047"/>
      <c r="AXS64" s="1046"/>
      <c r="AXT64" s="1047"/>
      <c r="AXU64" s="1047"/>
      <c r="AXV64" s="1048"/>
      <c r="AXW64" s="1049"/>
      <c r="AXX64" s="1050"/>
      <c r="AXY64" s="1050"/>
      <c r="AXZ64" s="1050"/>
      <c r="AYA64" s="1051"/>
      <c r="AYB64" s="1050"/>
      <c r="AYC64" s="1044"/>
      <c r="AYD64" s="1045"/>
      <c r="AYE64" s="1046"/>
      <c r="AYF64" s="1046"/>
      <c r="AYG64" s="1046"/>
      <c r="AYH64" s="1047"/>
      <c r="AYI64" s="1046"/>
      <c r="AYJ64" s="1047"/>
      <c r="AYK64" s="1047"/>
      <c r="AYL64" s="1048"/>
      <c r="AYM64" s="1049"/>
      <c r="AYN64" s="1050"/>
      <c r="AYO64" s="1050"/>
      <c r="AYP64" s="1050"/>
      <c r="AYQ64" s="1051"/>
      <c r="AYR64" s="1050"/>
      <c r="AYS64" s="1044"/>
      <c r="AYT64" s="1045"/>
      <c r="AYU64" s="1046"/>
      <c r="AYV64" s="1046"/>
      <c r="AYW64" s="1046"/>
      <c r="AYX64" s="1047"/>
      <c r="AYY64" s="1046"/>
      <c r="AYZ64" s="1047"/>
      <c r="AZA64" s="1047"/>
      <c r="AZB64" s="1048"/>
      <c r="AZC64" s="1049"/>
      <c r="AZD64" s="1050"/>
      <c r="AZE64" s="1050"/>
      <c r="AZF64" s="1050"/>
      <c r="AZG64" s="1051"/>
      <c r="AZH64" s="1050"/>
      <c r="AZI64" s="1044"/>
      <c r="AZJ64" s="1045"/>
      <c r="AZK64" s="1046"/>
      <c r="AZL64" s="1046"/>
      <c r="AZM64" s="1046"/>
      <c r="AZN64" s="1047"/>
      <c r="AZO64" s="1046"/>
      <c r="AZP64" s="1047"/>
      <c r="AZQ64" s="1047"/>
      <c r="AZR64" s="1048"/>
      <c r="AZS64" s="1049"/>
      <c r="AZT64" s="1050"/>
      <c r="AZU64" s="1050"/>
      <c r="AZV64" s="1050"/>
      <c r="AZW64" s="1051"/>
      <c r="AZX64" s="1050"/>
      <c r="AZY64" s="1044"/>
      <c r="AZZ64" s="1045"/>
      <c r="BAA64" s="1046"/>
      <c r="BAB64" s="1046"/>
      <c r="BAC64" s="1046"/>
      <c r="BAD64" s="1047"/>
      <c r="BAE64" s="1046"/>
      <c r="BAF64" s="1047"/>
      <c r="BAG64" s="1047"/>
      <c r="BAH64" s="1048"/>
      <c r="BAI64" s="1049"/>
      <c r="BAJ64" s="1050"/>
      <c r="BAK64" s="1050"/>
      <c r="BAL64" s="1050"/>
      <c r="BAM64" s="1051"/>
      <c r="BAN64" s="1050"/>
      <c r="BAO64" s="1044"/>
      <c r="BAP64" s="1045"/>
      <c r="BAQ64" s="1046"/>
      <c r="BAR64" s="1046"/>
      <c r="BAS64" s="1046"/>
      <c r="BAT64" s="1047"/>
      <c r="BAU64" s="1046"/>
      <c r="BAV64" s="1047"/>
      <c r="BAW64" s="1047"/>
      <c r="BAX64" s="1048"/>
      <c r="BAY64" s="1049"/>
      <c r="BAZ64" s="1050"/>
      <c r="BBA64" s="1050"/>
      <c r="BBB64" s="1050"/>
      <c r="BBC64" s="1051"/>
      <c r="BBD64" s="1050"/>
      <c r="BBE64" s="1044"/>
      <c r="BBF64" s="1045"/>
      <c r="BBG64" s="1046"/>
      <c r="BBH64" s="1046"/>
      <c r="BBI64" s="1046"/>
      <c r="BBJ64" s="1047"/>
      <c r="BBK64" s="1046"/>
      <c r="BBL64" s="1047"/>
      <c r="BBM64" s="1047"/>
      <c r="BBN64" s="1048"/>
      <c r="BBO64" s="1049"/>
      <c r="BBP64" s="1050"/>
      <c r="BBQ64" s="1050"/>
      <c r="BBR64" s="1050"/>
      <c r="BBS64" s="1051"/>
      <c r="BBT64" s="1050"/>
      <c r="BBU64" s="1044"/>
      <c r="BBV64" s="1045"/>
      <c r="BBW64" s="1046"/>
      <c r="BBX64" s="1046"/>
      <c r="BBY64" s="1046"/>
      <c r="BBZ64" s="1047"/>
      <c r="BCA64" s="1046"/>
      <c r="BCB64" s="1047"/>
      <c r="BCC64" s="1047"/>
      <c r="BCD64" s="1048"/>
      <c r="BCE64" s="1049"/>
      <c r="BCF64" s="1050"/>
      <c r="BCG64" s="1050"/>
      <c r="BCH64" s="1050"/>
      <c r="BCI64" s="1051"/>
      <c r="BCJ64" s="1050"/>
      <c r="BCK64" s="1044"/>
      <c r="BCL64" s="1045"/>
      <c r="BCM64" s="1046"/>
      <c r="BCN64" s="1046"/>
      <c r="BCO64" s="1046"/>
      <c r="BCP64" s="1047"/>
      <c r="BCQ64" s="1046"/>
      <c r="BCR64" s="1047"/>
      <c r="BCS64" s="1047"/>
      <c r="BCT64" s="1048"/>
      <c r="BCU64" s="1049"/>
      <c r="BCV64" s="1050"/>
      <c r="BCW64" s="1050"/>
      <c r="BCX64" s="1050"/>
      <c r="BCY64" s="1051"/>
      <c r="BCZ64" s="1050"/>
      <c r="BDA64" s="1044"/>
      <c r="BDB64" s="1045"/>
      <c r="BDC64" s="1046"/>
      <c r="BDD64" s="1046"/>
      <c r="BDE64" s="1046"/>
      <c r="BDF64" s="1047"/>
      <c r="BDG64" s="1046"/>
      <c r="BDH64" s="1047"/>
      <c r="BDI64" s="1047"/>
      <c r="BDJ64" s="1048"/>
      <c r="BDK64" s="1049"/>
      <c r="BDL64" s="1050"/>
      <c r="BDM64" s="1050"/>
      <c r="BDN64" s="1050"/>
      <c r="BDO64" s="1051"/>
      <c r="BDP64" s="1050"/>
      <c r="BDQ64" s="1044"/>
      <c r="BDR64" s="1045"/>
      <c r="BDS64" s="1046"/>
      <c r="BDT64" s="1046"/>
      <c r="BDU64" s="1046"/>
      <c r="BDV64" s="1047"/>
      <c r="BDW64" s="1046"/>
      <c r="BDX64" s="1047"/>
      <c r="BDY64" s="1047"/>
      <c r="BDZ64" s="1048"/>
      <c r="BEA64" s="1049"/>
      <c r="BEB64" s="1050"/>
      <c r="BEC64" s="1050"/>
      <c r="BED64" s="1050"/>
      <c r="BEE64" s="1051"/>
      <c r="BEF64" s="1050"/>
      <c r="BEG64" s="1044"/>
      <c r="BEH64" s="1045"/>
      <c r="BEI64" s="1046"/>
      <c r="BEJ64" s="1046"/>
      <c r="BEK64" s="1046"/>
      <c r="BEL64" s="1047"/>
      <c r="BEM64" s="1046"/>
      <c r="BEN64" s="1047"/>
      <c r="BEO64" s="1047"/>
      <c r="BEP64" s="1048"/>
      <c r="BEQ64" s="1049"/>
      <c r="BER64" s="1050"/>
      <c r="BES64" s="1050"/>
      <c r="BET64" s="1050"/>
      <c r="BEU64" s="1051"/>
      <c r="BEV64" s="1050"/>
      <c r="BEW64" s="1044"/>
      <c r="BEX64" s="1045"/>
      <c r="BEY64" s="1046"/>
      <c r="BEZ64" s="1046"/>
      <c r="BFA64" s="1046"/>
      <c r="BFB64" s="1047"/>
      <c r="BFC64" s="1046"/>
      <c r="BFD64" s="1047"/>
      <c r="BFE64" s="1047"/>
      <c r="BFF64" s="1048"/>
      <c r="BFG64" s="1049"/>
      <c r="BFH64" s="1050"/>
      <c r="BFI64" s="1050"/>
      <c r="BFJ64" s="1050"/>
      <c r="BFK64" s="1051"/>
      <c r="BFL64" s="1050"/>
      <c r="BFM64" s="1044"/>
      <c r="BFN64" s="1045"/>
      <c r="BFO64" s="1046"/>
      <c r="BFP64" s="1046"/>
      <c r="BFQ64" s="1046"/>
      <c r="BFR64" s="1047"/>
      <c r="BFS64" s="1046"/>
      <c r="BFT64" s="1047"/>
      <c r="BFU64" s="1047"/>
      <c r="BFV64" s="1048"/>
      <c r="BFW64" s="1049"/>
      <c r="BFX64" s="1050"/>
      <c r="BFY64" s="1050"/>
      <c r="BFZ64" s="1050"/>
      <c r="BGA64" s="1051"/>
      <c r="BGB64" s="1050"/>
      <c r="BGC64" s="1044"/>
      <c r="BGD64" s="1045"/>
      <c r="BGE64" s="1046"/>
      <c r="BGF64" s="1046"/>
      <c r="BGG64" s="1046"/>
      <c r="BGH64" s="1047"/>
      <c r="BGI64" s="1046"/>
      <c r="BGJ64" s="1047"/>
      <c r="BGK64" s="1047"/>
      <c r="BGL64" s="1048"/>
      <c r="BGM64" s="1049"/>
      <c r="BGN64" s="1050"/>
      <c r="BGO64" s="1050"/>
      <c r="BGP64" s="1050"/>
      <c r="BGQ64" s="1051"/>
      <c r="BGR64" s="1050"/>
      <c r="BGS64" s="1044"/>
      <c r="BGT64" s="1045"/>
      <c r="BGU64" s="1046"/>
      <c r="BGV64" s="1046"/>
      <c r="BGW64" s="1046"/>
      <c r="BGX64" s="1047"/>
      <c r="BGY64" s="1046"/>
      <c r="BGZ64" s="1047"/>
      <c r="BHA64" s="1047"/>
      <c r="BHB64" s="1048"/>
      <c r="BHC64" s="1049"/>
      <c r="BHD64" s="1050"/>
      <c r="BHE64" s="1050"/>
      <c r="BHF64" s="1050"/>
      <c r="BHG64" s="1051"/>
      <c r="BHH64" s="1050"/>
      <c r="BHI64" s="1044"/>
      <c r="BHJ64" s="1045"/>
      <c r="BHK64" s="1046"/>
      <c r="BHL64" s="1046"/>
      <c r="BHM64" s="1046"/>
      <c r="BHN64" s="1047"/>
      <c r="BHO64" s="1046"/>
      <c r="BHP64" s="1047"/>
      <c r="BHQ64" s="1047"/>
      <c r="BHR64" s="1048"/>
      <c r="BHS64" s="1049"/>
      <c r="BHT64" s="1050"/>
      <c r="BHU64" s="1050"/>
      <c r="BHV64" s="1050"/>
      <c r="BHW64" s="1051"/>
      <c r="BHX64" s="1050"/>
      <c r="BHY64" s="1044"/>
      <c r="BHZ64" s="1045"/>
      <c r="BIA64" s="1046"/>
      <c r="BIB64" s="1046"/>
      <c r="BIC64" s="1046"/>
      <c r="BID64" s="1047"/>
      <c r="BIE64" s="1046"/>
      <c r="BIF64" s="1047"/>
      <c r="BIG64" s="1047"/>
      <c r="BIH64" s="1048"/>
      <c r="BII64" s="1049"/>
      <c r="BIJ64" s="1050"/>
      <c r="BIK64" s="1050"/>
      <c r="BIL64" s="1050"/>
      <c r="BIM64" s="1051"/>
      <c r="BIN64" s="1050"/>
      <c r="BIO64" s="1044"/>
      <c r="BIP64" s="1045"/>
      <c r="BIQ64" s="1046"/>
      <c r="BIR64" s="1046"/>
      <c r="BIS64" s="1046"/>
      <c r="BIT64" s="1047"/>
      <c r="BIU64" s="1046"/>
      <c r="BIV64" s="1047"/>
      <c r="BIW64" s="1047"/>
      <c r="BIX64" s="1048"/>
      <c r="BIY64" s="1049"/>
      <c r="BIZ64" s="1050"/>
      <c r="BJA64" s="1050"/>
      <c r="BJB64" s="1050"/>
      <c r="BJC64" s="1051"/>
      <c r="BJD64" s="1050"/>
      <c r="BJE64" s="1044"/>
      <c r="BJF64" s="1045"/>
      <c r="BJG64" s="1046"/>
      <c r="BJH64" s="1046"/>
      <c r="BJI64" s="1046"/>
      <c r="BJJ64" s="1047"/>
      <c r="BJK64" s="1046"/>
      <c r="BJL64" s="1047"/>
      <c r="BJM64" s="1047"/>
      <c r="BJN64" s="1048"/>
      <c r="BJO64" s="1049"/>
      <c r="BJP64" s="1050"/>
      <c r="BJQ64" s="1050"/>
      <c r="BJR64" s="1050"/>
      <c r="BJS64" s="1051"/>
      <c r="BJT64" s="1050"/>
      <c r="BJU64" s="1044"/>
      <c r="BJV64" s="1045"/>
      <c r="BJW64" s="1046"/>
      <c r="BJX64" s="1046"/>
      <c r="BJY64" s="1046"/>
      <c r="BJZ64" s="1047"/>
      <c r="BKA64" s="1046"/>
      <c r="BKB64" s="1047"/>
      <c r="BKC64" s="1047"/>
      <c r="BKD64" s="1048"/>
      <c r="BKE64" s="1049"/>
      <c r="BKF64" s="1050"/>
      <c r="BKG64" s="1050"/>
      <c r="BKH64" s="1050"/>
      <c r="BKI64" s="1051"/>
      <c r="BKJ64" s="1050"/>
      <c r="BKK64" s="1044"/>
      <c r="BKL64" s="1045"/>
      <c r="BKM64" s="1046"/>
      <c r="BKN64" s="1046"/>
      <c r="BKO64" s="1046"/>
      <c r="BKP64" s="1047"/>
      <c r="BKQ64" s="1046"/>
      <c r="BKR64" s="1047"/>
      <c r="BKS64" s="1047"/>
      <c r="BKT64" s="1048"/>
      <c r="BKU64" s="1049"/>
      <c r="BKV64" s="1050"/>
      <c r="BKW64" s="1050"/>
      <c r="BKX64" s="1050"/>
      <c r="BKY64" s="1051"/>
      <c r="BKZ64" s="1050"/>
      <c r="BLA64" s="1044"/>
      <c r="BLB64" s="1045"/>
      <c r="BLC64" s="1046"/>
      <c r="BLD64" s="1046"/>
      <c r="BLE64" s="1046"/>
      <c r="BLF64" s="1047"/>
      <c r="BLG64" s="1046"/>
      <c r="BLH64" s="1047"/>
      <c r="BLI64" s="1047"/>
      <c r="BLJ64" s="1048"/>
      <c r="BLK64" s="1049"/>
      <c r="BLL64" s="1050"/>
      <c r="BLM64" s="1050"/>
      <c r="BLN64" s="1050"/>
      <c r="BLO64" s="1051"/>
      <c r="BLP64" s="1050"/>
      <c r="BLQ64" s="1044"/>
      <c r="BLR64" s="1045"/>
      <c r="BLS64" s="1046"/>
      <c r="BLT64" s="1046"/>
      <c r="BLU64" s="1046"/>
      <c r="BLV64" s="1047"/>
      <c r="BLW64" s="1046"/>
      <c r="BLX64" s="1047"/>
      <c r="BLY64" s="1047"/>
      <c r="BLZ64" s="1048"/>
      <c r="BMA64" s="1049"/>
      <c r="BMB64" s="1050"/>
      <c r="BMC64" s="1050"/>
      <c r="BMD64" s="1050"/>
      <c r="BME64" s="1051"/>
      <c r="BMF64" s="1050"/>
      <c r="BMG64" s="1044"/>
      <c r="BMH64" s="1045"/>
      <c r="BMI64" s="1046"/>
      <c r="BMJ64" s="1046"/>
      <c r="BMK64" s="1046"/>
      <c r="BML64" s="1047"/>
      <c r="BMM64" s="1046"/>
      <c r="BMN64" s="1047"/>
      <c r="BMO64" s="1047"/>
      <c r="BMP64" s="1048"/>
      <c r="BMQ64" s="1049"/>
      <c r="BMR64" s="1050"/>
      <c r="BMS64" s="1050"/>
      <c r="BMT64" s="1050"/>
      <c r="BMU64" s="1051"/>
      <c r="BMV64" s="1050"/>
      <c r="BMW64" s="1044"/>
      <c r="BMX64" s="1045"/>
      <c r="BMY64" s="1046"/>
      <c r="BMZ64" s="1046"/>
      <c r="BNA64" s="1046"/>
      <c r="BNB64" s="1047"/>
      <c r="BNC64" s="1046"/>
      <c r="BND64" s="1047"/>
      <c r="BNE64" s="1047"/>
      <c r="BNF64" s="1048"/>
      <c r="BNG64" s="1049"/>
      <c r="BNH64" s="1050"/>
      <c r="BNI64" s="1050"/>
      <c r="BNJ64" s="1050"/>
      <c r="BNK64" s="1051"/>
      <c r="BNL64" s="1050"/>
      <c r="BNM64" s="1044"/>
      <c r="BNN64" s="1045"/>
      <c r="BNO64" s="1046"/>
      <c r="BNP64" s="1046"/>
      <c r="BNQ64" s="1046"/>
      <c r="BNR64" s="1047"/>
      <c r="BNS64" s="1046"/>
      <c r="BNT64" s="1047"/>
      <c r="BNU64" s="1047"/>
      <c r="BNV64" s="1048"/>
      <c r="BNW64" s="1049"/>
      <c r="BNX64" s="1050"/>
      <c r="BNY64" s="1050"/>
      <c r="BNZ64" s="1050"/>
      <c r="BOA64" s="1051"/>
      <c r="BOB64" s="1050"/>
      <c r="BOC64" s="1044"/>
      <c r="BOD64" s="1045"/>
      <c r="BOE64" s="1046"/>
      <c r="BOF64" s="1046"/>
      <c r="BOG64" s="1046"/>
      <c r="BOH64" s="1047"/>
      <c r="BOI64" s="1046"/>
      <c r="BOJ64" s="1047"/>
      <c r="BOK64" s="1047"/>
      <c r="BOL64" s="1048"/>
      <c r="BOM64" s="1049"/>
      <c r="BON64" s="1050"/>
      <c r="BOO64" s="1050"/>
      <c r="BOP64" s="1050"/>
      <c r="BOQ64" s="1051"/>
      <c r="BOR64" s="1050"/>
      <c r="BOS64" s="1044"/>
      <c r="BOT64" s="1045"/>
      <c r="BOU64" s="1046"/>
      <c r="BOV64" s="1046"/>
      <c r="BOW64" s="1046"/>
      <c r="BOX64" s="1047"/>
      <c r="BOY64" s="1046"/>
      <c r="BOZ64" s="1047"/>
      <c r="BPA64" s="1047"/>
      <c r="BPB64" s="1048"/>
      <c r="BPC64" s="1049"/>
      <c r="BPD64" s="1050"/>
      <c r="BPE64" s="1050"/>
      <c r="BPF64" s="1050"/>
      <c r="BPG64" s="1051"/>
      <c r="BPH64" s="1050"/>
      <c r="BPI64" s="1044"/>
      <c r="BPJ64" s="1045"/>
      <c r="BPK64" s="1046"/>
      <c r="BPL64" s="1046"/>
      <c r="BPM64" s="1046"/>
      <c r="BPN64" s="1047"/>
      <c r="BPO64" s="1046"/>
      <c r="BPP64" s="1047"/>
      <c r="BPQ64" s="1047"/>
      <c r="BPR64" s="1048"/>
      <c r="BPS64" s="1049"/>
      <c r="BPT64" s="1050"/>
      <c r="BPU64" s="1050"/>
      <c r="BPV64" s="1050"/>
      <c r="BPW64" s="1051"/>
      <c r="BPX64" s="1050"/>
      <c r="BPY64" s="1044"/>
      <c r="BPZ64" s="1045"/>
      <c r="BQA64" s="1046"/>
      <c r="BQB64" s="1046"/>
      <c r="BQC64" s="1046"/>
      <c r="BQD64" s="1047"/>
      <c r="BQE64" s="1046"/>
      <c r="BQF64" s="1047"/>
      <c r="BQG64" s="1047"/>
      <c r="BQH64" s="1048"/>
      <c r="BQI64" s="1049"/>
      <c r="BQJ64" s="1050"/>
      <c r="BQK64" s="1050"/>
      <c r="BQL64" s="1050"/>
      <c r="BQM64" s="1051"/>
      <c r="BQN64" s="1050"/>
      <c r="BQO64" s="1044"/>
      <c r="BQP64" s="1045"/>
      <c r="BQQ64" s="1046"/>
      <c r="BQR64" s="1046"/>
      <c r="BQS64" s="1046"/>
      <c r="BQT64" s="1047"/>
      <c r="BQU64" s="1046"/>
      <c r="BQV64" s="1047"/>
      <c r="BQW64" s="1047"/>
      <c r="BQX64" s="1048"/>
      <c r="BQY64" s="1049"/>
      <c r="BQZ64" s="1050"/>
      <c r="BRA64" s="1050"/>
      <c r="BRB64" s="1050"/>
      <c r="BRC64" s="1051"/>
      <c r="BRD64" s="1050"/>
      <c r="BRE64" s="1044"/>
      <c r="BRF64" s="1045"/>
      <c r="BRG64" s="1046"/>
      <c r="BRH64" s="1046"/>
      <c r="BRI64" s="1046"/>
      <c r="BRJ64" s="1047"/>
      <c r="BRK64" s="1046"/>
      <c r="BRL64" s="1047"/>
      <c r="BRM64" s="1047"/>
      <c r="BRN64" s="1048"/>
      <c r="BRO64" s="1049"/>
      <c r="BRP64" s="1050"/>
      <c r="BRQ64" s="1050"/>
      <c r="BRR64" s="1050"/>
      <c r="BRS64" s="1051"/>
      <c r="BRT64" s="1050"/>
      <c r="BRU64" s="1044"/>
      <c r="BRV64" s="1045"/>
      <c r="BRW64" s="1046"/>
      <c r="BRX64" s="1046"/>
      <c r="BRY64" s="1046"/>
      <c r="BRZ64" s="1047"/>
      <c r="BSA64" s="1046"/>
      <c r="BSB64" s="1047"/>
      <c r="BSC64" s="1047"/>
      <c r="BSD64" s="1048"/>
      <c r="BSE64" s="1049"/>
      <c r="BSF64" s="1050"/>
      <c r="BSG64" s="1050"/>
      <c r="BSH64" s="1050"/>
      <c r="BSI64" s="1051"/>
      <c r="BSJ64" s="1050"/>
      <c r="BSK64" s="1044"/>
      <c r="BSL64" s="1045"/>
      <c r="BSM64" s="1046"/>
      <c r="BSN64" s="1046"/>
      <c r="BSO64" s="1046"/>
      <c r="BSP64" s="1047"/>
      <c r="BSQ64" s="1046"/>
      <c r="BSR64" s="1047"/>
      <c r="BSS64" s="1047"/>
      <c r="BST64" s="1048"/>
      <c r="BSU64" s="1049"/>
      <c r="BSV64" s="1050"/>
      <c r="BSW64" s="1050"/>
      <c r="BSX64" s="1050"/>
      <c r="BSY64" s="1051"/>
      <c r="BSZ64" s="1050"/>
      <c r="BTA64" s="1044"/>
      <c r="BTB64" s="1045"/>
      <c r="BTC64" s="1046"/>
      <c r="BTD64" s="1046"/>
      <c r="BTE64" s="1046"/>
      <c r="BTF64" s="1047"/>
      <c r="BTG64" s="1046"/>
      <c r="BTH64" s="1047"/>
      <c r="BTI64" s="1047"/>
      <c r="BTJ64" s="1048"/>
      <c r="BTK64" s="1049"/>
      <c r="BTL64" s="1050"/>
      <c r="BTM64" s="1050"/>
      <c r="BTN64" s="1050"/>
      <c r="BTO64" s="1051"/>
      <c r="BTP64" s="1050"/>
      <c r="BTQ64" s="1044"/>
      <c r="BTR64" s="1045"/>
      <c r="BTS64" s="1046"/>
      <c r="BTT64" s="1046"/>
      <c r="BTU64" s="1046"/>
      <c r="BTV64" s="1047"/>
      <c r="BTW64" s="1046"/>
      <c r="BTX64" s="1047"/>
      <c r="BTY64" s="1047"/>
      <c r="BTZ64" s="1048"/>
      <c r="BUA64" s="1049"/>
      <c r="BUB64" s="1050"/>
      <c r="BUC64" s="1050"/>
      <c r="BUD64" s="1050"/>
      <c r="BUE64" s="1051"/>
      <c r="BUF64" s="1050"/>
      <c r="BUG64" s="1044"/>
      <c r="BUH64" s="1045"/>
      <c r="BUI64" s="1046"/>
      <c r="BUJ64" s="1046"/>
      <c r="BUK64" s="1046"/>
      <c r="BUL64" s="1047"/>
      <c r="BUM64" s="1046"/>
      <c r="BUN64" s="1047"/>
      <c r="BUO64" s="1047"/>
      <c r="BUP64" s="1048"/>
      <c r="BUQ64" s="1049"/>
      <c r="BUR64" s="1050"/>
      <c r="BUS64" s="1050"/>
      <c r="BUT64" s="1050"/>
      <c r="BUU64" s="1051"/>
      <c r="BUV64" s="1050"/>
      <c r="BUW64" s="1044"/>
      <c r="BUX64" s="1045"/>
      <c r="BUY64" s="1046"/>
      <c r="BUZ64" s="1046"/>
      <c r="BVA64" s="1046"/>
      <c r="BVB64" s="1047"/>
      <c r="BVC64" s="1046"/>
      <c r="BVD64" s="1047"/>
      <c r="BVE64" s="1047"/>
      <c r="BVF64" s="1048"/>
      <c r="BVG64" s="1049"/>
      <c r="BVH64" s="1050"/>
      <c r="BVI64" s="1050"/>
      <c r="BVJ64" s="1050"/>
      <c r="BVK64" s="1051"/>
      <c r="BVL64" s="1050"/>
      <c r="BVM64" s="1044"/>
      <c r="BVN64" s="1045"/>
      <c r="BVO64" s="1046"/>
      <c r="BVP64" s="1046"/>
      <c r="BVQ64" s="1046"/>
      <c r="BVR64" s="1047"/>
      <c r="BVS64" s="1046"/>
      <c r="BVT64" s="1047"/>
      <c r="BVU64" s="1047"/>
      <c r="BVV64" s="1048"/>
      <c r="BVW64" s="1049"/>
      <c r="BVX64" s="1050"/>
      <c r="BVY64" s="1050"/>
      <c r="BVZ64" s="1050"/>
      <c r="BWA64" s="1051"/>
      <c r="BWB64" s="1050"/>
      <c r="BWC64" s="1044"/>
      <c r="BWD64" s="1045"/>
      <c r="BWE64" s="1046"/>
      <c r="BWF64" s="1046"/>
      <c r="BWG64" s="1046"/>
      <c r="BWH64" s="1047"/>
      <c r="BWI64" s="1046"/>
      <c r="BWJ64" s="1047"/>
      <c r="BWK64" s="1047"/>
      <c r="BWL64" s="1048"/>
      <c r="BWM64" s="1049"/>
      <c r="BWN64" s="1050"/>
      <c r="BWO64" s="1050"/>
      <c r="BWP64" s="1050"/>
      <c r="BWQ64" s="1051"/>
      <c r="BWR64" s="1050"/>
      <c r="BWS64" s="1044"/>
      <c r="BWT64" s="1045"/>
      <c r="BWU64" s="1046"/>
      <c r="BWV64" s="1046"/>
      <c r="BWW64" s="1046"/>
      <c r="BWX64" s="1047"/>
      <c r="BWY64" s="1046"/>
      <c r="BWZ64" s="1047"/>
      <c r="BXA64" s="1047"/>
      <c r="BXB64" s="1048"/>
      <c r="BXC64" s="1049"/>
      <c r="BXD64" s="1050"/>
      <c r="BXE64" s="1050"/>
      <c r="BXF64" s="1050"/>
      <c r="BXG64" s="1051"/>
      <c r="BXH64" s="1050"/>
      <c r="BXI64" s="1044"/>
      <c r="BXJ64" s="1045"/>
      <c r="BXK64" s="1046"/>
      <c r="BXL64" s="1046"/>
      <c r="BXM64" s="1046"/>
      <c r="BXN64" s="1047"/>
      <c r="BXO64" s="1046"/>
      <c r="BXP64" s="1047"/>
      <c r="BXQ64" s="1047"/>
      <c r="BXR64" s="1048"/>
      <c r="BXS64" s="1049"/>
      <c r="BXT64" s="1050"/>
      <c r="BXU64" s="1050"/>
      <c r="BXV64" s="1050"/>
      <c r="BXW64" s="1051"/>
      <c r="BXX64" s="1050"/>
      <c r="BXY64" s="1044"/>
      <c r="BXZ64" s="1045"/>
      <c r="BYA64" s="1046"/>
      <c r="BYB64" s="1046"/>
      <c r="BYC64" s="1046"/>
      <c r="BYD64" s="1047"/>
      <c r="BYE64" s="1046"/>
      <c r="BYF64" s="1047"/>
      <c r="BYG64" s="1047"/>
      <c r="BYH64" s="1048"/>
      <c r="BYI64" s="1049"/>
      <c r="BYJ64" s="1050"/>
      <c r="BYK64" s="1050"/>
      <c r="BYL64" s="1050"/>
      <c r="BYM64" s="1051"/>
      <c r="BYN64" s="1050"/>
      <c r="BYO64" s="1044"/>
      <c r="BYP64" s="1045"/>
      <c r="BYQ64" s="1046"/>
      <c r="BYR64" s="1046"/>
      <c r="BYS64" s="1046"/>
      <c r="BYT64" s="1047"/>
      <c r="BYU64" s="1046"/>
      <c r="BYV64" s="1047"/>
      <c r="BYW64" s="1047"/>
      <c r="BYX64" s="1048"/>
      <c r="BYY64" s="1049"/>
      <c r="BYZ64" s="1050"/>
      <c r="BZA64" s="1050"/>
      <c r="BZB64" s="1050"/>
      <c r="BZC64" s="1051"/>
      <c r="BZD64" s="1050"/>
      <c r="BZE64" s="1044"/>
      <c r="BZF64" s="1045"/>
      <c r="BZG64" s="1046"/>
      <c r="BZH64" s="1046"/>
      <c r="BZI64" s="1046"/>
      <c r="BZJ64" s="1047"/>
      <c r="BZK64" s="1046"/>
      <c r="BZL64" s="1047"/>
      <c r="BZM64" s="1047"/>
      <c r="BZN64" s="1048"/>
      <c r="BZO64" s="1049"/>
      <c r="BZP64" s="1050"/>
      <c r="BZQ64" s="1050"/>
      <c r="BZR64" s="1050"/>
      <c r="BZS64" s="1051"/>
      <c r="BZT64" s="1050"/>
      <c r="BZU64" s="1044"/>
      <c r="BZV64" s="1045"/>
      <c r="BZW64" s="1046"/>
      <c r="BZX64" s="1046"/>
      <c r="BZY64" s="1046"/>
      <c r="BZZ64" s="1047"/>
      <c r="CAA64" s="1046"/>
      <c r="CAB64" s="1047"/>
      <c r="CAC64" s="1047"/>
      <c r="CAD64" s="1048"/>
      <c r="CAE64" s="1049"/>
      <c r="CAF64" s="1050"/>
      <c r="CAG64" s="1050"/>
      <c r="CAH64" s="1050"/>
      <c r="CAI64" s="1051"/>
      <c r="CAJ64" s="1050"/>
      <c r="CAK64" s="1044"/>
      <c r="CAL64" s="1045"/>
      <c r="CAM64" s="1046"/>
      <c r="CAN64" s="1046"/>
      <c r="CAO64" s="1046"/>
      <c r="CAP64" s="1047"/>
      <c r="CAQ64" s="1046"/>
      <c r="CAR64" s="1047"/>
      <c r="CAS64" s="1047"/>
      <c r="CAT64" s="1048"/>
      <c r="CAU64" s="1049"/>
      <c r="CAV64" s="1050"/>
      <c r="CAW64" s="1050"/>
      <c r="CAX64" s="1050"/>
      <c r="CAY64" s="1051"/>
      <c r="CAZ64" s="1050"/>
      <c r="CBA64" s="1044"/>
      <c r="CBB64" s="1045"/>
      <c r="CBC64" s="1046"/>
      <c r="CBD64" s="1046"/>
      <c r="CBE64" s="1046"/>
      <c r="CBF64" s="1047"/>
      <c r="CBG64" s="1046"/>
      <c r="CBH64" s="1047"/>
      <c r="CBI64" s="1047"/>
      <c r="CBJ64" s="1048"/>
      <c r="CBK64" s="1049"/>
      <c r="CBL64" s="1050"/>
      <c r="CBM64" s="1050"/>
      <c r="CBN64" s="1050"/>
      <c r="CBO64" s="1051"/>
      <c r="CBP64" s="1050"/>
      <c r="CBQ64" s="1044"/>
      <c r="CBR64" s="1045"/>
      <c r="CBS64" s="1046"/>
      <c r="CBT64" s="1046"/>
      <c r="CBU64" s="1046"/>
      <c r="CBV64" s="1047"/>
      <c r="CBW64" s="1046"/>
      <c r="CBX64" s="1047"/>
      <c r="CBY64" s="1047"/>
      <c r="CBZ64" s="1048"/>
      <c r="CCA64" s="1049"/>
      <c r="CCB64" s="1050"/>
      <c r="CCC64" s="1050"/>
      <c r="CCD64" s="1050"/>
      <c r="CCE64" s="1051"/>
      <c r="CCF64" s="1050"/>
      <c r="CCG64" s="1044"/>
      <c r="CCH64" s="1045"/>
      <c r="CCI64" s="1046"/>
      <c r="CCJ64" s="1046"/>
      <c r="CCK64" s="1046"/>
      <c r="CCL64" s="1047"/>
      <c r="CCM64" s="1046"/>
      <c r="CCN64" s="1047"/>
      <c r="CCO64" s="1047"/>
      <c r="CCP64" s="1048"/>
      <c r="CCQ64" s="1049"/>
      <c r="CCR64" s="1050"/>
      <c r="CCS64" s="1050"/>
      <c r="CCT64" s="1050"/>
      <c r="CCU64" s="1051"/>
      <c r="CCV64" s="1050"/>
      <c r="CCW64" s="1044"/>
      <c r="CCX64" s="1045"/>
      <c r="CCY64" s="1046"/>
      <c r="CCZ64" s="1046"/>
      <c r="CDA64" s="1046"/>
      <c r="CDB64" s="1047"/>
      <c r="CDC64" s="1046"/>
      <c r="CDD64" s="1047"/>
      <c r="CDE64" s="1047"/>
      <c r="CDF64" s="1048"/>
      <c r="CDG64" s="1049"/>
      <c r="CDH64" s="1050"/>
      <c r="CDI64" s="1050"/>
      <c r="CDJ64" s="1050"/>
      <c r="CDK64" s="1051"/>
      <c r="CDL64" s="1050"/>
      <c r="CDM64" s="1044"/>
      <c r="CDN64" s="1045"/>
      <c r="CDO64" s="1046"/>
      <c r="CDP64" s="1046"/>
      <c r="CDQ64" s="1046"/>
      <c r="CDR64" s="1047"/>
      <c r="CDS64" s="1046"/>
      <c r="CDT64" s="1047"/>
      <c r="CDU64" s="1047"/>
      <c r="CDV64" s="1048"/>
      <c r="CDW64" s="1049"/>
      <c r="CDX64" s="1050"/>
      <c r="CDY64" s="1050"/>
      <c r="CDZ64" s="1050"/>
      <c r="CEA64" s="1051"/>
      <c r="CEB64" s="1050"/>
      <c r="CEC64" s="1044"/>
      <c r="CED64" s="1045"/>
      <c r="CEE64" s="1046"/>
      <c r="CEF64" s="1046"/>
      <c r="CEG64" s="1046"/>
      <c r="CEH64" s="1047"/>
      <c r="CEI64" s="1046"/>
      <c r="CEJ64" s="1047"/>
      <c r="CEK64" s="1047"/>
      <c r="CEL64" s="1048"/>
      <c r="CEM64" s="1049"/>
      <c r="CEN64" s="1050"/>
      <c r="CEO64" s="1050"/>
      <c r="CEP64" s="1050"/>
      <c r="CEQ64" s="1051"/>
      <c r="CER64" s="1050"/>
      <c r="CES64" s="1044"/>
      <c r="CET64" s="1045"/>
      <c r="CEU64" s="1046"/>
      <c r="CEV64" s="1046"/>
      <c r="CEW64" s="1046"/>
      <c r="CEX64" s="1047"/>
      <c r="CEY64" s="1046"/>
      <c r="CEZ64" s="1047"/>
      <c r="CFA64" s="1047"/>
      <c r="CFB64" s="1048"/>
      <c r="CFC64" s="1049"/>
      <c r="CFD64" s="1050"/>
      <c r="CFE64" s="1050"/>
      <c r="CFF64" s="1050"/>
      <c r="CFG64" s="1051"/>
      <c r="CFH64" s="1050"/>
      <c r="CFI64" s="1044"/>
      <c r="CFJ64" s="1045"/>
      <c r="CFK64" s="1046"/>
      <c r="CFL64" s="1046"/>
      <c r="CFM64" s="1046"/>
      <c r="CFN64" s="1047"/>
      <c r="CFO64" s="1046"/>
      <c r="CFP64" s="1047"/>
      <c r="CFQ64" s="1047"/>
      <c r="CFR64" s="1048"/>
      <c r="CFS64" s="1049"/>
      <c r="CFT64" s="1050"/>
      <c r="CFU64" s="1050"/>
      <c r="CFV64" s="1050"/>
      <c r="CFW64" s="1051"/>
      <c r="CFX64" s="1050"/>
      <c r="CFY64" s="1044"/>
      <c r="CFZ64" s="1045"/>
      <c r="CGA64" s="1046"/>
      <c r="CGB64" s="1046"/>
      <c r="CGC64" s="1046"/>
      <c r="CGD64" s="1047"/>
      <c r="CGE64" s="1046"/>
      <c r="CGF64" s="1047"/>
      <c r="CGG64" s="1047"/>
      <c r="CGH64" s="1048"/>
      <c r="CGI64" s="1049"/>
      <c r="CGJ64" s="1050"/>
      <c r="CGK64" s="1050"/>
      <c r="CGL64" s="1050"/>
      <c r="CGM64" s="1051"/>
      <c r="CGN64" s="1050"/>
      <c r="CGO64" s="1044"/>
      <c r="CGP64" s="1045"/>
      <c r="CGQ64" s="1046"/>
      <c r="CGR64" s="1046"/>
      <c r="CGS64" s="1046"/>
      <c r="CGT64" s="1047"/>
      <c r="CGU64" s="1046"/>
      <c r="CGV64" s="1047"/>
      <c r="CGW64" s="1047"/>
      <c r="CGX64" s="1048"/>
      <c r="CGY64" s="1049"/>
      <c r="CGZ64" s="1050"/>
      <c r="CHA64" s="1050"/>
      <c r="CHB64" s="1050"/>
      <c r="CHC64" s="1051"/>
      <c r="CHD64" s="1050"/>
      <c r="CHE64" s="1044"/>
      <c r="CHF64" s="1045"/>
      <c r="CHG64" s="1046"/>
      <c r="CHH64" s="1046"/>
      <c r="CHI64" s="1046"/>
      <c r="CHJ64" s="1047"/>
      <c r="CHK64" s="1046"/>
      <c r="CHL64" s="1047"/>
      <c r="CHM64" s="1047"/>
      <c r="CHN64" s="1048"/>
      <c r="CHO64" s="1049"/>
      <c r="CHP64" s="1050"/>
      <c r="CHQ64" s="1050"/>
      <c r="CHR64" s="1050"/>
      <c r="CHS64" s="1051"/>
      <c r="CHT64" s="1050"/>
      <c r="CHU64" s="1044"/>
      <c r="CHV64" s="1045"/>
      <c r="CHW64" s="1046"/>
      <c r="CHX64" s="1046"/>
      <c r="CHY64" s="1046"/>
      <c r="CHZ64" s="1047"/>
      <c r="CIA64" s="1046"/>
      <c r="CIB64" s="1047"/>
      <c r="CIC64" s="1047"/>
      <c r="CID64" s="1048"/>
      <c r="CIE64" s="1049"/>
      <c r="CIF64" s="1050"/>
      <c r="CIG64" s="1050"/>
      <c r="CIH64" s="1050"/>
      <c r="CII64" s="1051"/>
      <c r="CIJ64" s="1050"/>
      <c r="CIK64" s="1044"/>
      <c r="CIL64" s="1045"/>
      <c r="CIM64" s="1046"/>
      <c r="CIN64" s="1046"/>
      <c r="CIO64" s="1046"/>
      <c r="CIP64" s="1047"/>
      <c r="CIQ64" s="1046"/>
      <c r="CIR64" s="1047"/>
      <c r="CIS64" s="1047"/>
      <c r="CIT64" s="1048"/>
      <c r="CIU64" s="1049"/>
      <c r="CIV64" s="1050"/>
      <c r="CIW64" s="1050"/>
      <c r="CIX64" s="1050"/>
      <c r="CIY64" s="1051"/>
      <c r="CIZ64" s="1050"/>
      <c r="CJA64" s="1044"/>
      <c r="CJB64" s="1045"/>
      <c r="CJC64" s="1046"/>
      <c r="CJD64" s="1046"/>
      <c r="CJE64" s="1046"/>
      <c r="CJF64" s="1047"/>
      <c r="CJG64" s="1046"/>
      <c r="CJH64" s="1047"/>
      <c r="CJI64" s="1047"/>
      <c r="CJJ64" s="1048"/>
      <c r="CJK64" s="1049"/>
      <c r="CJL64" s="1050"/>
      <c r="CJM64" s="1050"/>
      <c r="CJN64" s="1050"/>
      <c r="CJO64" s="1051"/>
      <c r="CJP64" s="1050"/>
      <c r="CJQ64" s="1044"/>
      <c r="CJR64" s="1045"/>
      <c r="CJS64" s="1046"/>
      <c r="CJT64" s="1046"/>
      <c r="CJU64" s="1046"/>
      <c r="CJV64" s="1047"/>
      <c r="CJW64" s="1046"/>
      <c r="CJX64" s="1047"/>
      <c r="CJY64" s="1047"/>
      <c r="CJZ64" s="1048"/>
      <c r="CKA64" s="1049"/>
      <c r="CKB64" s="1050"/>
      <c r="CKC64" s="1050"/>
      <c r="CKD64" s="1050"/>
      <c r="CKE64" s="1051"/>
      <c r="CKF64" s="1050"/>
      <c r="CKG64" s="1044"/>
      <c r="CKH64" s="1045"/>
      <c r="CKI64" s="1046"/>
      <c r="CKJ64" s="1046"/>
      <c r="CKK64" s="1046"/>
      <c r="CKL64" s="1047"/>
      <c r="CKM64" s="1046"/>
      <c r="CKN64" s="1047"/>
      <c r="CKO64" s="1047"/>
      <c r="CKP64" s="1048"/>
      <c r="CKQ64" s="1049"/>
      <c r="CKR64" s="1050"/>
      <c r="CKS64" s="1050"/>
      <c r="CKT64" s="1050"/>
      <c r="CKU64" s="1051"/>
      <c r="CKV64" s="1050"/>
      <c r="CKW64" s="1044"/>
      <c r="CKX64" s="1045"/>
      <c r="CKY64" s="1046"/>
      <c r="CKZ64" s="1046"/>
      <c r="CLA64" s="1046"/>
      <c r="CLB64" s="1047"/>
      <c r="CLC64" s="1046"/>
      <c r="CLD64" s="1047"/>
      <c r="CLE64" s="1047"/>
      <c r="CLF64" s="1048"/>
      <c r="CLG64" s="1049"/>
      <c r="CLH64" s="1050"/>
      <c r="CLI64" s="1050"/>
      <c r="CLJ64" s="1050"/>
      <c r="CLK64" s="1051"/>
      <c r="CLL64" s="1050"/>
      <c r="CLM64" s="1044"/>
      <c r="CLN64" s="1045"/>
      <c r="CLO64" s="1046"/>
      <c r="CLP64" s="1046"/>
      <c r="CLQ64" s="1046"/>
      <c r="CLR64" s="1047"/>
      <c r="CLS64" s="1046"/>
      <c r="CLT64" s="1047"/>
      <c r="CLU64" s="1047"/>
      <c r="CLV64" s="1048"/>
      <c r="CLW64" s="1049"/>
      <c r="CLX64" s="1050"/>
      <c r="CLY64" s="1050"/>
      <c r="CLZ64" s="1050"/>
      <c r="CMA64" s="1051"/>
      <c r="CMB64" s="1050"/>
      <c r="CMC64" s="1044"/>
      <c r="CMD64" s="1045"/>
      <c r="CME64" s="1046"/>
      <c r="CMF64" s="1046"/>
      <c r="CMG64" s="1046"/>
      <c r="CMH64" s="1047"/>
      <c r="CMI64" s="1046"/>
      <c r="CMJ64" s="1047"/>
      <c r="CMK64" s="1047"/>
      <c r="CML64" s="1048"/>
      <c r="CMM64" s="1049"/>
      <c r="CMN64" s="1050"/>
      <c r="CMO64" s="1050"/>
      <c r="CMP64" s="1050"/>
      <c r="CMQ64" s="1051"/>
      <c r="CMR64" s="1050"/>
      <c r="CMS64" s="1044"/>
      <c r="CMT64" s="1045"/>
      <c r="CMU64" s="1046"/>
      <c r="CMV64" s="1046"/>
      <c r="CMW64" s="1046"/>
      <c r="CMX64" s="1047"/>
      <c r="CMY64" s="1046"/>
      <c r="CMZ64" s="1047"/>
      <c r="CNA64" s="1047"/>
      <c r="CNB64" s="1048"/>
      <c r="CNC64" s="1049"/>
      <c r="CND64" s="1050"/>
      <c r="CNE64" s="1050"/>
      <c r="CNF64" s="1050"/>
      <c r="CNG64" s="1051"/>
      <c r="CNH64" s="1050"/>
      <c r="CNI64" s="1044"/>
      <c r="CNJ64" s="1045"/>
      <c r="CNK64" s="1046"/>
      <c r="CNL64" s="1046"/>
      <c r="CNM64" s="1046"/>
      <c r="CNN64" s="1047"/>
      <c r="CNO64" s="1046"/>
      <c r="CNP64" s="1047"/>
      <c r="CNQ64" s="1047"/>
      <c r="CNR64" s="1048"/>
      <c r="CNS64" s="1049"/>
      <c r="CNT64" s="1050"/>
      <c r="CNU64" s="1050"/>
      <c r="CNV64" s="1050"/>
      <c r="CNW64" s="1051"/>
      <c r="CNX64" s="1050"/>
      <c r="CNY64" s="1044"/>
      <c r="CNZ64" s="1045"/>
      <c r="COA64" s="1046"/>
      <c r="COB64" s="1046"/>
      <c r="COC64" s="1046"/>
      <c r="COD64" s="1047"/>
      <c r="COE64" s="1046"/>
      <c r="COF64" s="1047"/>
      <c r="COG64" s="1047"/>
      <c r="COH64" s="1048"/>
      <c r="COI64" s="1049"/>
      <c r="COJ64" s="1050"/>
      <c r="COK64" s="1050"/>
      <c r="COL64" s="1050"/>
      <c r="COM64" s="1051"/>
      <c r="CON64" s="1050"/>
      <c r="COO64" s="1044"/>
      <c r="COP64" s="1045"/>
      <c r="COQ64" s="1046"/>
      <c r="COR64" s="1046"/>
      <c r="COS64" s="1046"/>
      <c r="COT64" s="1047"/>
      <c r="COU64" s="1046"/>
      <c r="COV64" s="1047"/>
      <c r="COW64" s="1047"/>
      <c r="COX64" s="1048"/>
      <c r="COY64" s="1049"/>
      <c r="COZ64" s="1050"/>
      <c r="CPA64" s="1050"/>
      <c r="CPB64" s="1050"/>
      <c r="CPC64" s="1051"/>
      <c r="CPD64" s="1050"/>
      <c r="CPE64" s="1044"/>
      <c r="CPF64" s="1045"/>
      <c r="CPG64" s="1046"/>
      <c r="CPH64" s="1046"/>
      <c r="CPI64" s="1046"/>
      <c r="CPJ64" s="1047"/>
      <c r="CPK64" s="1046"/>
      <c r="CPL64" s="1047"/>
      <c r="CPM64" s="1047"/>
      <c r="CPN64" s="1048"/>
      <c r="CPO64" s="1049"/>
      <c r="CPP64" s="1050"/>
      <c r="CPQ64" s="1050"/>
      <c r="CPR64" s="1050"/>
      <c r="CPS64" s="1051"/>
      <c r="CPT64" s="1050"/>
      <c r="CPU64" s="1044"/>
      <c r="CPV64" s="1045"/>
      <c r="CPW64" s="1046"/>
      <c r="CPX64" s="1046"/>
      <c r="CPY64" s="1046"/>
      <c r="CPZ64" s="1047"/>
      <c r="CQA64" s="1046"/>
      <c r="CQB64" s="1047"/>
      <c r="CQC64" s="1047"/>
      <c r="CQD64" s="1048"/>
      <c r="CQE64" s="1049"/>
      <c r="CQF64" s="1050"/>
      <c r="CQG64" s="1050"/>
      <c r="CQH64" s="1050"/>
      <c r="CQI64" s="1051"/>
      <c r="CQJ64" s="1050"/>
      <c r="CQK64" s="1044"/>
      <c r="CQL64" s="1045"/>
      <c r="CQM64" s="1046"/>
      <c r="CQN64" s="1046"/>
      <c r="CQO64" s="1046"/>
      <c r="CQP64" s="1047"/>
      <c r="CQQ64" s="1046"/>
      <c r="CQR64" s="1047"/>
      <c r="CQS64" s="1047"/>
      <c r="CQT64" s="1048"/>
      <c r="CQU64" s="1049"/>
      <c r="CQV64" s="1050"/>
      <c r="CQW64" s="1050"/>
      <c r="CQX64" s="1050"/>
      <c r="CQY64" s="1051"/>
      <c r="CQZ64" s="1050"/>
      <c r="CRA64" s="1044"/>
      <c r="CRB64" s="1045"/>
      <c r="CRC64" s="1046"/>
      <c r="CRD64" s="1046"/>
      <c r="CRE64" s="1046"/>
      <c r="CRF64" s="1047"/>
      <c r="CRG64" s="1046"/>
      <c r="CRH64" s="1047"/>
      <c r="CRI64" s="1047"/>
      <c r="CRJ64" s="1048"/>
      <c r="CRK64" s="1049"/>
      <c r="CRL64" s="1050"/>
      <c r="CRM64" s="1050"/>
      <c r="CRN64" s="1050"/>
      <c r="CRO64" s="1051"/>
      <c r="CRP64" s="1050"/>
      <c r="CRQ64" s="1044"/>
      <c r="CRR64" s="1045"/>
      <c r="CRS64" s="1046"/>
      <c r="CRT64" s="1046"/>
      <c r="CRU64" s="1046"/>
      <c r="CRV64" s="1047"/>
      <c r="CRW64" s="1046"/>
      <c r="CRX64" s="1047"/>
      <c r="CRY64" s="1047"/>
      <c r="CRZ64" s="1048"/>
      <c r="CSA64" s="1049"/>
      <c r="CSB64" s="1050"/>
      <c r="CSC64" s="1050"/>
      <c r="CSD64" s="1050"/>
      <c r="CSE64" s="1051"/>
      <c r="CSF64" s="1050"/>
      <c r="CSG64" s="1044"/>
      <c r="CSH64" s="1045"/>
      <c r="CSI64" s="1046"/>
      <c r="CSJ64" s="1046"/>
      <c r="CSK64" s="1046"/>
      <c r="CSL64" s="1047"/>
      <c r="CSM64" s="1046"/>
      <c r="CSN64" s="1047"/>
      <c r="CSO64" s="1047"/>
      <c r="CSP64" s="1048"/>
      <c r="CSQ64" s="1049"/>
      <c r="CSR64" s="1050"/>
      <c r="CSS64" s="1050"/>
      <c r="CST64" s="1050"/>
      <c r="CSU64" s="1051"/>
      <c r="CSV64" s="1050"/>
      <c r="CSW64" s="1044"/>
      <c r="CSX64" s="1045"/>
      <c r="CSY64" s="1046"/>
      <c r="CSZ64" s="1046"/>
      <c r="CTA64" s="1046"/>
      <c r="CTB64" s="1047"/>
      <c r="CTC64" s="1046"/>
      <c r="CTD64" s="1047"/>
      <c r="CTE64" s="1047"/>
      <c r="CTF64" s="1048"/>
      <c r="CTG64" s="1049"/>
      <c r="CTH64" s="1050"/>
      <c r="CTI64" s="1050"/>
      <c r="CTJ64" s="1050"/>
      <c r="CTK64" s="1051"/>
      <c r="CTL64" s="1050"/>
      <c r="CTM64" s="1044"/>
      <c r="CTN64" s="1045"/>
      <c r="CTO64" s="1046"/>
      <c r="CTP64" s="1046"/>
      <c r="CTQ64" s="1046"/>
      <c r="CTR64" s="1047"/>
      <c r="CTS64" s="1046"/>
      <c r="CTT64" s="1047"/>
      <c r="CTU64" s="1047"/>
      <c r="CTV64" s="1048"/>
      <c r="CTW64" s="1049"/>
      <c r="CTX64" s="1050"/>
      <c r="CTY64" s="1050"/>
      <c r="CTZ64" s="1050"/>
      <c r="CUA64" s="1051"/>
      <c r="CUB64" s="1050"/>
      <c r="CUC64" s="1044"/>
      <c r="CUD64" s="1045"/>
      <c r="CUE64" s="1046"/>
      <c r="CUF64" s="1046"/>
      <c r="CUG64" s="1046"/>
      <c r="CUH64" s="1047"/>
      <c r="CUI64" s="1046"/>
      <c r="CUJ64" s="1047"/>
      <c r="CUK64" s="1047"/>
      <c r="CUL64" s="1048"/>
      <c r="CUM64" s="1049"/>
      <c r="CUN64" s="1050"/>
      <c r="CUO64" s="1050"/>
      <c r="CUP64" s="1050"/>
      <c r="CUQ64" s="1051"/>
      <c r="CUR64" s="1050"/>
      <c r="CUS64" s="1044"/>
      <c r="CUT64" s="1045"/>
      <c r="CUU64" s="1046"/>
      <c r="CUV64" s="1046"/>
      <c r="CUW64" s="1046"/>
      <c r="CUX64" s="1047"/>
      <c r="CUY64" s="1046"/>
      <c r="CUZ64" s="1047"/>
      <c r="CVA64" s="1047"/>
      <c r="CVB64" s="1048"/>
      <c r="CVC64" s="1049"/>
      <c r="CVD64" s="1050"/>
      <c r="CVE64" s="1050"/>
      <c r="CVF64" s="1050"/>
      <c r="CVG64" s="1051"/>
      <c r="CVH64" s="1050"/>
      <c r="CVI64" s="1044"/>
      <c r="CVJ64" s="1045"/>
      <c r="CVK64" s="1046"/>
      <c r="CVL64" s="1046"/>
      <c r="CVM64" s="1046"/>
      <c r="CVN64" s="1047"/>
      <c r="CVO64" s="1046"/>
      <c r="CVP64" s="1047"/>
      <c r="CVQ64" s="1047"/>
      <c r="CVR64" s="1048"/>
      <c r="CVS64" s="1049"/>
      <c r="CVT64" s="1050"/>
      <c r="CVU64" s="1050"/>
      <c r="CVV64" s="1050"/>
      <c r="CVW64" s="1051"/>
      <c r="CVX64" s="1050"/>
      <c r="CVY64" s="1044"/>
      <c r="CVZ64" s="1045"/>
      <c r="CWA64" s="1046"/>
      <c r="CWB64" s="1046"/>
      <c r="CWC64" s="1046"/>
      <c r="CWD64" s="1047"/>
      <c r="CWE64" s="1046"/>
      <c r="CWF64" s="1047"/>
      <c r="CWG64" s="1047"/>
      <c r="CWH64" s="1048"/>
      <c r="CWI64" s="1049"/>
      <c r="CWJ64" s="1050"/>
      <c r="CWK64" s="1050"/>
      <c r="CWL64" s="1050"/>
      <c r="CWM64" s="1051"/>
      <c r="CWN64" s="1050"/>
      <c r="CWO64" s="1044"/>
      <c r="CWP64" s="1045"/>
      <c r="CWQ64" s="1046"/>
      <c r="CWR64" s="1046"/>
      <c r="CWS64" s="1046"/>
      <c r="CWT64" s="1047"/>
      <c r="CWU64" s="1046"/>
      <c r="CWV64" s="1047"/>
      <c r="CWW64" s="1047"/>
      <c r="CWX64" s="1048"/>
      <c r="CWY64" s="1049"/>
      <c r="CWZ64" s="1050"/>
      <c r="CXA64" s="1050"/>
      <c r="CXB64" s="1050"/>
      <c r="CXC64" s="1051"/>
      <c r="CXD64" s="1050"/>
      <c r="CXE64" s="1044"/>
      <c r="CXF64" s="1045"/>
      <c r="CXG64" s="1046"/>
      <c r="CXH64" s="1046"/>
      <c r="CXI64" s="1046"/>
      <c r="CXJ64" s="1047"/>
      <c r="CXK64" s="1046"/>
      <c r="CXL64" s="1047"/>
      <c r="CXM64" s="1047"/>
      <c r="CXN64" s="1048"/>
      <c r="CXO64" s="1049"/>
      <c r="CXP64" s="1050"/>
      <c r="CXQ64" s="1050"/>
      <c r="CXR64" s="1050"/>
      <c r="CXS64" s="1051"/>
      <c r="CXT64" s="1050"/>
      <c r="CXU64" s="1044"/>
      <c r="CXV64" s="1045"/>
      <c r="CXW64" s="1046"/>
      <c r="CXX64" s="1046"/>
      <c r="CXY64" s="1046"/>
      <c r="CXZ64" s="1047"/>
      <c r="CYA64" s="1046"/>
      <c r="CYB64" s="1047"/>
      <c r="CYC64" s="1047"/>
      <c r="CYD64" s="1048"/>
      <c r="CYE64" s="1049"/>
      <c r="CYF64" s="1050"/>
      <c r="CYG64" s="1050"/>
      <c r="CYH64" s="1050"/>
      <c r="CYI64" s="1051"/>
      <c r="CYJ64" s="1050"/>
      <c r="CYK64" s="1044"/>
      <c r="CYL64" s="1045"/>
      <c r="CYM64" s="1046"/>
      <c r="CYN64" s="1046"/>
      <c r="CYO64" s="1046"/>
      <c r="CYP64" s="1047"/>
      <c r="CYQ64" s="1046"/>
      <c r="CYR64" s="1047"/>
      <c r="CYS64" s="1047"/>
      <c r="CYT64" s="1048"/>
      <c r="CYU64" s="1049"/>
      <c r="CYV64" s="1050"/>
      <c r="CYW64" s="1050"/>
      <c r="CYX64" s="1050"/>
      <c r="CYY64" s="1051"/>
      <c r="CYZ64" s="1050"/>
      <c r="CZA64" s="1044"/>
      <c r="CZB64" s="1045"/>
      <c r="CZC64" s="1046"/>
      <c r="CZD64" s="1046"/>
      <c r="CZE64" s="1046"/>
      <c r="CZF64" s="1047"/>
      <c r="CZG64" s="1046"/>
      <c r="CZH64" s="1047"/>
      <c r="CZI64" s="1047"/>
      <c r="CZJ64" s="1048"/>
      <c r="CZK64" s="1049"/>
      <c r="CZL64" s="1050"/>
      <c r="CZM64" s="1050"/>
      <c r="CZN64" s="1050"/>
      <c r="CZO64" s="1051"/>
      <c r="CZP64" s="1050"/>
      <c r="CZQ64" s="1044"/>
      <c r="CZR64" s="1045"/>
      <c r="CZS64" s="1046"/>
      <c r="CZT64" s="1046"/>
      <c r="CZU64" s="1046"/>
      <c r="CZV64" s="1047"/>
      <c r="CZW64" s="1046"/>
      <c r="CZX64" s="1047"/>
      <c r="CZY64" s="1047"/>
      <c r="CZZ64" s="1048"/>
      <c r="DAA64" s="1049"/>
      <c r="DAB64" s="1050"/>
      <c r="DAC64" s="1050"/>
      <c r="DAD64" s="1050"/>
      <c r="DAE64" s="1051"/>
      <c r="DAF64" s="1050"/>
      <c r="DAG64" s="1044"/>
      <c r="DAH64" s="1045"/>
      <c r="DAI64" s="1046"/>
      <c r="DAJ64" s="1046"/>
      <c r="DAK64" s="1046"/>
      <c r="DAL64" s="1047"/>
      <c r="DAM64" s="1046"/>
      <c r="DAN64" s="1047"/>
      <c r="DAO64" s="1047"/>
      <c r="DAP64" s="1048"/>
      <c r="DAQ64" s="1049"/>
      <c r="DAR64" s="1050"/>
      <c r="DAS64" s="1050"/>
      <c r="DAT64" s="1050"/>
      <c r="DAU64" s="1051"/>
      <c r="DAV64" s="1050"/>
      <c r="DAW64" s="1044"/>
      <c r="DAX64" s="1045"/>
      <c r="DAY64" s="1046"/>
      <c r="DAZ64" s="1046"/>
      <c r="DBA64" s="1046"/>
      <c r="DBB64" s="1047"/>
      <c r="DBC64" s="1046"/>
      <c r="DBD64" s="1047"/>
      <c r="DBE64" s="1047"/>
      <c r="DBF64" s="1048"/>
      <c r="DBG64" s="1049"/>
      <c r="DBH64" s="1050"/>
      <c r="DBI64" s="1050"/>
      <c r="DBJ64" s="1050"/>
      <c r="DBK64" s="1051"/>
      <c r="DBL64" s="1050"/>
      <c r="DBM64" s="1044"/>
      <c r="DBN64" s="1045"/>
      <c r="DBO64" s="1046"/>
      <c r="DBP64" s="1046"/>
      <c r="DBQ64" s="1046"/>
      <c r="DBR64" s="1047"/>
      <c r="DBS64" s="1046"/>
      <c r="DBT64" s="1047"/>
      <c r="DBU64" s="1047"/>
      <c r="DBV64" s="1048"/>
      <c r="DBW64" s="1049"/>
      <c r="DBX64" s="1050"/>
      <c r="DBY64" s="1050"/>
      <c r="DBZ64" s="1050"/>
      <c r="DCA64" s="1051"/>
      <c r="DCB64" s="1050"/>
      <c r="DCC64" s="1044"/>
      <c r="DCD64" s="1045"/>
      <c r="DCE64" s="1046"/>
      <c r="DCF64" s="1046"/>
      <c r="DCG64" s="1046"/>
      <c r="DCH64" s="1047"/>
      <c r="DCI64" s="1046"/>
      <c r="DCJ64" s="1047"/>
      <c r="DCK64" s="1047"/>
      <c r="DCL64" s="1048"/>
      <c r="DCM64" s="1049"/>
      <c r="DCN64" s="1050"/>
      <c r="DCO64" s="1050"/>
      <c r="DCP64" s="1050"/>
      <c r="DCQ64" s="1051"/>
      <c r="DCR64" s="1050"/>
      <c r="DCS64" s="1044"/>
      <c r="DCT64" s="1045"/>
      <c r="DCU64" s="1046"/>
      <c r="DCV64" s="1046"/>
      <c r="DCW64" s="1046"/>
      <c r="DCX64" s="1047"/>
      <c r="DCY64" s="1046"/>
      <c r="DCZ64" s="1047"/>
      <c r="DDA64" s="1047"/>
      <c r="DDB64" s="1048"/>
      <c r="DDC64" s="1049"/>
      <c r="DDD64" s="1050"/>
      <c r="DDE64" s="1050"/>
      <c r="DDF64" s="1050"/>
      <c r="DDG64" s="1051"/>
      <c r="DDH64" s="1050"/>
      <c r="DDI64" s="1044"/>
      <c r="DDJ64" s="1045"/>
      <c r="DDK64" s="1046"/>
      <c r="DDL64" s="1046"/>
      <c r="DDM64" s="1046"/>
      <c r="DDN64" s="1047"/>
      <c r="DDO64" s="1046"/>
      <c r="DDP64" s="1047"/>
      <c r="DDQ64" s="1047"/>
      <c r="DDR64" s="1048"/>
      <c r="DDS64" s="1049"/>
      <c r="DDT64" s="1050"/>
      <c r="DDU64" s="1050"/>
      <c r="DDV64" s="1050"/>
      <c r="DDW64" s="1051"/>
      <c r="DDX64" s="1050"/>
      <c r="DDY64" s="1044"/>
      <c r="DDZ64" s="1045"/>
      <c r="DEA64" s="1046"/>
      <c r="DEB64" s="1046"/>
      <c r="DEC64" s="1046"/>
      <c r="DED64" s="1047"/>
      <c r="DEE64" s="1046"/>
      <c r="DEF64" s="1047"/>
      <c r="DEG64" s="1047"/>
      <c r="DEH64" s="1048"/>
      <c r="DEI64" s="1049"/>
      <c r="DEJ64" s="1050"/>
      <c r="DEK64" s="1050"/>
      <c r="DEL64" s="1050"/>
      <c r="DEM64" s="1051"/>
      <c r="DEN64" s="1050"/>
      <c r="DEO64" s="1044"/>
      <c r="DEP64" s="1045"/>
      <c r="DEQ64" s="1046"/>
      <c r="DER64" s="1046"/>
      <c r="DES64" s="1046"/>
      <c r="DET64" s="1047"/>
      <c r="DEU64" s="1046"/>
      <c r="DEV64" s="1047"/>
      <c r="DEW64" s="1047"/>
      <c r="DEX64" s="1048"/>
      <c r="DEY64" s="1049"/>
      <c r="DEZ64" s="1050"/>
      <c r="DFA64" s="1050"/>
      <c r="DFB64" s="1050"/>
      <c r="DFC64" s="1051"/>
      <c r="DFD64" s="1050"/>
      <c r="DFE64" s="1044"/>
      <c r="DFF64" s="1045"/>
      <c r="DFG64" s="1046"/>
      <c r="DFH64" s="1046"/>
      <c r="DFI64" s="1046"/>
      <c r="DFJ64" s="1047"/>
      <c r="DFK64" s="1046"/>
      <c r="DFL64" s="1047"/>
      <c r="DFM64" s="1047"/>
      <c r="DFN64" s="1048"/>
      <c r="DFO64" s="1049"/>
      <c r="DFP64" s="1050"/>
      <c r="DFQ64" s="1050"/>
      <c r="DFR64" s="1050"/>
      <c r="DFS64" s="1051"/>
      <c r="DFT64" s="1050"/>
      <c r="DFU64" s="1044"/>
      <c r="DFV64" s="1045"/>
      <c r="DFW64" s="1046"/>
      <c r="DFX64" s="1046"/>
      <c r="DFY64" s="1046"/>
      <c r="DFZ64" s="1047"/>
      <c r="DGA64" s="1046"/>
      <c r="DGB64" s="1047"/>
      <c r="DGC64" s="1047"/>
      <c r="DGD64" s="1048"/>
      <c r="DGE64" s="1049"/>
      <c r="DGF64" s="1050"/>
      <c r="DGG64" s="1050"/>
      <c r="DGH64" s="1050"/>
      <c r="DGI64" s="1051"/>
      <c r="DGJ64" s="1050"/>
      <c r="DGK64" s="1044"/>
      <c r="DGL64" s="1045"/>
      <c r="DGM64" s="1046"/>
      <c r="DGN64" s="1046"/>
      <c r="DGO64" s="1046"/>
      <c r="DGP64" s="1047"/>
      <c r="DGQ64" s="1046"/>
      <c r="DGR64" s="1047"/>
      <c r="DGS64" s="1047"/>
      <c r="DGT64" s="1048"/>
      <c r="DGU64" s="1049"/>
      <c r="DGV64" s="1050"/>
      <c r="DGW64" s="1050"/>
      <c r="DGX64" s="1050"/>
      <c r="DGY64" s="1051"/>
      <c r="DGZ64" s="1050"/>
      <c r="DHA64" s="1044"/>
      <c r="DHB64" s="1045"/>
      <c r="DHC64" s="1046"/>
      <c r="DHD64" s="1046"/>
      <c r="DHE64" s="1046"/>
      <c r="DHF64" s="1047"/>
      <c r="DHG64" s="1046"/>
      <c r="DHH64" s="1047"/>
      <c r="DHI64" s="1047"/>
      <c r="DHJ64" s="1048"/>
      <c r="DHK64" s="1049"/>
      <c r="DHL64" s="1050"/>
      <c r="DHM64" s="1050"/>
      <c r="DHN64" s="1050"/>
      <c r="DHO64" s="1051"/>
      <c r="DHP64" s="1050"/>
      <c r="DHQ64" s="1044"/>
      <c r="DHR64" s="1045"/>
      <c r="DHS64" s="1046"/>
      <c r="DHT64" s="1046"/>
      <c r="DHU64" s="1046"/>
      <c r="DHV64" s="1047"/>
      <c r="DHW64" s="1046"/>
      <c r="DHX64" s="1047"/>
      <c r="DHY64" s="1047"/>
      <c r="DHZ64" s="1048"/>
      <c r="DIA64" s="1049"/>
      <c r="DIB64" s="1050"/>
      <c r="DIC64" s="1050"/>
      <c r="DID64" s="1050"/>
      <c r="DIE64" s="1051"/>
      <c r="DIF64" s="1050"/>
      <c r="DIG64" s="1044"/>
      <c r="DIH64" s="1045"/>
      <c r="DII64" s="1046"/>
      <c r="DIJ64" s="1046"/>
      <c r="DIK64" s="1046"/>
      <c r="DIL64" s="1047"/>
      <c r="DIM64" s="1046"/>
      <c r="DIN64" s="1047"/>
      <c r="DIO64" s="1047"/>
      <c r="DIP64" s="1048"/>
      <c r="DIQ64" s="1049"/>
      <c r="DIR64" s="1050"/>
      <c r="DIS64" s="1050"/>
      <c r="DIT64" s="1050"/>
      <c r="DIU64" s="1051"/>
      <c r="DIV64" s="1050"/>
      <c r="DIW64" s="1044"/>
      <c r="DIX64" s="1045"/>
      <c r="DIY64" s="1046"/>
      <c r="DIZ64" s="1046"/>
      <c r="DJA64" s="1046"/>
      <c r="DJB64" s="1047"/>
      <c r="DJC64" s="1046"/>
      <c r="DJD64" s="1047"/>
      <c r="DJE64" s="1047"/>
      <c r="DJF64" s="1048"/>
      <c r="DJG64" s="1049"/>
      <c r="DJH64" s="1050"/>
      <c r="DJI64" s="1050"/>
      <c r="DJJ64" s="1050"/>
      <c r="DJK64" s="1051"/>
      <c r="DJL64" s="1050"/>
      <c r="DJM64" s="1044"/>
      <c r="DJN64" s="1045"/>
      <c r="DJO64" s="1046"/>
      <c r="DJP64" s="1046"/>
      <c r="DJQ64" s="1046"/>
      <c r="DJR64" s="1047"/>
      <c r="DJS64" s="1046"/>
      <c r="DJT64" s="1047"/>
      <c r="DJU64" s="1047"/>
      <c r="DJV64" s="1048"/>
      <c r="DJW64" s="1049"/>
      <c r="DJX64" s="1050"/>
      <c r="DJY64" s="1050"/>
      <c r="DJZ64" s="1050"/>
      <c r="DKA64" s="1051"/>
      <c r="DKB64" s="1050"/>
      <c r="DKC64" s="1044"/>
      <c r="DKD64" s="1045"/>
      <c r="DKE64" s="1046"/>
      <c r="DKF64" s="1046"/>
      <c r="DKG64" s="1046"/>
      <c r="DKH64" s="1047"/>
      <c r="DKI64" s="1046"/>
      <c r="DKJ64" s="1047"/>
      <c r="DKK64" s="1047"/>
      <c r="DKL64" s="1048"/>
      <c r="DKM64" s="1049"/>
      <c r="DKN64" s="1050"/>
      <c r="DKO64" s="1050"/>
      <c r="DKP64" s="1050"/>
      <c r="DKQ64" s="1051"/>
      <c r="DKR64" s="1050"/>
      <c r="DKS64" s="1044"/>
      <c r="DKT64" s="1045"/>
      <c r="DKU64" s="1046"/>
      <c r="DKV64" s="1046"/>
      <c r="DKW64" s="1046"/>
      <c r="DKX64" s="1047"/>
      <c r="DKY64" s="1046"/>
      <c r="DKZ64" s="1047"/>
      <c r="DLA64" s="1047"/>
      <c r="DLB64" s="1048"/>
      <c r="DLC64" s="1049"/>
      <c r="DLD64" s="1050"/>
      <c r="DLE64" s="1050"/>
      <c r="DLF64" s="1050"/>
      <c r="DLG64" s="1051"/>
      <c r="DLH64" s="1050"/>
      <c r="DLI64" s="1044"/>
      <c r="DLJ64" s="1045"/>
      <c r="DLK64" s="1046"/>
      <c r="DLL64" s="1046"/>
      <c r="DLM64" s="1046"/>
      <c r="DLN64" s="1047"/>
      <c r="DLO64" s="1046"/>
      <c r="DLP64" s="1047"/>
      <c r="DLQ64" s="1047"/>
      <c r="DLR64" s="1048"/>
      <c r="DLS64" s="1049"/>
      <c r="DLT64" s="1050"/>
      <c r="DLU64" s="1050"/>
      <c r="DLV64" s="1050"/>
      <c r="DLW64" s="1051"/>
      <c r="DLX64" s="1050"/>
      <c r="DLY64" s="1044"/>
      <c r="DLZ64" s="1045"/>
      <c r="DMA64" s="1046"/>
      <c r="DMB64" s="1046"/>
      <c r="DMC64" s="1046"/>
      <c r="DMD64" s="1047"/>
      <c r="DME64" s="1046"/>
      <c r="DMF64" s="1047"/>
      <c r="DMG64" s="1047"/>
      <c r="DMH64" s="1048"/>
      <c r="DMI64" s="1049"/>
      <c r="DMJ64" s="1050"/>
      <c r="DMK64" s="1050"/>
      <c r="DML64" s="1050"/>
      <c r="DMM64" s="1051"/>
      <c r="DMN64" s="1050"/>
      <c r="DMO64" s="1044"/>
      <c r="DMP64" s="1045"/>
      <c r="DMQ64" s="1046"/>
      <c r="DMR64" s="1046"/>
      <c r="DMS64" s="1046"/>
      <c r="DMT64" s="1047"/>
      <c r="DMU64" s="1046"/>
      <c r="DMV64" s="1047"/>
      <c r="DMW64" s="1047"/>
      <c r="DMX64" s="1048"/>
      <c r="DMY64" s="1049"/>
      <c r="DMZ64" s="1050"/>
      <c r="DNA64" s="1050"/>
      <c r="DNB64" s="1050"/>
      <c r="DNC64" s="1051"/>
      <c r="DND64" s="1050"/>
      <c r="DNE64" s="1044"/>
      <c r="DNF64" s="1045"/>
      <c r="DNG64" s="1046"/>
      <c r="DNH64" s="1046"/>
      <c r="DNI64" s="1046"/>
      <c r="DNJ64" s="1047"/>
      <c r="DNK64" s="1046"/>
      <c r="DNL64" s="1047"/>
      <c r="DNM64" s="1047"/>
      <c r="DNN64" s="1048"/>
      <c r="DNO64" s="1049"/>
      <c r="DNP64" s="1050"/>
      <c r="DNQ64" s="1050"/>
      <c r="DNR64" s="1050"/>
      <c r="DNS64" s="1051"/>
      <c r="DNT64" s="1050"/>
      <c r="DNU64" s="1044"/>
      <c r="DNV64" s="1045"/>
      <c r="DNW64" s="1046"/>
      <c r="DNX64" s="1046"/>
      <c r="DNY64" s="1046"/>
      <c r="DNZ64" s="1047"/>
      <c r="DOA64" s="1046"/>
      <c r="DOB64" s="1047"/>
      <c r="DOC64" s="1047"/>
      <c r="DOD64" s="1048"/>
      <c r="DOE64" s="1049"/>
      <c r="DOF64" s="1050"/>
      <c r="DOG64" s="1050"/>
      <c r="DOH64" s="1050"/>
      <c r="DOI64" s="1051"/>
      <c r="DOJ64" s="1050"/>
      <c r="DOK64" s="1044"/>
      <c r="DOL64" s="1045"/>
      <c r="DOM64" s="1046"/>
      <c r="DON64" s="1046"/>
      <c r="DOO64" s="1046"/>
      <c r="DOP64" s="1047"/>
      <c r="DOQ64" s="1046"/>
      <c r="DOR64" s="1047"/>
      <c r="DOS64" s="1047"/>
      <c r="DOT64" s="1048"/>
      <c r="DOU64" s="1049"/>
      <c r="DOV64" s="1050"/>
      <c r="DOW64" s="1050"/>
      <c r="DOX64" s="1050"/>
      <c r="DOY64" s="1051"/>
      <c r="DOZ64" s="1050"/>
      <c r="DPA64" s="1044"/>
      <c r="DPB64" s="1045"/>
      <c r="DPC64" s="1046"/>
      <c r="DPD64" s="1046"/>
      <c r="DPE64" s="1046"/>
      <c r="DPF64" s="1047"/>
      <c r="DPG64" s="1046"/>
      <c r="DPH64" s="1047"/>
      <c r="DPI64" s="1047"/>
      <c r="DPJ64" s="1048"/>
      <c r="DPK64" s="1049"/>
      <c r="DPL64" s="1050"/>
      <c r="DPM64" s="1050"/>
      <c r="DPN64" s="1050"/>
      <c r="DPO64" s="1051"/>
      <c r="DPP64" s="1050"/>
      <c r="DPQ64" s="1044"/>
      <c r="DPR64" s="1045"/>
      <c r="DPS64" s="1046"/>
      <c r="DPT64" s="1046"/>
      <c r="DPU64" s="1046"/>
      <c r="DPV64" s="1047"/>
      <c r="DPW64" s="1046"/>
      <c r="DPX64" s="1047"/>
      <c r="DPY64" s="1047"/>
      <c r="DPZ64" s="1048"/>
      <c r="DQA64" s="1049"/>
      <c r="DQB64" s="1050"/>
      <c r="DQC64" s="1050"/>
      <c r="DQD64" s="1050"/>
      <c r="DQE64" s="1051"/>
      <c r="DQF64" s="1050"/>
      <c r="DQG64" s="1044"/>
      <c r="DQH64" s="1045"/>
      <c r="DQI64" s="1046"/>
      <c r="DQJ64" s="1046"/>
      <c r="DQK64" s="1046"/>
      <c r="DQL64" s="1047"/>
      <c r="DQM64" s="1046"/>
      <c r="DQN64" s="1047"/>
      <c r="DQO64" s="1047"/>
      <c r="DQP64" s="1048"/>
      <c r="DQQ64" s="1049"/>
      <c r="DQR64" s="1050"/>
      <c r="DQS64" s="1050"/>
      <c r="DQT64" s="1050"/>
      <c r="DQU64" s="1051"/>
      <c r="DQV64" s="1050"/>
      <c r="DQW64" s="1044"/>
      <c r="DQX64" s="1045"/>
      <c r="DQY64" s="1046"/>
      <c r="DQZ64" s="1046"/>
      <c r="DRA64" s="1046"/>
      <c r="DRB64" s="1047"/>
      <c r="DRC64" s="1046"/>
      <c r="DRD64" s="1047"/>
      <c r="DRE64" s="1047"/>
      <c r="DRF64" s="1048"/>
      <c r="DRG64" s="1049"/>
      <c r="DRH64" s="1050"/>
      <c r="DRI64" s="1050"/>
      <c r="DRJ64" s="1050"/>
      <c r="DRK64" s="1051"/>
      <c r="DRL64" s="1050"/>
      <c r="DRM64" s="1044"/>
      <c r="DRN64" s="1045"/>
      <c r="DRO64" s="1046"/>
      <c r="DRP64" s="1046"/>
      <c r="DRQ64" s="1046"/>
      <c r="DRR64" s="1047"/>
      <c r="DRS64" s="1046"/>
      <c r="DRT64" s="1047"/>
      <c r="DRU64" s="1047"/>
      <c r="DRV64" s="1048"/>
      <c r="DRW64" s="1049"/>
      <c r="DRX64" s="1050"/>
      <c r="DRY64" s="1050"/>
      <c r="DRZ64" s="1050"/>
      <c r="DSA64" s="1051"/>
      <c r="DSB64" s="1050"/>
      <c r="DSC64" s="1044"/>
      <c r="DSD64" s="1045"/>
      <c r="DSE64" s="1046"/>
      <c r="DSF64" s="1046"/>
      <c r="DSG64" s="1046"/>
      <c r="DSH64" s="1047"/>
      <c r="DSI64" s="1046"/>
      <c r="DSJ64" s="1047"/>
      <c r="DSK64" s="1047"/>
      <c r="DSL64" s="1048"/>
      <c r="DSM64" s="1049"/>
      <c r="DSN64" s="1050"/>
      <c r="DSO64" s="1050"/>
      <c r="DSP64" s="1050"/>
      <c r="DSQ64" s="1051"/>
      <c r="DSR64" s="1050"/>
      <c r="DSS64" s="1044"/>
      <c r="DST64" s="1045"/>
      <c r="DSU64" s="1046"/>
      <c r="DSV64" s="1046"/>
      <c r="DSW64" s="1046"/>
      <c r="DSX64" s="1047"/>
      <c r="DSY64" s="1046"/>
      <c r="DSZ64" s="1047"/>
      <c r="DTA64" s="1047"/>
      <c r="DTB64" s="1048"/>
      <c r="DTC64" s="1049"/>
      <c r="DTD64" s="1050"/>
      <c r="DTE64" s="1050"/>
      <c r="DTF64" s="1050"/>
      <c r="DTG64" s="1051"/>
      <c r="DTH64" s="1050"/>
      <c r="DTI64" s="1044"/>
      <c r="DTJ64" s="1045"/>
      <c r="DTK64" s="1046"/>
      <c r="DTL64" s="1046"/>
      <c r="DTM64" s="1046"/>
      <c r="DTN64" s="1047"/>
      <c r="DTO64" s="1046"/>
      <c r="DTP64" s="1047"/>
      <c r="DTQ64" s="1047"/>
      <c r="DTR64" s="1048"/>
      <c r="DTS64" s="1049"/>
      <c r="DTT64" s="1050"/>
      <c r="DTU64" s="1050"/>
      <c r="DTV64" s="1050"/>
      <c r="DTW64" s="1051"/>
      <c r="DTX64" s="1050"/>
      <c r="DTY64" s="1044"/>
      <c r="DTZ64" s="1045"/>
      <c r="DUA64" s="1046"/>
      <c r="DUB64" s="1046"/>
      <c r="DUC64" s="1046"/>
      <c r="DUD64" s="1047"/>
      <c r="DUE64" s="1046"/>
      <c r="DUF64" s="1047"/>
      <c r="DUG64" s="1047"/>
      <c r="DUH64" s="1048"/>
      <c r="DUI64" s="1049"/>
      <c r="DUJ64" s="1050"/>
      <c r="DUK64" s="1050"/>
      <c r="DUL64" s="1050"/>
      <c r="DUM64" s="1051"/>
      <c r="DUN64" s="1050"/>
      <c r="DUO64" s="1044"/>
      <c r="DUP64" s="1045"/>
      <c r="DUQ64" s="1046"/>
      <c r="DUR64" s="1046"/>
      <c r="DUS64" s="1046"/>
      <c r="DUT64" s="1047"/>
      <c r="DUU64" s="1046"/>
      <c r="DUV64" s="1047"/>
      <c r="DUW64" s="1047"/>
      <c r="DUX64" s="1048"/>
      <c r="DUY64" s="1049"/>
      <c r="DUZ64" s="1050"/>
      <c r="DVA64" s="1050"/>
      <c r="DVB64" s="1050"/>
      <c r="DVC64" s="1051"/>
      <c r="DVD64" s="1050"/>
      <c r="DVE64" s="1044"/>
      <c r="DVF64" s="1045"/>
      <c r="DVG64" s="1046"/>
      <c r="DVH64" s="1046"/>
      <c r="DVI64" s="1046"/>
      <c r="DVJ64" s="1047"/>
      <c r="DVK64" s="1046"/>
      <c r="DVL64" s="1047"/>
      <c r="DVM64" s="1047"/>
      <c r="DVN64" s="1048"/>
      <c r="DVO64" s="1049"/>
      <c r="DVP64" s="1050"/>
      <c r="DVQ64" s="1050"/>
      <c r="DVR64" s="1050"/>
      <c r="DVS64" s="1051"/>
      <c r="DVT64" s="1050"/>
      <c r="DVU64" s="1044"/>
      <c r="DVV64" s="1045"/>
      <c r="DVW64" s="1046"/>
      <c r="DVX64" s="1046"/>
      <c r="DVY64" s="1046"/>
      <c r="DVZ64" s="1047"/>
      <c r="DWA64" s="1046"/>
      <c r="DWB64" s="1047"/>
      <c r="DWC64" s="1047"/>
      <c r="DWD64" s="1048"/>
      <c r="DWE64" s="1049"/>
      <c r="DWF64" s="1050"/>
      <c r="DWG64" s="1050"/>
      <c r="DWH64" s="1050"/>
      <c r="DWI64" s="1051"/>
      <c r="DWJ64" s="1050"/>
      <c r="DWK64" s="1044"/>
      <c r="DWL64" s="1045"/>
      <c r="DWM64" s="1046"/>
      <c r="DWN64" s="1046"/>
      <c r="DWO64" s="1046"/>
      <c r="DWP64" s="1047"/>
      <c r="DWQ64" s="1046"/>
      <c r="DWR64" s="1047"/>
      <c r="DWS64" s="1047"/>
      <c r="DWT64" s="1048"/>
      <c r="DWU64" s="1049"/>
      <c r="DWV64" s="1050"/>
      <c r="DWW64" s="1050"/>
      <c r="DWX64" s="1050"/>
      <c r="DWY64" s="1051"/>
      <c r="DWZ64" s="1050"/>
      <c r="DXA64" s="1044"/>
      <c r="DXB64" s="1045"/>
      <c r="DXC64" s="1046"/>
      <c r="DXD64" s="1046"/>
      <c r="DXE64" s="1046"/>
      <c r="DXF64" s="1047"/>
      <c r="DXG64" s="1046"/>
      <c r="DXH64" s="1047"/>
      <c r="DXI64" s="1047"/>
      <c r="DXJ64" s="1048"/>
      <c r="DXK64" s="1049"/>
      <c r="DXL64" s="1050"/>
      <c r="DXM64" s="1050"/>
      <c r="DXN64" s="1050"/>
      <c r="DXO64" s="1051"/>
      <c r="DXP64" s="1050"/>
      <c r="DXQ64" s="1044"/>
      <c r="DXR64" s="1045"/>
      <c r="DXS64" s="1046"/>
      <c r="DXT64" s="1046"/>
      <c r="DXU64" s="1046"/>
      <c r="DXV64" s="1047"/>
      <c r="DXW64" s="1046"/>
      <c r="DXX64" s="1047"/>
      <c r="DXY64" s="1047"/>
      <c r="DXZ64" s="1048"/>
      <c r="DYA64" s="1049"/>
      <c r="DYB64" s="1050"/>
      <c r="DYC64" s="1050"/>
      <c r="DYD64" s="1050"/>
      <c r="DYE64" s="1051"/>
      <c r="DYF64" s="1050"/>
      <c r="DYG64" s="1044"/>
      <c r="DYH64" s="1045"/>
      <c r="DYI64" s="1046"/>
      <c r="DYJ64" s="1046"/>
      <c r="DYK64" s="1046"/>
      <c r="DYL64" s="1047"/>
      <c r="DYM64" s="1046"/>
      <c r="DYN64" s="1047"/>
      <c r="DYO64" s="1047"/>
      <c r="DYP64" s="1048"/>
      <c r="DYQ64" s="1049"/>
      <c r="DYR64" s="1050"/>
      <c r="DYS64" s="1050"/>
      <c r="DYT64" s="1050"/>
      <c r="DYU64" s="1051"/>
      <c r="DYV64" s="1050"/>
      <c r="DYW64" s="1044"/>
      <c r="DYX64" s="1045"/>
      <c r="DYY64" s="1046"/>
      <c r="DYZ64" s="1046"/>
      <c r="DZA64" s="1046"/>
      <c r="DZB64" s="1047"/>
      <c r="DZC64" s="1046"/>
      <c r="DZD64" s="1047"/>
      <c r="DZE64" s="1047"/>
      <c r="DZF64" s="1048"/>
      <c r="DZG64" s="1049"/>
      <c r="DZH64" s="1050"/>
      <c r="DZI64" s="1050"/>
      <c r="DZJ64" s="1050"/>
      <c r="DZK64" s="1051"/>
      <c r="DZL64" s="1050"/>
      <c r="DZM64" s="1044"/>
      <c r="DZN64" s="1045"/>
      <c r="DZO64" s="1046"/>
      <c r="DZP64" s="1046"/>
      <c r="DZQ64" s="1046"/>
      <c r="DZR64" s="1047"/>
      <c r="DZS64" s="1046"/>
      <c r="DZT64" s="1047"/>
      <c r="DZU64" s="1047"/>
      <c r="DZV64" s="1048"/>
      <c r="DZW64" s="1049"/>
      <c r="DZX64" s="1050"/>
      <c r="DZY64" s="1050"/>
      <c r="DZZ64" s="1050"/>
      <c r="EAA64" s="1051"/>
      <c r="EAB64" s="1050"/>
      <c r="EAC64" s="1044"/>
      <c r="EAD64" s="1045"/>
      <c r="EAE64" s="1046"/>
      <c r="EAF64" s="1046"/>
      <c r="EAG64" s="1046"/>
      <c r="EAH64" s="1047"/>
      <c r="EAI64" s="1046"/>
      <c r="EAJ64" s="1047"/>
      <c r="EAK64" s="1047"/>
      <c r="EAL64" s="1048"/>
      <c r="EAM64" s="1049"/>
      <c r="EAN64" s="1050"/>
      <c r="EAO64" s="1050"/>
      <c r="EAP64" s="1050"/>
      <c r="EAQ64" s="1051"/>
      <c r="EAR64" s="1050"/>
      <c r="EAS64" s="1044"/>
      <c r="EAT64" s="1045"/>
      <c r="EAU64" s="1046"/>
      <c r="EAV64" s="1046"/>
      <c r="EAW64" s="1046"/>
      <c r="EAX64" s="1047"/>
      <c r="EAY64" s="1046"/>
      <c r="EAZ64" s="1047"/>
      <c r="EBA64" s="1047"/>
      <c r="EBB64" s="1048"/>
      <c r="EBC64" s="1049"/>
      <c r="EBD64" s="1050"/>
      <c r="EBE64" s="1050"/>
      <c r="EBF64" s="1050"/>
      <c r="EBG64" s="1051"/>
      <c r="EBH64" s="1050"/>
      <c r="EBI64" s="1044"/>
      <c r="EBJ64" s="1045"/>
      <c r="EBK64" s="1046"/>
      <c r="EBL64" s="1046"/>
      <c r="EBM64" s="1046"/>
      <c r="EBN64" s="1047"/>
      <c r="EBO64" s="1046"/>
      <c r="EBP64" s="1047"/>
      <c r="EBQ64" s="1047"/>
      <c r="EBR64" s="1048"/>
      <c r="EBS64" s="1049"/>
      <c r="EBT64" s="1050"/>
      <c r="EBU64" s="1050"/>
      <c r="EBV64" s="1050"/>
      <c r="EBW64" s="1051"/>
      <c r="EBX64" s="1050"/>
      <c r="EBY64" s="1044"/>
      <c r="EBZ64" s="1045"/>
      <c r="ECA64" s="1046"/>
      <c r="ECB64" s="1046"/>
      <c r="ECC64" s="1046"/>
      <c r="ECD64" s="1047"/>
      <c r="ECE64" s="1046"/>
      <c r="ECF64" s="1047"/>
      <c r="ECG64" s="1047"/>
      <c r="ECH64" s="1048"/>
      <c r="ECI64" s="1049"/>
      <c r="ECJ64" s="1050"/>
      <c r="ECK64" s="1050"/>
      <c r="ECL64" s="1050"/>
      <c r="ECM64" s="1051"/>
      <c r="ECN64" s="1050"/>
      <c r="ECO64" s="1044"/>
      <c r="ECP64" s="1045"/>
      <c r="ECQ64" s="1046"/>
      <c r="ECR64" s="1046"/>
      <c r="ECS64" s="1046"/>
      <c r="ECT64" s="1047"/>
      <c r="ECU64" s="1046"/>
      <c r="ECV64" s="1047"/>
      <c r="ECW64" s="1047"/>
      <c r="ECX64" s="1048"/>
      <c r="ECY64" s="1049"/>
      <c r="ECZ64" s="1050"/>
      <c r="EDA64" s="1050"/>
      <c r="EDB64" s="1050"/>
      <c r="EDC64" s="1051"/>
      <c r="EDD64" s="1050"/>
      <c r="EDE64" s="1044"/>
      <c r="EDF64" s="1045"/>
      <c r="EDG64" s="1046"/>
      <c r="EDH64" s="1046"/>
      <c r="EDI64" s="1046"/>
      <c r="EDJ64" s="1047"/>
      <c r="EDK64" s="1046"/>
      <c r="EDL64" s="1047"/>
      <c r="EDM64" s="1047"/>
      <c r="EDN64" s="1048"/>
      <c r="EDO64" s="1049"/>
      <c r="EDP64" s="1050"/>
      <c r="EDQ64" s="1050"/>
      <c r="EDR64" s="1050"/>
      <c r="EDS64" s="1051"/>
      <c r="EDT64" s="1050"/>
      <c r="EDU64" s="1044"/>
      <c r="EDV64" s="1045"/>
      <c r="EDW64" s="1046"/>
      <c r="EDX64" s="1046"/>
      <c r="EDY64" s="1046"/>
      <c r="EDZ64" s="1047"/>
      <c r="EEA64" s="1046"/>
      <c r="EEB64" s="1047"/>
      <c r="EEC64" s="1047"/>
      <c r="EED64" s="1048"/>
      <c r="EEE64" s="1049"/>
      <c r="EEF64" s="1050"/>
      <c r="EEG64" s="1050"/>
      <c r="EEH64" s="1050"/>
      <c r="EEI64" s="1051"/>
      <c r="EEJ64" s="1050"/>
      <c r="EEK64" s="1044"/>
      <c r="EEL64" s="1045"/>
      <c r="EEM64" s="1046"/>
      <c r="EEN64" s="1046"/>
      <c r="EEO64" s="1046"/>
      <c r="EEP64" s="1047"/>
      <c r="EEQ64" s="1046"/>
      <c r="EER64" s="1047"/>
      <c r="EES64" s="1047"/>
      <c r="EET64" s="1048"/>
      <c r="EEU64" s="1049"/>
      <c r="EEV64" s="1050"/>
      <c r="EEW64" s="1050"/>
      <c r="EEX64" s="1050"/>
      <c r="EEY64" s="1051"/>
      <c r="EEZ64" s="1050"/>
      <c r="EFA64" s="1044"/>
      <c r="EFB64" s="1045"/>
      <c r="EFC64" s="1046"/>
      <c r="EFD64" s="1046"/>
      <c r="EFE64" s="1046"/>
      <c r="EFF64" s="1047"/>
      <c r="EFG64" s="1046"/>
      <c r="EFH64" s="1047"/>
      <c r="EFI64" s="1047"/>
      <c r="EFJ64" s="1048"/>
      <c r="EFK64" s="1049"/>
      <c r="EFL64" s="1050"/>
      <c r="EFM64" s="1050"/>
      <c r="EFN64" s="1050"/>
      <c r="EFO64" s="1051"/>
      <c r="EFP64" s="1050"/>
      <c r="EFQ64" s="1044"/>
      <c r="EFR64" s="1045"/>
      <c r="EFS64" s="1046"/>
      <c r="EFT64" s="1046"/>
      <c r="EFU64" s="1046"/>
      <c r="EFV64" s="1047"/>
      <c r="EFW64" s="1046"/>
      <c r="EFX64" s="1047"/>
      <c r="EFY64" s="1047"/>
      <c r="EFZ64" s="1048"/>
      <c r="EGA64" s="1049"/>
      <c r="EGB64" s="1050"/>
      <c r="EGC64" s="1050"/>
      <c r="EGD64" s="1050"/>
      <c r="EGE64" s="1051"/>
      <c r="EGF64" s="1050"/>
      <c r="EGG64" s="1044"/>
      <c r="EGH64" s="1045"/>
      <c r="EGI64" s="1046"/>
      <c r="EGJ64" s="1046"/>
      <c r="EGK64" s="1046"/>
      <c r="EGL64" s="1047"/>
      <c r="EGM64" s="1046"/>
      <c r="EGN64" s="1047"/>
      <c r="EGO64" s="1047"/>
      <c r="EGP64" s="1048"/>
      <c r="EGQ64" s="1049"/>
      <c r="EGR64" s="1050"/>
      <c r="EGS64" s="1050"/>
      <c r="EGT64" s="1050"/>
      <c r="EGU64" s="1051"/>
      <c r="EGV64" s="1050"/>
      <c r="EGW64" s="1044"/>
      <c r="EGX64" s="1045"/>
      <c r="EGY64" s="1046"/>
      <c r="EGZ64" s="1046"/>
      <c r="EHA64" s="1046"/>
      <c r="EHB64" s="1047"/>
      <c r="EHC64" s="1046"/>
      <c r="EHD64" s="1047"/>
      <c r="EHE64" s="1047"/>
      <c r="EHF64" s="1048"/>
      <c r="EHG64" s="1049"/>
      <c r="EHH64" s="1050"/>
      <c r="EHI64" s="1050"/>
      <c r="EHJ64" s="1050"/>
      <c r="EHK64" s="1051"/>
      <c r="EHL64" s="1050"/>
      <c r="EHM64" s="1044"/>
      <c r="EHN64" s="1045"/>
      <c r="EHO64" s="1046"/>
      <c r="EHP64" s="1046"/>
      <c r="EHQ64" s="1046"/>
      <c r="EHR64" s="1047"/>
      <c r="EHS64" s="1046"/>
      <c r="EHT64" s="1047"/>
      <c r="EHU64" s="1047"/>
      <c r="EHV64" s="1048"/>
      <c r="EHW64" s="1049"/>
      <c r="EHX64" s="1050"/>
      <c r="EHY64" s="1050"/>
      <c r="EHZ64" s="1050"/>
      <c r="EIA64" s="1051"/>
      <c r="EIB64" s="1050"/>
      <c r="EIC64" s="1044"/>
      <c r="EID64" s="1045"/>
      <c r="EIE64" s="1046"/>
      <c r="EIF64" s="1046"/>
      <c r="EIG64" s="1046"/>
      <c r="EIH64" s="1047"/>
      <c r="EII64" s="1046"/>
      <c r="EIJ64" s="1047"/>
      <c r="EIK64" s="1047"/>
      <c r="EIL64" s="1048"/>
      <c r="EIM64" s="1049"/>
      <c r="EIN64" s="1050"/>
      <c r="EIO64" s="1050"/>
      <c r="EIP64" s="1050"/>
      <c r="EIQ64" s="1051"/>
      <c r="EIR64" s="1050"/>
      <c r="EIS64" s="1044"/>
      <c r="EIT64" s="1045"/>
      <c r="EIU64" s="1046"/>
      <c r="EIV64" s="1046"/>
      <c r="EIW64" s="1046"/>
      <c r="EIX64" s="1047"/>
      <c r="EIY64" s="1046"/>
      <c r="EIZ64" s="1047"/>
      <c r="EJA64" s="1047"/>
      <c r="EJB64" s="1048"/>
      <c r="EJC64" s="1049"/>
      <c r="EJD64" s="1050"/>
      <c r="EJE64" s="1050"/>
      <c r="EJF64" s="1050"/>
      <c r="EJG64" s="1051"/>
      <c r="EJH64" s="1050"/>
      <c r="EJI64" s="1044"/>
      <c r="EJJ64" s="1045"/>
      <c r="EJK64" s="1046"/>
      <c r="EJL64" s="1046"/>
      <c r="EJM64" s="1046"/>
      <c r="EJN64" s="1047"/>
      <c r="EJO64" s="1046"/>
      <c r="EJP64" s="1047"/>
      <c r="EJQ64" s="1047"/>
      <c r="EJR64" s="1048"/>
      <c r="EJS64" s="1049"/>
      <c r="EJT64" s="1050"/>
      <c r="EJU64" s="1050"/>
      <c r="EJV64" s="1050"/>
      <c r="EJW64" s="1051"/>
      <c r="EJX64" s="1050"/>
      <c r="EJY64" s="1044"/>
      <c r="EJZ64" s="1045"/>
      <c r="EKA64" s="1046"/>
      <c r="EKB64" s="1046"/>
      <c r="EKC64" s="1046"/>
      <c r="EKD64" s="1047"/>
      <c r="EKE64" s="1046"/>
      <c r="EKF64" s="1047"/>
      <c r="EKG64" s="1047"/>
      <c r="EKH64" s="1048"/>
      <c r="EKI64" s="1049"/>
      <c r="EKJ64" s="1050"/>
      <c r="EKK64" s="1050"/>
      <c r="EKL64" s="1050"/>
      <c r="EKM64" s="1051"/>
      <c r="EKN64" s="1050"/>
      <c r="EKO64" s="1044"/>
      <c r="EKP64" s="1045"/>
      <c r="EKQ64" s="1046"/>
      <c r="EKR64" s="1046"/>
      <c r="EKS64" s="1046"/>
      <c r="EKT64" s="1047"/>
      <c r="EKU64" s="1046"/>
      <c r="EKV64" s="1047"/>
      <c r="EKW64" s="1047"/>
      <c r="EKX64" s="1048"/>
      <c r="EKY64" s="1049"/>
      <c r="EKZ64" s="1050"/>
      <c r="ELA64" s="1050"/>
      <c r="ELB64" s="1050"/>
      <c r="ELC64" s="1051"/>
      <c r="ELD64" s="1050"/>
      <c r="ELE64" s="1044"/>
      <c r="ELF64" s="1045"/>
      <c r="ELG64" s="1046"/>
      <c r="ELH64" s="1046"/>
      <c r="ELI64" s="1046"/>
      <c r="ELJ64" s="1047"/>
      <c r="ELK64" s="1046"/>
      <c r="ELL64" s="1047"/>
      <c r="ELM64" s="1047"/>
      <c r="ELN64" s="1048"/>
      <c r="ELO64" s="1049"/>
      <c r="ELP64" s="1050"/>
      <c r="ELQ64" s="1050"/>
      <c r="ELR64" s="1050"/>
      <c r="ELS64" s="1051"/>
      <c r="ELT64" s="1050"/>
      <c r="ELU64" s="1044"/>
      <c r="ELV64" s="1045"/>
      <c r="ELW64" s="1046"/>
      <c r="ELX64" s="1046"/>
      <c r="ELY64" s="1046"/>
      <c r="ELZ64" s="1047"/>
      <c r="EMA64" s="1046"/>
      <c r="EMB64" s="1047"/>
      <c r="EMC64" s="1047"/>
      <c r="EMD64" s="1048"/>
      <c r="EME64" s="1049"/>
      <c r="EMF64" s="1050"/>
      <c r="EMG64" s="1050"/>
      <c r="EMH64" s="1050"/>
      <c r="EMI64" s="1051"/>
      <c r="EMJ64" s="1050"/>
      <c r="EMK64" s="1044"/>
      <c r="EML64" s="1045"/>
      <c r="EMM64" s="1046"/>
      <c r="EMN64" s="1046"/>
      <c r="EMO64" s="1046"/>
      <c r="EMP64" s="1047"/>
      <c r="EMQ64" s="1046"/>
      <c r="EMR64" s="1047"/>
      <c r="EMS64" s="1047"/>
      <c r="EMT64" s="1048"/>
      <c r="EMU64" s="1049"/>
      <c r="EMV64" s="1050"/>
      <c r="EMW64" s="1050"/>
      <c r="EMX64" s="1050"/>
      <c r="EMY64" s="1051"/>
      <c r="EMZ64" s="1050"/>
      <c r="ENA64" s="1044"/>
      <c r="ENB64" s="1045"/>
      <c r="ENC64" s="1046"/>
      <c r="END64" s="1046"/>
      <c r="ENE64" s="1046"/>
      <c r="ENF64" s="1047"/>
      <c r="ENG64" s="1046"/>
      <c r="ENH64" s="1047"/>
      <c r="ENI64" s="1047"/>
      <c r="ENJ64" s="1048"/>
      <c r="ENK64" s="1049"/>
      <c r="ENL64" s="1050"/>
      <c r="ENM64" s="1050"/>
      <c r="ENN64" s="1050"/>
      <c r="ENO64" s="1051"/>
      <c r="ENP64" s="1050"/>
      <c r="ENQ64" s="1044"/>
      <c r="ENR64" s="1045"/>
      <c r="ENS64" s="1046"/>
      <c r="ENT64" s="1046"/>
      <c r="ENU64" s="1046"/>
      <c r="ENV64" s="1047"/>
      <c r="ENW64" s="1046"/>
      <c r="ENX64" s="1047"/>
      <c r="ENY64" s="1047"/>
      <c r="ENZ64" s="1048"/>
      <c r="EOA64" s="1049"/>
      <c r="EOB64" s="1050"/>
      <c r="EOC64" s="1050"/>
      <c r="EOD64" s="1050"/>
      <c r="EOE64" s="1051"/>
      <c r="EOF64" s="1050"/>
      <c r="EOG64" s="1044"/>
      <c r="EOH64" s="1045"/>
      <c r="EOI64" s="1046"/>
      <c r="EOJ64" s="1046"/>
      <c r="EOK64" s="1046"/>
      <c r="EOL64" s="1047"/>
      <c r="EOM64" s="1046"/>
      <c r="EON64" s="1047"/>
      <c r="EOO64" s="1047"/>
      <c r="EOP64" s="1048"/>
      <c r="EOQ64" s="1049"/>
      <c r="EOR64" s="1050"/>
      <c r="EOS64" s="1050"/>
      <c r="EOT64" s="1050"/>
      <c r="EOU64" s="1051"/>
      <c r="EOV64" s="1050"/>
      <c r="EOW64" s="1044"/>
      <c r="EOX64" s="1045"/>
      <c r="EOY64" s="1046"/>
      <c r="EOZ64" s="1046"/>
      <c r="EPA64" s="1046"/>
      <c r="EPB64" s="1047"/>
      <c r="EPC64" s="1046"/>
      <c r="EPD64" s="1047"/>
      <c r="EPE64" s="1047"/>
      <c r="EPF64" s="1048"/>
      <c r="EPG64" s="1049"/>
      <c r="EPH64" s="1050"/>
      <c r="EPI64" s="1050"/>
      <c r="EPJ64" s="1050"/>
      <c r="EPK64" s="1051"/>
      <c r="EPL64" s="1050"/>
      <c r="EPM64" s="1044"/>
      <c r="EPN64" s="1045"/>
      <c r="EPO64" s="1046"/>
      <c r="EPP64" s="1046"/>
      <c r="EPQ64" s="1046"/>
      <c r="EPR64" s="1047"/>
      <c r="EPS64" s="1046"/>
      <c r="EPT64" s="1047"/>
      <c r="EPU64" s="1047"/>
      <c r="EPV64" s="1048"/>
      <c r="EPW64" s="1049"/>
      <c r="EPX64" s="1050"/>
      <c r="EPY64" s="1050"/>
      <c r="EPZ64" s="1050"/>
      <c r="EQA64" s="1051"/>
      <c r="EQB64" s="1050"/>
      <c r="EQC64" s="1044"/>
      <c r="EQD64" s="1045"/>
      <c r="EQE64" s="1046"/>
      <c r="EQF64" s="1046"/>
      <c r="EQG64" s="1046"/>
      <c r="EQH64" s="1047"/>
      <c r="EQI64" s="1046"/>
      <c r="EQJ64" s="1047"/>
      <c r="EQK64" s="1047"/>
      <c r="EQL64" s="1048"/>
      <c r="EQM64" s="1049"/>
      <c r="EQN64" s="1050"/>
      <c r="EQO64" s="1050"/>
      <c r="EQP64" s="1050"/>
      <c r="EQQ64" s="1051"/>
      <c r="EQR64" s="1050"/>
      <c r="EQS64" s="1044"/>
      <c r="EQT64" s="1045"/>
      <c r="EQU64" s="1046"/>
      <c r="EQV64" s="1046"/>
      <c r="EQW64" s="1046"/>
      <c r="EQX64" s="1047"/>
      <c r="EQY64" s="1046"/>
      <c r="EQZ64" s="1047"/>
      <c r="ERA64" s="1047"/>
      <c r="ERB64" s="1048"/>
      <c r="ERC64" s="1049"/>
      <c r="ERD64" s="1050"/>
      <c r="ERE64" s="1050"/>
      <c r="ERF64" s="1050"/>
      <c r="ERG64" s="1051"/>
      <c r="ERH64" s="1050"/>
      <c r="ERI64" s="1044"/>
      <c r="ERJ64" s="1045"/>
      <c r="ERK64" s="1046"/>
      <c r="ERL64" s="1046"/>
      <c r="ERM64" s="1046"/>
      <c r="ERN64" s="1047"/>
      <c r="ERO64" s="1046"/>
      <c r="ERP64" s="1047"/>
      <c r="ERQ64" s="1047"/>
      <c r="ERR64" s="1048"/>
      <c r="ERS64" s="1049"/>
      <c r="ERT64" s="1050"/>
      <c r="ERU64" s="1050"/>
      <c r="ERV64" s="1050"/>
      <c r="ERW64" s="1051"/>
      <c r="ERX64" s="1050"/>
      <c r="ERY64" s="1044"/>
      <c r="ERZ64" s="1045"/>
      <c r="ESA64" s="1046"/>
      <c r="ESB64" s="1046"/>
      <c r="ESC64" s="1046"/>
      <c r="ESD64" s="1047"/>
      <c r="ESE64" s="1046"/>
      <c r="ESF64" s="1047"/>
      <c r="ESG64" s="1047"/>
      <c r="ESH64" s="1048"/>
      <c r="ESI64" s="1049"/>
      <c r="ESJ64" s="1050"/>
      <c r="ESK64" s="1050"/>
      <c r="ESL64" s="1050"/>
      <c r="ESM64" s="1051"/>
      <c r="ESN64" s="1050"/>
      <c r="ESO64" s="1044"/>
      <c r="ESP64" s="1045"/>
      <c r="ESQ64" s="1046"/>
      <c r="ESR64" s="1046"/>
      <c r="ESS64" s="1046"/>
      <c r="EST64" s="1047"/>
      <c r="ESU64" s="1046"/>
      <c r="ESV64" s="1047"/>
      <c r="ESW64" s="1047"/>
      <c r="ESX64" s="1048"/>
      <c r="ESY64" s="1049"/>
      <c r="ESZ64" s="1050"/>
      <c r="ETA64" s="1050"/>
      <c r="ETB64" s="1050"/>
      <c r="ETC64" s="1051"/>
      <c r="ETD64" s="1050"/>
      <c r="ETE64" s="1044"/>
      <c r="ETF64" s="1045"/>
      <c r="ETG64" s="1046"/>
      <c r="ETH64" s="1046"/>
      <c r="ETI64" s="1046"/>
      <c r="ETJ64" s="1047"/>
      <c r="ETK64" s="1046"/>
      <c r="ETL64" s="1047"/>
      <c r="ETM64" s="1047"/>
      <c r="ETN64" s="1048"/>
      <c r="ETO64" s="1049"/>
      <c r="ETP64" s="1050"/>
      <c r="ETQ64" s="1050"/>
      <c r="ETR64" s="1050"/>
      <c r="ETS64" s="1051"/>
      <c r="ETT64" s="1050"/>
      <c r="ETU64" s="1044"/>
      <c r="ETV64" s="1045"/>
      <c r="ETW64" s="1046"/>
      <c r="ETX64" s="1046"/>
      <c r="ETY64" s="1046"/>
      <c r="ETZ64" s="1047"/>
      <c r="EUA64" s="1046"/>
      <c r="EUB64" s="1047"/>
      <c r="EUC64" s="1047"/>
      <c r="EUD64" s="1048"/>
      <c r="EUE64" s="1049"/>
      <c r="EUF64" s="1050"/>
      <c r="EUG64" s="1050"/>
      <c r="EUH64" s="1050"/>
      <c r="EUI64" s="1051"/>
      <c r="EUJ64" s="1050"/>
      <c r="EUK64" s="1044"/>
      <c r="EUL64" s="1045"/>
      <c r="EUM64" s="1046"/>
      <c r="EUN64" s="1046"/>
      <c r="EUO64" s="1046"/>
      <c r="EUP64" s="1047"/>
      <c r="EUQ64" s="1046"/>
      <c r="EUR64" s="1047"/>
      <c r="EUS64" s="1047"/>
      <c r="EUT64" s="1048"/>
      <c r="EUU64" s="1049"/>
      <c r="EUV64" s="1050"/>
      <c r="EUW64" s="1050"/>
      <c r="EUX64" s="1050"/>
      <c r="EUY64" s="1051"/>
      <c r="EUZ64" s="1050"/>
      <c r="EVA64" s="1044"/>
      <c r="EVB64" s="1045"/>
      <c r="EVC64" s="1046"/>
      <c r="EVD64" s="1046"/>
      <c r="EVE64" s="1046"/>
      <c r="EVF64" s="1047"/>
      <c r="EVG64" s="1046"/>
      <c r="EVH64" s="1047"/>
      <c r="EVI64" s="1047"/>
      <c r="EVJ64" s="1048"/>
      <c r="EVK64" s="1049"/>
      <c r="EVL64" s="1050"/>
      <c r="EVM64" s="1050"/>
      <c r="EVN64" s="1050"/>
      <c r="EVO64" s="1051"/>
      <c r="EVP64" s="1050"/>
      <c r="EVQ64" s="1044"/>
      <c r="EVR64" s="1045"/>
      <c r="EVS64" s="1046"/>
      <c r="EVT64" s="1046"/>
      <c r="EVU64" s="1046"/>
      <c r="EVV64" s="1047"/>
      <c r="EVW64" s="1046"/>
      <c r="EVX64" s="1047"/>
      <c r="EVY64" s="1047"/>
      <c r="EVZ64" s="1048"/>
      <c r="EWA64" s="1049"/>
      <c r="EWB64" s="1050"/>
      <c r="EWC64" s="1050"/>
      <c r="EWD64" s="1050"/>
      <c r="EWE64" s="1051"/>
      <c r="EWF64" s="1050"/>
      <c r="EWG64" s="1044"/>
      <c r="EWH64" s="1045"/>
      <c r="EWI64" s="1046"/>
      <c r="EWJ64" s="1046"/>
      <c r="EWK64" s="1046"/>
      <c r="EWL64" s="1047"/>
      <c r="EWM64" s="1046"/>
      <c r="EWN64" s="1047"/>
      <c r="EWO64" s="1047"/>
      <c r="EWP64" s="1048"/>
      <c r="EWQ64" s="1049"/>
      <c r="EWR64" s="1050"/>
      <c r="EWS64" s="1050"/>
      <c r="EWT64" s="1050"/>
      <c r="EWU64" s="1051"/>
      <c r="EWV64" s="1050"/>
      <c r="EWW64" s="1044"/>
      <c r="EWX64" s="1045"/>
      <c r="EWY64" s="1046"/>
      <c r="EWZ64" s="1046"/>
      <c r="EXA64" s="1046"/>
      <c r="EXB64" s="1047"/>
      <c r="EXC64" s="1046"/>
      <c r="EXD64" s="1047"/>
      <c r="EXE64" s="1047"/>
      <c r="EXF64" s="1048"/>
      <c r="EXG64" s="1049"/>
      <c r="EXH64" s="1050"/>
      <c r="EXI64" s="1050"/>
      <c r="EXJ64" s="1050"/>
      <c r="EXK64" s="1051"/>
      <c r="EXL64" s="1050"/>
      <c r="EXM64" s="1044"/>
      <c r="EXN64" s="1045"/>
      <c r="EXO64" s="1046"/>
      <c r="EXP64" s="1046"/>
      <c r="EXQ64" s="1046"/>
      <c r="EXR64" s="1047"/>
      <c r="EXS64" s="1046"/>
      <c r="EXT64" s="1047"/>
      <c r="EXU64" s="1047"/>
      <c r="EXV64" s="1048"/>
      <c r="EXW64" s="1049"/>
      <c r="EXX64" s="1050"/>
      <c r="EXY64" s="1050"/>
      <c r="EXZ64" s="1050"/>
      <c r="EYA64" s="1051"/>
      <c r="EYB64" s="1050"/>
      <c r="EYC64" s="1044"/>
      <c r="EYD64" s="1045"/>
      <c r="EYE64" s="1046"/>
      <c r="EYF64" s="1046"/>
      <c r="EYG64" s="1046"/>
      <c r="EYH64" s="1047"/>
      <c r="EYI64" s="1046"/>
      <c r="EYJ64" s="1047"/>
      <c r="EYK64" s="1047"/>
      <c r="EYL64" s="1048"/>
      <c r="EYM64" s="1049"/>
      <c r="EYN64" s="1050"/>
      <c r="EYO64" s="1050"/>
      <c r="EYP64" s="1050"/>
      <c r="EYQ64" s="1051"/>
      <c r="EYR64" s="1050"/>
      <c r="EYS64" s="1044"/>
      <c r="EYT64" s="1045"/>
      <c r="EYU64" s="1046"/>
      <c r="EYV64" s="1046"/>
      <c r="EYW64" s="1046"/>
      <c r="EYX64" s="1047"/>
      <c r="EYY64" s="1046"/>
      <c r="EYZ64" s="1047"/>
      <c r="EZA64" s="1047"/>
      <c r="EZB64" s="1048"/>
      <c r="EZC64" s="1049"/>
      <c r="EZD64" s="1050"/>
      <c r="EZE64" s="1050"/>
      <c r="EZF64" s="1050"/>
      <c r="EZG64" s="1051"/>
      <c r="EZH64" s="1050"/>
      <c r="EZI64" s="1044"/>
      <c r="EZJ64" s="1045"/>
      <c r="EZK64" s="1046"/>
      <c r="EZL64" s="1046"/>
      <c r="EZM64" s="1046"/>
      <c r="EZN64" s="1047"/>
      <c r="EZO64" s="1046"/>
      <c r="EZP64" s="1047"/>
      <c r="EZQ64" s="1047"/>
      <c r="EZR64" s="1048"/>
      <c r="EZS64" s="1049"/>
      <c r="EZT64" s="1050"/>
      <c r="EZU64" s="1050"/>
      <c r="EZV64" s="1050"/>
      <c r="EZW64" s="1051"/>
      <c r="EZX64" s="1050"/>
      <c r="EZY64" s="1044"/>
      <c r="EZZ64" s="1045"/>
      <c r="FAA64" s="1046"/>
      <c r="FAB64" s="1046"/>
      <c r="FAC64" s="1046"/>
      <c r="FAD64" s="1047"/>
      <c r="FAE64" s="1046"/>
      <c r="FAF64" s="1047"/>
      <c r="FAG64" s="1047"/>
      <c r="FAH64" s="1048"/>
      <c r="FAI64" s="1049"/>
      <c r="FAJ64" s="1050"/>
      <c r="FAK64" s="1050"/>
      <c r="FAL64" s="1050"/>
      <c r="FAM64" s="1051"/>
      <c r="FAN64" s="1050"/>
      <c r="FAO64" s="1044"/>
      <c r="FAP64" s="1045"/>
      <c r="FAQ64" s="1046"/>
      <c r="FAR64" s="1046"/>
      <c r="FAS64" s="1046"/>
      <c r="FAT64" s="1047"/>
      <c r="FAU64" s="1046"/>
      <c r="FAV64" s="1047"/>
      <c r="FAW64" s="1047"/>
      <c r="FAX64" s="1048"/>
      <c r="FAY64" s="1049"/>
      <c r="FAZ64" s="1050"/>
      <c r="FBA64" s="1050"/>
      <c r="FBB64" s="1050"/>
      <c r="FBC64" s="1051"/>
      <c r="FBD64" s="1050"/>
      <c r="FBE64" s="1044"/>
      <c r="FBF64" s="1045"/>
      <c r="FBG64" s="1046"/>
      <c r="FBH64" s="1046"/>
      <c r="FBI64" s="1046"/>
      <c r="FBJ64" s="1047"/>
      <c r="FBK64" s="1046"/>
      <c r="FBL64" s="1047"/>
      <c r="FBM64" s="1047"/>
      <c r="FBN64" s="1048"/>
      <c r="FBO64" s="1049"/>
      <c r="FBP64" s="1050"/>
      <c r="FBQ64" s="1050"/>
      <c r="FBR64" s="1050"/>
      <c r="FBS64" s="1051"/>
      <c r="FBT64" s="1050"/>
      <c r="FBU64" s="1044"/>
      <c r="FBV64" s="1045"/>
      <c r="FBW64" s="1046"/>
      <c r="FBX64" s="1046"/>
      <c r="FBY64" s="1046"/>
      <c r="FBZ64" s="1047"/>
      <c r="FCA64" s="1046"/>
      <c r="FCB64" s="1047"/>
      <c r="FCC64" s="1047"/>
      <c r="FCD64" s="1048"/>
      <c r="FCE64" s="1049"/>
      <c r="FCF64" s="1050"/>
      <c r="FCG64" s="1050"/>
      <c r="FCH64" s="1050"/>
      <c r="FCI64" s="1051"/>
      <c r="FCJ64" s="1050"/>
      <c r="FCK64" s="1044"/>
      <c r="FCL64" s="1045"/>
      <c r="FCM64" s="1046"/>
      <c r="FCN64" s="1046"/>
      <c r="FCO64" s="1046"/>
      <c r="FCP64" s="1047"/>
      <c r="FCQ64" s="1046"/>
      <c r="FCR64" s="1047"/>
      <c r="FCS64" s="1047"/>
      <c r="FCT64" s="1048"/>
      <c r="FCU64" s="1049"/>
      <c r="FCV64" s="1050"/>
      <c r="FCW64" s="1050"/>
      <c r="FCX64" s="1050"/>
      <c r="FCY64" s="1051"/>
      <c r="FCZ64" s="1050"/>
      <c r="FDA64" s="1044"/>
      <c r="FDB64" s="1045"/>
      <c r="FDC64" s="1046"/>
      <c r="FDD64" s="1046"/>
      <c r="FDE64" s="1046"/>
      <c r="FDF64" s="1047"/>
      <c r="FDG64" s="1046"/>
      <c r="FDH64" s="1047"/>
      <c r="FDI64" s="1047"/>
      <c r="FDJ64" s="1048"/>
      <c r="FDK64" s="1049"/>
      <c r="FDL64" s="1050"/>
      <c r="FDM64" s="1050"/>
      <c r="FDN64" s="1050"/>
      <c r="FDO64" s="1051"/>
      <c r="FDP64" s="1050"/>
      <c r="FDQ64" s="1044"/>
      <c r="FDR64" s="1045"/>
      <c r="FDS64" s="1046"/>
      <c r="FDT64" s="1046"/>
      <c r="FDU64" s="1046"/>
      <c r="FDV64" s="1047"/>
      <c r="FDW64" s="1046"/>
      <c r="FDX64" s="1047"/>
      <c r="FDY64" s="1047"/>
      <c r="FDZ64" s="1048"/>
      <c r="FEA64" s="1049"/>
      <c r="FEB64" s="1050"/>
      <c r="FEC64" s="1050"/>
      <c r="FED64" s="1050"/>
      <c r="FEE64" s="1051"/>
      <c r="FEF64" s="1050"/>
      <c r="FEG64" s="1044"/>
      <c r="FEH64" s="1045"/>
      <c r="FEI64" s="1046"/>
      <c r="FEJ64" s="1046"/>
      <c r="FEK64" s="1046"/>
      <c r="FEL64" s="1047"/>
      <c r="FEM64" s="1046"/>
      <c r="FEN64" s="1047"/>
      <c r="FEO64" s="1047"/>
      <c r="FEP64" s="1048"/>
      <c r="FEQ64" s="1049"/>
      <c r="FER64" s="1050"/>
      <c r="FES64" s="1050"/>
      <c r="FET64" s="1050"/>
      <c r="FEU64" s="1051"/>
      <c r="FEV64" s="1050"/>
      <c r="FEW64" s="1044"/>
      <c r="FEX64" s="1045"/>
      <c r="FEY64" s="1046"/>
      <c r="FEZ64" s="1046"/>
      <c r="FFA64" s="1046"/>
      <c r="FFB64" s="1047"/>
      <c r="FFC64" s="1046"/>
      <c r="FFD64" s="1047"/>
      <c r="FFE64" s="1047"/>
      <c r="FFF64" s="1048"/>
      <c r="FFG64" s="1049"/>
      <c r="FFH64" s="1050"/>
      <c r="FFI64" s="1050"/>
      <c r="FFJ64" s="1050"/>
      <c r="FFK64" s="1051"/>
      <c r="FFL64" s="1050"/>
      <c r="FFM64" s="1044"/>
      <c r="FFN64" s="1045"/>
      <c r="FFO64" s="1046"/>
      <c r="FFP64" s="1046"/>
      <c r="FFQ64" s="1046"/>
      <c r="FFR64" s="1047"/>
      <c r="FFS64" s="1046"/>
      <c r="FFT64" s="1047"/>
      <c r="FFU64" s="1047"/>
      <c r="FFV64" s="1048"/>
      <c r="FFW64" s="1049"/>
      <c r="FFX64" s="1050"/>
      <c r="FFY64" s="1050"/>
      <c r="FFZ64" s="1050"/>
      <c r="FGA64" s="1051"/>
      <c r="FGB64" s="1050"/>
      <c r="FGC64" s="1044"/>
      <c r="FGD64" s="1045"/>
      <c r="FGE64" s="1046"/>
      <c r="FGF64" s="1046"/>
      <c r="FGG64" s="1046"/>
      <c r="FGH64" s="1047"/>
      <c r="FGI64" s="1046"/>
      <c r="FGJ64" s="1047"/>
      <c r="FGK64" s="1047"/>
      <c r="FGL64" s="1048"/>
      <c r="FGM64" s="1049"/>
      <c r="FGN64" s="1050"/>
      <c r="FGO64" s="1050"/>
      <c r="FGP64" s="1050"/>
      <c r="FGQ64" s="1051"/>
      <c r="FGR64" s="1050"/>
      <c r="FGS64" s="1044"/>
      <c r="FGT64" s="1045"/>
      <c r="FGU64" s="1046"/>
      <c r="FGV64" s="1046"/>
      <c r="FGW64" s="1046"/>
      <c r="FGX64" s="1047"/>
      <c r="FGY64" s="1046"/>
      <c r="FGZ64" s="1047"/>
      <c r="FHA64" s="1047"/>
      <c r="FHB64" s="1048"/>
      <c r="FHC64" s="1049"/>
      <c r="FHD64" s="1050"/>
      <c r="FHE64" s="1050"/>
      <c r="FHF64" s="1050"/>
      <c r="FHG64" s="1051"/>
      <c r="FHH64" s="1050"/>
      <c r="FHI64" s="1044"/>
      <c r="FHJ64" s="1045"/>
      <c r="FHK64" s="1046"/>
      <c r="FHL64" s="1046"/>
      <c r="FHM64" s="1046"/>
      <c r="FHN64" s="1047"/>
      <c r="FHO64" s="1046"/>
      <c r="FHP64" s="1047"/>
      <c r="FHQ64" s="1047"/>
      <c r="FHR64" s="1048"/>
      <c r="FHS64" s="1049"/>
      <c r="FHT64" s="1050"/>
      <c r="FHU64" s="1050"/>
      <c r="FHV64" s="1050"/>
      <c r="FHW64" s="1051"/>
      <c r="FHX64" s="1050"/>
      <c r="FHY64" s="1044"/>
      <c r="FHZ64" s="1045"/>
      <c r="FIA64" s="1046"/>
      <c r="FIB64" s="1046"/>
      <c r="FIC64" s="1046"/>
      <c r="FID64" s="1047"/>
      <c r="FIE64" s="1046"/>
      <c r="FIF64" s="1047"/>
      <c r="FIG64" s="1047"/>
      <c r="FIH64" s="1048"/>
      <c r="FII64" s="1049"/>
      <c r="FIJ64" s="1050"/>
      <c r="FIK64" s="1050"/>
      <c r="FIL64" s="1050"/>
      <c r="FIM64" s="1051"/>
      <c r="FIN64" s="1050"/>
      <c r="FIO64" s="1044"/>
      <c r="FIP64" s="1045"/>
      <c r="FIQ64" s="1046"/>
      <c r="FIR64" s="1046"/>
      <c r="FIS64" s="1046"/>
      <c r="FIT64" s="1047"/>
      <c r="FIU64" s="1046"/>
      <c r="FIV64" s="1047"/>
      <c r="FIW64" s="1047"/>
      <c r="FIX64" s="1048"/>
      <c r="FIY64" s="1049"/>
      <c r="FIZ64" s="1050"/>
      <c r="FJA64" s="1050"/>
      <c r="FJB64" s="1050"/>
      <c r="FJC64" s="1051"/>
      <c r="FJD64" s="1050"/>
      <c r="FJE64" s="1044"/>
      <c r="FJF64" s="1045"/>
      <c r="FJG64" s="1046"/>
      <c r="FJH64" s="1046"/>
      <c r="FJI64" s="1046"/>
      <c r="FJJ64" s="1047"/>
      <c r="FJK64" s="1046"/>
      <c r="FJL64" s="1047"/>
      <c r="FJM64" s="1047"/>
      <c r="FJN64" s="1048"/>
      <c r="FJO64" s="1049"/>
      <c r="FJP64" s="1050"/>
      <c r="FJQ64" s="1050"/>
      <c r="FJR64" s="1050"/>
      <c r="FJS64" s="1051"/>
      <c r="FJT64" s="1050"/>
      <c r="FJU64" s="1044"/>
      <c r="FJV64" s="1045"/>
      <c r="FJW64" s="1046"/>
      <c r="FJX64" s="1046"/>
      <c r="FJY64" s="1046"/>
      <c r="FJZ64" s="1047"/>
      <c r="FKA64" s="1046"/>
      <c r="FKB64" s="1047"/>
      <c r="FKC64" s="1047"/>
      <c r="FKD64" s="1048"/>
      <c r="FKE64" s="1049"/>
      <c r="FKF64" s="1050"/>
      <c r="FKG64" s="1050"/>
      <c r="FKH64" s="1050"/>
      <c r="FKI64" s="1051"/>
      <c r="FKJ64" s="1050"/>
      <c r="FKK64" s="1044"/>
      <c r="FKL64" s="1045"/>
      <c r="FKM64" s="1046"/>
      <c r="FKN64" s="1046"/>
      <c r="FKO64" s="1046"/>
      <c r="FKP64" s="1047"/>
      <c r="FKQ64" s="1046"/>
      <c r="FKR64" s="1047"/>
      <c r="FKS64" s="1047"/>
      <c r="FKT64" s="1048"/>
      <c r="FKU64" s="1049"/>
      <c r="FKV64" s="1050"/>
      <c r="FKW64" s="1050"/>
      <c r="FKX64" s="1050"/>
      <c r="FKY64" s="1051"/>
      <c r="FKZ64" s="1050"/>
      <c r="FLA64" s="1044"/>
      <c r="FLB64" s="1045"/>
      <c r="FLC64" s="1046"/>
      <c r="FLD64" s="1046"/>
      <c r="FLE64" s="1046"/>
      <c r="FLF64" s="1047"/>
      <c r="FLG64" s="1046"/>
      <c r="FLH64" s="1047"/>
      <c r="FLI64" s="1047"/>
      <c r="FLJ64" s="1048"/>
      <c r="FLK64" s="1049"/>
      <c r="FLL64" s="1050"/>
      <c r="FLM64" s="1050"/>
      <c r="FLN64" s="1050"/>
      <c r="FLO64" s="1051"/>
      <c r="FLP64" s="1050"/>
      <c r="FLQ64" s="1044"/>
      <c r="FLR64" s="1045"/>
      <c r="FLS64" s="1046"/>
      <c r="FLT64" s="1046"/>
      <c r="FLU64" s="1046"/>
      <c r="FLV64" s="1047"/>
      <c r="FLW64" s="1046"/>
      <c r="FLX64" s="1047"/>
      <c r="FLY64" s="1047"/>
      <c r="FLZ64" s="1048"/>
      <c r="FMA64" s="1049"/>
      <c r="FMB64" s="1050"/>
      <c r="FMC64" s="1050"/>
      <c r="FMD64" s="1050"/>
      <c r="FME64" s="1051"/>
      <c r="FMF64" s="1050"/>
      <c r="FMG64" s="1044"/>
      <c r="FMH64" s="1045"/>
      <c r="FMI64" s="1046"/>
      <c r="FMJ64" s="1046"/>
      <c r="FMK64" s="1046"/>
      <c r="FML64" s="1047"/>
      <c r="FMM64" s="1046"/>
      <c r="FMN64" s="1047"/>
      <c r="FMO64" s="1047"/>
      <c r="FMP64" s="1048"/>
      <c r="FMQ64" s="1049"/>
      <c r="FMR64" s="1050"/>
      <c r="FMS64" s="1050"/>
      <c r="FMT64" s="1050"/>
      <c r="FMU64" s="1051"/>
      <c r="FMV64" s="1050"/>
      <c r="FMW64" s="1044"/>
      <c r="FMX64" s="1045"/>
      <c r="FMY64" s="1046"/>
      <c r="FMZ64" s="1046"/>
      <c r="FNA64" s="1046"/>
      <c r="FNB64" s="1047"/>
      <c r="FNC64" s="1046"/>
      <c r="FND64" s="1047"/>
      <c r="FNE64" s="1047"/>
      <c r="FNF64" s="1048"/>
      <c r="FNG64" s="1049"/>
      <c r="FNH64" s="1050"/>
      <c r="FNI64" s="1050"/>
      <c r="FNJ64" s="1050"/>
      <c r="FNK64" s="1051"/>
      <c r="FNL64" s="1050"/>
      <c r="FNM64" s="1044"/>
      <c r="FNN64" s="1045"/>
      <c r="FNO64" s="1046"/>
      <c r="FNP64" s="1046"/>
      <c r="FNQ64" s="1046"/>
      <c r="FNR64" s="1047"/>
      <c r="FNS64" s="1046"/>
      <c r="FNT64" s="1047"/>
      <c r="FNU64" s="1047"/>
      <c r="FNV64" s="1048"/>
      <c r="FNW64" s="1049"/>
      <c r="FNX64" s="1050"/>
      <c r="FNY64" s="1050"/>
      <c r="FNZ64" s="1050"/>
      <c r="FOA64" s="1051"/>
      <c r="FOB64" s="1050"/>
      <c r="FOC64" s="1044"/>
      <c r="FOD64" s="1045"/>
      <c r="FOE64" s="1046"/>
      <c r="FOF64" s="1046"/>
      <c r="FOG64" s="1046"/>
      <c r="FOH64" s="1047"/>
      <c r="FOI64" s="1046"/>
      <c r="FOJ64" s="1047"/>
      <c r="FOK64" s="1047"/>
      <c r="FOL64" s="1048"/>
      <c r="FOM64" s="1049"/>
      <c r="FON64" s="1050"/>
      <c r="FOO64" s="1050"/>
      <c r="FOP64" s="1050"/>
      <c r="FOQ64" s="1051"/>
      <c r="FOR64" s="1050"/>
      <c r="FOS64" s="1044"/>
      <c r="FOT64" s="1045"/>
      <c r="FOU64" s="1046"/>
      <c r="FOV64" s="1046"/>
      <c r="FOW64" s="1046"/>
      <c r="FOX64" s="1047"/>
      <c r="FOY64" s="1046"/>
      <c r="FOZ64" s="1047"/>
      <c r="FPA64" s="1047"/>
      <c r="FPB64" s="1048"/>
      <c r="FPC64" s="1049"/>
      <c r="FPD64" s="1050"/>
      <c r="FPE64" s="1050"/>
      <c r="FPF64" s="1050"/>
      <c r="FPG64" s="1051"/>
      <c r="FPH64" s="1050"/>
      <c r="FPI64" s="1044"/>
      <c r="FPJ64" s="1045"/>
      <c r="FPK64" s="1046"/>
      <c r="FPL64" s="1046"/>
      <c r="FPM64" s="1046"/>
      <c r="FPN64" s="1047"/>
      <c r="FPO64" s="1046"/>
      <c r="FPP64" s="1047"/>
      <c r="FPQ64" s="1047"/>
      <c r="FPR64" s="1048"/>
      <c r="FPS64" s="1049"/>
      <c r="FPT64" s="1050"/>
      <c r="FPU64" s="1050"/>
      <c r="FPV64" s="1050"/>
      <c r="FPW64" s="1051"/>
      <c r="FPX64" s="1050"/>
      <c r="FPY64" s="1044"/>
      <c r="FPZ64" s="1045"/>
      <c r="FQA64" s="1046"/>
      <c r="FQB64" s="1046"/>
      <c r="FQC64" s="1046"/>
      <c r="FQD64" s="1047"/>
      <c r="FQE64" s="1046"/>
      <c r="FQF64" s="1047"/>
      <c r="FQG64" s="1047"/>
      <c r="FQH64" s="1048"/>
      <c r="FQI64" s="1049"/>
      <c r="FQJ64" s="1050"/>
      <c r="FQK64" s="1050"/>
      <c r="FQL64" s="1050"/>
      <c r="FQM64" s="1051"/>
      <c r="FQN64" s="1050"/>
      <c r="FQO64" s="1044"/>
      <c r="FQP64" s="1045"/>
      <c r="FQQ64" s="1046"/>
      <c r="FQR64" s="1046"/>
      <c r="FQS64" s="1046"/>
      <c r="FQT64" s="1047"/>
      <c r="FQU64" s="1046"/>
      <c r="FQV64" s="1047"/>
      <c r="FQW64" s="1047"/>
      <c r="FQX64" s="1048"/>
      <c r="FQY64" s="1049"/>
      <c r="FQZ64" s="1050"/>
      <c r="FRA64" s="1050"/>
      <c r="FRB64" s="1050"/>
      <c r="FRC64" s="1051"/>
      <c r="FRD64" s="1050"/>
      <c r="FRE64" s="1044"/>
      <c r="FRF64" s="1045"/>
      <c r="FRG64" s="1046"/>
      <c r="FRH64" s="1046"/>
      <c r="FRI64" s="1046"/>
      <c r="FRJ64" s="1047"/>
      <c r="FRK64" s="1046"/>
      <c r="FRL64" s="1047"/>
      <c r="FRM64" s="1047"/>
      <c r="FRN64" s="1048"/>
      <c r="FRO64" s="1049"/>
      <c r="FRP64" s="1050"/>
      <c r="FRQ64" s="1050"/>
      <c r="FRR64" s="1050"/>
      <c r="FRS64" s="1051"/>
      <c r="FRT64" s="1050"/>
      <c r="FRU64" s="1044"/>
      <c r="FRV64" s="1045"/>
      <c r="FRW64" s="1046"/>
      <c r="FRX64" s="1046"/>
      <c r="FRY64" s="1046"/>
      <c r="FRZ64" s="1047"/>
      <c r="FSA64" s="1046"/>
      <c r="FSB64" s="1047"/>
      <c r="FSC64" s="1047"/>
      <c r="FSD64" s="1048"/>
      <c r="FSE64" s="1049"/>
      <c r="FSF64" s="1050"/>
      <c r="FSG64" s="1050"/>
      <c r="FSH64" s="1050"/>
      <c r="FSI64" s="1051"/>
      <c r="FSJ64" s="1050"/>
      <c r="FSK64" s="1044"/>
      <c r="FSL64" s="1045"/>
      <c r="FSM64" s="1046"/>
      <c r="FSN64" s="1046"/>
      <c r="FSO64" s="1046"/>
      <c r="FSP64" s="1047"/>
      <c r="FSQ64" s="1046"/>
      <c r="FSR64" s="1047"/>
      <c r="FSS64" s="1047"/>
      <c r="FST64" s="1048"/>
      <c r="FSU64" s="1049"/>
      <c r="FSV64" s="1050"/>
      <c r="FSW64" s="1050"/>
      <c r="FSX64" s="1050"/>
      <c r="FSY64" s="1051"/>
      <c r="FSZ64" s="1050"/>
      <c r="FTA64" s="1044"/>
      <c r="FTB64" s="1045"/>
      <c r="FTC64" s="1046"/>
      <c r="FTD64" s="1046"/>
      <c r="FTE64" s="1046"/>
      <c r="FTF64" s="1047"/>
      <c r="FTG64" s="1046"/>
      <c r="FTH64" s="1047"/>
      <c r="FTI64" s="1047"/>
      <c r="FTJ64" s="1048"/>
      <c r="FTK64" s="1049"/>
      <c r="FTL64" s="1050"/>
      <c r="FTM64" s="1050"/>
      <c r="FTN64" s="1050"/>
      <c r="FTO64" s="1051"/>
      <c r="FTP64" s="1050"/>
      <c r="FTQ64" s="1044"/>
      <c r="FTR64" s="1045"/>
      <c r="FTS64" s="1046"/>
      <c r="FTT64" s="1046"/>
      <c r="FTU64" s="1046"/>
      <c r="FTV64" s="1047"/>
      <c r="FTW64" s="1046"/>
      <c r="FTX64" s="1047"/>
      <c r="FTY64" s="1047"/>
      <c r="FTZ64" s="1048"/>
      <c r="FUA64" s="1049"/>
      <c r="FUB64" s="1050"/>
      <c r="FUC64" s="1050"/>
      <c r="FUD64" s="1050"/>
      <c r="FUE64" s="1051"/>
      <c r="FUF64" s="1050"/>
      <c r="FUG64" s="1044"/>
      <c r="FUH64" s="1045"/>
      <c r="FUI64" s="1046"/>
      <c r="FUJ64" s="1046"/>
      <c r="FUK64" s="1046"/>
      <c r="FUL64" s="1047"/>
      <c r="FUM64" s="1046"/>
      <c r="FUN64" s="1047"/>
      <c r="FUO64" s="1047"/>
      <c r="FUP64" s="1048"/>
      <c r="FUQ64" s="1049"/>
      <c r="FUR64" s="1050"/>
      <c r="FUS64" s="1050"/>
      <c r="FUT64" s="1050"/>
      <c r="FUU64" s="1051"/>
      <c r="FUV64" s="1050"/>
      <c r="FUW64" s="1044"/>
      <c r="FUX64" s="1045"/>
      <c r="FUY64" s="1046"/>
      <c r="FUZ64" s="1046"/>
      <c r="FVA64" s="1046"/>
      <c r="FVB64" s="1047"/>
      <c r="FVC64" s="1046"/>
      <c r="FVD64" s="1047"/>
      <c r="FVE64" s="1047"/>
      <c r="FVF64" s="1048"/>
      <c r="FVG64" s="1049"/>
      <c r="FVH64" s="1050"/>
      <c r="FVI64" s="1050"/>
      <c r="FVJ64" s="1050"/>
      <c r="FVK64" s="1051"/>
      <c r="FVL64" s="1050"/>
      <c r="FVM64" s="1044"/>
      <c r="FVN64" s="1045"/>
      <c r="FVO64" s="1046"/>
      <c r="FVP64" s="1046"/>
      <c r="FVQ64" s="1046"/>
      <c r="FVR64" s="1047"/>
      <c r="FVS64" s="1046"/>
      <c r="FVT64" s="1047"/>
      <c r="FVU64" s="1047"/>
      <c r="FVV64" s="1048"/>
      <c r="FVW64" s="1049"/>
      <c r="FVX64" s="1050"/>
      <c r="FVY64" s="1050"/>
      <c r="FVZ64" s="1050"/>
      <c r="FWA64" s="1051"/>
      <c r="FWB64" s="1050"/>
      <c r="FWC64" s="1044"/>
      <c r="FWD64" s="1045"/>
      <c r="FWE64" s="1046"/>
      <c r="FWF64" s="1046"/>
      <c r="FWG64" s="1046"/>
      <c r="FWH64" s="1047"/>
      <c r="FWI64" s="1046"/>
      <c r="FWJ64" s="1047"/>
      <c r="FWK64" s="1047"/>
      <c r="FWL64" s="1048"/>
      <c r="FWM64" s="1049"/>
      <c r="FWN64" s="1050"/>
      <c r="FWO64" s="1050"/>
      <c r="FWP64" s="1050"/>
      <c r="FWQ64" s="1051"/>
      <c r="FWR64" s="1050"/>
      <c r="FWS64" s="1044"/>
      <c r="FWT64" s="1045"/>
      <c r="FWU64" s="1046"/>
      <c r="FWV64" s="1046"/>
      <c r="FWW64" s="1046"/>
      <c r="FWX64" s="1047"/>
      <c r="FWY64" s="1046"/>
      <c r="FWZ64" s="1047"/>
      <c r="FXA64" s="1047"/>
      <c r="FXB64" s="1048"/>
      <c r="FXC64" s="1049"/>
      <c r="FXD64" s="1050"/>
      <c r="FXE64" s="1050"/>
      <c r="FXF64" s="1050"/>
      <c r="FXG64" s="1051"/>
      <c r="FXH64" s="1050"/>
      <c r="FXI64" s="1044"/>
      <c r="FXJ64" s="1045"/>
      <c r="FXK64" s="1046"/>
      <c r="FXL64" s="1046"/>
      <c r="FXM64" s="1046"/>
      <c r="FXN64" s="1047"/>
      <c r="FXO64" s="1046"/>
      <c r="FXP64" s="1047"/>
      <c r="FXQ64" s="1047"/>
      <c r="FXR64" s="1048"/>
      <c r="FXS64" s="1049"/>
      <c r="FXT64" s="1050"/>
      <c r="FXU64" s="1050"/>
      <c r="FXV64" s="1050"/>
      <c r="FXW64" s="1051"/>
      <c r="FXX64" s="1050"/>
      <c r="FXY64" s="1044"/>
      <c r="FXZ64" s="1045"/>
      <c r="FYA64" s="1046"/>
      <c r="FYB64" s="1046"/>
      <c r="FYC64" s="1046"/>
      <c r="FYD64" s="1047"/>
      <c r="FYE64" s="1046"/>
      <c r="FYF64" s="1047"/>
      <c r="FYG64" s="1047"/>
      <c r="FYH64" s="1048"/>
      <c r="FYI64" s="1049"/>
      <c r="FYJ64" s="1050"/>
      <c r="FYK64" s="1050"/>
      <c r="FYL64" s="1050"/>
      <c r="FYM64" s="1051"/>
      <c r="FYN64" s="1050"/>
      <c r="FYO64" s="1044"/>
      <c r="FYP64" s="1045"/>
      <c r="FYQ64" s="1046"/>
      <c r="FYR64" s="1046"/>
      <c r="FYS64" s="1046"/>
      <c r="FYT64" s="1047"/>
      <c r="FYU64" s="1046"/>
      <c r="FYV64" s="1047"/>
      <c r="FYW64" s="1047"/>
      <c r="FYX64" s="1048"/>
      <c r="FYY64" s="1049"/>
      <c r="FYZ64" s="1050"/>
      <c r="FZA64" s="1050"/>
      <c r="FZB64" s="1050"/>
      <c r="FZC64" s="1051"/>
      <c r="FZD64" s="1050"/>
      <c r="FZE64" s="1044"/>
      <c r="FZF64" s="1045"/>
      <c r="FZG64" s="1046"/>
      <c r="FZH64" s="1046"/>
      <c r="FZI64" s="1046"/>
      <c r="FZJ64" s="1047"/>
      <c r="FZK64" s="1046"/>
      <c r="FZL64" s="1047"/>
      <c r="FZM64" s="1047"/>
      <c r="FZN64" s="1048"/>
      <c r="FZO64" s="1049"/>
      <c r="FZP64" s="1050"/>
      <c r="FZQ64" s="1050"/>
      <c r="FZR64" s="1050"/>
      <c r="FZS64" s="1051"/>
      <c r="FZT64" s="1050"/>
      <c r="FZU64" s="1044"/>
      <c r="FZV64" s="1045"/>
      <c r="FZW64" s="1046"/>
      <c r="FZX64" s="1046"/>
      <c r="FZY64" s="1046"/>
      <c r="FZZ64" s="1047"/>
      <c r="GAA64" s="1046"/>
      <c r="GAB64" s="1047"/>
      <c r="GAC64" s="1047"/>
      <c r="GAD64" s="1048"/>
      <c r="GAE64" s="1049"/>
      <c r="GAF64" s="1050"/>
      <c r="GAG64" s="1050"/>
      <c r="GAH64" s="1050"/>
      <c r="GAI64" s="1051"/>
      <c r="GAJ64" s="1050"/>
      <c r="GAK64" s="1044"/>
      <c r="GAL64" s="1045"/>
      <c r="GAM64" s="1046"/>
      <c r="GAN64" s="1046"/>
      <c r="GAO64" s="1046"/>
      <c r="GAP64" s="1047"/>
      <c r="GAQ64" s="1046"/>
      <c r="GAR64" s="1047"/>
      <c r="GAS64" s="1047"/>
      <c r="GAT64" s="1048"/>
      <c r="GAU64" s="1049"/>
      <c r="GAV64" s="1050"/>
      <c r="GAW64" s="1050"/>
      <c r="GAX64" s="1050"/>
      <c r="GAY64" s="1051"/>
      <c r="GAZ64" s="1050"/>
      <c r="GBA64" s="1044"/>
      <c r="GBB64" s="1045"/>
      <c r="GBC64" s="1046"/>
      <c r="GBD64" s="1046"/>
      <c r="GBE64" s="1046"/>
      <c r="GBF64" s="1047"/>
      <c r="GBG64" s="1046"/>
      <c r="GBH64" s="1047"/>
      <c r="GBI64" s="1047"/>
      <c r="GBJ64" s="1048"/>
      <c r="GBK64" s="1049"/>
      <c r="GBL64" s="1050"/>
      <c r="GBM64" s="1050"/>
      <c r="GBN64" s="1050"/>
      <c r="GBO64" s="1051"/>
      <c r="GBP64" s="1050"/>
      <c r="GBQ64" s="1044"/>
      <c r="GBR64" s="1045"/>
      <c r="GBS64" s="1046"/>
      <c r="GBT64" s="1046"/>
      <c r="GBU64" s="1046"/>
      <c r="GBV64" s="1047"/>
      <c r="GBW64" s="1046"/>
      <c r="GBX64" s="1047"/>
      <c r="GBY64" s="1047"/>
      <c r="GBZ64" s="1048"/>
      <c r="GCA64" s="1049"/>
      <c r="GCB64" s="1050"/>
      <c r="GCC64" s="1050"/>
      <c r="GCD64" s="1050"/>
      <c r="GCE64" s="1051"/>
      <c r="GCF64" s="1050"/>
      <c r="GCG64" s="1044"/>
      <c r="GCH64" s="1045"/>
      <c r="GCI64" s="1046"/>
      <c r="GCJ64" s="1046"/>
      <c r="GCK64" s="1046"/>
      <c r="GCL64" s="1047"/>
      <c r="GCM64" s="1046"/>
      <c r="GCN64" s="1047"/>
      <c r="GCO64" s="1047"/>
      <c r="GCP64" s="1048"/>
      <c r="GCQ64" s="1049"/>
      <c r="GCR64" s="1050"/>
      <c r="GCS64" s="1050"/>
      <c r="GCT64" s="1050"/>
      <c r="GCU64" s="1051"/>
      <c r="GCV64" s="1050"/>
      <c r="GCW64" s="1044"/>
      <c r="GCX64" s="1045"/>
      <c r="GCY64" s="1046"/>
      <c r="GCZ64" s="1046"/>
      <c r="GDA64" s="1046"/>
      <c r="GDB64" s="1047"/>
      <c r="GDC64" s="1046"/>
      <c r="GDD64" s="1047"/>
      <c r="GDE64" s="1047"/>
      <c r="GDF64" s="1048"/>
      <c r="GDG64" s="1049"/>
      <c r="GDH64" s="1050"/>
      <c r="GDI64" s="1050"/>
      <c r="GDJ64" s="1050"/>
      <c r="GDK64" s="1051"/>
      <c r="GDL64" s="1050"/>
      <c r="GDM64" s="1044"/>
      <c r="GDN64" s="1045"/>
      <c r="GDO64" s="1046"/>
      <c r="GDP64" s="1046"/>
      <c r="GDQ64" s="1046"/>
      <c r="GDR64" s="1047"/>
      <c r="GDS64" s="1046"/>
      <c r="GDT64" s="1047"/>
      <c r="GDU64" s="1047"/>
      <c r="GDV64" s="1048"/>
      <c r="GDW64" s="1049"/>
      <c r="GDX64" s="1050"/>
      <c r="GDY64" s="1050"/>
      <c r="GDZ64" s="1050"/>
      <c r="GEA64" s="1051"/>
      <c r="GEB64" s="1050"/>
      <c r="GEC64" s="1044"/>
      <c r="GED64" s="1045"/>
      <c r="GEE64" s="1046"/>
      <c r="GEF64" s="1046"/>
      <c r="GEG64" s="1046"/>
      <c r="GEH64" s="1047"/>
      <c r="GEI64" s="1046"/>
      <c r="GEJ64" s="1047"/>
      <c r="GEK64" s="1047"/>
      <c r="GEL64" s="1048"/>
      <c r="GEM64" s="1049"/>
      <c r="GEN64" s="1050"/>
      <c r="GEO64" s="1050"/>
      <c r="GEP64" s="1050"/>
      <c r="GEQ64" s="1051"/>
      <c r="GER64" s="1050"/>
      <c r="GES64" s="1044"/>
      <c r="GET64" s="1045"/>
      <c r="GEU64" s="1046"/>
      <c r="GEV64" s="1046"/>
      <c r="GEW64" s="1046"/>
      <c r="GEX64" s="1047"/>
      <c r="GEY64" s="1046"/>
      <c r="GEZ64" s="1047"/>
      <c r="GFA64" s="1047"/>
      <c r="GFB64" s="1048"/>
      <c r="GFC64" s="1049"/>
      <c r="GFD64" s="1050"/>
      <c r="GFE64" s="1050"/>
      <c r="GFF64" s="1050"/>
      <c r="GFG64" s="1051"/>
      <c r="GFH64" s="1050"/>
      <c r="GFI64" s="1044"/>
      <c r="GFJ64" s="1045"/>
      <c r="GFK64" s="1046"/>
      <c r="GFL64" s="1046"/>
      <c r="GFM64" s="1046"/>
      <c r="GFN64" s="1047"/>
      <c r="GFO64" s="1046"/>
      <c r="GFP64" s="1047"/>
      <c r="GFQ64" s="1047"/>
      <c r="GFR64" s="1048"/>
      <c r="GFS64" s="1049"/>
      <c r="GFT64" s="1050"/>
      <c r="GFU64" s="1050"/>
      <c r="GFV64" s="1050"/>
      <c r="GFW64" s="1051"/>
      <c r="GFX64" s="1050"/>
      <c r="GFY64" s="1044"/>
      <c r="GFZ64" s="1045"/>
      <c r="GGA64" s="1046"/>
      <c r="GGB64" s="1046"/>
      <c r="GGC64" s="1046"/>
      <c r="GGD64" s="1047"/>
      <c r="GGE64" s="1046"/>
      <c r="GGF64" s="1047"/>
      <c r="GGG64" s="1047"/>
      <c r="GGH64" s="1048"/>
      <c r="GGI64" s="1049"/>
      <c r="GGJ64" s="1050"/>
      <c r="GGK64" s="1050"/>
      <c r="GGL64" s="1050"/>
      <c r="GGM64" s="1051"/>
      <c r="GGN64" s="1050"/>
      <c r="GGO64" s="1044"/>
      <c r="GGP64" s="1045"/>
      <c r="GGQ64" s="1046"/>
      <c r="GGR64" s="1046"/>
      <c r="GGS64" s="1046"/>
      <c r="GGT64" s="1047"/>
      <c r="GGU64" s="1046"/>
      <c r="GGV64" s="1047"/>
      <c r="GGW64" s="1047"/>
      <c r="GGX64" s="1048"/>
      <c r="GGY64" s="1049"/>
      <c r="GGZ64" s="1050"/>
      <c r="GHA64" s="1050"/>
      <c r="GHB64" s="1050"/>
      <c r="GHC64" s="1051"/>
      <c r="GHD64" s="1050"/>
      <c r="GHE64" s="1044"/>
      <c r="GHF64" s="1045"/>
      <c r="GHG64" s="1046"/>
      <c r="GHH64" s="1046"/>
      <c r="GHI64" s="1046"/>
      <c r="GHJ64" s="1047"/>
      <c r="GHK64" s="1046"/>
      <c r="GHL64" s="1047"/>
      <c r="GHM64" s="1047"/>
      <c r="GHN64" s="1048"/>
      <c r="GHO64" s="1049"/>
      <c r="GHP64" s="1050"/>
      <c r="GHQ64" s="1050"/>
      <c r="GHR64" s="1050"/>
      <c r="GHS64" s="1051"/>
      <c r="GHT64" s="1050"/>
      <c r="GHU64" s="1044"/>
      <c r="GHV64" s="1045"/>
      <c r="GHW64" s="1046"/>
      <c r="GHX64" s="1046"/>
      <c r="GHY64" s="1046"/>
      <c r="GHZ64" s="1047"/>
      <c r="GIA64" s="1046"/>
      <c r="GIB64" s="1047"/>
      <c r="GIC64" s="1047"/>
      <c r="GID64" s="1048"/>
      <c r="GIE64" s="1049"/>
      <c r="GIF64" s="1050"/>
      <c r="GIG64" s="1050"/>
      <c r="GIH64" s="1050"/>
      <c r="GII64" s="1051"/>
      <c r="GIJ64" s="1050"/>
      <c r="GIK64" s="1044"/>
      <c r="GIL64" s="1045"/>
      <c r="GIM64" s="1046"/>
      <c r="GIN64" s="1046"/>
      <c r="GIO64" s="1046"/>
      <c r="GIP64" s="1047"/>
      <c r="GIQ64" s="1046"/>
      <c r="GIR64" s="1047"/>
      <c r="GIS64" s="1047"/>
      <c r="GIT64" s="1048"/>
      <c r="GIU64" s="1049"/>
      <c r="GIV64" s="1050"/>
      <c r="GIW64" s="1050"/>
      <c r="GIX64" s="1050"/>
      <c r="GIY64" s="1051"/>
      <c r="GIZ64" s="1050"/>
      <c r="GJA64" s="1044"/>
      <c r="GJB64" s="1045"/>
      <c r="GJC64" s="1046"/>
      <c r="GJD64" s="1046"/>
      <c r="GJE64" s="1046"/>
      <c r="GJF64" s="1047"/>
      <c r="GJG64" s="1046"/>
      <c r="GJH64" s="1047"/>
      <c r="GJI64" s="1047"/>
      <c r="GJJ64" s="1048"/>
      <c r="GJK64" s="1049"/>
      <c r="GJL64" s="1050"/>
      <c r="GJM64" s="1050"/>
      <c r="GJN64" s="1050"/>
      <c r="GJO64" s="1051"/>
      <c r="GJP64" s="1050"/>
      <c r="GJQ64" s="1044"/>
      <c r="GJR64" s="1045"/>
      <c r="GJS64" s="1046"/>
      <c r="GJT64" s="1046"/>
      <c r="GJU64" s="1046"/>
      <c r="GJV64" s="1047"/>
      <c r="GJW64" s="1046"/>
      <c r="GJX64" s="1047"/>
      <c r="GJY64" s="1047"/>
      <c r="GJZ64" s="1048"/>
      <c r="GKA64" s="1049"/>
      <c r="GKB64" s="1050"/>
      <c r="GKC64" s="1050"/>
      <c r="GKD64" s="1050"/>
      <c r="GKE64" s="1051"/>
      <c r="GKF64" s="1050"/>
      <c r="GKG64" s="1044"/>
      <c r="GKH64" s="1045"/>
      <c r="GKI64" s="1046"/>
      <c r="GKJ64" s="1046"/>
      <c r="GKK64" s="1046"/>
      <c r="GKL64" s="1047"/>
      <c r="GKM64" s="1046"/>
      <c r="GKN64" s="1047"/>
      <c r="GKO64" s="1047"/>
      <c r="GKP64" s="1048"/>
      <c r="GKQ64" s="1049"/>
      <c r="GKR64" s="1050"/>
      <c r="GKS64" s="1050"/>
      <c r="GKT64" s="1050"/>
      <c r="GKU64" s="1051"/>
      <c r="GKV64" s="1050"/>
      <c r="GKW64" s="1044"/>
      <c r="GKX64" s="1045"/>
      <c r="GKY64" s="1046"/>
      <c r="GKZ64" s="1046"/>
      <c r="GLA64" s="1046"/>
      <c r="GLB64" s="1047"/>
      <c r="GLC64" s="1046"/>
      <c r="GLD64" s="1047"/>
      <c r="GLE64" s="1047"/>
      <c r="GLF64" s="1048"/>
      <c r="GLG64" s="1049"/>
      <c r="GLH64" s="1050"/>
      <c r="GLI64" s="1050"/>
      <c r="GLJ64" s="1050"/>
      <c r="GLK64" s="1051"/>
      <c r="GLL64" s="1050"/>
      <c r="GLM64" s="1044"/>
      <c r="GLN64" s="1045"/>
      <c r="GLO64" s="1046"/>
      <c r="GLP64" s="1046"/>
      <c r="GLQ64" s="1046"/>
      <c r="GLR64" s="1047"/>
      <c r="GLS64" s="1046"/>
      <c r="GLT64" s="1047"/>
      <c r="GLU64" s="1047"/>
      <c r="GLV64" s="1048"/>
      <c r="GLW64" s="1049"/>
      <c r="GLX64" s="1050"/>
      <c r="GLY64" s="1050"/>
      <c r="GLZ64" s="1050"/>
      <c r="GMA64" s="1051"/>
      <c r="GMB64" s="1050"/>
      <c r="GMC64" s="1044"/>
      <c r="GMD64" s="1045"/>
      <c r="GME64" s="1046"/>
      <c r="GMF64" s="1046"/>
      <c r="GMG64" s="1046"/>
      <c r="GMH64" s="1047"/>
      <c r="GMI64" s="1046"/>
      <c r="GMJ64" s="1047"/>
      <c r="GMK64" s="1047"/>
      <c r="GML64" s="1048"/>
      <c r="GMM64" s="1049"/>
      <c r="GMN64" s="1050"/>
      <c r="GMO64" s="1050"/>
      <c r="GMP64" s="1050"/>
      <c r="GMQ64" s="1051"/>
      <c r="GMR64" s="1050"/>
      <c r="GMS64" s="1044"/>
      <c r="GMT64" s="1045"/>
      <c r="GMU64" s="1046"/>
      <c r="GMV64" s="1046"/>
      <c r="GMW64" s="1046"/>
      <c r="GMX64" s="1047"/>
      <c r="GMY64" s="1046"/>
      <c r="GMZ64" s="1047"/>
      <c r="GNA64" s="1047"/>
      <c r="GNB64" s="1048"/>
      <c r="GNC64" s="1049"/>
      <c r="GND64" s="1050"/>
      <c r="GNE64" s="1050"/>
      <c r="GNF64" s="1050"/>
      <c r="GNG64" s="1051"/>
      <c r="GNH64" s="1050"/>
      <c r="GNI64" s="1044"/>
      <c r="GNJ64" s="1045"/>
      <c r="GNK64" s="1046"/>
      <c r="GNL64" s="1046"/>
      <c r="GNM64" s="1046"/>
      <c r="GNN64" s="1047"/>
      <c r="GNO64" s="1046"/>
      <c r="GNP64" s="1047"/>
      <c r="GNQ64" s="1047"/>
      <c r="GNR64" s="1048"/>
      <c r="GNS64" s="1049"/>
      <c r="GNT64" s="1050"/>
      <c r="GNU64" s="1050"/>
      <c r="GNV64" s="1050"/>
      <c r="GNW64" s="1051"/>
      <c r="GNX64" s="1050"/>
      <c r="GNY64" s="1044"/>
      <c r="GNZ64" s="1045"/>
      <c r="GOA64" s="1046"/>
      <c r="GOB64" s="1046"/>
      <c r="GOC64" s="1046"/>
      <c r="GOD64" s="1047"/>
      <c r="GOE64" s="1046"/>
      <c r="GOF64" s="1047"/>
      <c r="GOG64" s="1047"/>
      <c r="GOH64" s="1048"/>
      <c r="GOI64" s="1049"/>
      <c r="GOJ64" s="1050"/>
      <c r="GOK64" s="1050"/>
      <c r="GOL64" s="1050"/>
      <c r="GOM64" s="1051"/>
      <c r="GON64" s="1050"/>
      <c r="GOO64" s="1044"/>
      <c r="GOP64" s="1045"/>
      <c r="GOQ64" s="1046"/>
      <c r="GOR64" s="1046"/>
      <c r="GOS64" s="1046"/>
      <c r="GOT64" s="1047"/>
      <c r="GOU64" s="1046"/>
      <c r="GOV64" s="1047"/>
      <c r="GOW64" s="1047"/>
      <c r="GOX64" s="1048"/>
      <c r="GOY64" s="1049"/>
      <c r="GOZ64" s="1050"/>
      <c r="GPA64" s="1050"/>
      <c r="GPB64" s="1050"/>
      <c r="GPC64" s="1051"/>
      <c r="GPD64" s="1050"/>
      <c r="GPE64" s="1044"/>
      <c r="GPF64" s="1045"/>
      <c r="GPG64" s="1046"/>
      <c r="GPH64" s="1046"/>
      <c r="GPI64" s="1046"/>
      <c r="GPJ64" s="1047"/>
      <c r="GPK64" s="1046"/>
      <c r="GPL64" s="1047"/>
      <c r="GPM64" s="1047"/>
      <c r="GPN64" s="1048"/>
      <c r="GPO64" s="1049"/>
      <c r="GPP64" s="1050"/>
      <c r="GPQ64" s="1050"/>
      <c r="GPR64" s="1050"/>
      <c r="GPS64" s="1051"/>
      <c r="GPT64" s="1050"/>
      <c r="GPU64" s="1044"/>
      <c r="GPV64" s="1045"/>
      <c r="GPW64" s="1046"/>
      <c r="GPX64" s="1046"/>
      <c r="GPY64" s="1046"/>
      <c r="GPZ64" s="1047"/>
      <c r="GQA64" s="1046"/>
      <c r="GQB64" s="1047"/>
      <c r="GQC64" s="1047"/>
      <c r="GQD64" s="1048"/>
      <c r="GQE64" s="1049"/>
      <c r="GQF64" s="1050"/>
      <c r="GQG64" s="1050"/>
      <c r="GQH64" s="1050"/>
      <c r="GQI64" s="1051"/>
      <c r="GQJ64" s="1050"/>
      <c r="GQK64" s="1044"/>
      <c r="GQL64" s="1045"/>
      <c r="GQM64" s="1046"/>
      <c r="GQN64" s="1046"/>
      <c r="GQO64" s="1046"/>
      <c r="GQP64" s="1047"/>
      <c r="GQQ64" s="1046"/>
      <c r="GQR64" s="1047"/>
      <c r="GQS64" s="1047"/>
      <c r="GQT64" s="1048"/>
      <c r="GQU64" s="1049"/>
      <c r="GQV64" s="1050"/>
      <c r="GQW64" s="1050"/>
      <c r="GQX64" s="1050"/>
      <c r="GQY64" s="1051"/>
      <c r="GQZ64" s="1050"/>
      <c r="GRA64" s="1044"/>
      <c r="GRB64" s="1045"/>
      <c r="GRC64" s="1046"/>
      <c r="GRD64" s="1046"/>
      <c r="GRE64" s="1046"/>
      <c r="GRF64" s="1047"/>
      <c r="GRG64" s="1046"/>
      <c r="GRH64" s="1047"/>
      <c r="GRI64" s="1047"/>
      <c r="GRJ64" s="1048"/>
      <c r="GRK64" s="1049"/>
      <c r="GRL64" s="1050"/>
      <c r="GRM64" s="1050"/>
      <c r="GRN64" s="1050"/>
      <c r="GRO64" s="1051"/>
      <c r="GRP64" s="1050"/>
      <c r="GRQ64" s="1044"/>
      <c r="GRR64" s="1045"/>
      <c r="GRS64" s="1046"/>
      <c r="GRT64" s="1046"/>
      <c r="GRU64" s="1046"/>
      <c r="GRV64" s="1047"/>
      <c r="GRW64" s="1046"/>
      <c r="GRX64" s="1047"/>
      <c r="GRY64" s="1047"/>
      <c r="GRZ64" s="1048"/>
      <c r="GSA64" s="1049"/>
      <c r="GSB64" s="1050"/>
      <c r="GSC64" s="1050"/>
      <c r="GSD64" s="1050"/>
      <c r="GSE64" s="1051"/>
      <c r="GSF64" s="1050"/>
      <c r="GSG64" s="1044"/>
      <c r="GSH64" s="1045"/>
      <c r="GSI64" s="1046"/>
      <c r="GSJ64" s="1046"/>
      <c r="GSK64" s="1046"/>
      <c r="GSL64" s="1047"/>
      <c r="GSM64" s="1046"/>
      <c r="GSN64" s="1047"/>
      <c r="GSO64" s="1047"/>
      <c r="GSP64" s="1048"/>
      <c r="GSQ64" s="1049"/>
      <c r="GSR64" s="1050"/>
      <c r="GSS64" s="1050"/>
      <c r="GST64" s="1050"/>
      <c r="GSU64" s="1051"/>
      <c r="GSV64" s="1050"/>
      <c r="GSW64" s="1044"/>
      <c r="GSX64" s="1045"/>
      <c r="GSY64" s="1046"/>
      <c r="GSZ64" s="1046"/>
      <c r="GTA64" s="1046"/>
      <c r="GTB64" s="1047"/>
      <c r="GTC64" s="1046"/>
      <c r="GTD64" s="1047"/>
      <c r="GTE64" s="1047"/>
      <c r="GTF64" s="1048"/>
      <c r="GTG64" s="1049"/>
      <c r="GTH64" s="1050"/>
      <c r="GTI64" s="1050"/>
      <c r="GTJ64" s="1050"/>
      <c r="GTK64" s="1051"/>
      <c r="GTL64" s="1050"/>
      <c r="GTM64" s="1044"/>
      <c r="GTN64" s="1045"/>
      <c r="GTO64" s="1046"/>
      <c r="GTP64" s="1046"/>
      <c r="GTQ64" s="1046"/>
      <c r="GTR64" s="1047"/>
      <c r="GTS64" s="1046"/>
      <c r="GTT64" s="1047"/>
      <c r="GTU64" s="1047"/>
      <c r="GTV64" s="1048"/>
      <c r="GTW64" s="1049"/>
      <c r="GTX64" s="1050"/>
      <c r="GTY64" s="1050"/>
      <c r="GTZ64" s="1050"/>
      <c r="GUA64" s="1051"/>
      <c r="GUB64" s="1050"/>
      <c r="GUC64" s="1044"/>
      <c r="GUD64" s="1045"/>
      <c r="GUE64" s="1046"/>
      <c r="GUF64" s="1046"/>
      <c r="GUG64" s="1046"/>
      <c r="GUH64" s="1047"/>
      <c r="GUI64" s="1046"/>
      <c r="GUJ64" s="1047"/>
      <c r="GUK64" s="1047"/>
      <c r="GUL64" s="1048"/>
      <c r="GUM64" s="1049"/>
      <c r="GUN64" s="1050"/>
      <c r="GUO64" s="1050"/>
      <c r="GUP64" s="1050"/>
      <c r="GUQ64" s="1051"/>
      <c r="GUR64" s="1050"/>
      <c r="GUS64" s="1044"/>
      <c r="GUT64" s="1045"/>
      <c r="GUU64" s="1046"/>
      <c r="GUV64" s="1046"/>
      <c r="GUW64" s="1046"/>
      <c r="GUX64" s="1047"/>
      <c r="GUY64" s="1046"/>
      <c r="GUZ64" s="1047"/>
      <c r="GVA64" s="1047"/>
      <c r="GVB64" s="1048"/>
      <c r="GVC64" s="1049"/>
      <c r="GVD64" s="1050"/>
      <c r="GVE64" s="1050"/>
      <c r="GVF64" s="1050"/>
      <c r="GVG64" s="1051"/>
      <c r="GVH64" s="1050"/>
      <c r="GVI64" s="1044"/>
      <c r="GVJ64" s="1045"/>
      <c r="GVK64" s="1046"/>
      <c r="GVL64" s="1046"/>
      <c r="GVM64" s="1046"/>
      <c r="GVN64" s="1047"/>
      <c r="GVO64" s="1046"/>
      <c r="GVP64" s="1047"/>
      <c r="GVQ64" s="1047"/>
      <c r="GVR64" s="1048"/>
      <c r="GVS64" s="1049"/>
      <c r="GVT64" s="1050"/>
      <c r="GVU64" s="1050"/>
      <c r="GVV64" s="1050"/>
      <c r="GVW64" s="1051"/>
      <c r="GVX64" s="1050"/>
      <c r="GVY64" s="1044"/>
      <c r="GVZ64" s="1045"/>
      <c r="GWA64" s="1046"/>
      <c r="GWB64" s="1046"/>
      <c r="GWC64" s="1046"/>
      <c r="GWD64" s="1047"/>
      <c r="GWE64" s="1046"/>
      <c r="GWF64" s="1047"/>
      <c r="GWG64" s="1047"/>
      <c r="GWH64" s="1048"/>
      <c r="GWI64" s="1049"/>
      <c r="GWJ64" s="1050"/>
      <c r="GWK64" s="1050"/>
      <c r="GWL64" s="1050"/>
      <c r="GWM64" s="1051"/>
      <c r="GWN64" s="1050"/>
      <c r="GWO64" s="1044"/>
      <c r="GWP64" s="1045"/>
      <c r="GWQ64" s="1046"/>
      <c r="GWR64" s="1046"/>
      <c r="GWS64" s="1046"/>
      <c r="GWT64" s="1047"/>
      <c r="GWU64" s="1046"/>
      <c r="GWV64" s="1047"/>
      <c r="GWW64" s="1047"/>
      <c r="GWX64" s="1048"/>
      <c r="GWY64" s="1049"/>
      <c r="GWZ64" s="1050"/>
      <c r="GXA64" s="1050"/>
      <c r="GXB64" s="1050"/>
      <c r="GXC64" s="1051"/>
      <c r="GXD64" s="1050"/>
      <c r="GXE64" s="1044"/>
      <c r="GXF64" s="1045"/>
      <c r="GXG64" s="1046"/>
      <c r="GXH64" s="1046"/>
      <c r="GXI64" s="1046"/>
      <c r="GXJ64" s="1047"/>
      <c r="GXK64" s="1046"/>
      <c r="GXL64" s="1047"/>
      <c r="GXM64" s="1047"/>
      <c r="GXN64" s="1048"/>
      <c r="GXO64" s="1049"/>
      <c r="GXP64" s="1050"/>
      <c r="GXQ64" s="1050"/>
      <c r="GXR64" s="1050"/>
      <c r="GXS64" s="1051"/>
      <c r="GXT64" s="1050"/>
      <c r="GXU64" s="1044"/>
      <c r="GXV64" s="1045"/>
      <c r="GXW64" s="1046"/>
      <c r="GXX64" s="1046"/>
      <c r="GXY64" s="1046"/>
      <c r="GXZ64" s="1047"/>
      <c r="GYA64" s="1046"/>
      <c r="GYB64" s="1047"/>
      <c r="GYC64" s="1047"/>
      <c r="GYD64" s="1048"/>
      <c r="GYE64" s="1049"/>
      <c r="GYF64" s="1050"/>
      <c r="GYG64" s="1050"/>
      <c r="GYH64" s="1050"/>
      <c r="GYI64" s="1051"/>
      <c r="GYJ64" s="1050"/>
      <c r="GYK64" s="1044"/>
      <c r="GYL64" s="1045"/>
      <c r="GYM64" s="1046"/>
      <c r="GYN64" s="1046"/>
      <c r="GYO64" s="1046"/>
      <c r="GYP64" s="1047"/>
      <c r="GYQ64" s="1046"/>
      <c r="GYR64" s="1047"/>
      <c r="GYS64" s="1047"/>
      <c r="GYT64" s="1048"/>
      <c r="GYU64" s="1049"/>
      <c r="GYV64" s="1050"/>
      <c r="GYW64" s="1050"/>
      <c r="GYX64" s="1050"/>
      <c r="GYY64" s="1051"/>
      <c r="GYZ64" s="1050"/>
      <c r="GZA64" s="1044"/>
      <c r="GZB64" s="1045"/>
      <c r="GZC64" s="1046"/>
      <c r="GZD64" s="1046"/>
      <c r="GZE64" s="1046"/>
      <c r="GZF64" s="1047"/>
      <c r="GZG64" s="1046"/>
      <c r="GZH64" s="1047"/>
      <c r="GZI64" s="1047"/>
      <c r="GZJ64" s="1048"/>
      <c r="GZK64" s="1049"/>
      <c r="GZL64" s="1050"/>
      <c r="GZM64" s="1050"/>
      <c r="GZN64" s="1050"/>
      <c r="GZO64" s="1051"/>
      <c r="GZP64" s="1050"/>
      <c r="GZQ64" s="1044"/>
      <c r="GZR64" s="1045"/>
      <c r="GZS64" s="1046"/>
      <c r="GZT64" s="1046"/>
      <c r="GZU64" s="1046"/>
      <c r="GZV64" s="1047"/>
      <c r="GZW64" s="1046"/>
      <c r="GZX64" s="1047"/>
      <c r="GZY64" s="1047"/>
      <c r="GZZ64" s="1048"/>
      <c r="HAA64" s="1049"/>
      <c r="HAB64" s="1050"/>
      <c r="HAC64" s="1050"/>
      <c r="HAD64" s="1050"/>
      <c r="HAE64" s="1051"/>
      <c r="HAF64" s="1050"/>
      <c r="HAG64" s="1044"/>
      <c r="HAH64" s="1045"/>
      <c r="HAI64" s="1046"/>
      <c r="HAJ64" s="1046"/>
      <c r="HAK64" s="1046"/>
      <c r="HAL64" s="1047"/>
      <c r="HAM64" s="1046"/>
      <c r="HAN64" s="1047"/>
      <c r="HAO64" s="1047"/>
      <c r="HAP64" s="1048"/>
      <c r="HAQ64" s="1049"/>
      <c r="HAR64" s="1050"/>
      <c r="HAS64" s="1050"/>
      <c r="HAT64" s="1050"/>
      <c r="HAU64" s="1051"/>
      <c r="HAV64" s="1050"/>
      <c r="HAW64" s="1044"/>
      <c r="HAX64" s="1045"/>
      <c r="HAY64" s="1046"/>
      <c r="HAZ64" s="1046"/>
      <c r="HBA64" s="1046"/>
      <c r="HBB64" s="1047"/>
      <c r="HBC64" s="1046"/>
      <c r="HBD64" s="1047"/>
      <c r="HBE64" s="1047"/>
      <c r="HBF64" s="1048"/>
      <c r="HBG64" s="1049"/>
      <c r="HBH64" s="1050"/>
      <c r="HBI64" s="1050"/>
      <c r="HBJ64" s="1050"/>
      <c r="HBK64" s="1051"/>
      <c r="HBL64" s="1050"/>
      <c r="HBM64" s="1044"/>
      <c r="HBN64" s="1045"/>
      <c r="HBO64" s="1046"/>
      <c r="HBP64" s="1046"/>
      <c r="HBQ64" s="1046"/>
      <c r="HBR64" s="1047"/>
      <c r="HBS64" s="1046"/>
      <c r="HBT64" s="1047"/>
      <c r="HBU64" s="1047"/>
      <c r="HBV64" s="1048"/>
      <c r="HBW64" s="1049"/>
      <c r="HBX64" s="1050"/>
      <c r="HBY64" s="1050"/>
      <c r="HBZ64" s="1050"/>
      <c r="HCA64" s="1051"/>
      <c r="HCB64" s="1050"/>
      <c r="HCC64" s="1044"/>
      <c r="HCD64" s="1045"/>
      <c r="HCE64" s="1046"/>
      <c r="HCF64" s="1046"/>
      <c r="HCG64" s="1046"/>
      <c r="HCH64" s="1047"/>
      <c r="HCI64" s="1046"/>
      <c r="HCJ64" s="1047"/>
      <c r="HCK64" s="1047"/>
      <c r="HCL64" s="1048"/>
      <c r="HCM64" s="1049"/>
      <c r="HCN64" s="1050"/>
      <c r="HCO64" s="1050"/>
      <c r="HCP64" s="1050"/>
      <c r="HCQ64" s="1051"/>
      <c r="HCR64" s="1050"/>
      <c r="HCS64" s="1044"/>
      <c r="HCT64" s="1045"/>
      <c r="HCU64" s="1046"/>
      <c r="HCV64" s="1046"/>
      <c r="HCW64" s="1046"/>
      <c r="HCX64" s="1047"/>
      <c r="HCY64" s="1046"/>
      <c r="HCZ64" s="1047"/>
      <c r="HDA64" s="1047"/>
      <c r="HDB64" s="1048"/>
      <c r="HDC64" s="1049"/>
      <c r="HDD64" s="1050"/>
      <c r="HDE64" s="1050"/>
      <c r="HDF64" s="1050"/>
      <c r="HDG64" s="1051"/>
      <c r="HDH64" s="1050"/>
      <c r="HDI64" s="1044"/>
      <c r="HDJ64" s="1045"/>
      <c r="HDK64" s="1046"/>
      <c r="HDL64" s="1046"/>
      <c r="HDM64" s="1046"/>
      <c r="HDN64" s="1047"/>
      <c r="HDO64" s="1046"/>
      <c r="HDP64" s="1047"/>
      <c r="HDQ64" s="1047"/>
      <c r="HDR64" s="1048"/>
      <c r="HDS64" s="1049"/>
      <c r="HDT64" s="1050"/>
      <c r="HDU64" s="1050"/>
      <c r="HDV64" s="1050"/>
      <c r="HDW64" s="1051"/>
      <c r="HDX64" s="1050"/>
      <c r="HDY64" s="1044"/>
      <c r="HDZ64" s="1045"/>
      <c r="HEA64" s="1046"/>
      <c r="HEB64" s="1046"/>
      <c r="HEC64" s="1046"/>
      <c r="HED64" s="1047"/>
      <c r="HEE64" s="1046"/>
      <c r="HEF64" s="1047"/>
      <c r="HEG64" s="1047"/>
      <c r="HEH64" s="1048"/>
      <c r="HEI64" s="1049"/>
      <c r="HEJ64" s="1050"/>
      <c r="HEK64" s="1050"/>
      <c r="HEL64" s="1050"/>
      <c r="HEM64" s="1051"/>
      <c r="HEN64" s="1050"/>
      <c r="HEO64" s="1044"/>
      <c r="HEP64" s="1045"/>
      <c r="HEQ64" s="1046"/>
      <c r="HER64" s="1046"/>
      <c r="HES64" s="1046"/>
      <c r="HET64" s="1047"/>
      <c r="HEU64" s="1046"/>
      <c r="HEV64" s="1047"/>
      <c r="HEW64" s="1047"/>
      <c r="HEX64" s="1048"/>
      <c r="HEY64" s="1049"/>
      <c r="HEZ64" s="1050"/>
      <c r="HFA64" s="1050"/>
      <c r="HFB64" s="1050"/>
      <c r="HFC64" s="1051"/>
      <c r="HFD64" s="1050"/>
      <c r="HFE64" s="1044"/>
      <c r="HFF64" s="1045"/>
      <c r="HFG64" s="1046"/>
      <c r="HFH64" s="1046"/>
      <c r="HFI64" s="1046"/>
      <c r="HFJ64" s="1047"/>
      <c r="HFK64" s="1046"/>
      <c r="HFL64" s="1047"/>
      <c r="HFM64" s="1047"/>
      <c r="HFN64" s="1048"/>
      <c r="HFO64" s="1049"/>
      <c r="HFP64" s="1050"/>
      <c r="HFQ64" s="1050"/>
      <c r="HFR64" s="1050"/>
      <c r="HFS64" s="1051"/>
      <c r="HFT64" s="1050"/>
      <c r="HFU64" s="1044"/>
      <c r="HFV64" s="1045"/>
      <c r="HFW64" s="1046"/>
      <c r="HFX64" s="1046"/>
      <c r="HFY64" s="1046"/>
      <c r="HFZ64" s="1047"/>
      <c r="HGA64" s="1046"/>
      <c r="HGB64" s="1047"/>
      <c r="HGC64" s="1047"/>
      <c r="HGD64" s="1048"/>
      <c r="HGE64" s="1049"/>
      <c r="HGF64" s="1050"/>
      <c r="HGG64" s="1050"/>
      <c r="HGH64" s="1050"/>
      <c r="HGI64" s="1051"/>
      <c r="HGJ64" s="1050"/>
      <c r="HGK64" s="1044"/>
      <c r="HGL64" s="1045"/>
      <c r="HGM64" s="1046"/>
      <c r="HGN64" s="1046"/>
      <c r="HGO64" s="1046"/>
      <c r="HGP64" s="1047"/>
      <c r="HGQ64" s="1046"/>
      <c r="HGR64" s="1047"/>
      <c r="HGS64" s="1047"/>
      <c r="HGT64" s="1048"/>
      <c r="HGU64" s="1049"/>
      <c r="HGV64" s="1050"/>
      <c r="HGW64" s="1050"/>
      <c r="HGX64" s="1050"/>
      <c r="HGY64" s="1051"/>
      <c r="HGZ64" s="1050"/>
      <c r="HHA64" s="1044"/>
      <c r="HHB64" s="1045"/>
      <c r="HHC64" s="1046"/>
      <c r="HHD64" s="1046"/>
      <c r="HHE64" s="1046"/>
      <c r="HHF64" s="1047"/>
      <c r="HHG64" s="1046"/>
      <c r="HHH64" s="1047"/>
      <c r="HHI64" s="1047"/>
      <c r="HHJ64" s="1048"/>
      <c r="HHK64" s="1049"/>
      <c r="HHL64" s="1050"/>
      <c r="HHM64" s="1050"/>
      <c r="HHN64" s="1050"/>
      <c r="HHO64" s="1051"/>
      <c r="HHP64" s="1050"/>
      <c r="HHQ64" s="1044"/>
      <c r="HHR64" s="1045"/>
      <c r="HHS64" s="1046"/>
      <c r="HHT64" s="1046"/>
      <c r="HHU64" s="1046"/>
      <c r="HHV64" s="1047"/>
      <c r="HHW64" s="1046"/>
      <c r="HHX64" s="1047"/>
      <c r="HHY64" s="1047"/>
      <c r="HHZ64" s="1048"/>
      <c r="HIA64" s="1049"/>
      <c r="HIB64" s="1050"/>
      <c r="HIC64" s="1050"/>
      <c r="HID64" s="1050"/>
      <c r="HIE64" s="1051"/>
      <c r="HIF64" s="1050"/>
      <c r="HIG64" s="1044"/>
      <c r="HIH64" s="1045"/>
      <c r="HII64" s="1046"/>
      <c r="HIJ64" s="1046"/>
      <c r="HIK64" s="1046"/>
      <c r="HIL64" s="1047"/>
      <c r="HIM64" s="1046"/>
      <c r="HIN64" s="1047"/>
      <c r="HIO64" s="1047"/>
      <c r="HIP64" s="1048"/>
      <c r="HIQ64" s="1049"/>
      <c r="HIR64" s="1050"/>
      <c r="HIS64" s="1050"/>
      <c r="HIT64" s="1050"/>
      <c r="HIU64" s="1051"/>
      <c r="HIV64" s="1050"/>
      <c r="HIW64" s="1044"/>
      <c r="HIX64" s="1045"/>
      <c r="HIY64" s="1046"/>
      <c r="HIZ64" s="1046"/>
      <c r="HJA64" s="1046"/>
      <c r="HJB64" s="1047"/>
      <c r="HJC64" s="1046"/>
      <c r="HJD64" s="1047"/>
      <c r="HJE64" s="1047"/>
      <c r="HJF64" s="1048"/>
      <c r="HJG64" s="1049"/>
      <c r="HJH64" s="1050"/>
      <c r="HJI64" s="1050"/>
      <c r="HJJ64" s="1050"/>
      <c r="HJK64" s="1051"/>
      <c r="HJL64" s="1050"/>
      <c r="HJM64" s="1044"/>
      <c r="HJN64" s="1045"/>
      <c r="HJO64" s="1046"/>
      <c r="HJP64" s="1046"/>
      <c r="HJQ64" s="1046"/>
      <c r="HJR64" s="1047"/>
      <c r="HJS64" s="1046"/>
      <c r="HJT64" s="1047"/>
      <c r="HJU64" s="1047"/>
      <c r="HJV64" s="1048"/>
      <c r="HJW64" s="1049"/>
      <c r="HJX64" s="1050"/>
      <c r="HJY64" s="1050"/>
      <c r="HJZ64" s="1050"/>
      <c r="HKA64" s="1051"/>
      <c r="HKB64" s="1050"/>
      <c r="HKC64" s="1044"/>
      <c r="HKD64" s="1045"/>
      <c r="HKE64" s="1046"/>
      <c r="HKF64" s="1046"/>
      <c r="HKG64" s="1046"/>
      <c r="HKH64" s="1047"/>
      <c r="HKI64" s="1046"/>
      <c r="HKJ64" s="1047"/>
      <c r="HKK64" s="1047"/>
      <c r="HKL64" s="1048"/>
      <c r="HKM64" s="1049"/>
      <c r="HKN64" s="1050"/>
      <c r="HKO64" s="1050"/>
      <c r="HKP64" s="1050"/>
      <c r="HKQ64" s="1051"/>
      <c r="HKR64" s="1050"/>
      <c r="HKS64" s="1044"/>
      <c r="HKT64" s="1045"/>
      <c r="HKU64" s="1046"/>
      <c r="HKV64" s="1046"/>
      <c r="HKW64" s="1046"/>
      <c r="HKX64" s="1047"/>
      <c r="HKY64" s="1046"/>
      <c r="HKZ64" s="1047"/>
      <c r="HLA64" s="1047"/>
      <c r="HLB64" s="1048"/>
      <c r="HLC64" s="1049"/>
      <c r="HLD64" s="1050"/>
      <c r="HLE64" s="1050"/>
      <c r="HLF64" s="1050"/>
      <c r="HLG64" s="1051"/>
      <c r="HLH64" s="1050"/>
      <c r="HLI64" s="1044"/>
      <c r="HLJ64" s="1045"/>
      <c r="HLK64" s="1046"/>
      <c r="HLL64" s="1046"/>
      <c r="HLM64" s="1046"/>
      <c r="HLN64" s="1047"/>
      <c r="HLO64" s="1046"/>
      <c r="HLP64" s="1047"/>
      <c r="HLQ64" s="1047"/>
      <c r="HLR64" s="1048"/>
      <c r="HLS64" s="1049"/>
      <c r="HLT64" s="1050"/>
      <c r="HLU64" s="1050"/>
      <c r="HLV64" s="1050"/>
      <c r="HLW64" s="1051"/>
      <c r="HLX64" s="1050"/>
      <c r="HLY64" s="1044"/>
      <c r="HLZ64" s="1045"/>
      <c r="HMA64" s="1046"/>
      <c r="HMB64" s="1046"/>
      <c r="HMC64" s="1046"/>
      <c r="HMD64" s="1047"/>
      <c r="HME64" s="1046"/>
      <c r="HMF64" s="1047"/>
      <c r="HMG64" s="1047"/>
      <c r="HMH64" s="1048"/>
      <c r="HMI64" s="1049"/>
      <c r="HMJ64" s="1050"/>
      <c r="HMK64" s="1050"/>
      <c r="HML64" s="1050"/>
      <c r="HMM64" s="1051"/>
      <c r="HMN64" s="1050"/>
      <c r="HMO64" s="1044"/>
      <c r="HMP64" s="1045"/>
      <c r="HMQ64" s="1046"/>
      <c r="HMR64" s="1046"/>
      <c r="HMS64" s="1046"/>
      <c r="HMT64" s="1047"/>
      <c r="HMU64" s="1046"/>
      <c r="HMV64" s="1047"/>
      <c r="HMW64" s="1047"/>
      <c r="HMX64" s="1048"/>
      <c r="HMY64" s="1049"/>
      <c r="HMZ64" s="1050"/>
      <c r="HNA64" s="1050"/>
      <c r="HNB64" s="1050"/>
      <c r="HNC64" s="1051"/>
      <c r="HND64" s="1050"/>
      <c r="HNE64" s="1044"/>
      <c r="HNF64" s="1045"/>
      <c r="HNG64" s="1046"/>
      <c r="HNH64" s="1046"/>
      <c r="HNI64" s="1046"/>
      <c r="HNJ64" s="1047"/>
      <c r="HNK64" s="1046"/>
      <c r="HNL64" s="1047"/>
      <c r="HNM64" s="1047"/>
      <c r="HNN64" s="1048"/>
      <c r="HNO64" s="1049"/>
      <c r="HNP64" s="1050"/>
      <c r="HNQ64" s="1050"/>
      <c r="HNR64" s="1050"/>
      <c r="HNS64" s="1051"/>
      <c r="HNT64" s="1050"/>
      <c r="HNU64" s="1044"/>
      <c r="HNV64" s="1045"/>
      <c r="HNW64" s="1046"/>
      <c r="HNX64" s="1046"/>
      <c r="HNY64" s="1046"/>
      <c r="HNZ64" s="1047"/>
      <c r="HOA64" s="1046"/>
      <c r="HOB64" s="1047"/>
      <c r="HOC64" s="1047"/>
      <c r="HOD64" s="1048"/>
      <c r="HOE64" s="1049"/>
      <c r="HOF64" s="1050"/>
      <c r="HOG64" s="1050"/>
      <c r="HOH64" s="1050"/>
      <c r="HOI64" s="1051"/>
      <c r="HOJ64" s="1050"/>
      <c r="HOK64" s="1044"/>
      <c r="HOL64" s="1045"/>
      <c r="HOM64" s="1046"/>
      <c r="HON64" s="1046"/>
      <c r="HOO64" s="1046"/>
      <c r="HOP64" s="1047"/>
      <c r="HOQ64" s="1046"/>
      <c r="HOR64" s="1047"/>
      <c r="HOS64" s="1047"/>
      <c r="HOT64" s="1048"/>
      <c r="HOU64" s="1049"/>
      <c r="HOV64" s="1050"/>
      <c r="HOW64" s="1050"/>
      <c r="HOX64" s="1050"/>
      <c r="HOY64" s="1051"/>
      <c r="HOZ64" s="1050"/>
      <c r="HPA64" s="1044"/>
      <c r="HPB64" s="1045"/>
      <c r="HPC64" s="1046"/>
      <c r="HPD64" s="1046"/>
      <c r="HPE64" s="1046"/>
      <c r="HPF64" s="1047"/>
      <c r="HPG64" s="1046"/>
      <c r="HPH64" s="1047"/>
      <c r="HPI64" s="1047"/>
      <c r="HPJ64" s="1048"/>
      <c r="HPK64" s="1049"/>
      <c r="HPL64" s="1050"/>
      <c r="HPM64" s="1050"/>
      <c r="HPN64" s="1050"/>
      <c r="HPO64" s="1051"/>
      <c r="HPP64" s="1050"/>
      <c r="HPQ64" s="1044"/>
      <c r="HPR64" s="1045"/>
      <c r="HPS64" s="1046"/>
      <c r="HPT64" s="1046"/>
      <c r="HPU64" s="1046"/>
      <c r="HPV64" s="1047"/>
      <c r="HPW64" s="1046"/>
      <c r="HPX64" s="1047"/>
      <c r="HPY64" s="1047"/>
      <c r="HPZ64" s="1048"/>
      <c r="HQA64" s="1049"/>
      <c r="HQB64" s="1050"/>
      <c r="HQC64" s="1050"/>
      <c r="HQD64" s="1050"/>
      <c r="HQE64" s="1051"/>
      <c r="HQF64" s="1050"/>
      <c r="HQG64" s="1044"/>
      <c r="HQH64" s="1045"/>
      <c r="HQI64" s="1046"/>
      <c r="HQJ64" s="1046"/>
      <c r="HQK64" s="1046"/>
      <c r="HQL64" s="1047"/>
      <c r="HQM64" s="1046"/>
      <c r="HQN64" s="1047"/>
      <c r="HQO64" s="1047"/>
      <c r="HQP64" s="1048"/>
      <c r="HQQ64" s="1049"/>
      <c r="HQR64" s="1050"/>
      <c r="HQS64" s="1050"/>
      <c r="HQT64" s="1050"/>
      <c r="HQU64" s="1051"/>
      <c r="HQV64" s="1050"/>
      <c r="HQW64" s="1044"/>
      <c r="HQX64" s="1045"/>
      <c r="HQY64" s="1046"/>
      <c r="HQZ64" s="1046"/>
      <c r="HRA64" s="1046"/>
      <c r="HRB64" s="1047"/>
      <c r="HRC64" s="1046"/>
      <c r="HRD64" s="1047"/>
      <c r="HRE64" s="1047"/>
      <c r="HRF64" s="1048"/>
      <c r="HRG64" s="1049"/>
      <c r="HRH64" s="1050"/>
      <c r="HRI64" s="1050"/>
      <c r="HRJ64" s="1050"/>
      <c r="HRK64" s="1051"/>
      <c r="HRL64" s="1050"/>
      <c r="HRM64" s="1044"/>
      <c r="HRN64" s="1045"/>
      <c r="HRO64" s="1046"/>
      <c r="HRP64" s="1046"/>
      <c r="HRQ64" s="1046"/>
      <c r="HRR64" s="1047"/>
      <c r="HRS64" s="1046"/>
      <c r="HRT64" s="1047"/>
      <c r="HRU64" s="1047"/>
      <c r="HRV64" s="1048"/>
      <c r="HRW64" s="1049"/>
      <c r="HRX64" s="1050"/>
      <c r="HRY64" s="1050"/>
      <c r="HRZ64" s="1050"/>
      <c r="HSA64" s="1051"/>
      <c r="HSB64" s="1050"/>
      <c r="HSC64" s="1044"/>
      <c r="HSD64" s="1045"/>
      <c r="HSE64" s="1046"/>
      <c r="HSF64" s="1046"/>
      <c r="HSG64" s="1046"/>
      <c r="HSH64" s="1047"/>
      <c r="HSI64" s="1046"/>
      <c r="HSJ64" s="1047"/>
      <c r="HSK64" s="1047"/>
      <c r="HSL64" s="1048"/>
      <c r="HSM64" s="1049"/>
      <c r="HSN64" s="1050"/>
      <c r="HSO64" s="1050"/>
      <c r="HSP64" s="1050"/>
      <c r="HSQ64" s="1051"/>
      <c r="HSR64" s="1050"/>
      <c r="HSS64" s="1044"/>
      <c r="HST64" s="1045"/>
      <c r="HSU64" s="1046"/>
      <c r="HSV64" s="1046"/>
      <c r="HSW64" s="1046"/>
      <c r="HSX64" s="1047"/>
      <c r="HSY64" s="1046"/>
      <c r="HSZ64" s="1047"/>
      <c r="HTA64" s="1047"/>
      <c r="HTB64" s="1048"/>
      <c r="HTC64" s="1049"/>
      <c r="HTD64" s="1050"/>
      <c r="HTE64" s="1050"/>
      <c r="HTF64" s="1050"/>
      <c r="HTG64" s="1051"/>
      <c r="HTH64" s="1050"/>
      <c r="HTI64" s="1044"/>
      <c r="HTJ64" s="1045"/>
      <c r="HTK64" s="1046"/>
      <c r="HTL64" s="1046"/>
      <c r="HTM64" s="1046"/>
      <c r="HTN64" s="1047"/>
      <c r="HTO64" s="1046"/>
      <c r="HTP64" s="1047"/>
      <c r="HTQ64" s="1047"/>
      <c r="HTR64" s="1048"/>
      <c r="HTS64" s="1049"/>
      <c r="HTT64" s="1050"/>
      <c r="HTU64" s="1050"/>
      <c r="HTV64" s="1050"/>
      <c r="HTW64" s="1051"/>
      <c r="HTX64" s="1050"/>
      <c r="HTY64" s="1044"/>
      <c r="HTZ64" s="1045"/>
      <c r="HUA64" s="1046"/>
      <c r="HUB64" s="1046"/>
      <c r="HUC64" s="1046"/>
      <c r="HUD64" s="1047"/>
      <c r="HUE64" s="1046"/>
      <c r="HUF64" s="1047"/>
      <c r="HUG64" s="1047"/>
      <c r="HUH64" s="1048"/>
      <c r="HUI64" s="1049"/>
      <c r="HUJ64" s="1050"/>
      <c r="HUK64" s="1050"/>
      <c r="HUL64" s="1050"/>
      <c r="HUM64" s="1051"/>
      <c r="HUN64" s="1050"/>
      <c r="HUO64" s="1044"/>
      <c r="HUP64" s="1045"/>
      <c r="HUQ64" s="1046"/>
      <c r="HUR64" s="1046"/>
      <c r="HUS64" s="1046"/>
      <c r="HUT64" s="1047"/>
      <c r="HUU64" s="1046"/>
      <c r="HUV64" s="1047"/>
      <c r="HUW64" s="1047"/>
      <c r="HUX64" s="1048"/>
      <c r="HUY64" s="1049"/>
      <c r="HUZ64" s="1050"/>
      <c r="HVA64" s="1050"/>
      <c r="HVB64" s="1050"/>
      <c r="HVC64" s="1051"/>
      <c r="HVD64" s="1050"/>
      <c r="HVE64" s="1044"/>
      <c r="HVF64" s="1045"/>
      <c r="HVG64" s="1046"/>
      <c r="HVH64" s="1046"/>
      <c r="HVI64" s="1046"/>
      <c r="HVJ64" s="1047"/>
      <c r="HVK64" s="1046"/>
      <c r="HVL64" s="1047"/>
      <c r="HVM64" s="1047"/>
      <c r="HVN64" s="1048"/>
      <c r="HVO64" s="1049"/>
      <c r="HVP64" s="1050"/>
      <c r="HVQ64" s="1050"/>
      <c r="HVR64" s="1050"/>
      <c r="HVS64" s="1051"/>
      <c r="HVT64" s="1050"/>
      <c r="HVU64" s="1044"/>
      <c r="HVV64" s="1045"/>
      <c r="HVW64" s="1046"/>
      <c r="HVX64" s="1046"/>
      <c r="HVY64" s="1046"/>
      <c r="HVZ64" s="1047"/>
      <c r="HWA64" s="1046"/>
      <c r="HWB64" s="1047"/>
      <c r="HWC64" s="1047"/>
      <c r="HWD64" s="1048"/>
      <c r="HWE64" s="1049"/>
      <c r="HWF64" s="1050"/>
      <c r="HWG64" s="1050"/>
      <c r="HWH64" s="1050"/>
      <c r="HWI64" s="1051"/>
      <c r="HWJ64" s="1050"/>
      <c r="HWK64" s="1044"/>
      <c r="HWL64" s="1045"/>
      <c r="HWM64" s="1046"/>
      <c r="HWN64" s="1046"/>
      <c r="HWO64" s="1046"/>
      <c r="HWP64" s="1047"/>
      <c r="HWQ64" s="1046"/>
      <c r="HWR64" s="1047"/>
      <c r="HWS64" s="1047"/>
      <c r="HWT64" s="1048"/>
      <c r="HWU64" s="1049"/>
      <c r="HWV64" s="1050"/>
      <c r="HWW64" s="1050"/>
      <c r="HWX64" s="1050"/>
      <c r="HWY64" s="1051"/>
      <c r="HWZ64" s="1050"/>
      <c r="HXA64" s="1044"/>
      <c r="HXB64" s="1045"/>
      <c r="HXC64" s="1046"/>
      <c r="HXD64" s="1046"/>
      <c r="HXE64" s="1046"/>
      <c r="HXF64" s="1047"/>
      <c r="HXG64" s="1046"/>
      <c r="HXH64" s="1047"/>
      <c r="HXI64" s="1047"/>
      <c r="HXJ64" s="1048"/>
      <c r="HXK64" s="1049"/>
      <c r="HXL64" s="1050"/>
      <c r="HXM64" s="1050"/>
      <c r="HXN64" s="1050"/>
      <c r="HXO64" s="1051"/>
      <c r="HXP64" s="1050"/>
      <c r="HXQ64" s="1044"/>
      <c r="HXR64" s="1045"/>
      <c r="HXS64" s="1046"/>
      <c r="HXT64" s="1046"/>
      <c r="HXU64" s="1046"/>
      <c r="HXV64" s="1047"/>
      <c r="HXW64" s="1046"/>
      <c r="HXX64" s="1047"/>
      <c r="HXY64" s="1047"/>
      <c r="HXZ64" s="1048"/>
      <c r="HYA64" s="1049"/>
      <c r="HYB64" s="1050"/>
      <c r="HYC64" s="1050"/>
      <c r="HYD64" s="1050"/>
      <c r="HYE64" s="1051"/>
      <c r="HYF64" s="1050"/>
      <c r="HYG64" s="1044"/>
      <c r="HYH64" s="1045"/>
      <c r="HYI64" s="1046"/>
      <c r="HYJ64" s="1046"/>
      <c r="HYK64" s="1046"/>
      <c r="HYL64" s="1047"/>
      <c r="HYM64" s="1046"/>
      <c r="HYN64" s="1047"/>
      <c r="HYO64" s="1047"/>
      <c r="HYP64" s="1048"/>
      <c r="HYQ64" s="1049"/>
      <c r="HYR64" s="1050"/>
      <c r="HYS64" s="1050"/>
      <c r="HYT64" s="1050"/>
      <c r="HYU64" s="1051"/>
      <c r="HYV64" s="1050"/>
      <c r="HYW64" s="1044"/>
      <c r="HYX64" s="1045"/>
      <c r="HYY64" s="1046"/>
      <c r="HYZ64" s="1046"/>
      <c r="HZA64" s="1046"/>
      <c r="HZB64" s="1047"/>
      <c r="HZC64" s="1046"/>
      <c r="HZD64" s="1047"/>
      <c r="HZE64" s="1047"/>
      <c r="HZF64" s="1048"/>
      <c r="HZG64" s="1049"/>
      <c r="HZH64" s="1050"/>
      <c r="HZI64" s="1050"/>
      <c r="HZJ64" s="1050"/>
      <c r="HZK64" s="1051"/>
      <c r="HZL64" s="1050"/>
      <c r="HZM64" s="1044"/>
      <c r="HZN64" s="1045"/>
      <c r="HZO64" s="1046"/>
      <c r="HZP64" s="1046"/>
      <c r="HZQ64" s="1046"/>
      <c r="HZR64" s="1047"/>
      <c r="HZS64" s="1046"/>
      <c r="HZT64" s="1047"/>
      <c r="HZU64" s="1047"/>
      <c r="HZV64" s="1048"/>
      <c r="HZW64" s="1049"/>
      <c r="HZX64" s="1050"/>
      <c r="HZY64" s="1050"/>
      <c r="HZZ64" s="1050"/>
      <c r="IAA64" s="1051"/>
      <c r="IAB64" s="1050"/>
      <c r="IAC64" s="1044"/>
      <c r="IAD64" s="1045"/>
      <c r="IAE64" s="1046"/>
      <c r="IAF64" s="1046"/>
      <c r="IAG64" s="1046"/>
      <c r="IAH64" s="1047"/>
      <c r="IAI64" s="1046"/>
      <c r="IAJ64" s="1047"/>
      <c r="IAK64" s="1047"/>
      <c r="IAL64" s="1048"/>
      <c r="IAM64" s="1049"/>
      <c r="IAN64" s="1050"/>
      <c r="IAO64" s="1050"/>
      <c r="IAP64" s="1050"/>
      <c r="IAQ64" s="1051"/>
      <c r="IAR64" s="1050"/>
      <c r="IAS64" s="1044"/>
      <c r="IAT64" s="1045"/>
      <c r="IAU64" s="1046"/>
      <c r="IAV64" s="1046"/>
      <c r="IAW64" s="1046"/>
      <c r="IAX64" s="1047"/>
      <c r="IAY64" s="1046"/>
      <c r="IAZ64" s="1047"/>
      <c r="IBA64" s="1047"/>
      <c r="IBB64" s="1048"/>
      <c r="IBC64" s="1049"/>
      <c r="IBD64" s="1050"/>
      <c r="IBE64" s="1050"/>
      <c r="IBF64" s="1050"/>
      <c r="IBG64" s="1051"/>
      <c r="IBH64" s="1050"/>
      <c r="IBI64" s="1044"/>
      <c r="IBJ64" s="1045"/>
      <c r="IBK64" s="1046"/>
      <c r="IBL64" s="1046"/>
      <c r="IBM64" s="1046"/>
      <c r="IBN64" s="1047"/>
      <c r="IBO64" s="1046"/>
      <c r="IBP64" s="1047"/>
      <c r="IBQ64" s="1047"/>
      <c r="IBR64" s="1048"/>
      <c r="IBS64" s="1049"/>
      <c r="IBT64" s="1050"/>
      <c r="IBU64" s="1050"/>
      <c r="IBV64" s="1050"/>
      <c r="IBW64" s="1051"/>
      <c r="IBX64" s="1050"/>
      <c r="IBY64" s="1044"/>
      <c r="IBZ64" s="1045"/>
      <c r="ICA64" s="1046"/>
      <c r="ICB64" s="1046"/>
      <c r="ICC64" s="1046"/>
      <c r="ICD64" s="1047"/>
      <c r="ICE64" s="1046"/>
      <c r="ICF64" s="1047"/>
      <c r="ICG64" s="1047"/>
      <c r="ICH64" s="1048"/>
      <c r="ICI64" s="1049"/>
      <c r="ICJ64" s="1050"/>
      <c r="ICK64" s="1050"/>
      <c r="ICL64" s="1050"/>
      <c r="ICM64" s="1051"/>
      <c r="ICN64" s="1050"/>
      <c r="ICO64" s="1044"/>
      <c r="ICP64" s="1045"/>
      <c r="ICQ64" s="1046"/>
      <c r="ICR64" s="1046"/>
      <c r="ICS64" s="1046"/>
      <c r="ICT64" s="1047"/>
      <c r="ICU64" s="1046"/>
      <c r="ICV64" s="1047"/>
      <c r="ICW64" s="1047"/>
      <c r="ICX64" s="1048"/>
      <c r="ICY64" s="1049"/>
      <c r="ICZ64" s="1050"/>
      <c r="IDA64" s="1050"/>
      <c r="IDB64" s="1050"/>
      <c r="IDC64" s="1051"/>
      <c r="IDD64" s="1050"/>
      <c r="IDE64" s="1044"/>
      <c r="IDF64" s="1045"/>
      <c r="IDG64" s="1046"/>
      <c r="IDH64" s="1046"/>
      <c r="IDI64" s="1046"/>
      <c r="IDJ64" s="1047"/>
      <c r="IDK64" s="1046"/>
      <c r="IDL64" s="1047"/>
      <c r="IDM64" s="1047"/>
      <c r="IDN64" s="1048"/>
      <c r="IDO64" s="1049"/>
      <c r="IDP64" s="1050"/>
      <c r="IDQ64" s="1050"/>
      <c r="IDR64" s="1050"/>
      <c r="IDS64" s="1051"/>
      <c r="IDT64" s="1050"/>
      <c r="IDU64" s="1044"/>
      <c r="IDV64" s="1045"/>
      <c r="IDW64" s="1046"/>
      <c r="IDX64" s="1046"/>
      <c r="IDY64" s="1046"/>
      <c r="IDZ64" s="1047"/>
      <c r="IEA64" s="1046"/>
      <c r="IEB64" s="1047"/>
      <c r="IEC64" s="1047"/>
      <c r="IED64" s="1048"/>
      <c r="IEE64" s="1049"/>
      <c r="IEF64" s="1050"/>
      <c r="IEG64" s="1050"/>
      <c r="IEH64" s="1050"/>
      <c r="IEI64" s="1051"/>
      <c r="IEJ64" s="1050"/>
      <c r="IEK64" s="1044"/>
      <c r="IEL64" s="1045"/>
      <c r="IEM64" s="1046"/>
      <c r="IEN64" s="1046"/>
      <c r="IEO64" s="1046"/>
      <c r="IEP64" s="1047"/>
      <c r="IEQ64" s="1046"/>
      <c r="IER64" s="1047"/>
      <c r="IES64" s="1047"/>
      <c r="IET64" s="1048"/>
      <c r="IEU64" s="1049"/>
      <c r="IEV64" s="1050"/>
      <c r="IEW64" s="1050"/>
      <c r="IEX64" s="1050"/>
      <c r="IEY64" s="1051"/>
      <c r="IEZ64" s="1050"/>
      <c r="IFA64" s="1044"/>
      <c r="IFB64" s="1045"/>
      <c r="IFC64" s="1046"/>
      <c r="IFD64" s="1046"/>
      <c r="IFE64" s="1046"/>
      <c r="IFF64" s="1047"/>
      <c r="IFG64" s="1046"/>
      <c r="IFH64" s="1047"/>
      <c r="IFI64" s="1047"/>
      <c r="IFJ64" s="1048"/>
      <c r="IFK64" s="1049"/>
      <c r="IFL64" s="1050"/>
      <c r="IFM64" s="1050"/>
      <c r="IFN64" s="1050"/>
      <c r="IFO64" s="1051"/>
      <c r="IFP64" s="1050"/>
      <c r="IFQ64" s="1044"/>
      <c r="IFR64" s="1045"/>
      <c r="IFS64" s="1046"/>
      <c r="IFT64" s="1046"/>
      <c r="IFU64" s="1046"/>
      <c r="IFV64" s="1047"/>
      <c r="IFW64" s="1046"/>
      <c r="IFX64" s="1047"/>
      <c r="IFY64" s="1047"/>
      <c r="IFZ64" s="1048"/>
      <c r="IGA64" s="1049"/>
      <c r="IGB64" s="1050"/>
      <c r="IGC64" s="1050"/>
      <c r="IGD64" s="1050"/>
      <c r="IGE64" s="1051"/>
      <c r="IGF64" s="1050"/>
      <c r="IGG64" s="1044"/>
      <c r="IGH64" s="1045"/>
      <c r="IGI64" s="1046"/>
      <c r="IGJ64" s="1046"/>
      <c r="IGK64" s="1046"/>
      <c r="IGL64" s="1047"/>
      <c r="IGM64" s="1046"/>
      <c r="IGN64" s="1047"/>
      <c r="IGO64" s="1047"/>
      <c r="IGP64" s="1048"/>
      <c r="IGQ64" s="1049"/>
      <c r="IGR64" s="1050"/>
      <c r="IGS64" s="1050"/>
      <c r="IGT64" s="1050"/>
      <c r="IGU64" s="1051"/>
      <c r="IGV64" s="1050"/>
      <c r="IGW64" s="1044"/>
      <c r="IGX64" s="1045"/>
      <c r="IGY64" s="1046"/>
      <c r="IGZ64" s="1046"/>
      <c r="IHA64" s="1046"/>
      <c r="IHB64" s="1047"/>
      <c r="IHC64" s="1046"/>
      <c r="IHD64" s="1047"/>
      <c r="IHE64" s="1047"/>
      <c r="IHF64" s="1048"/>
      <c r="IHG64" s="1049"/>
      <c r="IHH64" s="1050"/>
      <c r="IHI64" s="1050"/>
      <c r="IHJ64" s="1050"/>
      <c r="IHK64" s="1051"/>
      <c r="IHL64" s="1050"/>
      <c r="IHM64" s="1044"/>
      <c r="IHN64" s="1045"/>
      <c r="IHO64" s="1046"/>
      <c r="IHP64" s="1046"/>
      <c r="IHQ64" s="1046"/>
      <c r="IHR64" s="1047"/>
      <c r="IHS64" s="1046"/>
      <c r="IHT64" s="1047"/>
      <c r="IHU64" s="1047"/>
      <c r="IHV64" s="1048"/>
      <c r="IHW64" s="1049"/>
      <c r="IHX64" s="1050"/>
      <c r="IHY64" s="1050"/>
      <c r="IHZ64" s="1050"/>
      <c r="IIA64" s="1051"/>
      <c r="IIB64" s="1050"/>
      <c r="IIC64" s="1044"/>
      <c r="IID64" s="1045"/>
      <c r="IIE64" s="1046"/>
      <c r="IIF64" s="1046"/>
      <c r="IIG64" s="1046"/>
      <c r="IIH64" s="1047"/>
      <c r="III64" s="1046"/>
      <c r="IIJ64" s="1047"/>
      <c r="IIK64" s="1047"/>
      <c r="IIL64" s="1048"/>
      <c r="IIM64" s="1049"/>
      <c r="IIN64" s="1050"/>
      <c r="IIO64" s="1050"/>
      <c r="IIP64" s="1050"/>
      <c r="IIQ64" s="1051"/>
      <c r="IIR64" s="1050"/>
      <c r="IIS64" s="1044"/>
      <c r="IIT64" s="1045"/>
      <c r="IIU64" s="1046"/>
      <c r="IIV64" s="1046"/>
      <c r="IIW64" s="1046"/>
      <c r="IIX64" s="1047"/>
      <c r="IIY64" s="1046"/>
      <c r="IIZ64" s="1047"/>
      <c r="IJA64" s="1047"/>
      <c r="IJB64" s="1048"/>
      <c r="IJC64" s="1049"/>
      <c r="IJD64" s="1050"/>
      <c r="IJE64" s="1050"/>
      <c r="IJF64" s="1050"/>
      <c r="IJG64" s="1051"/>
      <c r="IJH64" s="1050"/>
      <c r="IJI64" s="1044"/>
      <c r="IJJ64" s="1045"/>
      <c r="IJK64" s="1046"/>
      <c r="IJL64" s="1046"/>
      <c r="IJM64" s="1046"/>
      <c r="IJN64" s="1047"/>
      <c r="IJO64" s="1046"/>
      <c r="IJP64" s="1047"/>
      <c r="IJQ64" s="1047"/>
      <c r="IJR64" s="1048"/>
      <c r="IJS64" s="1049"/>
      <c r="IJT64" s="1050"/>
      <c r="IJU64" s="1050"/>
      <c r="IJV64" s="1050"/>
      <c r="IJW64" s="1051"/>
      <c r="IJX64" s="1050"/>
      <c r="IJY64" s="1044"/>
      <c r="IJZ64" s="1045"/>
      <c r="IKA64" s="1046"/>
      <c r="IKB64" s="1046"/>
      <c r="IKC64" s="1046"/>
      <c r="IKD64" s="1047"/>
      <c r="IKE64" s="1046"/>
      <c r="IKF64" s="1047"/>
      <c r="IKG64" s="1047"/>
      <c r="IKH64" s="1048"/>
      <c r="IKI64" s="1049"/>
      <c r="IKJ64" s="1050"/>
      <c r="IKK64" s="1050"/>
      <c r="IKL64" s="1050"/>
      <c r="IKM64" s="1051"/>
      <c r="IKN64" s="1050"/>
      <c r="IKO64" s="1044"/>
      <c r="IKP64" s="1045"/>
      <c r="IKQ64" s="1046"/>
      <c r="IKR64" s="1046"/>
      <c r="IKS64" s="1046"/>
      <c r="IKT64" s="1047"/>
      <c r="IKU64" s="1046"/>
      <c r="IKV64" s="1047"/>
      <c r="IKW64" s="1047"/>
      <c r="IKX64" s="1048"/>
      <c r="IKY64" s="1049"/>
      <c r="IKZ64" s="1050"/>
      <c r="ILA64" s="1050"/>
      <c r="ILB64" s="1050"/>
      <c r="ILC64" s="1051"/>
      <c r="ILD64" s="1050"/>
      <c r="ILE64" s="1044"/>
      <c r="ILF64" s="1045"/>
      <c r="ILG64" s="1046"/>
      <c r="ILH64" s="1046"/>
      <c r="ILI64" s="1046"/>
      <c r="ILJ64" s="1047"/>
      <c r="ILK64" s="1046"/>
      <c r="ILL64" s="1047"/>
      <c r="ILM64" s="1047"/>
      <c r="ILN64" s="1048"/>
      <c r="ILO64" s="1049"/>
      <c r="ILP64" s="1050"/>
      <c r="ILQ64" s="1050"/>
      <c r="ILR64" s="1050"/>
      <c r="ILS64" s="1051"/>
      <c r="ILT64" s="1050"/>
      <c r="ILU64" s="1044"/>
      <c r="ILV64" s="1045"/>
      <c r="ILW64" s="1046"/>
      <c r="ILX64" s="1046"/>
      <c r="ILY64" s="1046"/>
      <c r="ILZ64" s="1047"/>
      <c r="IMA64" s="1046"/>
      <c r="IMB64" s="1047"/>
      <c r="IMC64" s="1047"/>
      <c r="IMD64" s="1048"/>
      <c r="IME64" s="1049"/>
      <c r="IMF64" s="1050"/>
      <c r="IMG64" s="1050"/>
      <c r="IMH64" s="1050"/>
      <c r="IMI64" s="1051"/>
      <c r="IMJ64" s="1050"/>
      <c r="IMK64" s="1044"/>
      <c r="IML64" s="1045"/>
      <c r="IMM64" s="1046"/>
      <c r="IMN64" s="1046"/>
      <c r="IMO64" s="1046"/>
      <c r="IMP64" s="1047"/>
      <c r="IMQ64" s="1046"/>
      <c r="IMR64" s="1047"/>
      <c r="IMS64" s="1047"/>
      <c r="IMT64" s="1048"/>
      <c r="IMU64" s="1049"/>
      <c r="IMV64" s="1050"/>
      <c r="IMW64" s="1050"/>
      <c r="IMX64" s="1050"/>
      <c r="IMY64" s="1051"/>
      <c r="IMZ64" s="1050"/>
      <c r="INA64" s="1044"/>
      <c r="INB64" s="1045"/>
      <c r="INC64" s="1046"/>
      <c r="IND64" s="1046"/>
      <c r="INE64" s="1046"/>
      <c r="INF64" s="1047"/>
      <c r="ING64" s="1046"/>
      <c r="INH64" s="1047"/>
      <c r="INI64" s="1047"/>
      <c r="INJ64" s="1048"/>
      <c r="INK64" s="1049"/>
      <c r="INL64" s="1050"/>
      <c r="INM64" s="1050"/>
      <c r="INN64" s="1050"/>
      <c r="INO64" s="1051"/>
      <c r="INP64" s="1050"/>
      <c r="INQ64" s="1044"/>
      <c r="INR64" s="1045"/>
      <c r="INS64" s="1046"/>
      <c r="INT64" s="1046"/>
      <c r="INU64" s="1046"/>
      <c r="INV64" s="1047"/>
      <c r="INW64" s="1046"/>
      <c r="INX64" s="1047"/>
      <c r="INY64" s="1047"/>
      <c r="INZ64" s="1048"/>
      <c r="IOA64" s="1049"/>
      <c r="IOB64" s="1050"/>
      <c r="IOC64" s="1050"/>
      <c r="IOD64" s="1050"/>
      <c r="IOE64" s="1051"/>
      <c r="IOF64" s="1050"/>
      <c r="IOG64" s="1044"/>
      <c r="IOH64" s="1045"/>
      <c r="IOI64" s="1046"/>
      <c r="IOJ64" s="1046"/>
      <c r="IOK64" s="1046"/>
      <c r="IOL64" s="1047"/>
      <c r="IOM64" s="1046"/>
      <c r="ION64" s="1047"/>
      <c r="IOO64" s="1047"/>
      <c r="IOP64" s="1048"/>
      <c r="IOQ64" s="1049"/>
      <c r="IOR64" s="1050"/>
      <c r="IOS64" s="1050"/>
      <c r="IOT64" s="1050"/>
      <c r="IOU64" s="1051"/>
      <c r="IOV64" s="1050"/>
      <c r="IOW64" s="1044"/>
      <c r="IOX64" s="1045"/>
      <c r="IOY64" s="1046"/>
      <c r="IOZ64" s="1046"/>
      <c r="IPA64" s="1046"/>
      <c r="IPB64" s="1047"/>
      <c r="IPC64" s="1046"/>
      <c r="IPD64" s="1047"/>
      <c r="IPE64" s="1047"/>
      <c r="IPF64" s="1048"/>
      <c r="IPG64" s="1049"/>
      <c r="IPH64" s="1050"/>
      <c r="IPI64" s="1050"/>
      <c r="IPJ64" s="1050"/>
      <c r="IPK64" s="1051"/>
      <c r="IPL64" s="1050"/>
      <c r="IPM64" s="1044"/>
      <c r="IPN64" s="1045"/>
      <c r="IPO64" s="1046"/>
      <c r="IPP64" s="1046"/>
      <c r="IPQ64" s="1046"/>
      <c r="IPR64" s="1047"/>
      <c r="IPS64" s="1046"/>
      <c r="IPT64" s="1047"/>
      <c r="IPU64" s="1047"/>
      <c r="IPV64" s="1048"/>
      <c r="IPW64" s="1049"/>
      <c r="IPX64" s="1050"/>
      <c r="IPY64" s="1050"/>
      <c r="IPZ64" s="1050"/>
      <c r="IQA64" s="1051"/>
      <c r="IQB64" s="1050"/>
      <c r="IQC64" s="1044"/>
      <c r="IQD64" s="1045"/>
      <c r="IQE64" s="1046"/>
      <c r="IQF64" s="1046"/>
      <c r="IQG64" s="1046"/>
      <c r="IQH64" s="1047"/>
      <c r="IQI64" s="1046"/>
      <c r="IQJ64" s="1047"/>
      <c r="IQK64" s="1047"/>
      <c r="IQL64" s="1048"/>
      <c r="IQM64" s="1049"/>
      <c r="IQN64" s="1050"/>
      <c r="IQO64" s="1050"/>
      <c r="IQP64" s="1050"/>
      <c r="IQQ64" s="1051"/>
      <c r="IQR64" s="1050"/>
      <c r="IQS64" s="1044"/>
      <c r="IQT64" s="1045"/>
      <c r="IQU64" s="1046"/>
      <c r="IQV64" s="1046"/>
      <c r="IQW64" s="1046"/>
      <c r="IQX64" s="1047"/>
      <c r="IQY64" s="1046"/>
      <c r="IQZ64" s="1047"/>
      <c r="IRA64" s="1047"/>
      <c r="IRB64" s="1048"/>
      <c r="IRC64" s="1049"/>
      <c r="IRD64" s="1050"/>
      <c r="IRE64" s="1050"/>
      <c r="IRF64" s="1050"/>
      <c r="IRG64" s="1051"/>
      <c r="IRH64" s="1050"/>
      <c r="IRI64" s="1044"/>
      <c r="IRJ64" s="1045"/>
      <c r="IRK64" s="1046"/>
      <c r="IRL64" s="1046"/>
      <c r="IRM64" s="1046"/>
      <c r="IRN64" s="1047"/>
      <c r="IRO64" s="1046"/>
      <c r="IRP64" s="1047"/>
      <c r="IRQ64" s="1047"/>
      <c r="IRR64" s="1048"/>
      <c r="IRS64" s="1049"/>
      <c r="IRT64" s="1050"/>
      <c r="IRU64" s="1050"/>
      <c r="IRV64" s="1050"/>
      <c r="IRW64" s="1051"/>
      <c r="IRX64" s="1050"/>
      <c r="IRY64" s="1044"/>
      <c r="IRZ64" s="1045"/>
      <c r="ISA64" s="1046"/>
      <c r="ISB64" s="1046"/>
      <c r="ISC64" s="1046"/>
      <c r="ISD64" s="1047"/>
      <c r="ISE64" s="1046"/>
      <c r="ISF64" s="1047"/>
      <c r="ISG64" s="1047"/>
      <c r="ISH64" s="1048"/>
      <c r="ISI64" s="1049"/>
      <c r="ISJ64" s="1050"/>
      <c r="ISK64" s="1050"/>
      <c r="ISL64" s="1050"/>
      <c r="ISM64" s="1051"/>
      <c r="ISN64" s="1050"/>
      <c r="ISO64" s="1044"/>
      <c r="ISP64" s="1045"/>
      <c r="ISQ64" s="1046"/>
      <c r="ISR64" s="1046"/>
      <c r="ISS64" s="1046"/>
      <c r="IST64" s="1047"/>
      <c r="ISU64" s="1046"/>
      <c r="ISV64" s="1047"/>
      <c r="ISW64" s="1047"/>
      <c r="ISX64" s="1048"/>
      <c r="ISY64" s="1049"/>
      <c r="ISZ64" s="1050"/>
      <c r="ITA64" s="1050"/>
      <c r="ITB64" s="1050"/>
      <c r="ITC64" s="1051"/>
      <c r="ITD64" s="1050"/>
      <c r="ITE64" s="1044"/>
      <c r="ITF64" s="1045"/>
      <c r="ITG64" s="1046"/>
      <c r="ITH64" s="1046"/>
      <c r="ITI64" s="1046"/>
      <c r="ITJ64" s="1047"/>
      <c r="ITK64" s="1046"/>
      <c r="ITL64" s="1047"/>
      <c r="ITM64" s="1047"/>
      <c r="ITN64" s="1048"/>
      <c r="ITO64" s="1049"/>
      <c r="ITP64" s="1050"/>
      <c r="ITQ64" s="1050"/>
      <c r="ITR64" s="1050"/>
      <c r="ITS64" s="1051"/>
      <c r="ITT64" s="1050"/>
      <c r="ITU64" s="1044"/>
      <c r="ITV64" s="1045"/>
      <c r="ITW64" s="1046"/>
      <c r="ITX64" s="1046"/>
      <c r="ITY64" s="1046"/>
      <c r="ITZ64" s="1047"/>
      <c r="IUA64" s="1046"/>
      <c r="IUB64" s="1047"/>
      <c r="IUC64" s="1047"/>
      <c r="IUD64" s="1048"/>
      <c r="IUE64" s="1049"/>
      <c r="IUF64" s="1050"/>
      <c r="IUG64" s="1050"/>
      <c r="IUH64" s="1050"/>
      <c r="IUI64" s="1051"/>
      <c r="IUJ64" s="1050"/>
      <c r="IUK64" s="1044"/>
      <c r="IUL64" s="1045"/>
      <c r="IUM64" s="1046"/>
      <c r="IUN64" s="1046"/>
      <c r="IUO64" s="1046"/>
      <c r="IUP64" s="1047"/>
      <c r="IUQ64" s="1046"/>
      <c r="IUR64" s="1047"/>
      <c r="IUS64" s="1047"/>
      <c r="IUT64" s="1048"/>
      <c r="IUU64" s="1049"/>
      <c r="IUV64" s="1050"/>
      <c r="IUW64" s="1050"/>
      <c r="IUX64" s="1050"/>
      <c r="IUY64" s="1051"/>
      <c r="IUZ64" s="1050"/>
      <c r="IVA64" s="1044"/>
      <c r="IVB64" s="1045"/>
      <c r="IVC64" s="1046"/>
      <c r="IVD64" s="1046"/>
      <c r="IVE64" s="1046"/>
      <c r="IVF64" s="1047"/>
      <c r="IVG64" s="1046"/>
      <c r="IVH64" s="1047"/>
      <c r="IVI64" s="1047"/>
      <c r="IVJ64" s="1048"/>
      <c r="IVK64" s="1049"/>
      <c r="IVL64" s="1050"/>
      <c r="IVM64" s="1050"/>
      <c r="IVN64" s="1050"/>
      <c r="IVO64" s="1051"/>
      <c r="IVP64" s="1050"/>
      <c r="IVQ64" s="1044"/>
      <c r="IVR64" s="1045"/>
      <c r="IVS64" s="1046"/>
      <c r="IVT64" s="1046"/>
      <c r="IVU64" s="1046"/>
      <c r="IVV64" s="1047"/>
      <c r="IVW64" s="1046"/>
      <c r="IVX64" s="1047"/>
      <c r="IVY64" s="1047"/>
      <c r="IVZ64" s="1048"/>
      <c r="IWA64" s="1049"/>
      <c r="IWB64" s="1050"/>
      <c r="IWC64" s="1050"/>
      <c r="IWD64" s="1050"/>
      <c r="IWE64" s="1051"/>
      <c r="IWF64" s="1050"/>
      <c r="IWG64" s="1044"/>
      <c r="IWH64" s="1045"/>
      <c r="IWI64" s="1046"/>
      <c r="IWJ64" s="1046"/>
      <c r="IWK64" s="1046"/>
      <c r="IWL64" s="1047"/>
      <c r="IWM64" s="1046"/>
      <c r="IWN64" s="1047"/>
      <c r="IWO64" s="1047"/>
      <c r="IWP64" s="1048"/>
      <c r="IWQ64" s="1049"/>
      <c r="IWR64" s="1050"/>
      <c r="IWS64" s="1050"/>
      <c r="IWT64" s="1050"/>
      <c r="IWU64" s="1051"/>
      <c r="IWV64" s="1050"/>
      <c r="IWW64" s="1044"/>
      <c r="IWX64" s="1045"/>
      <c r="IWY64" s="1046"/>
      <c r="IWZ64" s="1046"/>
      <c r="IXA64" s="1046"/>
      <c r="IXB64" s="1047"/>
      <c r="IXC64" s="1046"/>
      <c r="IXD64" s="1047"/>
      <c r="IXE64" s="1047"/>
      <c r="IXF64" s="1048"/>
      <c r="IXG64" s="1049"/>
      <c r="IXH64" s="1050"/>
      <c r="IXI64" s="1050"/>
      <c r="IXJ64" s="1050"/>
      <c r="IXK64" s="1051"/>
      <c r="IXL64" s="1050"/>
      <c r="IXM64" s="1044"/>
      <c r="IXN64" s="1045"/>
      <c r="IXO64" s="1046"/>
      <c r="IXP64" s="1046"/>
      <c r="IXQ64" s="1046"/>
      <c r="IXR64" s="1047"/>
      <c r="IXS64" s="1046"/>
      <c r="IXT64" s="1047"/>
      <c r="IXU64" s="1047"/>
      <c r="IXV64" s="1048"/>
      <c r="IXW64" s="1049"/>
      <c r="IXX64" s="1050"/>
      <c r="IXY64" s="1050"/>
      <c r="IXZ64" s="1050"/>
      <c r="IYA64" s="1051"/>
      <c r="IYB64" s="1050"/>
      <c r="IYC64" s="1044"/>
      <c r="IYD64" s="1045"/>
      <c r="IYE64" s="1046"/>
      <c r="IYF64" s="1046"/>
      <c r="IYG64" s="1046"/>
      <c r="IYH64" s="1047"/>
      <c r="IYI64" s="1046"/>
      <c r="IYJ64" s="1047"/>
      <c r="IYK64" s="1047"/>
      <c r="IYL64" s="1048"/>
      <c r="IYM64" s="1049"/>
      <c r="IYN64" s="1050"/>
      <c r="IYO64" s="1050"/>
      <c r="IYP64" s="1050"/>
      <c r="IYQ64" s="1051"/>
      <c r="IYR64" s="1050"/>
      <c r="IYS64" s="1044"/>
      <c r="IYT64" s="1045"/>
      <c r="IYU64" s="1046"/>
      <c r="IYV64" s="1046"/>
      <c r="IYW64" s="1046"/>
      <c r="IYX64" s="1047"/>
      <c r="IYY64" s="1046"/>
      <c r="IYZ64" s="1047"/>
      <c r="IZA64" s="1047"/>
      <c r="IZB64" s="1048"/>
      <c r="IZC64" s="1049"/>
      <c r="IZD64" s="1050"/>
      <c r="IZE64" s="1050"/>
      <c r="IZF64" s="1050"/>
      <c r="IZG64" s="1051"/>
      <c r="IZH64" s="1050"/>
      <c r="IZI64" s="1044"/>
      <c r="IZJ64" s="1045"/>
      <c r="IZK64" s="1046"/>
      <c r="IZL64" s="1046"/>
      <c r="IZM64" s="1046"/>
      <c r="IZN64" s="1047"/>
      <c r="IZO64" s="1046"/>
      <c r="IZP64" s="1047"/>
      <c r="IZQ64" s="1047"/>
      <c r="IZR64" s="1048"/>
      <c r="IZS64" s="1049"/>
      <c r="IZT64" s="1050"/>
      <c r="IZU64" s="1050"/>
      <c r="IZV64" s="1050"/>
      <c r="IZW64" s="1051"/>
      <c r="IZX64" s="1050"/>
      <c r="IZY64" s="1044"/>
      <c r="IZZ64" s="1045"/>
      <c r="JAA64" s="1046"/>
      <c r="JAB64" s="1046"/>
      <c r="JAC64" s="1046"/>
      <c r="JAD64" s="1047"/>
      <c r="JAE64" s="1046"/>
      <c r="JAF64" s="1047"/>
      <c r="JAG64" s="1047"/>
      <c r="JAH64" s="1048"/>
      <c r="JAI64" s="1049"/>
      <c r="JAJ64" s="1050"/>
      <c r="JAK64" s="1050"/>
      <c r="JAL64" s="1050"/>
      <c r="JAM64" s="1051"/>
      <c r="JAN64" s="1050"/>
      <c r="JAO64" s="1044"/>
      <c r="JAP64" s="1045"/>
      <c r="JAQ64" s="1046"/>
      <c r="JAR64" s="1046"/>
      <c r="JAS64" s="1046"/>
      <c r="JAT64" s="1047"/>
      <c r="JAU64" s="1046"/>
      <c r="JAV64" s="1047"/>
      <c r="JAW64" s="1047"/>
      <c r="JAX64" s="1048"/>
      <c r="JAY64" s="1049"/>
      <c r="JAZ64" s="1050"/>
      <c r="JBA64" s="1050"/>
      <c r="JBB64" s="1050"/>
      <c r="JBC64" s="1051"/>
      <c r="JBD64" s="1050"/>
      <c r="JBE64" s="1044"/>
      <c r="JBF64" s="1045"/>
      <c r="JBG64" s="1046"/>
      <c r="JBH64" s="1046"/>
      <c r="JBI64" s="1046"/>
      <c r="JBJ64" s="1047"/>
      <c r="JBK64" s="1046"/>
      <c r="JBL64" s="1047"/>
      <c r="JBM64" s="1047"/>
      <c r="JBN64" s="1048"/>
      <c r="JBO64" s="1049"/>
      <c r="JBP64" s="1050"/>
      <c r="JBQ64" s="1050"/>
      <c r="JBR64" s="1050"/>
      <c r="JBS64" s="1051"/>
      <c r="JBT64" s="1050"/>
      <c r="JBU64" s="1044"/>
      <c r="JBV64" s="1045"/>
      <c r="JBW64" s="1046"/>
      <c r="JBX64" s="1046"/>
      <c r="JBY64" s="1046"/>
      <c r="JBZ64" s="1047"/>
      <c r="JCA64" s="1046"/>
      <c r="JCB64" s="1047"/>
      <c r="JCC64" s="1047"/>
      <c r="JCD64" s="1048"/>
      <c r="JCE64" s="1049"/>
      <c r="JCF64" s="1050"/>
      <c r="JCG64" s="1050"/>
      <c r="JCH64" s="1050"/>
      <c r="JCI64" s="1051"/>
      <c r="JCJ64" s="1050"/>
      <c r="JCK64" s="1044"/>
      <c r="JCL64" s="1045"/>
      <c r="JCM64" s="1046"/>
      <c r="JCN64" s="1046"/>
      <c r="JCO64" s="1046"/>
      <c r="JCP64" s="1047"/>
      <c r="JCQ64" s="1046"/>
      <c r="JCR64" s="1047"/>
      <c r="JCS64" s="1047"/>
      <c r="JCT64" s="1048"/>
      <c r="JCU64" s="1049"/>
      <c r="JCV64" s="1050"/>
      <c r="JCW64" s="1050"/>
      <c r="JCX64" s="1050"/>
      <c r="JCY64" s="1051"/>
      <c r="JCZ64" s="1050"/>
      <c r="JDA64" s="1044"/>
      <c r="JDB64" s="1045"/>
      <c r="JDC64" s="1046"/>
      <c r="JDD64" s="1046"/>
      <c r="JDE64" s="1046"/>
      <c r="JDF64" s="1047"/>
      <c r="JDG64" s="1046"/>
      <c r="JDH64" s="1047"/>
      <c r="JDI64" s="1047"/>
      <c r="JDJ64" s="1048"/>
      <c r="JDK64" s="1049"/>
      <c r="JDL64" s="1050"/>
      <c r="JDM64" s="1050"/>
      <c r="JDN64" s="1050"/>
      <c r="JDO64" s="1051"/>
      <c r="JDP64" s="1050"/>
      <c r="JDQ64" s="1044"/>
      <c r="JDR64" s="1045"/>
      <c r="JDS64" s="1046"/>
      <c r="JDT64" s="1046"/>
      <c r="JDU64" s="1046"/>
      <c r="JDV64" s="1047"/>
      <c r="JDW64" s="1046"/>
      <c r="JDX64" s="1047"/>
      <c r="JDY64" s="1047"/>
      <c r="JDZ64" s="1048"/>
      <c r="JEA64" s="1049"/>
      <c r="JEB64" s="1050"/>
      <c r="JEC64" s="1050"/>
      <c r="JED64" s="1050"/>
      <c r="JEE64" s="1051"/>
      <c r="JEF64" s="1050"/>
      <c r="JEG64" s="1044"/>
      <c r="JEH64" s="1045"/>
      <c r="JEI64" s="1046"/>
      <c r="JEJ64" s="1046"/>
      <c r="JEK64" s="1046"/>
      <c r="JEL64" s="1047"/>
      <c r="JEM64" s="1046"/>
      <c r="JEN64" s="1047"/>
      <c r="JEO64" s="1047"/>
      <c r="JEP64" s="1048"/>
      <c r="JEQ64" s="1049"/>
      <c r="JER64" s="1050"/>
      <c r="JES64" s="1050"/>
      <c r="JET64" s="1050"/>
      <c r="JEU64" s="1051"/>
      <c r="JEV64" s="1050"/>
      <c r="JEW64" s="1044"/>
      <c r="JEX64" s="1045"/>
      <c r="JEY64" s="1046"/>
      <c r="JEZ64" s="1046"/>
      <c r="JFA64" s="1046"/>
      <c r="JFB64" s="1047"/>
      <c r="JFC64" s="1046"/>
      <c r="JFD64" s="1047"/>
      <c r="JFE64" s="1047"/>
      <c r="JFF64" s="1048"/>
      <c r="JFG64" s="1049"/>
      <c r="JFH64" s="1050"/>
      <c r="JFI64" s="1050"/>
      <c r="JFJ64" s="1050"/>
      <c r="JFK64" s="1051"/>
      <c r="JFL64" s="1050"/>
      <c r="JFM64" s="1044"/>
      <c r="JFN64" s="1045"/>
      <c r="JFO64" s="1046"/>
      <c r="JFP64" s="1046"/>
      <c r="JFQ64" s="1046"/>
      <c r="JFR64" s="1047"/>
      <c r="JFS64" s="1046"/>
      <c r="JFT64" s="1047"/>
      <c r="JFU64" s="1047"/>
      <c r="JFV64" s="1048"/>
      <c r="JFW64" s="1049"/>
      <c r="JFX64" s="1050"/>
      <c r="JFY64" s="1050"/>
      <c r="JFZ64" s="1050"/>
      <c r="JGA64" s="1051"/>
      <c r="JGB64" s="1050"/>
      <c r="JGC64" s="1044"/>
      <c r="JGD64" s="1045"/>
      <c r="JGE64" s="1046"/>
      <c r="JGF64" s="1046"/>
      <c r="JGG64" s="1046"/>
      <c r="JGH64" s="1047"/>
      <c r="JGI64" s="1046"/>
      <c r="JGJ64" s="1047"/>
      <c r="JGK64" s="1047"/>
      <c r="JGL64" s="1048"/>
      <c r="JGM64" s="1049"/>
      <c r="JGN64" s="1050"/>
      <c r="JGO64" s="1050"/>
      <c r="JGP64" s="1050"/>
      <c r="JGQ64" s="1051"/>
      <c r="JGR64" s="1050"/>
      <c r="JGS64" s="1044"/>
      <c r="JGT64" s="1045"/>
      <c r="JGU64" s="1046"/>
      <c r="JGV64" s="1046"/>
      <c r="JGW64" s="1046"/>
      <c r="JGX64" s="1047"/>
      <c r="JGY64" s="1046"/>
      <c r="JGZ64" s="1047"/>
      <c r="JHA64" s="1047"/>
      <c r="JHB64" s="1048"/>
      <c r="JHC64" s="1049"/>
      <c r="JHD64" s="1050"/>
      <c r="JHE64" s="1050"/>
      <c r="JHF64" s="1050"/>
      <c r="JHG64" s="1051"/>
      <c r="JHH64" s="1050"/>
      <c r="JHI64" s="1044"/>
      <c r="JHJ64" s="1045"/>
      <c r="JHK64" s="1046"/>
      <c r="JHL64" s="1046"/>
      <c r="JHM64" s="1046"/>
      <c r="JHN64" s="1047"/>
      <c r="JHO64" s="1046"/>
      <c r="JHP64" s="1047"/>
      <c r="JHQ64" s="1047"/>
      <c r="JHR64" s="1048"/>
      <c r="JHS64" s="1049"/>
      <c r="JHT64" s="1050"/>
      <c r="JHU64" s="1050"/>
      <c r="JHV64" s="1050"/>
      <c r="JHW64" s="1051"/>
      <c r="JHX64" s="1050"/>
      <c r="JHY64" s="1044"/>
      <c r="JHZ64" s="1045"/>
      <c r="JIA64" s="1046"/>
      <c r="JIB64" s="1046"/>
      <c r="JIC64" s="1046"/>
      <c r="JID64" s="1047"/>
      <c r="JIE64" s="1046"/>
      <c r="JIF64" s="1047"/>
      <c r="JIG64" s="1047"/>
      <c r="JIH64" s="1048"/>
      <c r="JII64" s="1049"/>
      <c r="JIJ64" s="1050"/>
      <c r="JIK64" s="1050"/>
      <c r="JIL64" s="1050"/>
      <c r="JIM64" s="1051"/>
      <c r="JIN64" s="1050"/>
      <c r="JIO64" s="1044"/>
      <c r="JIP64" s="1045"/>
      <c r="JIQ64" s="1046"/>
      <c r="JIR64" s="1046"/>
      <c r="JIS64" s="1046"/>
      <c r="JIT64" s="1047"/>
      <c r="JIU64" s="1046"/>
      <c r="JIV64" s="1047"/>
      <c r="JIW64" s="1047"/>
      <c r="JIX64" s="1048"/>
      <c r="JIY64" s="1049"/>
      <c r="JIZ64" s="1050"/>
      <c r="JJA64" s="1050"/>
      <c r="JJB64" s="1050"/>
      <c r="JJC64" s="1051"/>
      <c r="JJD64" s="1050"/>
      <c r="JJE64" s="1044"/>
      <c r="JJF64" s="1045"/>
      <c r="JJG64" s="1046"/>
      <c r="JJH64" s="1046"/>
      <c r="JJI64" s="1046"/>
      <c r="JJJ64" s="1047"/>
      <c r="JJK64" s="1046"/>
      <c r="JJL64" s="1047"/>
      <c r="JJM64" s="1047"/>
      <c r="JJN64" s="1048"/>
      <c r="JJO64" s="1049"/>
      <c r="JJP64" s="1050"/>
      <c r="JJQ64" s="1050"/>
      <c r="JJR64" s="1050"/>
      <c r="JJS64" s="1051"/>
      <c r="JJT64" s="1050"/>
      <c r="JJU64" s="1044"/>
      <c r="JJV64" s="1045"/>
      <c r="JJW64" s="1046"/>
      <c r="JJX64" s="1046"/>
      <c r="JJY64" s="1046"/>
      <c r="JJZ64" s="1047"/>
      <c r="JKA64" s="1046"/>
      <c r="JKB64" s="1047"/>
      <c r="JKC64" s="1047"/>
      <c r="JKD64" s="1048"/>
      <c r="JKE64" s="1049"/>
      <c r="JKF64" s="1050"/>
      <c r="JKG64" s="1050"/>
      <c r="JKH64" s="1050"/>
      <c r="JKI64" s="1051"/>
      <c r="JKJ64" s="1050"/>
      <c r="JKK64" s="1044"/>
      <c r="JKL64" s="1045"/>
      <c r="JKM64" s="1046"/>
      <c r="JKN64" s="1046"/>
      <c r="JKO64" s="1046"/>
      <c r="JKP64" s="1047"/>
      <c r="JKQ64" s="1046"/>
      <c r="JKR64" s="1047"/>
      <c r="JKS64" s="1047"/>
      <c r="JKT64" s="1048"/>
      <c r="JKU64" s="1049"/>
      <c r="JKV64" s="1050"/>
      <c r="JKW64" s="1050"/>
      <c r="JKX64" s="1050"/>
      <c r="JKY64" s="1051"/>
      <c r="JKZ64" s="1050"/>
      <c r="JLA64" s="1044"/>
      <c r="JLB64" s="1045"/>
      <c r="JLC64" s="1046"/>
      <c r="JLD64" s="1046"/>
      <c r="JLE64" s="1046"/>
      <c r="JLF64" s="1047"/>
      <c r="JLG64" s="1046"/>
      <c r="JLH64" s="1047"/>
      <c r="JLI64" s="1047"/>
      <c r="JLJ64" s="1048"/>
      <c r="JLK64" s="1049"/>
      <c r="JLL64" s="1050"/>
      <c r="JLM64" s="1050"/>
      <c r="JLN64" s="1050"/>
      <c r="JLO64" s="1051"/>
      <c r="JLP64" s="1050"/>
      <c r="JLQ64" s="1044"/>
      <c r="JLR64" s="1045"/>
      <c r="JLS64" s="1046"/>
      <c r="JLT64" s="1046"/>
      <c r="JLU64" s="1046"/>
      <c r="JLV64" s="1047"/>
      <c r="JLW64" s="1046"/>
      <c r="JLX64" s="1047"/>
      <c r="JLY64" s="1047"/>
      <c r="JLZ64" s="1048"/>
      <c r="JMA64" s="1049"/>
      <c r="JMB64" s="1050"/>
      <c r="JMC64" s="1050"/>
      <c r="JMD64" s="1050"/>
      <c r="JME64" s="1051"/>
      <c r="JMF64" s="1050"/>
      <c r="JMG64" s="1044"/>
      <c r="JMH64" s="1045"/>
      <c r="JMI64" s="1046"/>
      <c r="JMJ64" s="1046"/>
      <c r="JMK64" s="1046"/>
      <c r="JML64" s="1047"/>
      <c r="JMM64" s="1046"/>
      <c r="JMN64" s="1047"/>
      <c r="JMO64" s="1047"/>
      <c r="JMP64" s="1048"/>
      <c r="JMQ64" s="1049"/>
      <c r="JMR64" s="1050"/>
      <c r="JMS64" s="1050"/>
      <c r="JMT64" s="1050"/>
      <c r="JMU64" s="1051"/>
      <c r="JMV64" s="1050"/>
      <c r="JMW64" s="1044"/>
      <c r="JMX64" s="1045"/>
      <c r="JMY64" s="1046"/>
      <c r="JMZ64" s="1046"/>
      <c r="JNA64" s="1046"/>
      <c r="JNB64" s="1047"/>
      <c r="JNC64" s="1046"/>
      <c r="JND64" s="1047"/>
      <c r="JNE64" s="1047"/>
      <c r="JNF64" s="1048"/>
      <c r="JNG64" s="1049"/>
      <c r="JNH64" s="1050"/>
      <c r="JNI64" s="1050"/>
      <c r="JNJ64" s="1050"/>
      <c r="JNK64" s="1051"/>
      <c r="JNL64" s="1050"/>
      <c r="JNM64" s="1044"/>
      <c r="JNN64" s="1045"/>
      <c r="JNO64" s="1046"/>
      <c r="JNP64" s="1046"/>
      <c r="JNQ64" s="1046"/>
      <c r="JNR64" s="1047"/>
      <c r="JNS64" s="1046"/>
      <c r="JNT64" s="1047"/>
      <c r="JNU64" s="1047"/>
      <c r="JNV64" s="1048"/>
      <c r="JNW64" s="1049"/>
      <c r="JNX64" s="1050"/>
      <c r="JNY64" s="1050"/>
      <c r="JNZ64" s="1050"/>
      <c r="JOA64" s="1051"/>
      <c r="JOB64" s="1050"/>
      <c r="JOC64" s="1044"/>
      <c r="JOD64" s="1045"/>
      <c r="JOE64" s="1046"/>
      <c r="JOF64" s="1046"/>
      <c r="JOG64" s="1046"/>
      <c r="JOH64" s="1047"/>
      <c r="JOI64" s="1046"/>
      <c r="JOJ64" s="1047"/>
      <c r="JOK64" s="1047"/>
      <c r="JOL64" s="1048"/>
      <c r="JOM64" s="1049"/>
      <c r="JON64" s="1050"/>
      <c r="JOO64" s="1050"/>
      <c r="JOP64" s="1050"/>
      <c r="JOQ64" s="1051"/>
      <c r="JOR64" s="1050"/>
      <c r="JOS64" s="1044"/>
      <c r="JOT64" s="1045"/>
      <c r="JOU64" s="1046"/>
      <c r="JOV64" s="1046"/>
      <c r="JOW64" s="1046"/>
      <c r="JOX64" s="1047"/>
      <c r="JOY64" s="1046"/>
      <c r="JOZ64" s="1047"/>
      <c r="JPA64" s="1047"/>
      <c r="JPB64" s="1048"/>
      <c r="JPC64" s="1049"/>
      <c r="JPD64" s="1050"/>
      <c r="JPE64" s="1050"/>
      <c r="JPF64" s="1050"/>
      <c r="JPG64" s="1051"/>
      <c r="JPH64" s="1050"/>
      <c r="JPI64" s="1044"/>
      <c r="JPJ64" s="1045"/>
      <c r="JPK64" s="1046"/>
      <c r="JPL64" s="1046"/>
      <c r="JPM64" s="1046"/>
      <c r="JPN64" s="1047"/>
      <c r="JPO64" s="1046"/>
      <c r="JPP64" s="1047"/>
      <c r="JPQ64" s="1047"/>
      <c r="JPR64" s="1048"/>
      <c r="JPS64" s="1049"/>
      <c r="JPT64" s="1050"/>
      <c r="JPU64" s="1050"/>
      <c r="JPV64" s="1050"/>
      <c r="JPW64" s="1051"/>
      <c r="JPX64" s="1050"/>
      <c r="JPY64" s="1044"/>
      <c r="JPZ64" s="1045"/>
      <c r="JQA64" s="1046"/>
      <c r="JQB64" s="1046"/>
      <c r="JQC64" s="1046"/>
      <c r="JQD64" s="1047"/>
      <c r="JQE64" s="1046"/>
      <c r="JQF64" s="1047"/>
      <c r="JQG64" s="1047"/>
      <c r="JQH64" s="1048"/>
      <c r="JQI64" s="1049"/>
      <c r="JQJ64" s="1050"/>
      <c r="JQK64" s="1050"/>
      <c r="JQL64" s="1050"/>
      <c r="JQM64" s="1051"/>
      <c r="JQN64" s="1050"/>
      <c r="JQO64" s="1044"/>
      <c r="JQP64" s="1045"/>
      <c r="JQQ64" s="1046"/>
      <c r="JQR64" s="1046"/>
      <c r="JQS64" s="1046"/>
      <c r="JQT64" s="1047"/>
      <c r="JQU64" s="1046"/>
      <c r="JQV64" s="1047"/>
      <c r="JQW64" s="1047"/>
      <c r="JQX64" s="1048"/>
      <c r="JQY64" s="1049"/>
      <c r="JQZ64" s="1050"/>
      <c r="JRA64" s="1050"/>
      <c r="JRB64" s="1050"/>
      <c r="JRC64" s="1051"/>
      <c r="JRD64" s="1050"/>
      <c r="JRE64" s="1044"/>
      <c r="JRF64" s="1045"/>
      <c r="JRG64" s="1046"/>
      <c r="JRH64" s="1046"/>
      <c r="JRI64" s="1046"/>
      <c r="JRJ64" s="1047"/>
      <c r="JRK64" s="1046"/>
      <c r="JRL64" s="1047"/>
      <c r="JRM64" s="1047"/>
      <c r="JRN64" s="1048"/>
      <c r="JRO64" s="1049"/>
      <c r="JRP64" s="1050"/>
      <c r="JRQ64" s="1050"/>
      <c r="JRR64" s="1050"/>
      <c r="JRS64" s="1051"/>
      <c r="JRT64" s="1050"/>
      <c r="JRU64" s="1044"/>
      <c r="JRV64" s="1045"/>
      <c r="JRW64" s="1046"/>
      <c r="JRX64" s="1046"/>
      <c r="JRY64" s="1046"/>
      <c r="JRZ64" s="1047"/>
      <c r="JSA64" s="1046"/>
      <c r="JSB64" s="1047"/>
      <c r="JSC64" s="1047"/>
      <c r="JSD64" s="1048"/>
      <c r="JSE64" s="1049"/>
      <c r="JSF64" s="1050"/>
      <c r="JSG64" s="1050"/>
      <c r="JSH64" s="1050"/>
      <c r="JSI64" s="1051"/>
      <c r="JSJ64" s="1050"/>
      <c r="JSK64" s="1044"/>
      <c r="JSL64" s="1045"/>
      <c r="JSM64" s="1046"/>
      <c r="JSN64" s="1046"/>
      <c r="JSO64" s="1046"/>
      <c r="JSP64" s="1047"/>
      <c r="JSQ64" s="1046"/>
      <c r="JSR64" s="1047"/>
      <c r="JSS64" s="1047"/>
      <c r="JST64" s="1048"/>
      <c r="JSU64" s="1049"/>
      <c r="JSV64" s="1050"/>
      <c r="JSW64" s="1050"/>
      <c r="JSX64" s="1050"/>
      <c r="JSY64" s="1051"/>
      <c r="JSZ64" s="1050"/>
      <c r="JTA64" s="1044"/>
      <c r="JTB64" s="1045"/>
      <c r="JTC64" s="1046"/>
      <c r="JTD64" s="1046"/>
      <c r="JTE64" s="1046"/>
      <c r="JTF64" s="1047"/>
      <c r="JTG64" s="1046"/>
      <c r="JTH64" s="1047"/>
      <c r="JTI64" s="1047"/>
      <c r="JTJ64" s="1048"/>
      <c r="JTK64" s="1049"/>
      <c r="JTL64" s="1050"/>
      <c r="JTM64" s="1050"/>
      <c r="JTN64" s="1050"/>
      <c r="JTO64" s="1051"/>
      <c r="JTP64" s="1050"/>
      <c r="JTQ64" s="1044"/>
      <c r="JTR64" s="1045"/>
      <c r="JTS64" s="1046"/>
      <c r="JTT64" s="1046"/>
      <c r="JTU64" s="1046"/>
      <c r="JTV64" s="1047"/>
      <c r="JTW64" s="1046"/>
      <c r="JTX64" s="1047"/>
      <c r="JTY64" s="1047"/>
      <c r="JTZ64" s="1048"/>
      <c r="JUA64" s="1049"/>
      <c r="JUB64" s="1050"/>
      <c r="JUC64" s="1050"/>
      <c r="JUD64" s="1050"/>
      <c r="JUE64" s="1051"/>
      <c r="JUF64" s="1050"/>
      <c r="JUG64" s="1044"/>
      <c r="JUH64" s="1045"/>
      <c r="JUI64" s="1046"/>
      <c r="JUJ64" s="1046"/>
      <c r="JUK64" s="1046"/>
      <c r="JUL64" s="1047"/>
      <c r="JUM64" s="1046"/>
      <c r="JUN64" s="1047"/>
      <c r="JUO64" s="1047"/>
      <c r="JUP64" s="1048"/>
      <c r="JUQ64" s="1049"/>
      <c r="JUR64" s="1050"/>
      <c r="JUS64" s="1050"/>
      <c r="JUT64" s="1050"/>
      <c r="JUU64" s="1051"/>
      <c r="JUV64" s="1050"/>
      <c r="JUW64" s="1044"/>
      <c r="JUX64" s="1045"/>
      <c r="JUY64" s="1046"/>
      <c r="JUZ64" s="1046"/>
      <c r="JVA64" s="1046"/>
      <c r="JVB64" s="1047"/>
      <c r="JVC64" s="1046"/>
      <c r="JVD64" s="1047"/>
      <c r="JVE64" s="1047"/>
      <c r="JVF64" s="1048"/>
      <c r="JVG64" s="1049"/>
      <c r="JVH64" s="1050"/>
      <c r="JVI64" s="1050"/>
      <c r="JVJ64" s="1050"/>
      <c r="JVK64" s="1051"/>
      <c r="JVL64" s="1050"/>
      <c r="JVM64" s="1044"/>
      <c r="JVN64" s="1045"/>
      <c r="JVO64" s="1046"/>
      <c r="JVP64" s="1046"/>
      <c r="JVQ64" s="1046"/>
      <c r="JVR64" s="1047"/>
      <c r="JVS64" s="1046"/>
      <c r="JVT64" s="1047"/>
      <c r="JVU64" s="1047"/>
      <c r="JVV64" s="1048"/>
      <c r="JVW64" s="1049"/>
      <c r="JVX64" s="1050"/>
      <c r="JVY64" s="1050"/>
      <c r="JVZ64" s="1050"/>
      <c r="JWA64" s="1051"/>
      <c r="JWB64" s="1050"/>
      <c r="JWC64" s="1044"/>
      <c r="JWD64" s="1045"/>
      <c r="JWE64" s="1046"/>
      <c r="JWF64" s="1046"/>
      <c r="JWG64" s="1046"/>
      <c r="JWH64" s="1047"/>
      <c r="JWI64" s="1046"/>
      <c r="JWJ64" s="1047"/>
      <c r="JWK64" s="1047"/>
      <c r="JWL64" s="1048"/>
      <c r="JWM64" s="1049"/>
      <c r="JWN64" s="1050"/>
      <c r="JWO64" s="1050"/>
      <c r="JWP64" s="1050"/>
      <c r="JWQ64" s="1051"/>
      <c r="JWR64" s="1050"/>
      <c r="JWS64" s="1044"/>
      <c r="JWT64" s="1045"/>
      <c r="JWU64" s="1046"/>
      <c r="JWV64" s="1046"/>
      <c r="JWW64" s="1046"/>
      <c r="JWX64" s="1047"/>
      <c r="JWY64" s="1046"/>
      <c r="JWZ64" s="1047"/>
      <c r="JXA64" s="1047"/>
      <c r="JXB64" s="1048"/>
      <c r="JXC64" s="1049"/>
      <c r="JXD64" s="1050"/>
      <c r="JXE64" s="1050"/>
      <c r="JXF64" s="1050"/>
      <c r="JXG64" s="1051"/>
      <c r="JXH64" s="1050"/>
      <c r="JXI64" s="1044"/>
      <c r="JXJ64" s="1045"/>
      <c r="JXK64" s="1046"/>
      <c r="JXL64" s="1046"/>
      <c r="JXM64" s="1046"/>
      <c r="JXN64" s="1047"/>
      <c r="JXO64" s="1046"/>
      <c r="JXP64" s="1047"/>
      <c r="JXQ64" s="1047"/>
      <c r="JXR64" s="1048"/>
      <c r="JXS64" s="1049"/>
      <c r="JXT64" s="1050"/>
      <c r="JXU64" s="1050"/>
      <c r="JXV64" s="1050"/>
      <c r="JXW64" s="1051"/>
      <c r="JXX64" s="1050"/>
      <c r="JXY64" s="1044"/>
      <c r="JXZ64" s="1045"/>
      <c r="JYA64" s="1046"/>
      <c r="JYB64" s="1046"/>
      <c r="JYC64" s="1046"/>
      <c r="JYD64" s="1047"/>
      <c r="JYE64" s="1046"/>
      <c r="JYF64" s="1047"/>
      <c r="JYG64" s="1047"/>
      <c r="JYH64" s="1048"/>
      <c r="JYI64" s="1049"/>
      <c r="JYJ64" s="1050"/>
      <c r="JYK64" s="1050"/>
      <c r="JYL64" s="1050"/>
      <c r="JYM64" s="1051"/>
      <c r="JYN64" s="1050"/>
      <c r="JYO64" s="1044"/>
      <c r="JYP64" s="1045"/>
      <c r="JYQ64" s="1046"/>
      <c r="JYR64" s="1046"/>
      <c r="JYS64" s="1046"/>
      <c r="JYT64" s="1047"/>
      <c r="JYU64" s="1046"/>
      <c r="JYV64" s="1047"/>
      <c r="JYW64" s="1047"/>
      <c r="JYX64" s="1048"/>
      <c r="JYY64" s="1049"/>
      <c r="JYZ64" s="1050"/>
      <c r="JZA64" s="1050"/>
      <c r="JZB64" s="1050"/>
      <c r="JZC64" s="1051"/>
      <c r="JZD64" s="1050"/>
      <c r="JZE64" s="1044"/>
      <c r="JZF64" s="1045"/>
      <c r="JZG64" s="1046"/>
      <c r="JZH64" s="1046"/>
      <c r="JZI64" s="1046"/>
      <c r="JZJ64" s="1047"/>
      <c r="JZK64" s="1046"/>
      <c r="JZL64" s="1047"/>
      <c r="JZM64" s="1047"/>
      <c r="JZN64" s="1048"/>
      <c r="JZO64" s="1049"/>
      <c r="JZP64" s="1050"/>
      <c r="JZQ64" s="1050"/>
      <c r="JZR64" s="1050"/>
      <c r="JZS64" s="1051"/>
      <c r="JZT64" s="1050"/>
      <c r="JZU64" s="1044"/>
      <c r="JZV64" s="1045"/>
      <c r="JZW64" s="1046"/>
      <c r="JZX64" s="1046"/>
      <c r="JZY64" s="1046"/>
      <c r="JZZ64" s="1047"/>
      <c r="KAA64" s="1046"/>
      <c r="KAB64" s="1047"/>
      <c r="KAC64" s="1047"/>
      <c r="KAD64" s="1048"/>
      <c r="KAE64" s="1049"/>
      <c r="KAF64" s="1050"/>
      <c r="KAG64" s="1050"/>
      <c r="KAH64" s="1050"/>
      <c r="KAI64" s="1051"/>
      <c r="KAJ64" s="1050"/>
      <c r="KAK64" s="1044"/>
      <c r="KAL64" s="1045"/>
      <c r="KAM64" s="1046"/>
      <c r="KAN64" s="1046"/>
      <c r="KAO64" s="1046"/>
      <c r="KAP64" s="1047"/>
      <c r="KAQ64" s="1046"/>
      <c r="KAR64" s="1047"/>
      <c r="KAS64" s="1047"/>
      <c r="KAT64" s="1048"/>
      <c r="KAU64" s="1049"/>
      <c r="KAV64" s="1050"/>
      <c r="KAW64" s="1050"/>
      <c r="KAX64" s="1050"/>
      <c r="KAY64" s="1051"/>
      <c r="KAZ64" s="1050"/>
      <c r="KBA64" s="1044"/>
      <c r="KBB64" s="1045"/>
      <c r="KBC64" s="1046"/>
      <c r="KBD64" s="1046"/>
      <c r="KBE64" s="1046"/>
      <c r="KBF64" s="1047"/>
      <c r="KBG64" s="1046"/>
      <c r="KBH64" s="1047"/>
      <c r="KBI64" s="1047"/>
      <c r="KBJ64" s="1048"/>
      <c r="KBK64" s="1049"/>
      <c r="KBL64" s="1050"/>
      <c r="KBM64" s="1050"/>
      <c r="KBN64" s="1050"/>
      <c r="KBO64" s="1051"/>
      <c r="KBP64" s="1050"/>
      <c r="KBQ64" s="1044"/>
      <c r="KBR64" s="1045"/>
      <c r="KBS64" s="1046"/>
      <c r="KBT64" s="1046"/>
      <c r="KBU64" s="1046"/>
      <c r="KBV64" s="1047"/>
      <c r="KBW64" s="1046"/>
      <c r="KBX64" s="1047"/>
      <c r="KBY64" s="1047"/>
      <c r="KBZ64" s="1048"/>
      <c r="KCA64" s="1049"/>
      <c r="KCB64" s="1050"/>
      <c r="KCC64" s="1050"/>
      <c r="KCD64" s="1050"/>
      <c r="KCE64" s="1051"/>
      <c r="KCF64" s="1050"/>
      <c r="KCG64" s="1044"/>
      <c r="KCH64" s="1045"/>
      <c r="KCI64" s="1046"/>
      <c r="KCJ64" s="1046"/>
      <c r="KCK64" s="1046"/>
      <c r="KCL64" s="1047"/>
      <c r="KCM64" s="1046"/>
      <c r="KCN64" s="1047"/>
      <c r="KCO64" s="1047"/>
      <c r="KCP64" s="1048"/>
      <c r="KCQ64" s="1049"/>
      <c r="KCR64" s="1050"/>
      <c r="KCS64" s="1050"/>
      <c r="KCT64" s="1050"/>
      <c r="KCU64" s="1051"/>
      <c r="KCV64" s="1050"/>
      <c r="KCW64" s="1044"/>
      <c r="KCX64" s="1045"/>
      <c r="KCY64" s="1046"/>
      <c r="KCZ64" s="1046"/>
      <c r="KDA64" s="1046"/>
      <c r="KDB64" s="1047"/>
      <c r="KDC64" s="1046"/>
      <c r="KDD64" s="1047"/>
      <c r="KDE64" s="1047"/>
      <c r="KDF64" s="1048"/>
      <c r="KDG64" s="1049"/>
      <c r="KDH64" s="1050"/>
      <c r="KDI64" s="1050"/>
      <c r="KDJ64" s="1050"/>
      <c r="KDK64" s="1051"/>
      <c r="KDL64" s="1050"/>
      <c r="KDM64" s="1044"/>
      <c r="KDN64" s="1045"/>
      <c r="KDO64" s="1046"/>
      <c r="KDP64" s="1046"/>
      <c r="KDQ64" s="1046"/>
      <c r="KDR64" s="1047"/>
      <c r="KDS64" s="1046"/>
      <c r="KDT64" s="1047"/>
      <c r="KDU64" s="1047"/>
      <c r="KDV64" s="1048"/>
      <c r="KDW64" s="1049"/>
      <c r="KDX64" s="1050"/>
      <c r="KDY64" s="1050"/>
      <c r="KDZ64" s="1050"/>
      <c r="KEA64" s="1051"/>
      <c r="KEB64" s="1050"/>
      <c r="KEC64" s="1044"/>
      <c r="KED64" s="1045"/>
      <c r="KEE64" s="1046"/>
      <c r="KEF64" s="1046"/>
      <c r="KEG64" s="1046"/>
      <c r="KEH64" s="1047"/>
      <c r="KEI64" s="1046"/>
      <c r="KEJ64" s="1047"/>
      <c r="KEK64" s="1047"/>
      <c r="KEL64" s="1048"/>
      <c r="KEM64" s="1049"/>
      <c r="KEN64" s="1050"/>
      <c r="KEO64" s="1050"/>
      <c r="KEP64" s="1050"/>
      <c r="KEQ64" s="1051"/>
      <c r="KER64" s="1050"/>
      <c r="KES64" s="1044"/>
      <c r="KET64" s="1045"/>
      <c r="KEU64" s="1046"/>
      <c r="KEV64" s="1046"/>
      <c r="KEW64" s="1046"/>
      <c r="KEX64" s="1047"/>
      <c r="KEY64" s="1046"/>
      <c r="KEZ64" s="1047"/>
      <c r="KFA64" s="1047"/>
      <c r="KFB64" s="1048"/>
      <c r="KFC64" s="1049"/>
      <c r="KFD64" s="1050"/>
      <c r="KFE64" s="1050"/>
      <c r="KFF64" s="1050"/>
      <c r="KFG64" s="1051"/>
      <c r="KFH64" s="1050"/>
      <c r="KFI64" s="1044"/>
      <c r="KFJ64" s="1045"/>
      <c r="KFK64" s="1046"/>
      <c r="KFL64" s="1046"/>
      <c r="KFM64" s="1046"/>
      <c r="KFN64" s="1047"/>
      <c r="KFO64" s="1046"/>
      <c r="KFP64" s="1047"/>
      <c r="KFQ64" s="1047"/>
      <c r="KFR64" s="1048"/>
      <c r="KFS64" s="1049"/>
      <c r="KFT64" s="1050"/>
      <c r="KFU64" s="1050"/>
      <c r="KFV64" s="1050"/>
      <c r="KFW64" s="1051"/>
      <c r="KFX64" s="1050"/>
      <c r="KFY64" s="1044"/>
      <c r="KFZ64" s="1045"/>
      <c r="KGA64" s="1046"/>
      <c r="KGB64" s="1046"/>
      <c r="KGC64" s="1046"/>
      <c r="KGD64" s="1047"/>
      <c r="KGE64" s="1046"/>
      <c r="KGF64" s="1047"/>
      <c r="KGG64" s="1047"/>
      <c r="KGH64" s="1048"/>
      <c r="KGI64" s="1049"/>
      <c r="KGJ64" s="1050"/>
      <c r="KGK64" s="1050"/>
      <c r="KGL64" s="1050"/>
      <c r="KGM64" s="1051"/>
      <c r="KGN64" s="1050"/>
      <c r="KGO64" s="1044"/>
      <c r="KGP64" s="1045"/>
      <c r="KGQ64" s="1046"/>
      <c r="KGR64" s="1046"/>
      <c r="KGS64" s="1046"/>
      <c r="KGT64" s="1047"/>
      <c r="KGU64" s="1046"/>
      <c r="KGV64" s="1047"/>
      <c r="KGW64" s="1047"/>
      <c r="KGX64" s="1048"/>
      <c r="KGY64" s="1049"/>
      <c r="KGZ64" s="1050"/>
      <c r="KHA64" s="1050"/>
      <c r="KHB64" s="1050"/>
      <c r="KHC64" s="1051"/>
      <c r="KHD64" s="1050"/>
      <c r="KHE64" s="1044"/>
      <c r="KHF64" s="1045"/>
      <c r="KHG64" s="1046"/>
      <c r="KHH64" s="1046"/>
      <c r="KHI64" s="1046"/>
      <c r="KHJ64" s="1047"/>
      <c r="KHK64" s="1046"/>
      <c r="KHL64" s="1047"/>
      <c r="KHM64" s="1047"/>
      <c r="KHN64" s="1048"/>
      <c r="KHO64" s="1049"/>
      <c r="KHP64" s="1050"/>
      <c r="KHQ64" s="1050"/>
      <c r="KHR64" s="1050"/>
      <c r="KHS64" s="1051"/>
      <c r="KHT64" s="1050"/>
      <c r="KHU64" s="1044"/>
      <c r="KHV64" s="1045"/>
      <c r="KHW64" s="1046"/>
      <c r="KHX64" s="1046"/>
      <c r="KHY64" s="1046"/>
      <c r="KHZ64" s="1047"/>
      <c r="KIA64" s="1046"/>
      <c r="KIB64" s="1047"/>
      <c r="KIC64" s="1047"/>
      <c r="KID64" s="1048"/>
      <c r="KIE64" s="1049"/>
      <c r="KIF64" s="1050"/>
      <c r="KIG64" s="1050"/>
      <c r="KIH64" s="1050"/>
      <c r="KII64" s="1051"/>
      <c r="KIJ64" s="1050"/>
      <c r="KIK64" s="1044"/>
      <c r="KIL64" s="1045"/>
      <c r="KIM64" s="1046"/>
      <c r="KIN64" s="1046"/>
      <c r="KIO64" s="1046"/>
      <c r="KIP64" s="1047"/>
      <c r="KIQ64" s="1046"/>
      <c r="KIR64" s="1047"/>
      <c r="KIS64" s="1047"/>
      <c r="KIT64" s="1048"/>
      <c r="KIU64" s="1049"/>
      <c r="KIV64" s="1050"/>
      <c r="KIW64" s="1050"/>
      <c r="KIX64" s="1050"/>
      <c r="KIY64" s="1051"/>
      <c r="KIZ64" s="1050"/>
      <c r="KJA64" s="1044"/>
      <c r="KJB64" s="1045"/>
      <c r="KJC64" s="1046"/>
      <c r="KJD64" s="1046"/>
      <c r="KJE64" s="1046"/>
      <c r="KJF64" s="1047"/>
      <c r="KJG64" s="1046"/>
      <c r="KJH64" s="1047"/>
      <c r="KJI64" s="1047"/>
      <c r="KJJ64" s="1048"/>
      <c r="KJK64" s="1049"/>
      <c r="KJL64" s="1050"/>
      <c r="KJM64" s="1050"/>
      <c r="KJN64" s="1050"/>
      <c r="KJO64" s="1051"/>
      <c r="KJP64" s="1050"/>
      <c r="KJQ64" s="1044"/>
      <c r="KJR64" s="1045"/>
      <c r="KJS64" s="1046"/>
      <c r="KJT64" s="1046"/>
      <c r="KJU64" s="1046"/>
      <c r="KJV64" s="1047"/>
      <c r="KJW64" s="1046"/>
      <c r="KJX64" s="1047"/>
      <c r="KJY64" s="1047"/>
      <c r="KJZ64" s="1048"/>
      <c r="KKA64" s="1049"/>
      <c r="KKB64" s="1050"/>
      <c r="KKC64" s="1050"/>
      <c r="KKD64" s="1050"/>
      <c r="KKE64" s="1051"/>
      <c r="KKF64" s="1050"/>
      <c r="KKG64" s="1044"/>
      <c r="KKH64" s="1045"/>
      <c r="KKI64" s="1046"/>
      <c r="KKJ64" s="1046"/>
      <c r="KKK64" s="1046"/>
      <c r="KKL64" s="1047"/>
      <c r="KKM64" s="1046"/>
      <c r="KKN64" s="1047"/>
      <c r="KKO64" s="1047"/>
      <c r="KKP64" s="1048"/>
      <c r="KKQ64" s="1049"/>
      <c r="KKR64" s="1050"/>
      <c r="KKS64" s="1050"/>
      <c r="KKT64" s="1050"/>
      <c r="KKU64" s="1051"/>
      <c r="KKV64" s="1050"/>
      <c r="KKW64" s="1044"/>
      <c r="KKX64" s="1045"/>
      <c r="KKY64" s="1046"/>
      <c r="KKZ64" s="1046"/>
      <c r="KLA64" s="1046"/>
      <c r="KLB64" s="1047"/>
      <c r="KLC64" s="1046"/>
      <c r="KLD64" s="1047"/>
      <c r="KLE64" s="1047"/>
      <c r="KLF64" s="1048"/>
      <c r="KLG64" s="1049"/>
      <c r="KLH64" s="1050"/>
      <c r="KLI64" s="1050"/>
      <c r="KLJ64" s="1050"/>
      <c r="KLK64" s="1051"/>
      <c r="KLL64" s="1050"/>
      <c r="KLM64" s="1044"/>
      <c r="KLN64" s="1045"/>
      <c r="KLO64" s="1046"/>
      <c r="KLP64" s="1046"/>
      <c r="KLQ64" s="1046"/>
      <c r="KLR64" s="1047"/>
      <c r="KLS64" s="1046"/>
      <c r="KLT64" s="1047"/>
      <c r="KLU64" s="1047"/>
      <c r="KLV64" s="1048"/>
      <c r="KLW64" s="1049"/>
      <c r="KLX64" s="1050"/>
      <c r="KLY64" s="1050"/>
      <c r="KLZ64" s="1050"/>
      <c r="KMA64" s="1051"/>
      <c r="KMB64" s="1050"/>
      <c r="KMC64" s="1044"/>
      <c r="KMD64" s="1045"/>
      <c r="KME64" s="1046"/>
      <c r="KMF64" s="1046"/>
      <c r="KMG64" s="1046"/>
      <c r="KMH64" s="1047"/>
      <c r="KMI64" s="1046"/>
      <c r="KMJ64" s="1047"/>
      <c r="KMK64" s="1047"/>
      <c r="KML64" s="1048"/>
      <c r="KMM64" s="1049"/>
      <c r="KMN64" s="1050"/>
      <c r="KMO64" s="1050"/>
      <c r="KMP64" s="1050"/>
      <c r="KMQ64" s="1051"/>
      <c r="KMR64" s="1050"/>
      <c r="KMS64" s="1044"/>
      <c r="KMT64" s="1045"/>
      <c r="KMU64" s="1046"/>
      <c r="KMV64" s="1046"/>
      <c r="KMW64" s="1046"/>
      <c r="KMX64" s="1047"/>
      <c r="KMY64" s="1046"/>
      <c r="KMZ64" s="1047"/>
      <c r="KNA64" s="1047"/>
      <c r="KNB64" s="1048"/>
      <c r="KNC64" s="1049"/>
      <c r="KND64" s="1050"/>
      <c r="KNE64" s="1050"/>
      <c r="KNF64" s="1050"/>
      <c r="KNG64" s="1051"/>
      <c r="KNH64" s="1050"/>
      <c r="KNI64" s="1044"/>
      <c r="KNJ64" s="1045"/>
      <c r="KNK64" s="1046"/>
      <c r="KNL64" s="1046"/>
      <c r="KNM64" s="1046"/>
      <c r="KNN64" s="1047"/>
      <c r="KNO64" s="1046"/>
      <c r="KNP64" s="1047"/>
      <c r="KNQ64" s="1047"/>
      <c r="KNR64" s="1048"/>
      <c r="KNS64" s="1049"/>
      <c r="KNT64" s="1050"/>
      <c r="KNU64" s="1050"/>
      <c r="KNV64" s="1050"/>
      <c r="KNW64" s="1051"/>
      <c r="KNX64" s="1050"/>
      <c r="KNY64" s="1044"/>
      <c r="KNZ64" s="1045"/>
      <c r="KOA64" s="1046"/>
      <c r="KOB64" s="1046"/>
      <c r="KOC64" s="1046"/>
      <c r="KOD64" s="1047"/>
      <c r="KOE64" s="1046"/>
      <c r="KOF64" s="1047"/>
      <c r="KOG64" s="1047"/>
      <c r="KOH64" s="1048"/>
      <c r="KOI64" s="1049"/>
      <c r="KOJ64" s="1050"/>
      <c r="KOK64" s="1050"/>
      <c r="KOL64" s="1050"/>
      <c r="KOM64" s="1051"/>
      <c r="KON64" s="1050"/>
      <c r="KOO64" s="1044"/>
      <c r="KOP64" s="1045"/>
      <c r="KOQ64" s="1046"/>
      <c r="KOR64" s="1046"/>
      <c r="KOS64" s="1046"/>
      <c r="KOT64" s="1047"/>
      <c r="KOU64" s="1046"/>
      <c r="KOV64" s="1047"/>
      <c r="KOW64" s="1047"/>
      <c r="KOX64" s="1048"/>
      <c r="KOY64" s="1049"/>
      <c r="KOZ64" s="1050"/>
      <c r="KPA64" s="1050"/>
      <c r="KPB64" s="1050"/>
      <c r="KPC64" s="1051"/>
      <c r="KPD64" s="1050"/>
      <c r="KPE64" s="1044"/>
      <c r="KPF64" s="1045"/>
      <c r="KPG64" s="1046"/>
      <c r="KPH64" s="1046"/>
      <c r="KPI64" s="1046"/>
      <c r="KPJ64" s="1047"/>
      <c r="KPK64" s="1046"/>
      <c r="KPL64" s="1047"/>
      <c r="KPM64" s="1047"/>
      <c r="KPN64" s="1048"/>
      <c r="KPO64" s="1049"/>
      <c r="KPP64" s="1050"/>
      <c r="KPQ64" s="1050"/>
      <c r="KPR64" s="1050"/>
      <c r="KPS64" s="1051"/>
      <c r="KPT64" s="1050"/>
      <c r="KPU64" s="1044"/>
      <c r="KPV64" s="1045"/>
      <c r="KPW64" s="1046"/>
      <c r="KPX64" s="1046"/>
      <c r="KPY64" s="1046"/>
      <c r="KPZ64" s="1047"/>
      <c r="KQA64" s="1046"/>
      <c r="KQB64" s="1047"/>
      <c r="KQC64" s="1047"/>
      <c r="KQD64" s="1048"/>
      <c r="KQE64" s="1049"/>
      <c r="KQF64" s="1050"/>
      <c r="KQG64" s="1050"/>
      <c r="KQH64" s="1050"/>
      <c r="KQI64" s="1051"/>
      <c r="KQJ64" s="1050"/>
      <c r="KQK64" s="1044"/>
      <c r="KQL64" s="1045"/>
      <c r="KQM64" s="1046"/>
      <c r="KQN64" s="1046"/>
      <c r="KQO64" s="1046"/>
      <c r="KQP64" s="1047"/>
      <c r="KQQ64" s="1046"/>
      <c r="KQR64" s="1047"/>
      <c r="KQS64" s="1047"/>
      <c r="KQT64" s="1048"/>
      <c r="KQU64" s="1049"/>
      <c r="KQV64" s="1050"/>
      <c r="KQW64" s="1050"/>
      <c r="KQX64" s="1050"/>
      <c r="KQY64" s="1051"/>
      <c r="KQZ64" s="1050"/>
      <c r="KRA64" s="1044"/>
      <c r="KRB64" s="1045"/>
      <c r="KRC64" s="1046"/>
      <c r="KRD64" s="1046"/>
      <c r="KRE64" s="1046"/>
      <c r="KRF64" s="1047"/>
      <c r="KRG64" s="1046"/>
      <c r="KRH64" s="1047"/>
      <c r="KRI64" s="1047"/>
      <c r="KRJ64" s="1048"/>
      <c r="KRK64" s="1049"/>
      <c r="KRL64" s="1050"/>
      <c r="KRM64" s="1050"/>
      <c r="KRN64" s="1050"/>
      <c r="KRO64" s="1051"/>
      <c r="KRP64" s="1050"/>
      <c r="KRQ64" s="1044"/>
      <c r="KRR64" s="1045"/>
      <c r="KRS64" s="1046"/>
      <c r="KRT64" s="1046"/>
      <c r="KRU64" s="1046"/>
      <c r="KRV64" s="1047"/>
      <c r="KRW64" s="1046"/>
      <c r="KRX64" s="1047"/>
      <c r="KRY64" s="1047"/>
      <c r="KRZ64" s="1048"/>
      <c r="KSA64" s="1049"/>
      <c r="KSB64" s="1050"/>
      <c r="KSC64" s="1050"/>
      <c r="KSD64" s="1050"/>
      <c r="KSE64" s="1051"/>
      <c r="KSF64" s="1050"/>
      <c r="KSG64" s="1044"/>
      <c r="KSH64" s="1045"/>
      <c r="KSI64" s="1046"/>
      <c r="KSJ64" s="1046"/>
      <c r="KSK64" s="1046"/>
      <c r="KSL64" s="1047"/>
      <c r="KSM64" s="1046"/>
      <c r="KSN64" s="1047"/>
      <c r="KSO64" s="1047"/>
      <c r="KSP64" s="1048"/>
      <c r="KSQ64" s="1049"/>
      <c r="KSR64" s="1050"/>
      <c r="KSS64" s="1050"/>
      <c r="KST64" s="1050"/>
      <c r="KSU64" s="1051"/>
      <c r="KSV64" s="1050"/>
      <c r="KSW64" s="1044"/>
      <c r="KSX64" s="1045"/>
      <c r="KSY64" s="1046"/>
      <c r="KSZ64" s="1046"/>
      <c r="KTA64" s="1046"/>
      <c r="KTB64" s="1047"/>
      <c r="KTC64" s="1046"/>
      <c r="KTD64" s="1047"/>
      <c r="KTE64" s="1047"/>
      <c r="KTF64" s="1048"/>
      <c r="KTG64" s="1049"/>
      <c r="KTH64" s="1050"/>
      <c r="KTI64" s="1050"/>
      <c r="KTJ64" s="1050"/>
      <c r="KTK64" s="1051"/>
      <c r="KTL64" s="1050"/>
      <c r="KTM64" s="1044"/>
      <c r="KTN64" s="1045"/>
      <c r="KTO64" s="1046"/>
      <c r="KTP64" s="1046"/>
      <c r="KTQ64" s="1046"/>
      <c r="KTR64" s="1047"/>
      <c r="KTS64" s="1046"/>
      <c r="KTT64" s="1047"/>
      <c r="KTU64" s="1047"/>
      <c r="KTV64" s="1048"/>
      <c r="KTW64" s="1049"/>
      <c r="KTX64" s="1050"/>
      <c r="KTY64" s="1050"/>
      <c r="KTZ64" s="1050"/>
      <c r="KUA64" s="1051"/>
      <c r="KUB64" s="1050"/>
      <c r="KUC64" s="1044"/>
      <c r="KUD64" s="1045"/>
      <c r="KUE64" s="1046"/>
      <c r="KUF64" s="1046"/>
      <c r="KUG64" s="1046"/>
      <c r="KUH64" s="1047"/>
      <c r="KUI64" s="1046"/>
      <c r="KUJ64" s="1047"/>
      <c r="KUK64" s="1047"/>
      <c r="KUL64" s="1048"/>
      <c r="KUM64" s="1049"/>
      <c r="KUN64" s="1050"/>
      <c r="KUO64" s="1050"/>
      <c r="KUP64" s="1050"/>
      <c r="KUQ64" s="1051"/>
      <c r="KUR64" s="1050"/>
      <c r="KUS64" s="1044"/>
      <c r="KUT64" s="1045"/>
      <c r="KUU64" s="1046"/>
      <c r="KUV64" s="1046"/>
      <c r="KUW64" s="1046"/>
      <c r="KUX64" s="1047"/>
      <c r="KUY64" s="1046"/>
      <c r="KUZ64" s="1047"/>
      <c r="KVA64" s="1047"/>
      <c r="KVB64" s="1048"/>
      <c r="KVC64" s="1049"/>
      <c r="KVD64" s="1050"/>
      <c r="KVE64" s="1050"/>
      <c r="KVF64" s="1050"/>
      <c r="KVG64" s="1051"/>
      <c r="KVH64" s="1050"/>
      <c r="KVI64" s="1044"/>
      <c r="KVJ64" s="1045"/>
      <c r="KVK64" s="1046"/>
      <c r="KVL64" s="1046"/>
      <c r="KVM64" s="1046"/>
      <c r="KVN64" s="1047"/>
      <c r="KVO64" s="1046"/>
      <c r="KVP64" s="1047"/>
      <c r="KVQ64" s="1047"/>
      <c r="KVR64" s="1048"/>
      <c r="KVS64" s="1049"/>
      <c r="KVT64" s="1050"/>
      <c r="KVU64" s="1050"/>
      <c r="KVV64" s="1050"/>
      <c r="KVW64" s="1051"/>
      <c r="KVX64" s="1050"/>
      <c r="KVY64" s="1044"/>
      <c r="KVZ64" s="1045"/>
      <c r="KWA64" s="1046"/>
      <c r="KWB64" s="1046"/>
      <c r="KWC64" s="1046"/>
      <c r="KWD64" s="1047"/>
      <c r="KWE64" s="1046"/>
      <c r="KWF64" s="1047"/>
      <c r="KWG64" s="1047"/>
      <c r="KWH64" s="1048"/>
      <c r="KWI64" s="1049"/>
      <c r="KWJ64" s="1050"/>
      <c r="KWK64" s="1050"/>
      <c r="KWL64" s="1050"/>
      <c r="KWM64" s="1051"/>
      <c r="KWN64" s="1050"/>
      <c r="KWO64" s="1044"/>
      <c r="KWP64" s="1045"/>
      <c r="KWQ64" s="1046"/>
      <c r="KWR64" s="1046"/>
      <c r="KWS64" s="1046"/>
      <c r="KWT64" s="1047"/>
      <c r="KWU64" s="1046"/>
      <c r="KWV64" s="1047"/>
      <c r="KWW64" s="1047"/>
      <c r="KWX64" s="1048"/>
      <c r="KWY64" s="1049"/>
      <c r="KWZ64" s="1050"/>
      <c r="KXA64" s="1050"/>
      <c r="KXB64" s="1050"/>
      <c r="KXC64" s="1051"/>
      <c r="KXD64" s="1050"/>
      <c r="KXE64" s="1044"/>
      <c r="KXF64" s="1045"/>
      <c r="KXG64" s="1046"/>
      <c r="KXH64" s="1046"/>
      <c r="KXI64" s="1046"/>
      <c r="KXJ64" s="1047"/>
      <c r="KXK64" s="1046"/>
      <c r="KXL64" s="1047"/>
      <c r="KXM64" s="1047"/>
      <c r="KXN64" s="1048"/>
      <c r="KXO64" s="1049"/>
      <c r="KXP64" s="1050"/>
      <c r="KXQ64" s="1050"/>
      <c r="KXR64" s="1050"/>
      <c r="KXS64" s="1051"/>
      <c r="KXT64" s="1050"/>
      <c r="KXU64" s="1044"/>
      <c r="KXV64" s="1045"/>
      <c r="KXW64" s="1046"/>
      <c r="KXX64" s="1046"/>
      <c r="KXY64" s="1046"/>
      <c r="KXZ64" s="1047"/>
      <c r="KYA64" s="1046"/>
      <c r="KYB64" s="1047"/>
      <c r="KYC64" s="1047"/>
      <c r="KYD64" s="1048"/>
      <c r="KYE64" s="1049"/>
      <c r="KYF64" s="1050"/>
      <c r="KYG64" s="1050"/>
      <c r="KYH64" s="1050"/>
      <c r="KYI64" s="1051"/>
      <c r="KYJ64" s="1050"/>
      <c r="KYK64" s="1044"/>
      <c r="KYL64" s="1045"/>
      <c r="KYM64" s="1046"/>
      <c r="KYN64" s="1046"/>
      <c r="KYO64" s="1046"/>
      <c r="KYP64" s="1047"/>
      <c r="KYQ64" s="1046"/>
      <c r="KYR64" s="1047"/>
      <c r="KYS64" s="1047"/>
      <c r="KYT64" s="1048"/>
      <c r="KYU64" s="1049"/>
      <c r="KYV64" s="1050"/>
      <c r="KYW64" s="1050"/>
      <c r="KYX64" s="1050"/>
      <c r="KYY64" s="1051"/>
      <c r="KYZ64" s="1050"/>
      <c r="KZA64" s="1044"/>
      <c r="KZB64" s="1045"/>
      <c r="KZC64" s="1046"/>
      <c r="KZD64" s="1046"/>
      <c r="KZE64" s="1046"/>
      <c r="KZF64" s="1047"/>
      <c r="KZG64" s="1046"/>
      <c r="KZH64" s="1047"/>
      <c r="KZI64" s="1047"/>
      <c r="KZJ64" s="1048"/>
      <c r="KZK64" s="1049"/>
      <c r="KZL64" s="1050"/>
      <c r="KZM64" s="1050"/>
      <c r="KZN64" s="1050"/>
      <c r="KZO64" s="1051"/>
      <c r="KZP64" s="1050"/>
      <c r="KZQ64" s="1044"/>
      <c r="KZR64" s="1045"/>
      <c r="KZS64" s="1046"/>
      <c r="KZT64" s="1046"/>
      <c r="KZU64" s="1046"/>
      <c r="KZV64" s="1047"/>
      <c r="KZW64" s="1046"/>
      <c r="KZX64" s="1047"/>
      <c r="KZY64" s="1047"/>
      <c r="KZZ64" s="1048"/>
      <c r="LAA64" s="1049"/>
      <c r="LAB64" s="1050"/>
      <c r="LAC64" s="1050"/>
      <c r="LAD64" s="1050"/>
      <c r="LAE64" s="1051"/>
      <c r="LAF64" s="1050"/>
      <c r="LAG64" s="1044"/>
      <c r="LAH64" s="1045"/>
      <c r="LAI64" s="1046"/>
      <c r="LAJ64" s="1046"/>
      <c r="LAK64" s="1046"/>
      <c r="LAL64" s="1047"/>
      <c r="LAM64" s="1046"/>
      <c r="LAN64" s="1047"/>
      <c r="LAO64" s="1047"/>
      <c r="LAP64" s="1048"/>
      <c r="LAQ64" s="1049"/>
      <c r="LAR64" s="1050"/>
      <c r="LAS64" s="1050"/>
      <c r="LAT64" s="1050"/>
      <c r="LAU64" s="1051"/>
      <c r="LAV64" s="1050"/>
      <c r="LAW64" s="1044"/>
      <c r="LAX64" s="1045"/>
      <c r="LAY64" s="1046"/>
      <c r="LAZ64" s="1046"/>
      <c r="LBA64" s="1046"/>
      <c r="LBB64" s="1047"/>
      <c r="LBC64" s="1046"/>
      <c r="LBD64" s="1047"/>
      <c r="LBE64" s="1047"/>
      <c r="LBF64" s="1048"/>
      <c r="LBG64" s="1049"/>
      <c r="LBH64" s="1050"/>
      <c r="LBI64" s="1050"/>
      <c r="LBJ64" s="1050"/>
      <c r="LBK64" s="1051"/>
      <c r="LBL64" s="1050"/>
      <c r="LBM64" s="1044"/>
      <c r="LBN64" s="1045"/>
      <c r="LBO64" s="1046"/>
      <c r="LBP64" s="1046"/>
      <c r="LBQ64" s="1046"/>
      <c r="LBR64" s="1047"/>
      <c r="LBS64" s="1046"/>
      <c r="LBT64" s="1047"/>
      <c r="LBU64" s="1047"/>
      <c r="LBV64" s="1048"/>
      <c r="LBW64" s="1049"/>
      <c r="LBX64" s="1050"/>
      <c r="LBY64" s="1050"/>
      <c r="LBZ64" s="1050"/>
      <c r="LCA64" s="1051"/>
      <c r="LCB64" s="1050"/>
      <c r="LCC64" s="1044"/>
      <c r="LCD64" s="1045"/>
      <c r="LCE64" s="1046"/>
      <c r="LCF64" s="1046"/>
      <c r="LCG64" s="1046"/>
      <c r="LCH64" s="1047"/>
      <c r="LCI64" s="1046"/>
      <c r="LCJ64" s="1047"/>
      <c r="LCK64" s="1047"/>
      <c r="LCL64" s="1048"/>
      <c r="LCM64" s="1049"/>
      <c r="LCN64" s="1050"/>
      <c r="LCO64" s="1050"/>
      <c r="LCP64" s="1050"/>
      <c r="LCQ64" s="1051"/>
      <c r="LCR64" s="1050"/>
      <c r="LCS64" s="1044"/>
      <c r="LCT64" s="1045"/>
      <c r="LCU64" s="1046"/>
      <c r="LCV64" s="1046"/>
      <c r="LCW64" s="1046"/>
      <c r="LCX64" s="1047"/>
      <c r="LCY64" s="1046"/>
      <c r="LCZ64" s="1047"/>
      <c r="LDA64" s="1047"/>
      <c r="LDB64" s="1048"/>
      <c r="LDC64" s="1049"/>
      <c r="LDD64" s="1050"/>
      <c r="LDE64" s="1050"/>
      <c r="LDF64" s="1050"/>
      <c r="LDG64" s="1051"/>
      <c r="LDH64" s="1050"/>
      <c r="LDI64" s="1044"/>
      <c r="LDJ64" s="1045"/>
      <c r="LDK64" s="1046"/>
      <c r="LDL64" s="1046"/>
      <c r="LDM64" s="1046"/>
      <c r="LDN64" s="1047"/>
      <c r="LDO64" s="1046"/>
      <c r="LDP64" s="1047"/>
      <c r="LDQ64" s="1047"/>
      <c r="LDR64" s="1048"/>
      <c r="LDS64" s="1049"/>
      <c r="LDT64" s="1050"/>
      <c r="LDU64" s="1050"/>
      <c r="LDV64" s="1050"/>
      <c r="LDW64" s="1051"/>
      <c r="LDX64" s="1050"/>
      <c r="LDY64" s="1044"/>
      <c r="LDZ64" s="1045"/>
      <c r="LEA64" s="1046"/>
      <c r="LEB64" s="1046"/>
      <c r="LEC64" s="1046"/>
      <c r="LED64" s="1047"/>
      <c r="LEE64" s="1046"/>
      <c r="LEF64" s="1047"/>
      <c r="LEG64" s="1047"/>
      <c r="LEH64" s="1048"/>
      <c r="LEI64" s="1049"/>
      <c r="LEJ64" s="1050"/>
      <c r="LEK64" s="1050"/>
      <c r="LEL64" s="1050"/>
      <c r="LEM64" s="1051"/>
      <c r="LEN64" s="1050"/>
      <c r="LEO64" s="1044"/>
      <c r="LEP64" s="1045"/>
      <c r="LEQ64" s="1046"/>
      <c r="LER64" s="1046"/>
      <c r="LES64" s="1046"/>
      <c r="LET64" s="1047"/>
      <c r="LEU64" s="1046"/>
      <c r="LEV64" s="1047"/>
      <c r="LEW64" s="1047"/>
      <c r="LEX64" s="1048"/>
      <c r="LEY64" s="1049"/>
      <c r="LEZ64" s="1050"/>
      <c r="LFA64" s="1050"/>
      <c r="LFB64" s="1050"/>
      <c r="LFC64" s="1051"/>
      <c r="LFD64" s="1050"/>
      <c r="LFE64" s="1044"/>
      <c r="LFF64" s="1045"/>
      <c r="LFG64" s="1046"/>
      <c r="LFH64" s="1046"/>
      <c r="LFI64" s="1046"/>
      <c r="LFJ64" s="1047"/>
      <c r="LFK64" s="1046"/>
      <c r="LFL64" s="1047"/>
      <c r="LFM64" s="1047"/>
      <c r="LFN64" s="1048"/>
      <c r="LFO64" s="1049"/>
      <c r="LFP64" s="1050"/>
      <c r="LFQ64" s="1050"/>
      <c r="LFR64" s="1050"/>
      <c r="LFS64" s="1051"/>
      <c r="LFT64" s="1050"/>
      <c r="LFU64" s="1044"/>
      <c r="LFV64" s="1045"/>
      <c r="LFW64" s="1046"/>
      <c r="LFX64" s="1046"/>
      <c r="LFY64" s="1046"/>
      <c r="LFZ64" s="1047"/>
      <c r="LGA64" s="1046"/>
      <c r="LGB64" s="1047"/>
      <c r="LGC64" s="1047"/>
      <c r="LGD64" s="1048"/>
      <c r="LGE64" s="1049"/>
      <c r="LGF64" s="1050"/>
      <c r="LGG64" s="1050"/>
      <c r="LGH64" s="1050"/>
      <c r="LGI64" s="1051"/>
      <c r="LGJ64" s="1050"/>
      <c r="LGK64" s="1044"/>
      <c r="LGL64" s="1045"/>
      <c r="LGM64" s="1046"/>
      <c r="LGN64" s="1046"/>
      <c r="LGO64" s="1046"/>
      <c r="LGP64" s="1047"/>
      <c r="LGQ64" s="1046"/>
      <c r="LGR64" s="1047"/>
      <c r="LGS64" s="1047"/>
      <c r="LGT64" s="1048"/>
      <c r="LGU64" s="1049"/>
      <c r="LGV64" s="1050"/>
      <c r="LGW64" s="1050"/>
      <c r="LGX64" s="1050"/>
      <c r="LGY64" s="1051"/>
      <c r="LGZ64" s="1050"/>
      <c r="LHA64" s="1044"/>
      <c r="LHB64" s="1045"/>
      <c r="LHC64" s="1046"/>
      <c r="LHD64" s="1046"/>
      <c r="LHE64" s="1046"/>
      <c r="LHF64" s="1047"/>
      <c r="LHG64" s="1046"/>
      <c r="LHH64" s="1047"/>
      <c r="LHI64" s="1047"/>
      <c r="LHJ64" s="1048"/>
      <c r="LHK64" s="1049"/>
      <c r="LHL64" s="1050"/>
      <c r="LHM64" s="1050"/>
      <c r="LHN64" s="1050"/>
      <c r="LHO64" s="1051"/>
      <c r="LHP64" s="1050"/>
      <c r="LHQ64" s="1044"/>
      <c r="LHR64" s="1045"/>
      <c r="LHS64" s="1046"/>
      <c r="LHT64" s="1046"/>
      <c r="LHU64" s="1046"/>
      <c r="LHV64" s="1047"/>
      <c r="LHW64" s="1046"/>
      <c r="LHX64" s="1047"/>
      <c r="LHY64" s="1047"/>
      <c r="LHZ64" s="1048"/>
      <c r="LIA64" s="1049"/>
      <c r="LIB64" s="1050"/>
      <c r="LIC64" s="1050"/>
      <c r="LID64" s="1050"/>
      <c r="LIE64" s="1051"/>
      <c r="LIF64" s="1050"/>
      <c r="LIG64" s="1044"/>
      <c r="LIH64" s="1045"/>
      <c r="LII64" s="1046"/>
      <c r="LIJ64" s="1046"/>
      <c r="LIK64" s="1046"/>
      <c r="LIL64" s="1047"/>
      <c r="LIM64" s="1046"/>
      <c r="LIN64" s="1047"/>
      <c r="LIO64" s="1047"/>
      <c r="LIP64" s="1048"/>
      <c r="LIQ64" s="1049"/>
      <c r="LIR64" s="1050"/>
      <c r="LIS64" s="1050"/>
      <c r="LIT64" s="1050"/>
      <c r="LIU64" s="1051"/>
      <c r="LIV64" s="1050"/>
      <c r="LIW64" s="1044"/>
      <c r="LIX64" s="1045"/>
      <c r="LIY64" s="1046"/>
      <c r="LIZ64" s="1046"/>
      <c r="LJA64" s="1046"/>
      <c r="LJB64" s="1047"/>
      <c r="LJC64" s="1046"/>
      <c r="LJD64" s="1047"/>
      <c r="LJE64" s="1047"/>
      <c r="LJF64" s="1048"/>
      <c r="LJG64" s="1049"/>
      <c r="LJH64" s="1050"/>
      <c r="LJI64" s="1050"/>
      <c r="LJJ64" s="1050"/>
      <c r="LJK64" s="1051"/>
      <c r="LJL64" s="1050"/>
      <c r="LJM64" s="1044"/>
      <c r="LJN64" s="1045"/>
      <c r="LJO64" s="1046"/>
      <c r="LJP64" s="1046"/>
      <c r="LJQ64" s="1046"/>
      <c r="LJR64" s="1047"/>
      <c r="LJS64" s="1046"/>
      <c r="LJT64" s="1047"/>
      <c r="LJU64" s="1047"/>
      <c r="LJV64" s="1048"/>
      <c r="LJW64" s="1049"/>
      <c r="LJX64" s="1050"/>
      <c r="LJY64" s="1050"/>
      <c r="LJZ64" s="1050"/>
      <c r="LKA64" s="1051"/>
      <c r="LKB64" s="1050"/>
      <c r="LKC64" s="1044"/>
      <c r="LKD64" s="1045"/>
      <c r="LKE64" s="1046"/>
      <c r="LKF64" s="1046"/>
      <c r="LKG64" s="1046"/>
      <c r="LKH64" s="1047"/>
      <c r="LKI64" s="1046"/>
      <c r="LKJ64" s="1047"/>
      <c r="LKK64" s="1047"/>
      <c r="LKL64" s="1048"/>
      <c r="LKM64" s="1049"/>
      <c r="LKN64" s="1050"/>
      <c r="LKO64" s="1050"/>
      <c r="LKP64" s="1050"/>
      <c r="LKQ64" s="1051"/>
      <c r="LKR64" s="1050"/>
      <c r="LKS64" s="1044"/>
      <c r="LKT64" s="1045"/>
      <c r="LKU64" s="1046"/>
      <c r="LKV64" s="1046"/>
      <c r="LKW64" s="1046"/>
      <c r="LKX64" s="1047"/>
      <c r="LKY64" s="1046"/>
      <c r="LKZ64" s="1047"/>
      <c r="LLA64" s="1047"/>
      <c r="LLB64" s="1048"/>
      <c r="LLC64" s="1049"/>
      <c r="LLD64" s="1050"/>
      <c r="LLE64" s="1050"/>
      <c r="LLF64" s="1050"/>
      <c r="LLG64" s="1051"/>
      <c r="LLH64" s="1050"/>
      <c r="LLI64" s="1044"/>
      <c r="LLJ64" s="1045"/>
      <c r="LLK64" s="1046"/>
      <c r="LLL64" s="1046"/>
      <c r="LLM64" s="1046"/>
      <c r="LLN64" s="1047"/>
      <c r="LLO64" s="1046"/>
      <c r="LLP64" s="1047"/>
      <c r="LLQ64" s="1047"/>
      <c r="LLR64" s="1048"/>
      <c r="LLS64" s="1049"/>
      <c r="LLT64" s="1050"/>
      <c r="LLU64" s="1050"/>
      <c r="LLV64" s="1050"/>
      <c r="LLW64" s="1051"/>
      <c r="LLX64" s="1050"/>
      <c r="LLY64" s="1044"/>
      <c r="LLZ64" s="1045"/>
      <c r="LMA64" s="1046"/>
      <c r="LMB64" s="1046"/>
      <c r="LMC64" s="1046"/>
      <c r="LMD64" s="1047"/>
      <c r="LME64" s="1046"/>
      <c r="LMF64" s="1047"/>
      <c r="LMG64" s="1047"/>
      <c r="LMH64" s="1048"/>
      <c r="LMI64" s="1049"/>
      <c r="LMJ64" s="1050"/>
      <c r="LMK64" s="1050"/>
      <c r="LML64" s="1050"/>
      <c r="LMM64" s="1051"/>
      <c r="LMN64" s="1050"/>
      <c r="LMO64" s="1044"/>
      <c r="LMP64" s="1045"/>
      <c r="LMQ64" s="1046"/>
      <c r="LMR64" s="1046"/>
      <c r="LMS64" s="1046"/>
      <c r="LMT64" s="1047"/>
      <c r="LMU64" s="1046"/>
      <c r="LMV64" s="1047"/>
      <c r="LMW64" s="1047"/>
      <c r="LMX64" s="1048"/>
      <c r="LMY64" s="1049"/>
      <c r="LMZ64" s="1050"/>
      <c r="LNA64" s="1050"/>
      <c r="LNB64" s="1050"/>
      <c r="LNC64" s="1051"/>
      <c r="LND64" s="1050"/>
      <c r="LNE64" s="1044"/>
      <c r="LNF64" s="1045"/>
      <c r="LNG64" s="1046"/>
      <c r="LNH64" s="1046"/>
      <c r="LNI64" s="1046"/>
      <c r="LNJ64" s="1047"/>
      <c r="LNK64" s="1046"/>
      <c r="LNL64" s="1047"/>
      <c r="LNM64" s="1047"/>
      <c r="LNN64" s="1048"/>
      <c r="LNO64" s="1049"/>
      <c r="LNP64" s="1050"/>
      <c r="LNQ64" s="1050"/>
      <c r="LNR64" s="1050"/>
      <c r="LNS64" s="1051"/>
      <c r="LNT64" s="1050"/>
      <c r="LNU64" s="1044"/>
      <c r="LNV64" s="1045"/>
      <c r="LNW64" s="1046"/>
      <c r="LNX64" s="1046"/>
      <c r="LNY64" s="1046"/>
      <c r="LNZ64" s="1047"/>
      <c r="LOA64" s="1046"/>
      <c r="LOB64" s="1047"/>
      <c r="LOC64" s="1047"/>
      <c r="LOD64" s="1048"/>
      <c r="LOE64" s="1049"/>
      <c r="LOF64" s="1050"/>
      <c r="LOG64" s="1050"/>
      <c r="LOH64" s="1050"/>
      <c r="LOI64" s="1051"/>
      <c r="LOJ64" s="1050"/>
      <c r="LOK64" s="1044"/>
      <c r="LOL64" s="1045"/>
      <c r="LOM64" s="1046"/>
      <c r="LON64" s="1046"/>
      <c r="LOO64" s="1046"/>
      <c r="LOP64" s="1047"/>
      <c r="LOQ64" s="1046"/>
      <c r="LOR64" s="1047"/>
      <c r="LOS64" s="1047"/>
      <c r="LOT64" s="1048"/>
      <c r="LOU64" s="1049"/>
      <c r="LOV64" s="1050"/>
      <c r="LOW64" s="1050"/>
      <c r="LOX64" s="1050"/>
      <c r="LOY64" s="1051"/>
      <c r="LOZ64" s="1050"/>
      <c r="LPA64" s="1044"/>
      <c r="LPB64" s="1045"/>
      <c r="LPC64" s="1046"/>
      <c r="LPD64" s="1046"/>
      <c r="LPE64" s="1046"/>
      <c r="LPF64" s="1047"/>
      <c r="LPG64" s="1046"/>
      <c r="LPH64" s="1047"/>
      <c r="LPI64" s="1047"/>
      <c r="LPJ64" s="1048"/>
      <c r="LPK64" s="1049"/>
      <c r="LPL64" s="1050"/>
      <c r="LPM64" s="1050"/>
      <c r="LPN64" s="1050"/>
      <c r="LPO64" s="1051"/>
      <c r="LPP64" s="1050"/>
      <c r="LPQ64" s="1044"/>
      <c r="LPR64" s="1045"/>
      <c r="LPS64" s="1046"/>
      <c r="LPT64" s="1046"/>
      <c r="LPU64" s="1046"/>
      <c r="LPV64" s="1047"/>
      <c r="LPW64" s="1046"/>
      <c r="LPX64" s="1047"/>
      <c r="LPY64" s="1047"/>
      <c r="LPZ64" s="1048"/>
      <c r="LQA64" s="1049"/>
      <c r="LQB64" s="1050"/>
      <c r="LQC64" s="1050"/>
      <c r="LQD64" s="1050"/>
      <c r="LQE64" s="1051"/>
      <c r="LQF64" s="1050"/>
      <c r="LQG64" s="1044"/>
      <c r="LQH64" s="1045"/>
      <c r="LQI64" s="1046"/>
      <c r="LQJ64" s="1046"/>
      <c r="LQK64" s="1046"/>
      <c r="LQL64" s="1047"/>
      <c r="LQM64" s="1046"/>
      <c r="LQN64" s="1047"/>
      <c r="LQO64" s="1047"/>
      <c r="LQP64" s="1048"/>
      <c r="LQQ64" s="1049"/>
      <c r="LQR64" s="1050"/>
      <c r="LQS64" s="1050"/>
      <c r="LQT64" s="1050"/>
      <c r="LQU64" s="1051"/>
      <c r="LQV64" s="1050"/>
      <c r="LQW64" s="1044"/>
      <c r="LQX64" s="1045"/>
      <c r="LQY64" s="1046"/>
      <c r="LQZ64" s="1046"/>
      <c r="LRA64" s="1046"/>
      <c r="LRB64" s="1047"/>
      <c r="LRC64" s="1046"/>
      <c r="LRD64" s="1047"/>
      <c r="LRE64" s="1047"/>
      <c r="LRF64" s="1048"/>
      <c r="LRG64" s="1049"/>
      <c r="LRH64" s="1050"/>
      <c r="LRI64" s="1050"/>
      <c r="LRJ64" s="1050"/>
      <c r="LRK64" s="1051"/>
      <c r="LRL64" s="1050"/>
      <c r="LRM64" s="1044"/>
      <c r="LRN64" s="1045"/>
      <c r="LRO64" s="1046"/>
      <c r="LRP64" s="1046"/>
      <c r="LRQ64" s="1046"/>
      <c r="LRR64" s="1047"/>
      <c r="LRS64" s="1046"/>
      <c r="LRT64" s="1047"/>
      <c r="LRU64" s="1047"/>
      <c r="LRV64" s="1048"/>
      <c r="LRW64" s="1049"/>
      <c r="LRX64" s="1050"/>
      <c r="LRY64" s="1050"/>
      <c r="LRZ64" s="1050"/>
      <c r="LSA64" s="1051"/>
      <c r="LSB64" s="1050"/>
      <c r="LSC64" s="1044"/>
      <c r="LSD64" s="1045"/>
      <c r="LSE64" s="1046"/>
      <c r="LSF64" s="1046"/>
      <c r="LSG64" s="1046"/>
      <c r="LSH64" s="1047"/>
      <c r="LSI64" s="1046"/>
      <c r="LSJ64" s="1047"/>
      <c r="LSK64" s="1047"/>
      <c r="LSL64" s="1048"/>
      <c r="LSM64" s="1049"/>
      <c r="LSN64" s="1050"/>
      <c r="LSO64" s="1050"/>
      <c r="LSP64" s="1050"/>
      <c r="LSQ64" s="1051"/>
      <c r="LSR64" s="1050"/>
      <c r="LSS64" s="1044"/>
      <c r="LST64" s="1045"/>
      <c r="LSU64" s="1046"/>
      <c r="LSV64" s="1046"/>
      <c r="LSW64" s="1046"/>
      <c r="LSX64" s="1047"/>
      <c r="LSY64" s="1046"/>
      <c r="LSZ64" s="1047"/>
      <c r="LTA64" s="1047"/>
      <c r="LTB64" s="1048"/>
      <c r="LTC64" s="1049"/>
      <c r="LTD64" s="1050"/>
      <c r="LTE64" s="1050"/>
      <c r="LTF64" s="1050"/>
      <c r="LTG64" s="1051"/>
      <c r="LTH64" s="1050"/>
      <c r="LTI64" s="1044"/>
      <c r="LTJ64" s="1045"/>
      <c r="LTK64" s="1046"/>
      <c r="LTL64" s="1046"/>
      <c r="LTM64" s="1046"/>
      <c r="LTN64" s="1047"/>
      <c r="LTO64" s="1046"/>
      <c r="LTP64" s="1047"/>
      <c r="LTQ64" s="1047"/>
      <c r="LTR64" s="1048"/>
      <c r="LTS64" s="1049"/>
      <c r="LTT64" s="1050"/>
      <c r="LTU64" s="1050"/>
      <c r="LTV64" s="1050"/>
      <c r="LTW64" s="1051"/>
      <c r="LTX64" s="1050"/>
      <c r="LTY64" s="1044"/>
      <c r="LTZ64" s="1045"/>
      <c r="LUA64" s="1046"/>
      <c r="LUB64" s="1046"/>
      <c r="LUC64" s="1046"/>
      <c r="LUD64" s="1047"/>
      <c r="LUE64" s="1046"/>
      <c r="LUF64" s="1047"/>
      <c r="LUG64" s="1047"/>
      <c r="LUH64" s="1048"/>
      <c r="LUI64" s="1049"/>
      <c r="LUJ64" s="1050"/>
      <c r="LUK64" s="1050"/>
      <c r="LUL64" s="1050"/>
      <c r="LUM64" s="1051"/>
      <c r="LUN64" s="1050"/>
      <c r="LUO64" s="1044"/>
      <c r="LUP64" s="1045"/>
      <c r="LUQ64" s="1046"/>
      <c r="LUR64" s="1046"/>
      <c r="LUS64" s="1046"/>
      <c r="LUT64" s="1047"/>
      <c r="LUU64" s="1046"/>
      <c r="LUV64" s="1047"/>
      <c r="LUW64" s="1047"/>
      <c r="LUX64" s="1048"/>
      <c r="LUY64" s="1049"/>
      <c r="LUZ64" s="1050"/>
      <c r="LVA64" s="1050"/>
      <c r="LVB64" s="1050"/>
      <c r="LVC64" s="1051"/>
      <c r="LVD64" s="1050"/>
      <c r="LVE64" s="1044"/>
      <c r="LVF64" s="1045"/>
      <c r="LVG64" s="1046"/>
      <c r="LVH64" s="1046"/>
      <c r="LVI64" s="1046"/>
      <c r="LVJ64" s="1047"/>
      <c r="LVK64" s="1046"/>
      <c r="LVL64" s="1047"/>
      <c r="LVM64" s="1047"/>
      <c r="LVN64" s="1048"/>
      <c r="LVO64" s="1049"/>
      <c r="LVP64" s="1050"/>
      <c r="LVQ64" s="1050"/>
      <c r="LVR64" s="1050"/>
      <c r="LVS64" s="1051"/>
      <c r="LVT64" s="1050"/>
      <c r="LVU64" s="1044"/>
      <c r="LVV64" s="1045"/>
      <c r="LVW64" s="1046"/>
      <c r="LVX64" s="1046"/>
      <c r="LVY64" s="1046"/>
      <c r="LVZ64" s="1047"/>
      <c r="LWA64" s="1046"/>
      <c r="LWB64" s="1047"/>
      <c r="LWC64" s="1047"/>
      <c r="LWD64" s="1048"/>
      <c r="LWE64" s="1049"/>
      <c r="LWF64" s="1050"/>
      <c r="LWG64" s="1050"/>
      <c r="LWH64" s="1050"/>
      <c r="LWI64" s="1051"/>
      <c r="LWJ64" s="1050"/>
      <c r="LWK64" s="1044"/>
      <c r="LWL64" s="1045"/>
      <c r="LWM64" s="1046"/>
      <c r="LWN64" s="1046"/>
      <c r="LWO64" s="1046"/>
      <c r="LWP64" s="1047"/>
      <c r="LWQ64" s="1046"/>
      <c r="LWR64" s="1047"/>
      <c r="LWS64" s="1047"/>
      <c r="LWT64" s="1048"/>
      <c r="LWU64" s="1049"/>
      <c r="LWV64" s="1050"/>
      <c r="LWW64" s="1050"/>
      <c r="LWX64" s="1050"/>
      <c r="LWY64" s="1051"/>
      <c r="LWZ64" s="1050"/>
      <c r="LXA64" s="1044"/>
      <c r="LXB64" s="1045"/>
      <c r="LXC64" s="1046"/>
      <c r="LXD64" s="1046"/>
      <c r="LXE64" s="1046"/>
      <c r="LXF64" s="1047"/>
      <c r="LXG64" s="1046"/>
      <c r="LXH64" s="1047"/>
      <c r="LXI64" s="1047"/>
      <c r="LXJ64" s="1048"/>
      <c r="LXK64" s="1049"/>
      <c r="LXL64" s="1050"/>
      <c r="LXM64" s="1050"/>
      <c r="LXN64" s="1050"/>
      <c r="LXO64" s="1051"/>
      <c r="LXP64" s="1050"/>
      <c r="LXQ64" s="1044"/>
      <c r="LXR64" s="1045"/>
      <c r="LXS64" s="1046"/>
      <c r="LXT64" s="1046"/>
      <c r="LXU64" s="1046"/>
      <c r="LXV64" s="1047"/>
      <c r="LXW64" s="1046"/>
      <c r="LXX64" s="1047"/>
      <c r="LXY64" s="1047"/>
      <c r="LXZ64" s="1048"/>
      <c r="LYA64" s="1049"/>
      <c r="LYB64" s="1050"/>
      <c r="LYC64" s="1050"/>
      <c r="LYD64" s="1050"/>
      <c r="LYE64" s="1051"/>
      <c r="LYF64" s="1050"/>
      <c r="LYG64" s="1044"/>
      <c r="LYH64" s="1045"/>
      <c r="LYI64" s="1046"/>
      <c r="LYJ64" s="1046"/>
      <c r="LYK64" s="1046"/>
      <c r="LYL64" s="1047"/>
      <c r="LYM64" s="1046"/>
      <c r="LYN64" s="1047"/>
      <c r="LYO64" s="1047"/>
      <c r="LYP64" s="1048"/>
      <c r="LYQ64" s="1049"/>
      <c r="LYR64" s="1050"/>
      <c r="LYS64" s="1050"/>
      <c r="LYT64" s="1050"/>
      <c r="LYU64" s="1051"/>
      <c r="LYV64" s="1050"/>
      <c r="LYW64" s="1044"/>
      <c r="LYX64" s="1045"/>
      <c r="LYY64" s="1046"/>
      <c r="LYZ64" s="1046"/>
      <c r="LZA64" s="1046"/>
      <c r="LZB64" s="1047"/>
      <c r="LZC64" s="1046"/>
      <c r="LZD64" s="1047"/>
      <c r="LZE64" s="1047"/>
      <c r="LZF64" s="1048"/>
      <c r="LZG64" s="1049"/>
      <c r="LZH64" s="1050"/>
      <c r="LZI64" s="1050"/>
      <c r="LZJ64" s="1050"/>
      <c r="LZK64" s="1051"/>
      <c r="LZL64" s="1050"/>
      <c r="LZM64" s="1044"/>
      <c r="LZN64" s="1045"/>
      <c r="LZO64" s="1046"/>
      <c r="LZP64" s="1046"/>
      <c r="LZQ64" s="1046"/>
      <c r="LZR64" s="1047"/>
      <c r="LZS64" s="1046"/>
      <c r="LZT64" s="1047"/>
      <c r="LZU64" s="1047"/>
      <c r="LZV64" s="1048"/>
      <c r="LZW64" s="1049"/>
      <c r="LZX64" s="1050"/>
      <c r="LZY64" s="1050"/>
      <c r="LZZ64" s="1050"/>
      <c r="MAA64" s="1051"/>
      <c r="MAB64" s="1050"/>
      <c r="MAC64" s="1044"/>
      <c r="MAD64" s="1045"/>
      <c r="MAE64" s="1046"/>
      <c r="MAF64" s="1046"/>
      <c r="MAG64" s="1046"/>
      <c r="MAH64" s="1047"/>
      <c r="MAI64" s="1046"/>
      <c r="MAJ64" s="1047"/>
      <c r="MAK64" s="1047"/>
      <c r="MAL64" s="1048"/>
      <c r="MAM64" s="1049"/>
      <c r="MAN64" s="1050"/>
      <c r="MAO64" s="1050"/>
      <c r="MAP64" s="1050"/>
      <c r="MAQ64" s="1051"/>
      <c r="MAR64" s="1050"/>
      <c r="MAS64" s="1044"/>
      <c r="MAT64" s="1045"/>
      <c r="MAU64" s="1046"/>
      <c r="MAV64" s="1046"/>
      <c r="MAW64" s="1046"/>
      <c r="MAX64" s="1047"/>
      <c r="MAY64" s="1046"/>
      <c r="MAZ64" s="1047"/>
      <c r="MBA64" s="1047"/>
      <c r="MBB64" s="1048"/>
      <c r="MBC64" s="1049"/>
      <c r="MBD64" s="1050"/>
      <c r="MBE64" s="1050"/>
      <c r="MBF64" s="1050"/>
      <c r="MBG64" s="1051"/>
      <c r="MBH64" s="1050"/>
      <c r="MBI64" s="1044"/>
      <c r="MBJ64" s="1045"/>
      <c r="MBK64" s="1046"/>
      <c r="MBL64" s="1046"/>
      <c r="MBM64" s="1046"/>
      <c r="MBN64" s="1047"/>
      <c r="MBO64" s="1046"/>
      <c r="MBP64" s="1047"/>
      <c r="MBQ64" s="1047"/>
      <c r="MBR64" s="1048"/>
      <c r="MBS64" s="1049"/>
      <c r="MBT64" s="1050"/>
      <c r="MBU64" s="1050"/>
      <c r="MBV64" s="1050"/>
      <c r="MBW64" s="1051"/>
      <c r="MBX64" s="1050"/>
      <c r="MBY64" s="1044"/>
      <c r="MBZ64" s="1045"/>
      <c r="MCA64" s="1046"/>
      <c r="MCB64" s="1046"/>
      <c r="MCC64" s="1046"/>
      <c r="MCD64" s="1047"/>
      <c r="MCE64" s="1046"/>
      <c r="MCF64" s="1047"/>
      <c r="MCG64" s="1047"/>
      <c r="MCH64" s="1048"/>
      <c r="MCI64" s="1049"/>
      <c r="MCJ64" s="1050"/>
      <c r="MCK64" s="1050"/>
      <c r="MCL64" s="1050"/>
      <c r="MCM64" s="1051"/>
      <c r="MCN64" s="1050"/>
      <c r="MCO64" s="1044"/>
      <c r="MCP64" s="1045"/>
      <c r="MCQ64" s="1046"/>
      <c r="MCR64" s="1046"/>
      <c r="MCS64" s="1046"/>
      <c r="MCT64" s="1047"/>
      <c r="MCU64" s="1046"/>
      <c r="MCV64" s="1047"/>
      <c r="MCW64" s="1047"/>
      <c r="MCX64" s="1048"/>
      <c r="MCY64" s="1049"/>
      <c r="MCZ64" s="1050"/>
      <c r="MDA64" s="1050"/>
      <c r="MDB64" s="1050"/>
      <c r="MDC64" s="1051"/>
      <c r="MDD64" s="1050"/>
      <c r="MDE64" s="1044"/>
      <c r="MDF64" s="1045"/>
      <c r="MDG64" s="1046"/>
      <c r="MDH64" s="1046"/>
      <c r="MDI64" s="1046"/>
      <c r="MDJ64" s="1047"/>
      <c r="MDK64" s="1046"/>
      <c r="MDL64" s="1047"/>
      <c r="MDM64" s="1047"/>
      <c r="MDN64" s="1048"/>
      <c r="MDO64" s="1049"/>
      <c r="MDP64" s="1050"/>
      <c r="MDQ64" s="1050"/>
      <c r="MDR64" s="1050"/>
      <c r="MDS64" s="1051"/>
      <c r="MDT64" s="1050"/>
      <c r="MDU64" s="1044"/>
      <c r="MDV64" s="1045"/>
      <c r="MDW64" s="1046"/>
      <c r="MDX64" s="1046"/>
      <c r="MDY64" s="1046"/>
      <c r="MDZ64" s="1047"/>
      <c r="MEA64" s="1046"/>
      <c r="MEB64" s="1047"/>
      <c r="MEC64" s="1047"/>
      <c r="MED64" s="1048"/>
      <c r="MEE64" s="1049"/>
      <c r="MEF64" s="1050"/>
      <c r="MEG64" s="1050"/>
      <c r="MEH64" s="1050"/>
      <c r="MEI64" s="1051"/>
      <c r="MEJ64" s="1050"/>
      <c r="MEK64" s="1044"/>
      <c r="MEL64" s="1045"/>
      <c r="MEM64" s="1046"/>
      <c r="MEN64" s="1046"/>
      <c r="MEO64" s="1046"/>
      <c r="MEP64" s="1047"/>
      <c r="MEQ64" s="1046"/>
      <c r="MER64" s="1047"/>
      <c r="MES64" s="1047"/>
      <c r="MET64" s="1048"/>
      <c r="MEU64" s="1049"/>
      <c r="MEV64" s="1050"/>
      <c r="MEW64" s="1050"/>
      <c r="MEX64" s="1050"/>
      <c r="MEY64" s="1051"/>
      <c r="MEZ64" s="1050"/>
      <c r="MFA64" s="1044"/>
      <c r="MFB64" s="1045"/>
      <c r="MFC64" s="1046"/>
      <c r="MFD64" s="1046"/>
      <c r="MFE64" s="1046"/>
      <c r="MFF64" s="1047"/>
      <c r="MFG64" s="1046"/>
      <c r="MFH64" s="1047"/>
      <c r="MFI64" s="1047"/>
      <c r="MFJ64" s="1048"/>
      <c r="MFK64" s="1049"/>
      <c r="MFL64" s="1050"/>
      <c r="MFM64" s="1050"/>
      <c r="MFN64" s="1050"/>
      <c r="MFO64" s="1051"/>
      <c r="MFP64" s="1050"/>
      <c r="MFQ64" s="1044"/>
      <c r="MFR64" s="1045"/>
      <c r="MFS64" s="1046"/>
      <c r="MFT64" s="1046"/>
      <c r="MFU64" s="1046"/>
      <c r="MFV64" s="1047"/>
      <c r="MFW64" s="1046"/>
      <c r="MFX64" s="1047"/>
      <c r="MFY64" s="1047"/>
      <c r="MFZ64" s="1048"/>
      <c r="MGA64" s="1049"/>
      <c r="MGB64" s="1050"/>
      <c r="MGC64" s="1050"/>
      <c r="MGD64" s="1050"/>
      <c r="MGE64" s="1051"/>
      <c r="MGF64" s="1050"/>
      <c r="MGG64" s="1044"/>
      <c r="MGH64" s="1045"/>
      <c r="MGI64" s="1046"/>
      <c r="MGJ64" s="1046"/>
      <c r="MGK64" s="1046"/>
      <c r="MGL64" s="1047"/>
      <c r="MGM64" s="1046"/>
      <c r="MGN64" s="1047"/>
      <c r="MGO64" s="1047"/>
      <c r="MGP64" s="1048"/>
      <c r="MGQ64" s="1049"/>
      <c r="MGR64" s="1050"/>
      <c r="MGS64" s="1050"/>
      <c r="MGT64" s="1050"/>
      <c r="MGU64" s="1051"/>
      <c r="MGV64" s="1050"/>
      <c r="MGW64" s="1044"/>
      <c r="MGX64" s="1045"/>
      <c r="MGY64" s="1046"/>
      <c r="MGZ64" s="1046"/>
      <c r="MHA64" s="1046"/>
      <c r="MHB64" s="1047"/>
      <c r="MHC64" s="1046"/>
      <c r="MHD64" s="1047"/>
      <c r="MHE64" s="1047"/>
      <c r="MHF64" s="1048"/>
      <c r="MHG64" s="1049"/>
      <c r="MHH64" s="1050"/>
      <c r="MHI64" s="1050"/>
      <c r="MHJ64" s="1050"/>
      <c r="MHK64" s="1051"/>
      <c r="MHL64" s="1050"/>
      <c r="MHM64" s="1044"/>
      <c r="MHN64" s="1045"/>
      <c r="MHO64" s="1046"/>
      <c r="MHP64" s="1046"/>
      <c r="MHQ64" s="1046"/>
      <c r="MHR64" s="1047"/>
      <c r="MHS64" s="1046"/>
      <c r="MHT64" s="1047"/>
      <c r="MHU64" s="1047"/>
      <c r="MHV64" s="1048"/>
      <c r="MHW64" s="1049"/>
      <c r="MHX64" s="1050"/>
      <c r="MHY64" s="1050"/>
      <c r="MHZ64" s="1050"/>
      <c r="MIA64" s="1051"/>
      <c r="MIB64" s="1050"/>
      <c r="MIC64" s="1044"/>
      <c r="MID64" s="1045"/>
      <c r="MIE64" s="1046"/>
      <c r="MIF64" s="1046"/>
      <c r="MIG64" s="1046"/>
      <c r="MIH64" s="1047"/>
      <c r="MII64" s="1046"/>
      <c r="MIJ64" s="1047"/>
      <c r="MIK64" s="1047"/>
      <c r="MIL64" s="1048"/>
      <c r="MIM64" s="1049"/>
      <c r="MIN64" s="1050"/>
      <c r="MIO64" s="1050"/>
      <c r="MIP64" s="1050"/>
      <c r="MIQ64" s="1051"/>
      <c r="MIR64" s="1050"/>
      <c r="MIS64" s="1044"/>
      <c r="MIT64" s="1045"/>
      <c r="MIU64" s="1046"/>
      <c r="MIV64" s="1046"/>
      <c r="MIW64" s="1046"/>
      <c r="MIX64" s="1047"/>
      <c r="MIY64" s="1046"/>
      <c r="MIZ64" s="1047"/>
      <c r="MJA64" s="1047"/>
      <c r="MJB64" s="1048"/>
      <c r="MJC64" s="1049"/>
      <c r="MJD64" s="1050"/>
      <c r="MJE64" s="1050"/>
      <c r="MJF64" s="1050"/>
      <c r="MJG64" s="1051"/>
      <c r="MJH64" s="1050"/>
      <c r="MJI64" s="1044"/>
      <c r="MJJ64" s="1045"/>
      <c r="MJK64" s="1046"/>
      <c r="MJL64" s="1046"/>
      <c r="MJM64" s="1046"/>
      <c r="MJN64" s="1047"/>
      <c r="MJO64" s="1046"/>
      <c r="MJP64" s="1047"/>
      <c r="MJQ64" s="1047"/>
      <c r="MJR64" s="1048"/>
      <c r="MJS64" s="1049"/>
      <c r="MJT64" s="1050"/>
      <c r="MJU64" s="1050"/>
      <c r="MJV64" s="1050"/>
      <c r="MJW64" s="1051"/>
      <c r="MJX64" s="1050"/>
      <c r="MJY64" s="1044"/>
      <c r="MJZ64" s="1045"/>
      <c r="MKA64" s="1046"/>
      <c r="MKB64" s="1046"/>
      <c r="MKC64" s="1046"/>
      <c r="MKD64" s="1047"/>
      <c r="MKE64" s="1046"/>
      <c r="MKF64" s="1047"/>
      <c r="MKG64" s="1047"/>
      <c r="MKH64" s="1048"/>
      <c r="MKI64" s="1049"/>
      <c r="MKJ64" s="1050"/>
      <c r="MKK64" s="1050"/>
      <c r="MKL64" s="1050"/>
      <c r="MKM64" s="1051"/>
      <c r="MKN64" s="1050"/>
      <c r="MKO64" s="1044"/>
      <c r="MKP64" s="1045"/>
      <c r="MKQ64" s="1046"/>
      <c r="MKR64" s="1046"/>
      <c r="MKS64" s="1046"/>
      <c r="MKT64" s="1047"/>
      <c r="MKU64" s="1046"/>
      <c r="MKV64" s="1047"/>
      <c r="MKW64" s="1047"/>
      <c r="MKX64" s="1048"/>
      <c r="MKY64" s="1049"/>
      <c r="MKZ64" s="1050"/>
      <c r="MLA64" s="1050"/>
      <c r="MLB64" s="1050"/>
      <c r="MLC64" s="1051"/>
      <c r="MLD64" s="1050"/>
      <c r="MLE64" s="1044"/>
      <c r="MLF64" s="1045"/>
      <c r="MLG64" s="1046"/>
      <c r="MLH64" s="1046"/>
      <c r="MLI64" s="1046"/>
      <c r="MLJ64" s="1047"/>
      <c r="MLK64" s="1046"/>
      <c r="MLL64" s="1047"/>
      <c r="MLM64" s="1047"/>
      <c r="MLN64" s="1048"/>
      <c r="MLO64" s="1049"/>
      <c r="MLP64" s="1050"/>
      <c r="MLQ64" s="1050"/>
      <c r="MLR64" s="1050"/>
      <c r="MLS64" s="1051"/>
      <c r="MLT64" s="1050"/>
      <c r="MLU64" s="1044"/>
      <c r="MLV64" s="1045"/>
      <c r="MLW64" s="1046"/>
      <c r="MLX64" s="1046"/>
      <c r="MLY64" s="1046"/>
      <c r="MLZ64" s="1047"/>
      <c r="MMA64" s="1046"/>
      <c r="MMB64" s="1047"/>
      <c r="MMC64" s="1047"/>
      <c r="MMD64" s="1048"/>
      <c r="MME64" s="1049"/>
      <c r="MMF64" s="1050"/>
      <c r="MMG64" s="1050"/>
      <c r="MMH64" s="1050"/>
      <c r="MMI64" s="1051"/>
      <c r="MMJ64" s="1050"/>
      <c r="MMK64" s="1044"/>
      <c r="MML64" s="1045"/>
      <c r="MMM64" s="1046"/>
      <c r="MMN64" s="1046"/>
      <c r="MMO64" s="1046"/>
      <c r="MMP64" s="1047"/>
      <c r="MMQ64" s="1046"/>
      <c r="MMR64" s="1047"/>
      <c r="MMS64" s="1047"/>
      <c r="MMT64" s="1048"/>
      <c r="MMU64" s="1049"/>
      <c r="MMV64" s="1050"/>
      <c r="MMW64" s="1050"/>
      <c r="MMX64" s="1050"/>
      <c r="MMY64" s="1051"/>
      <c r="MMZ64" s="1050"/>
      <c r="MNA64" s="1044"/>
      <c r="MNB64" s="1045"/>
      <c r="MNC64" s="1046"/>
      <c r="MND64" s="1046"/>
      <c r="MNE64" s="1046"/>
      <c r="MNF64" s="1047"/>
      <c r="MNG64" s="1046"/>
      <c r="MNH64" s="1047"/>
      <c r="MNI64" s="1047"/>
      <c r="MNJ64" s="1048"/>
      <c r="MNK64" s="1049"/>
      <c r="MNL64" s="1050"/>
      <c r="MNM64" s="1050"/>
      <c r="MNN64" s="1050"/>
      <c r="MNO64" s="1051"/>
      <c r="MNP64" s="1050"/>
      <c r="MNQ64" s="1044"/>
      <c r="MNR64" s="1045"/>
      <c r="MNS64" s="1046"/>
      <c r="MNT64" s="1046"/>
      <c r="MNU64" s="1046"/>
      <c r="MNV64" s="1047"/>
      <c r="MNW64" s="1046"/>
      <c r="MNX64" s="1047"/>
      <c r="MNY64" s="1047"/>
      <c r="MNZ64" s="1048"/>
      <c r="MOA64" s="1049"/>
      <c r="MOB64" s="1050"/>
      <c r="MOC64" s="1050"/>
      <c r="MOD64" s="1050"/>
      <c r="MOE64" s="1051"/>
      <c r="MOF64" s="1050"/>
      <c r="MOG64" s="1044"/>
      <c r="MOH64" s="1045"/>
      <c r="MOI64" s="1046"/>
      <c r="MOJ64" s="1046"/>
      <c r="MOK64" s="1046"/>
      <c r="MOL64" s="1047"/>
      <c r="MOM64" s="1046"/>
      <c r="MON64" s="1047"/>
      <c r="MOO64" s="1047"/>
      <c r="MOP64" s="1048"/>
      <c r="MOQ64" s="1049"/>
      <c r="MOR64" s="1050"/>
      <c r="MOS64" s="1050"/>
      <c r="MOT64" s="1050"/>
      <c r="MOU64" s="1051"/>
      <c r="MOV64" s="1050"/>
      <c r="MOW64" s="1044"/>
      <c r="MOX64" s="1045"/>
      <c r="MOY64" s="1046"/>
      <c r="MOZ64" s="1046"/>
      <c r="MPA64" s="1046"/>
      <c r="MPB64" s="1047"/>
      <c r="MPC64" s="1046"/>
      <c r="MPD64" s="1047"/>
      <c r="MPE64" s="1047"/>
      <c r="MPF64" s="1048"/>
      <c r="MPG64" s="1049"/>
      <c r="MPH64" s="1050"/>
      <c r="MPI64" s="1050"/>
      <c r="MPJ64" s="1050"/>
      <c r="MPK64" s="1051"/>
      <c r="MPL64" s="1050"/>
      <c r="MPM64" s="1044"/>
      <c r="MPN64" s="1045"/>
      <c r="MPO64" s="1046"/>
      <c r="MPP64" s="1046"/>
      <c r="MPQ64" s="1046"/>
      <c r="MPR64" s="1047"/>
      <c r="MPS64" s="1046"/>
      <c r="MPT64" s="1047"/>
      <c r="MPU64" s="1047"/>
      <c r="MPV64" s="1048"/>
      <c r="MPW64" s="1049"/>
      <c r="MPX64" s="1050"/>
      <c r="MPY64" s="1050"/>
      <c r="MPZ64" s="1050"/>
      <c r="MQA64" s="1051"/>
      <c r="MQB64" s="1050"/>
      <c r="MQC64" s="1044"/>
      <c r="MQD64" s="1045"/>
      <c r="MQE64" s="1046"/>
      <c r="MQF64" s="1046"/>
      <c r="MQG64" s="1046"/>
      <c r="MQH64" s="1047"/>
      <c r="MQI64" s="1046"/>
      <c r="MQJ64" s="1047"/>
      <c r="MQK64" s="1047"/>
      <c r="MQL64" s="1048"/>
      <c r="MQM64" s="1049"/>
      <c r="MQN64" s="1050"/>
      <c r="MQO64" s="1050"/>
      <c r="MQP64" s="1050"/>
      <c r="MQQ64" s="1051"/>
      <c r="MQR64" s="1050"/>
      <c r="MQS64" s="1044"/>
      <c r="MQT64" s="1045"/>
      <c r="MQU64" s="1046"/>
      <c r="MQV64" s="1046"/>
      <c r="MQW64" s="1046"/>
      <c r="MQX64" s="1047"/>
      <c r="MQY64" s="1046"/>
      <c r="MQZ64" s="1047"/>
      <c r="MRA64" s="1047"/>
      <c r="MRB64" s="1048"/>
      <c r="MRC64" s="1049"/>
      <c r="MRD64" s="1050"/>
      <c r="MRE64" s="1050"/>
      <c r="MRF64" s="1050"/>
      <c r="MRG64" s="1051"/>
      <c r="MRH64" s="1050"/>
      <c r="MRI64" s="1044"/>
      <c r="MRJ64" s="1045"/>
      <c r="MRK64" s="1046"/>
      <c r="MRL64" s="1046"/>
      <c r="MRM64" s="1046"/>
      <c r="MRN64" s="1047"/>
      <c r="MRO64" s="1046"/>
      <c r="MRP64" s="1047"/>
      <c r="MRQ64" s="1047"/>
      <c r="MRR64" s="1048"/>
      <c r="MRS64" s="1049"/>
      <c r="MRT64" s="1050"/>
      <c r="MRU64" s="1050"/>
      <c r="MRV64" s="1050"/>
      <c r="MRW64" s="1051"/>
      <c r="MRX64" s="1050"/>
      <c r="MRY64" s="1044"/>
      <c r="MRZ64" s="1045"/>
      <c r="MSA64" s="1046"/>
      <c r="MSB64" s="1046"/>
      <c r="MSC64" s="1046"/>
      <c r="MSD64" s="1047"/>
      <c r="MSE64" s="1046"/>
      <c r="MSF64" s="1047"/>
      <c r="MSG64" s="1047"/>
      <c r="MSH64" s="1048"/>
      <c r="MSI64" s="1049"/>
      <c r="MSJ64" s="1050"/>
      <c r="MSK64" s="1050"/>
      <c r="MSL64" s="1050"/>
      <c r="MSM64" s="1051"/>
      <c r="MSN64" s="1050"/>
      <c r="MSO64" s="1044"/>
      <c r="MSP64" s="1045"/>
      <c r="MSQ64" s="1046"/>
      <c r="MSR64" s="1046"/>
      <c r="MSS64" s="1046"/>
      <c r="MST64" s="1047"/>
      <c r="MSU64" s="1046"/>
      <c r="MSV64" s="1047"/>
      <c r="MSW64" s="1047"/>
      <c r="MSX64" s="1048"/>
      <c r="MSY64" s="1049"/>
      <c r="MSZ64" s="1050"/>
      <c r="MTA64" s="1050"/>
      <c r="MTB64" s="1050"/>
      <c r="MTC64" s="1051"/>
      <c r="MTD64" s="1050"/>
      <c r="MTE64" s="1044"/>
      <c r="MTF64" s="1045"/>
      <c r="MTG64" s="1046"/>
      <c r="MTH64" s="1046"/>
      <c r="MTI64" s="1046"/>
      <c r="MTJ64" s="1047"/>
      <c r="MTK64" s="1046"/>
      <c r="MTL64" s="1047"/>
      <c r="MTM64" s="1047"/>
      <c r="MTN64" s="1048"/>
      <c r="MTO64" s="1049"/>
      <c r="MTP64" s="1050"/>
      <c r="MTQ64" s="1050"/>
      <c r="MTR64" s="1050"/>
      <c r="MTS64" s="1051"/>
      <c r="MTT64" s="1050"/>
      <c r="MTU64" s="1044"/>
      <c r="MTV64" s="1045"/>
      <c r="MTW64" s="1046"/>
      <c r="MTX64" s="1046"/>
      <c r="MTY64" s="1046"/>
      <c r="MTZ64" s="1047"/>
      <c r="MUA64" s="1046"/>
      <c r="MUB64" s="1047"/>
      <c r="MUC64" s="1047"/>
      <c r="MUD64" s="1048"/>
      <c r="MUE64" s="1049"/>
      <c r="MUF64" s="1050"/>
      <c r="MUG64" s="1050"/>
      <c r="MUH64" s="1050"/>
      <c r="MUI64" s="1051"/>
      <c r="MUJ64" s="1050"/>
      <c r="MUK64" s="1044"/>
      <c r="MUL64" s="1045"/>
      <c r="MUM64" s="1046"/>
      <c r="MUN64" s="1046"/>
      <c r="MUO64" s="1046"/>
      <c r="MUP64" s="1047"/>
      <c r="MUQ64" s="1046"/>
      <c r="MUR64" s="1047"/>
      <c r="MUS64" s="1047"/>
      <c r="MUT64" s="1048"/>
      <c r="MUU64" s="1049"/>
      <c r="MUV64" s="1050"/>
      <c r="MUW64" s="1050"/>
      <c r="MUX64" s="1050"/>
      <c r="MUY64" s="1051"/>
      <c r="MUZ64" s="1050"/>
      <c r="MVA64" s="1044"/>
      <c r="MVB64" s="1045"/>
      <c r="MVC64" s="1046"/>
      <c r="MVD64" s="1046"/>
      <c r="MVE64" s="1046"/>
      <c r="MVF64" s="1047"/>
      <c r="MVG64" s="1046"/>
      <c r="MVH64" s="1047"/>
      <c r="MVI64" s="1047"/>
      <c r="MVJ64" s="1048"/>
      <c r="MVK64" s="1049"/>
      <c r="MVL64" s="1050"/>
      <c r="MVM64" s="1050"/>
      <c r="MVN64" s="1050"/>
      <c r="MVO64" s="1051"/>
      <c r="MVP64" s="1050"/>
      <c r="MVQ64" s="1044"/>
      <c r="MVR64" s="1045"/>
      <c r="MVS64" s="1046"/>
      <c r="MVT64" s="1046"/>
      <c r="MVU64" s="1046"/>
      <c r="MVV64" s="1047"/>
      <c r="MVW64" s="1046"/>
      <c r="MVX64" s="1047"/>
      <c r="MVY64" s="1047"/>
      <c r="MVZ64" s="1048"/>
      <c r="MWA64" s="1049"/>
      <c r="MWB64" s="1050"/>
      <c r="MWC64" s="1050"/>
      <c r="MWD64" s="1050"/>
      <c r="MWE64" s="1051"/>
      <c r="MWF64" s="1050"/>
      <c r="MWG64" s="1044"/>
      <c r="MWH64" s="1045"/>
      <c r="MWI64" s="1046"/>
      <c r="MWJ64" s="1046"/>
      <c r="MWK64" s="1046"/>
      <c r="MWL64" s="1047"/>
      <c r="MWM64" s="1046"/>
      <c r="MWN64" s="1047"/>
      <c r="MWO64" s="1047"/>
      <c r="MWP64" s="1048"/>
      <c r="MWQ64" s="1049"/>
      <c r="MWR64" s="1050"/>
      <c r="MWS64" s="1050"/>
      <c r="MWT64" s="1050"/>
      <c r="MWU64" s="1051"/>
      <c r="MWV64" s="1050"/>
      <c r="MWW64" s="1044"/>
      <c r="MWX64" s="1045"/>
      <c r="MWY64" s="1046"/>
      <c r="MWZ64" s="1046"/>
      <c r="MXA64" s="1046"/>
      <c r="MXB64" s="1047"/>
      <c r="MXC64" s="1046"/>
      <c r="MXD64" s="1047"/>
      <c r="MXE64" s="1047"/>
      <c r="MXF64" s="1048"/>
      <c r="MXG64" s="1049"/>
      <c r="MXH64" s="1050"/>
      <c r="MXI64" s="1050"/>
      <c r="MXJ64" s="1050"/>
      <c r="MXK64" s="1051"/>
      <c r="MXL64" s="1050"/>
      <c r="MXM64" s="1044"/>
      <c r="MXN64" s="1045"/>
      <c r="MXO64" s="1046"/>
      <c r="MXP64" s="1046"/>
      <c r="MXQ64" s="1046"/>
      <c r="MXR64" s="1047"/>
      <c r="MXS64" s="1046"/>
      <c r="MXT64" s="1047"/>
      <c r="MXU64" s="1047"/>
      <c r="MXV64" s="1048"/>
      <c r="MXW64" s="1049"/>
      <c r="MXX64" s="1050"/>
      <c r="MXY64" s="1050"/>
      <c r="MXZ64" s="1050"/>
      <c r="MYA64" s="1051"/>
      <c r="MYB64" s="1050"/>
      <c r="MYC64" s="1044"/>
      <c r="MYD64" s="1045"/>
      <c r="MYE64" s="1046"/>
      <c r="MYF64" s="1046"/>
      <c r="MYG64" s="1046"/>
      <c r="MYH64" s="1047"/>
      <c r="MYI64" s="1046"/>
      <c r="MYJ64" s="1047"/>
      <c r="MYK64" s="1047"/>
      <c r="MYL64" s="1048"/>
      <c r="MYM64" s="1049"/>
      <c r="MYN64" s="1050"/>
      <c r="MYO64" s="1050"/>
      <c r="MYP64" s="1050"/>
      <c r="MYQ64" s="1051"/>
      <c r="MYR64" s="1050"/>
      <c r="MYS64" s="1044"/>
      <c r="MYT64" s="1045"/>
      <c r="MYU64" s="1046"/>
      <c r="MYV64" s="1046"/>
      <c r="MYW64" s="1046"/>
      <c r="MYX64" s="1047"/>
      <c r="MYY64" s="1046"/>
      <c r="MYZ64" s="1047"/>
      <c r="MZA64" s="1047"/>
      <c r="MZB64" s="1048"/>
      <c r="MZC64" s="1049"/>
      <c r="MZD64" s="1050"/>
      <c r="MZE64" s="1050"/>
      <c r="MZF64" s="1050"/>
      <c r="MZG64" s="1051"/>
      <c r="MZH64" s="1050"/>
      <c r="MZI64" s="1044"/>
      <c r="MZJ64" s="1045"/>
      <c r="MZK64" s="1046"/>
      <c r="MZL64" s="1046"/>
      <c r="MZM64" s="1046"/>
      <c r="MZN64" s="1047"/>
      <c r="MZO64" s="1046"/>
      <c r="MZP64" s="1047"/>
      <c r="MZQ64" s="1047"/>
      <c r="MZR64" s="1048"/>
      <c r="MZS64" s="1049"/>
      <c r="MZT64" s="1050"/>
      <c r="MZU64" s="1050"/>
      <c r="MZV64" s="1050"/>
      <c r="MZW64" s="1051"/>
      <c r="MZX64" s="1050"/>
      <c r="MZY64" s="1044"/>
      <c r="MZZ64" s="1045"/>
      <c r="NAA64" s="1046"/>
      <c r="NAB64" s="1046"/>
      <c r="NAC64" s="1046"/>
      <c r="NAD64" s="1047"/>
      <c r="NAE64" s="1046"/>
      <c r="NAF64" s="1047"/>
      <c r="NAG64" s="1047"/>
      <c r="NAH64" s="1048"/>
      <c r="NAI64" s="1049"/>
      <c r="NAJ64" s="1050"/>
      <c r="NAK64" s="1050"/>
      <c r="NAL64" s="1050"/>
      <c r="NAM64" s="1051"/>
      <c r="NAN64" s="1050"/>
      <c r="NAO64" s="1044"/>
      <c r="NAP64" s="1045"/>
      <c r="NAQ64" s="1046"/>
      <c r="NAR64" s="1046"/>
      <c r="NAS64" s="1046"/>
      <c r="NAT64" s="1047"/>
      <c r="NAU64" s="1046"/>
      <c r="NAV64" s="1047"/>
      <c r="NAW64" s="1047"/>
      <c r="NAX64" s="1048"/>
      <c r="NAY64" s="1049"/>
      <c r="NAZ64" s="1050"/>
      <c r="NBA64" s="1050"/>
      <c r="NBB64" s="1050"/>
      <c r="NBC64" s="1051"/>
      <c r="NBD64" s="1050"/>
      <c r="NBE64" s="1044"/>
      <c r="NBF64" s="1045"/>
      <c r="NBG64" s="1046"/>
      <c r="NBH64" s="1046"/>
      <c r="NBI64" s="1046"/>
      <c r="NBJ64" s="1047"/>
      <c r="NBK64" s="1046"/>
      <c r="NBL64" s="1047"/>
      <c r="NBM64" s="1047"/>
      <c r="NBN64" s="1048"/>
      <c r="NBO64" s="1049"/>
      <c r="NBP64" s="1050"/>
      <c r="NBQ64" s="1050"/>
      <c r="NBR64" s="1050"/>
      <c r="NBS64" s="1051"/>
      <c r="NBT64" s="1050"/>
      <c r="NBU64" s="1044"/>
      <c r="NBV64" s="1045"/>
      <c r="NBW64" s="1046"/>
      <c r="NBX64" s="1046"/>
      <c r="NBY64" s="1046"/>
      <c r="NBZ64" s="1047"/>
      <c r="NCA64" s="1046"/>
      <c r="NCB64" s="1047"/>
      <c r="NCC64" s="1047"/>
      <c r="NCD64" s="1048"/>
      <c r="NCE64" s="1049"/>
      <c r="NCF64" s="1050"/>
      <c r="NCG64" s="1050"/>
      <c r="NCH64" s="1050"/>
      <c r="NCI64" s="1051"/>
      <c r="NCJ64" s="1050"/>
      <c r="NCK64" s="1044"/>
      <c r="NCL64" s="1045"/>
      <c r="NCM64" s="1046"/>
      <c r="NCN64" s="1046"/>
      <c r="NCO64" s="1046"/>
      <c r="NCP64" s="1047"/>
      <c r="NCQ64" s="1046"/>
      <c r="NCR64" s="1047"/>
      <c r="NCS64" s="1047"/>
      <c r="NCT64" s="1048"/>
      <c r="NCU64" s="1049"/>
      <c r="NCV64" s="1050"/>
      <c r="NCW64" s="1050"/>
      <c r="NCX64" s="1050"/>
      <c r="NCY64" s="1051"/>
      <c r="NCZ64" s="1050"/>
      <c r="NDA64" s="1044"/>
      <c r="NDB64" s="1045"/>
      <c r="NDC64" s="1046"/>
      <c r="NDD64" s="1046"/>
      <c r="NDE64" s="1046"/>
      <c r="NDF64" s="1047"/>
      <c r="NDG64" s="1046"/>
      <c r="NDH64" s="1047"/>
      <c r="NDI64" s="1047"/>
      <c r="NDJ64" s="1048"/>
      <c r="NDK64" s="1049"/>
      <c r="NDL64" s="1050"/>
      <c r="NDM64" s="1050"/>
      <c r="NDN64" s="1050"/>
      <c r="NDO64" s="1051"/>
      <c r="NDP64" s="1050"/>
      <c r="NDQ64" s="1044"/>
      <c r="NDR64" s="1045"/>
      <c r="NDS64" s="1046"/>
      <c r="NDT64" s="1046"/>
      <c r="NDU64" s="1046"/>
      <c r="NDV64" s="1047"/>
      <c r="NDW64" s="1046"/>
      <c r="NDX64" s="1047"/>
      <c r="NDY64" s="1047"/>
      <c r="NDZ64" s="1048"/>
      <c r="NEA64" s="1049"/>
      <c r="NEB64" s="1050"/>
      <c r="NEC64" s="1050"/>
      <c r="NED64" s="1050"/>
      <c r="NEE64" s="1051"/>
      <c r="NEF64" s="1050"/>
      <c r="NEG64" s="1044"/>
      <c r="NEH64" s="1045"/>
      <c r="NEI64" s="1046"/>
      <c r="NEJ64" s="1046"/>
      <c r="NEK64" s="1046"/>
      <c r="NEL64" s="1047"/>
      <c r="NEM64" s="1046"/>
      <c r="NEN64" s="1047"/>
      <c r="NEO64" s="1047"/>
      <c r="NEP64" s="1048"/>
      <c r="NEQ64" s="1049"/>
      <c r="NER64" s="1050"/>
      <c r="NES64" s="1050"/>
      <c r="NET64" s="1050"/>
      <c r="NEU64" s="1051"/>
      <c r="NEV64" s="1050"/>
      <c r="NEW64" s="1044"/>
      <c r="NEX64" s="1045"/>
      <c r="NEY64" s="1046"/>
      <c r="NEZ64" s="1046"/>
      <c r="NFA64" s="1046"/>
      <c r="NFB64" s="1047"/>
      <c r="NFC64" s="1046"/>
      <c r="NFD64" s="1047"/>
      <c r="NFE64" s="1047"/>
      <c r="NFF64" s="1048"/>
      <c r="NFG64" s="1049"/>
      <c r="NFH64" s="1050"/>
      <c r="NFI64" s="1050"/>
      <c r="NFJ64" s="1050"/>
      <c r="NFK64" s="1051"/>
      <c r="NFL64" s="1050"/>
      <c r="NFM64" s="1044"/>
      <c r="NFN64" s="1045"/>
      <c r="NFO64" s="1046"/>
      <c r="NFP64" s="1046"/>
      <c r="NFQ64" s="1046"/>
      <c r="NFR64" s="1047"/>
      <c r="NFS64" s="1046"/>
      <c r="NFT64" s="1047"/>
      <c r="NFU64" s="1047"/>
      <c r="NFV64" s="1048"/>
      <c r="NFW64" s="1049"/>
      <c r="NFX64" s="1050"/>
      <c r="NFY64" s="1050"/>
      <c r="NFZ64" s="1050"/>
      <c r="NGA64" s="1051"/>
      <c r="NGB64" s="1050"/>
      <c r="NGC64" s="1044"/>
      <c r="NGD64" s="1045"/>
      <c r="NGE64" s="1046"/>
      <c r="NGF64" s="1046"/>
      <c r="NGG64" s="1046"/>
      <c r="NGH64" s="1047"/>
      <c r="NGI64" s="1046"/>
      <c r="NGJ64" s="1047"/>
      <c r="NGK64" s="1047"/>
      <c r="NGL64" s="1048"/>
      <c r="NGM64" s="1049"/>
      <c r="NGN64" s="1050"/>
      <c r="NGO64" s="1050"/>
      <c r="NGP64" s="1050"/>
      <c r="NGQ64" s="1051"/>
      <c r="NGR64" s="1050"/>
      <c r="NGS64" s="1044"/>
      <c r="NGT64" s="1045"/>
      <c r="NGU64" s="1046"/>
      <c r="NGV64" s="1046"/>
      <c r="NGW64" s="1046"/>
      <c r="NGX64" s="1047"/>
      <c r="NGY64" s="1046"/>
      <c r="NGZ64" s="1047"/>
      <c r="NHA64" s="1047"/>
      <c r="NHB64" s="1048"/>
      <c r="NHC64" s="1049"/>
      <c r="NHD64" s="1050"/>
      <c r="NHE64" s="1050"/>
      <c r="NHF64" s="1050"/>
      <c r="NHG64" s="1051"/>
      <c r="NHH64" s="1050"/>
      <c r="NHI64" s="1044"/>
      <c r="NHJ64" s="1045"/>
      <c r="NHK64" s="1046"/>
      <c r="NHL64" s="1046"/>
      <c r="NHM64" s="1046"/>
      <c r="NHN64" s="1047"/>
      <c r="NHO64" s="1046"/>
      <c r="NHP64" s="1047"/>
      <c r="NHQ64" s="1047"/>
      <c r="NHR64" s="1048"/>
      <c r="NHS64" s="1049"/>
      <c r="NHT64" s="1050"/>
      <c r="NHU64" s="1050"/>
      <c r="NHV64" s="1050"/>
      <c r="NHW64" s="1051"/>
      <c r="NHX64" s="1050"/>
      <c r="NHY64" s="1044"/>
      <c r="NHZ64" s="1045"/>
      <c r="NIA64" s="1046"/>
      <c r="NIB64" s="1046"/>
      <c r="NIC64" s="1046"/>
      <c r="NID64" s="1047"/>
      <c r="NIE64" s="1046"/>
      <c r="NIF64" s="1047"/>
      <c r="NIG64" s="1047"/>
      <c r="NIH64" s="1048"/>
      <c r="NII64" s="1049"/>
      <c r="NIJ64" s="1050"/>
      <c r="NIK64" s="1050"/>
      <c r="NIL64" s="1050"/>
      <c r="NIM64" s="1051"/>
      <c r="NIN64" s="1050"/>
      <c r="NIO64" s="1044"/>
      <c r="NIP64" s="1045"/>
      <c r="NIQ64" s="1046"/>
      <c r="NIR64" s="1046"/>
      <c r="NIS64" s="1046"/>
      <c r="NIT64" s="1047"/>
      <c r="NIU64" s="1046"/>
      <c r="NIV64" s="1047"/>
      <c r="NIW64" s="1047"/>
      <c r="NIX64" s="1048"/>
      <c r="NIY64" s="1049"/>
      <c r="NIZ64" s="1050"/>
      <c r="NJA64" s="1050"/>
      <c r="NJB64" s="1050"/>
      <c r="NJC64" s="1051"/>
      <c r="NJD64" s="1050"/>
      <c r="NJE64" s="1044"/>
      <c r="NJF64" s="1045"/>
      <c r="NJG64" s="1046"/>
      <c r="NJH64" s="1046"/>
      <c r="NJI64" s="1046"/>
      <c r="NJJ64" s="1047"/>
      <c r="NJK64" s="1046"/>
      <c r="NJL64" s="1047"/>
      <c r="NJM64" s="1047"/>
      <c r="NJN64" s="1048"/>
      <c r="NJO64" s="1049"/>
      <c r="NJP64" s="1050"/>
      <c r="NJQ64" s="1050"/>
      <c r="NJR64" s="1050"/>
      <c r="NJS64" s="1051"/>
      <c r="NJT64" s="1050"/>
      <c r="NJU64" s="1044"/>
      <c r="NJV64" s="1045"/>
      <c r="NJW64" s="1046"/>
      <c r="NJX64" s="1046"/>
      <c r="NJY64" s="1046"/>
      <c r="NJZ64" s="1047"/>
      <c r="NKA64" s="1046"/>
      <c r="NKB64" s="1047"/>
      <c r="NKC64" s="1047"/>
      <c r="NKD64" s="1048"/>
      <c r="NKE64" s="1049"/>
      <c r="NKF64" s="1050"/>
      <c r="NKG64" s="1050"/>
      <c r="NKH64" s="1050"/>
      <c r="NKI64" s="1051"/>
      <c r="NKJ64" s="1050"/>
      <c r="NKK64" s="1044"/>
      <c r="NKL64" s="1045"/>
      <c r="NKM64" s="1046"/>
      <c r="NKN64" s="1046"/>
      <c r="NKO64" s="1046"/>
      <c r="NKP64" s="1047"/>
      <c r="NKQ64" s="1046"/>
      <c r="NKR64" s="1047"/>
      <c r="NKS64" s="1047"/>
      <c r="NKT64" s="1048"/>
      <c r="NKU64" s="1049"/>
      <c r="NKV64" s="1050"/>
      <c r="NKW64" s="1050"/>
      <c r="NKX64" s="1050"/>
      <c r="NKY64" s="1051"/>
      <c r="NKZ64" s="1050"/>
      <c r="NLA64" s="1044"/>
      <c r="NLB64" s="1045"/>
      <c r="NLC64" s="1046"/>
      <c r="NLD64" s="1046"/>
      <c r="NLE64" s="1046"/>
      <c r="NLF64" s="1047"/>
      <c r="NLG64" s="1046"/>
      <c r="NLH64" s="1047"/>
      <c r="NLI64" s="1047"/>
      <c r="NLJ64" s="1048"/>
      <c r="NLK64" s="1049"/>
      <c r="NLL64" s="1050"/>
      <c r="NLM64" s="1050"/>
      <c r="NLN64" s="1050"/>
      <c r="NLO64" s="1051"/>
      <c r="NLP64" s="1050"/>
      <c r="NLQ64" s="1044"/>
      <c r="NLR64" s="1045"/>
      <c r="NLS64" s="1046"/>
      <c r="NLT64" s="1046"/>
      <c r="NLU64" s="1046"/>
      <c r="NLV64" s="1047"/>
      <c r="NLW64" s="1046"/>
      <c r="NLX64" s="1047"/>
      <c r="NLY64" s="1047"/>
      <c r="NLZ64" s="1048"/>
      <c r="NMA64" s="1049"/>
      <c r="NMB64" s="1050"/>
      <c r="NMC64" s="1050"/>
      <c r="NMD64" s="1050"/>
      <c r="NME64" s="1051"/>
      <c r="NMF64" s="1050"/>
      <c r="NMG64" s="1044"/>
      <c r="NMH64" s="1045"/>
      <c r="NMI64" s="1046"/>
      <c r="NMJ64" s="1046"/>
      <c r="NMK64" s="1046"/>
      <c r="NML64" s="1047"/>
      <c r="NMM64" s="1046"/>
      <c r="NMN64" s="1047"/>
      <c r="NMO64" s="1047"/>
      <c r="NMP64" s="1048"/>
      <c r="NMQ64" s="1049"/>
      <c r="NMR64" s="1050"/>
      <c r="NMS64" s="1050"/>
      <c r="NMT64" s="1050"/>
      <c r="NMU64" s="1051"/>
      <c r="NMV64" s="1050"/>
      <c r="NMW64" s="1044"/>
      <c r="NMX64" s="1045"/>
      <c r="NMY64" s="1046"/>
      <c r="NMZ64" s="1046"/>
      <c r="NNA64" s="1046"/>
      <c r="NNB64" s="1047"/>
      <c r="NNC64" s="1046"/>
      <c r="NND64" s="1047"/>
      <c r="NNE64" s="1047"/>
      <c r="NNF64" s="1048"/>
      <c r="NNG64" s="1049"/>
      <c r="NNH64" s="1050"/>
      <c r="NNI64" s="1050"/>
      <c r="NNJ64" s="1050"/>
      <c r="NNK64" s="1051"/>
      <c r="NNL64" s="1050"/>
      <c r="NNM64" s="1044"/>
      <c r="NNN64" s="1045"/>
      <c r="NNO64" s="1046"/>
      <c r="NNP64" s="1046"/>
      <c r="NNQ64" s="1046"/>
      <c r="NNR64" s="1047"/>
      <c r="NNS64" s="1046"/>
      <c r="NNT64" s="1047"/>
      <c r="NNU64" s="1047"/>
      <c r="NNV64" s="1048"/>
      <c r="NNW64" s="1049"/>
      <c r="NNX64" s="1050"/>
      <c r="NNY64" s="1050"/>
      <c r="NNZ64" s="1050"/>
      <c r="NOA64" s="1051"/>
      <c r="NOB64" s="1050"/>
      <c r="NOC64" s="1044"/>
      <c r="NOD64" s="1045"/>
      <c r="NOE64" s="1046"/>
      <c r="NOF64" s="1046"/>
      <c r="NOG64" s="1046"/>
      <c r="NOH64" s="1047"/>
      <c r="NOI64" s="1046"/>
      <c r="NOJ64" s="1047"/>
      <c r="NOK64" s="1047"/>
      <c r="NOL64" s="1048"/>
      <c r="NOM64" s="1049"/>
      <c r="NON64" s="1050"/>
      <c r="NOO64" s="1050"/>
      <c r="NOP64" s="1050"/>
      <c r="NOQ64" s="1051"/>
      <c r="NOR64" s="1050"/>
      <c r="NOS64" s="1044"/>
      <c r="NOT64" s="1045"/>
      <c r="NOU64" s="1046"/>
      <c r="NOV64" s="1046"/>
      <c r="NOW64" s="1046"/>
      <c r="NOX64" s="1047"/>
      <c r="NOY64" s="1046"/>
      <c r="NOZ64" s="1047"/>
      <c r="NPA64" s="1047"/>
      <c r="NPB64" s="1048"/>
      <c r="NPC64" s="1049"/>
      <c r="NPD64" s="1050"/>
      <c r="NPE64" s="1050"/>
      <c r="NPF64" s="1050"/>
      <c r="NPG64" s="1051"/>
      <c r="NPH64" s="1050"/>
      <c r="NPI64" s="1044"/>
      <c r="NPJ64" s="1045"/>
      <c r="NPK64" s="1046"/>
      <c r="NPL64" s="1046"/>
      <c r="NPM64" s="1046"/>
      <c r="NPN64" s="1047"/>
      <c r="NPO64" s="1046"/>
      <c r="NPP64" s="1047"/>
      <c r="NPQ64" s="1047"/>
      <c r="NPR64" s="1048"/>
      <c r="NPS64" s="1049"/>
      <c r="NPT64" s="1050"/>
      <c r="NPU64" s="1050"/>
      <c r="NPV64" s="1050"/>
      <c r="NPW64" s="1051"/>
      <c r="NPX64" s="1050"/>
      <c r="NPY64" s="1044"/>
      <c r="NPZ64" s="1045"/>
      <c r="NQA64" s="1046"/>
      <c r="NQB64" s="1046"/>
      <c r="NQC64" s="1046"/>
      <c r="NQD64" s="1047"/>
      <c r="NQE64" s="1046"/>
      <c r="NQF64" s="1047"/>
      <c r="NQG64" s="1047"/>
      <c r="NQH64" s="1048"/>
      <c r="NQI64" s="1049"/>
      <c r="NQJ64" s="1050"/>
      <c r="NQK64" s="1050"/>
      <c r="NQL64" s="1050"/>
      <c r="NQM64" s="1051"/>
      <c r="NQN64" s="1050"/>
      <c r="NQO64" s="1044"/>
      <c r="NQP64" s="1045"/>
      <c r="NQQ64" s="1046"/>
      <c r="NQR64" s="1046"/>
      <c r="NQS64" s="1046"/>
      <c r="NQT64" s="1047"/>
      <c r="NQU64" s="1046"/>
      <c r="NQV64" s="1047"/>
      <c r="NQW64" s="1047"/>
      <c r="NQX64" s="1048"/>
      <c r="NQY64" s="1049"/>
      <c r="NQZ64" s="1050"/>
      <c r="NRA64" s="1050"/>
      <c r="NRB64" s="1050"/>
      <c r="NRC64" s="1051"/>
      <c r="NRD64" s="1050"/>
      <c r="NRE64" s="1044"/>
      <c r="NRF64" s="1045"/>
      <c r="NRG64" s="1046"/>
      <c r="NRH64" s="1046"/>
      <c r="NRI64" s="1046"/>
      <c r="NRJ64" s="1047"/>
      <c r="NRK64" s="1046"/>
      <c r="NRL64" s="1047"/>
      <c r="NRM64" s="1047"/>
      <c r="NRN64" s="1048"/>
      <c r="NRO64" s="1049"/>
      <c r="NRP64" s="1050"/>
      <c r="NRQ64" s="1050"/>
      <c r="NRR64" s="1050"/>
      <c r="NRS64" s="1051"/>
      <c r="NRT64" s="1050"/>
      <c r="NRU64" s="1044"/>
      <c r="NRV64" s="1045"/>
      <c r="NRW64" s="1046"/>
      <c r="NRX64" s="1046"/>
      <c r="NRY64" s="1046"/>
      <c r="NRZ64" s="1047"/>
      <c r="NSA64" s="1046"/>
      <c r="NSB64" s="1047"/>
      <c r="NSC64" s="1047"/>
      <c r="NSD64" s="1048"/>
      <c r="NSE64" s="1049"/>
      <c r="NSF64" s="1050"/>
      <c r="NSG64" s="1050"/>
      <c r="NSH64" s="1050"/>
      <c r="NSI64" s="1051"/>
      <c r="NSJ64" s="1050"/>
      <c r="NSK64" s="1044"/>
      <c r="NSL64" s="1045"/>
      <c r="NSM64" s="1046"/>
      <c r="NSN64" s="1046"/>
      <c r="NSO64" s="1046"/>
      <c r="NSP64" s="1047"/>
      <c r="NSQ64" s="1046"/>
      <c r="NSR64" s="1047"/>
      <c r="NSS64" s="1047"/>
      <c r="NST64" s="1048"/>
      <c r="NSU64" s="1049"/>
      <c r="NSV64" s="1050"/>
      <c r="NSW64" s="1050"/>
      <c r="NSX64" s="1050"/>
      <c r="NSY64" s="1051"/>
      <c r="NSZ64" s="1050"/>
      <c r="NTA64" s="1044"/>
      <c r="NTB64" s="1045"/>
      <c r="NTC64" s="1046"/>
      <c r="NTD64" s="1046"/>
      <c r="NTE64" s="1046"/>
      <c r="NTF64" s="1047"/>
      <c r="NTG64" s="1046"/>
      <c r="NTH64" s="1047"/>
      <c r="NTI64" s="1047"/>
      <c r="NTJ64" s="1048"/>
      <c r="NTK64" s="1049"/>
      <c r="NTL64" s="1050"/>
      <c r="NTM64" s="1050"/>
      <c r="NTN64" s="1050"/>
      <c r="NTO64" s="1051"/>
      <c r="NTP64" s="1050"/>
      <c r="NTQ64" s="1044"/>
      <c r="NTR64" s="1045"/>
      <c r="NTS64" s="1046"/>
      <c r="NTT64" s="1046"/>
      <c r="NTU64" s="1046"/>
      <c r="NTV64" s="1047"/>
      <c r="NTW64" s="1046"/>
      <c r="NTX64" s="1047"/>
      <c r="NTY64" s="1047"/>
      <c r="NTZ64" s="1048"/>
      <c r="NUA64" s="1049"/>
      <c r="NUB64" s="1050"/>
      <c r="NUC64" s="1050"/>
      <c r="NUD64" s="1050"/>
      <c r="NUE64" s="1051"/>
      <c r="NUF64" s="1050"/>
      <c r="NUG64" s="1044"/>
      <c r="NUH64" s="1045"/>
      <c r="NUI64" s="1046"/>
      <c r="NUJ64" s="1046"/>
      <c r="NUK64" s="1046"/>
      <c r="NUL64" s="1047"/>
      <c r="NUM64" s="1046"/>
      <c r="NUN64" s="1047"/>
      <c r="NUO64" s="1047"/>
      <c r="NUP64" s="1048"/>
      <c r="NUQ64" s="1049"/>
      <c r="NUR64" s="1050"/>
      <c r="NUS64" s="1050"/>
      <c r="NUT64" s="1050"/>
      <c r="NUU64" s="1051"/>
      <c r="NUV64" s="1050"/>
      <c r="NUW64" s="1044"/>
      <c r="NUX64" s="1045"/>
      <c r="NUY64" s="1046"/>
      <c r="NUZ64" s="1046"/>
      <c r="NVA64" s="1046"/>
      <c r="NVB64" s="1047"/>
      <c r="NVC64" s="1046"/>
      <c r="NVD64" s="1047"/>
      <c r="NVE64" s="1047"/>
      <c r="NVF64" s="1048"/>
      <c r="NVG64" s="1049"/>
      <c r="NVH64" s="1050"/>
      <c r="NVI64" s="1050"/>
      <c r="NVJ64" s="1050"/>
      <c r="NVK64" s="1051"/>
      <c r="NVL64" s="1050"/>
      <c r="NVM64" s="1044"/>
      <c r="NVN64" s="1045"/>
      <c r="NVO64" s="1046"/>
      <c r="NVP64" s="1046"/>
      <c r="NVQ64" s="1046"/>
      <c r="NVR64" s="1047"/>
      <c r="NVS64" s="1046"/>
      <c r="NVT64" s="1047"/>
      <c r="NVU64" s="1047"/>
      <c r="NVV64" s="1048"/>
      <c r="NVW64" s="1049"/>
      <c r="NVX64" s="1050"/>
      <c r="NVY64" s="1050"/>
      <c r="NVZ64" s="1050"/>
      <c r="NWA64" s="1051"/>
      <c r="NWB64" s="1050"/>
      <c r="NWC64" s="1044"/>
      <c r="NWD64" s="1045"/>
      <c r="NWE64" s="1046"/>
      <c r="NWF64" s="1046"/>
      <c r="NWG64" s="1046"/>
      <c r="NWH64" s="1047"/>
      <c r="NWI64" s="1046"/>
      <c r="NWJ64" s="1047"/>
      <c r="NWK64" s="1047"/>
      <c r="NWL64" s="1048"/>
      <c r="NWM64" s="1049"/>
      <c r="NWN64" s="1050"/>
      <c r="NWO64" s="1050"/>
      <c r="NWP64" s="1050"/>
      <c r="NWQ64" s="1051"/>
      <c r="NWR64" s="1050"/>
      <c r="NWS64" s="1044"/>
      <c r="NWT64" s="1045"/>
      <c r="NWU64" s="1046"/>
      <c r="NWV64" s="1046"/>
      <c r="NWW64" s="1046"/>
      <c r="NWX64" s="1047"/>
      <c r="NWY64" s="1046"/>
      <c r="NWZ64" s="1047"/>
      <c r="NXA64" s="1047"/>
      <c r="NXB64" s="1048"/>
      <c r="NXC64" s="1049"/>
      <c r="NXD64" s="1050"/>
      <c r="NXE64" s="1050"/>
      <c r="NXF64" s="1050"/>
      <c r="NXG64" s="1051"/>
      <c r="NXH64" s="1050"/>
      <c r="NXI64" s="1044"/>
      <c r="NXJ64" s="1045"/>
      <c r="NXK64" s="1046"/>
      <c r="NXL64" s="1046"/>
      <c r="NXM64" s="1046"/>
      <c r="NXN64" s="1047"/>
      <c r="NXO64" s="1046"/>
      <c r="NXP64" s="1047"/>
      <c r="NXQ64" s="1047"/>
      <c r="NXR64" s="1048"/>
      <c r="NXS64" s="1049"/>
      <c r="NXT64" s="1050"/>
      <c r="NXU64" s="1050"/>
      <c r="NXV64" s="1050"/>
      <c r="NXW64" s="1051"/>
      <c r="NXX64" s="1050"/>
      <c r="NXY64" s="1044"/>
      <c r="NXZ64" s="1045"/>
      <c r="NYA64" s="1046"/>
      <c r="NYB64" s="1046"/>
      <c r="NYC64" s="1046"/>
      <c r="NYD64" s="1047"/>
      <c r="NYE64" s="1046"/>
      <c r="NYF64" s="1047"/>
      <c r="NYG64" s="1047"/>
      <c r="NYH64" s="1048"/>
      <c r="NYI64" s="1049"/>
      <c r="NYJ64" s="1050"/>
      <c r="NYK64" s="1050"/>
      <c r="NYL64" s="1050"/>
      <c r="NYM64" s="1051"/>
      <c r="NYN64" s="1050"/>
      <c r="NYO64" s="1044"/>
      <c r="NYP64" s="1045"/>
      <c r="NYQ64" s="1046"/>
      <c r="NYR64" s="1046"/>
      <c r="NYS64" s="1046"/>
      <c r="NYT64" s="1047"/>
      <c r="NYU64" s="1046"/>
      <c r="NYV64" s="1047"/>
      <c r="NYW64" s="1047"/>
      <c r="NYX64" s="1048"/>
      <c r="NYY64" s="1049"/>
      <c r="NYZ64" s="1050"/>
      <c r="NZA64" s="1050"/>
      <c r="NZB64" s="1050"/>
      <c r="NZC64" s="1051"/>
      <c r="NZD64" s="1050"/>
      <c r="NZE64" s="1044"/>
      <c r="NZF64" s="1045"/>
      <c r="NZG64" s="1046"/>
      <c r="NZH64" s="1046"/>
      <c r="NZI64" s="1046"/>
      <c r="NZJ64" s="1047"/>
      <c r="NZK64" s="1046"/>
      <c r="NZL64" s="1047"/>
      <c r="NZM64" s="1047"/>
      <c r="NZN64" s="1048"/>
      <c r="NZO64" s="1049"/>
      <c r="NZP64" s="1050"/>
      <c r="NZQ64" s="1050"/>
      <c r="NZR64" s="1050"/>
      <c r="NZS64" s="1051"/>
      <c r="NZT64" s="1050"/>
      <c r="NZU64" s="1044"/>
      <c r="NZV64" s="1045"/>
      <c r="NZW64" s="1046"/>
      <c r="NZX64" s="1046"/>
      <c r="NZY64" s="1046"/>
      <c r="NZZ64" s="1047"/>
      <c r="OAA64" s="1046"/>
      <c r="OAB64" s="1047"/>
      <c r="OAC64" s="1047"/>
      <c r="OAD64" s="1048"/>
      <c r="OAE64" s="1049"/>
      <c r="OAF64" s="1050"/>
      <c r="OAG64" s="1050"/>
      <c r="OAH64" s="1050"/>
      <c r="OAI64" s="1051"/>
      <c r="OAJ64" s="1050"/>
      <c r="OAK64" s="1044"/>
      <c r="OAL64" s="1045"/>
      <c r="OAM64" s="1046"/>
      <c r="OAN64" s="1046"/>
      <c r="OAO64" s="1046"/>
      <c r="OAP64" s="1047"/>
      <c r="OAQ64" s="1046"/>
      <c r="OAR64" s="1047"/>
      <c r="OAS64" s="1047"/>
      <c r="OAT64" s="1048"/>
      <c r="OAU64" s="1049"/>
      <c r="OAV64" s="1050"/>
      <c r="OAW64" s="1050"/>
      <c r="OAX64" s="1050"/>
      <c r="OAY64" s="1051"/>
      <c r="OAZ64" s="1050"/>
      <c r="OBA64" s="1044"/>
      <c r="OBB64" s="1045"/>
      <c r="OBC64" s="1046"/>
      <c r="OBD64" s="1046"/>
      <c r="OBE64" s="1046"/>
      <c r="OBF64" s="1047"/>
      <c r="OBG64" s="1046"/>
      <c r="OBH64" s="1047"/>
      <c r="OBI64" s="1047"/>
      <c r="OBJ64" s="1048"/>
      <c r="OBK64" s="1049"/>
      <c r="OBL64" s="1050"/>
      <c r="OBM64" s="1050"/>
      <c r="OBN64" s="1050"/>
      <c r="OBO64" s="1051"/>
      <c r="OBP64" s="1050"/>
      <c r="OBQ64" s="1044"/>
      <c r="OBR64" s="1045"/>
      <c r="OBS64" s="1046"/>
      <c r="OBT64" s="1046"/>
      <c r="OBU64" s="1046"/>
      <c r="OBV64" s="1047"/>
      <c r="OBW64" s="1046"/>
      <c r="OBX64" s="1047"/>
      <c r="OBY64" s="1047"/>
      <c r="OBZ64" s="1048"/>
      <c r="OCA64" s="1049"/>
      <c r="OCB64" s="1050"/>
      <c r="OCC64" s="1050"/>
      <c r="OCD64" s="1050"/>
      <c r="OCE64" s="1051"/>
      <c r="OCF64" s="1050"/>
      <c r="OCG64" s="1044"/>
      <c r="OCH64" s="1045"/>
      <c r="OCI64" s="1046"/>
      <c r="OCJ64" s="1046"/>
      <c r="OCK64" s="1046"/>
      <c r="OCL64" s="1047"/>
      <c r="OCM64" s="1046"/>
      <c r="OCN64" s="1047"/>
      <c r="OCO64" s="1047"/>
      <c r="OCP64" s="1048"/>
      <c r="OCQ64" s="1049"/>
      <c r="OCR64" s="1050"/>
      <c r="OCS64" s="1050"/>
      <c r="OCT64" s="1050"/>
      <c r="OCU64" s="1051"/>
      <c r="OCV64" s="1050"/>
      <c r="OCW64" s="1044"/>
      <c r="OCX64" s="1045"/>
      <c r="OCY64" s="1046"/>
      <c r="OCZ64" s="1046"/>
      <c r="ODA64" s="1046"/>
      <c r="ODB64" s="1047"/>
      <c r="ODC64" s="1046"/>
      <c r="ODD64" s="1047"/>
      <c r="ODE64" s="1047"/>
      <c r="ODF64" s="1048"/>
      <c r="ODG64" s="1049"/>
      <c r="ODH64" s="1050"/>
      <c r="ODI64" s="1050"/>
      <c r="ODJ64" s="1050"/>
      <c r="ODK64" s="1051"/>
      <c r="ODL64" s="1050"/>
      <c r="ODM64" s="1044"/>
      <c r="ODN64" s="1045"/>
      <c r="ODO64" s="1046"/>
      <c r="ODP64" s="1046"/>
      <c r="ODQ64" s="1046"/>
      <c r="ODR64" s="1047"/>
      <c r="ODS64" s="1046"/>
      <c r="ODT64" s="1047"/>
      <c r="ODU64" s="1047"/>
      <c r="ODV64" s="1048"/>
      <c r="ODW64" s="1049"/>
      <c r="ODX64" s="1050"/>
      <c r="ODY64" s="1050"/>
      <c r="ODZ64" s="1050"/>
      <c r="OEA64" s="1051"/>
      <c r="OEB64" s="1050"/>
      <c r="OEC64" s="1044"/>
      <c r="OED64" s="1045"/>
      <c r="OEE64" s="1046"/>
      <c r="OEF64" s="1046"/>
      <c r="OEG64" s="1046"/>
      <c r="OEH64" s="1047"/>
      <c r="OEI64" s="1046"/>
      <c r="OEJ64" s="1047"/>
      <c r="OEK64" s="1047"/>
      <c r="OEL64" s="1048"/>
      <c r="OEM64" s="1049"/>
      <c r="OEN64" s="1050"/>
      <c r="OEO64" s="1050"/>
      <c r="OEP64" s="1050"/>
      <c r="OEQ64" s="1051"/>
      <c r="OER64" s="1050"/>
      <c r="OES64" s="1044"/>
      <c r="OET64" s="1045"/>
      <c r="OEU64" s="1046"/>
      <c r="OEV64" s="1046"/>
      <c r="OEW64" s="1046"/>
      <c r="OEX64" s="1047"/>
      <c r="OEY64" s="1046"/>
      <c r="OEZ64" s="1047"/>
      <c r="OFA64" s="1047"/>
      <c r="OFB64" s="1048"/>
      <c r="OFC64" s="1049"/>
      <c r="OFD64" s="1050"/>
      <c r="OFE64" s="1050"/>
      <c r="OFF64" s="1050"/>
      <c r="OFG64" s="1051"/>
      <c r="OFH64" s="1050"/>
      <c r="OFI64" s="1044"/>
      <c r="OFJ64" s="1045"/>
      <c r="OFK64" s="1046"/>
      <c r="OFL64" s="1046"/>
      <c r="OFM64" s="1046"/>
      <c r="OFN64" s="1047"/>
      <c r="OFO64" s="1046"/>
      <c r="OFP64" s="1047"/>
      <c r="OFQ64" s="1047"/>
      <c r="OFR64" s="1048"/>
      <c r="OFS64" s="1049"/>
      <c r="OFT64" s="1050"/>
      <c r="OFU64" s="1050"/>
      <c r="OFV64" s="1050"/>
      <c r="OFW64" s="1051"/>
      <c r="OFX64" s="1050"/>
      <c r="OFY64" s="1044"/>
      <c r="OFZ64" s="1045"/>
      <c r="OGA64" s="1046"/>
      <c r="OGB64" s="1046"/>
      <c r="OGC64" s="1046"/>
      <c r="OGD64" s="1047"/>
      <c r="OGE64" s="1046"/>
      <c r="OGF64" s="1047"/>
      <c r="OGG64" s="1047"/>
      <c r="OGH64" s="1048"/>
      <c r="OGI64" s="1049"/>
      <c r="OGJ64" s="1050"/>
      <c r="OGK64" s="1050"/>
      <c r="OGL64" s="1050"/>
      <c r="OGM64" s="1051"/>
      <c r="OGN64" s="1050"/>
      <c r="OGO64" s="1044"/>
      <c r="OGP64" s="1045"/>
      <c r="OGQ64" s="1046"/>
      <c r="OGR64" s="1046"/>
      <c r="OGS64" s="1046"/>
      <c r="OGT64" s="1047"/>
      <c r="OGU64" s="1046"/>
      <c r="OGV64" s="1047"/>
      <c r="OGW64" s="1047"/>
      <c r="OGX64" s="1048"/>
      <c r="OGY64" s="1049"/>
      <c r="OGZ64" s="1050"/>
      <c r="OHA64" s="1050"/>
      <c r="OHB64" s="1050"/>
      <c r="OHC64" s="1051"/>
      <c r="OHD64" s="1050"/>
      <c r="OHE64" s="1044"/>
      <c r="OHF64" s="1045"/>
      <c r="OHG64" s="1046"/>
      <c r="OHH64" s="1046"/>
      <c r="OHI64" s="1046"/>
      <c r="OHJ64" s="1047"/>
      <c r="OHK64" s="1046"/>
      <c r="OHL64" s="1047"/>
      <c r="OHM64" s="1047"/>
      <c r="OHN64" s="1048"/>
      <c r="OHO64" s="1049"/>
      <c r="OHP64" s="1050"/>
      <c r="OHQ64" s="1050"/>
      <c r="OHR64" s="1050"/>
      <c r="OHS64" s="1051"/>
      <c r="OHT64" s="1050"/>
      <c r="OHU64" s="1044"/>
      <c r="OHV64" s="1045"/>
      <c r="OHW64" s="1046"/>
      <c r="OHX64" s="1046"/>
      <c r="OHY64" s="1046"/>
      <c r="OHZ64" s="1047"/>
      <c r="OIA64" s="1046"/>
      <c r="OIB64" s="1047"/>
      <c r="OIC64" s="1047"/>
      <c r="OID64" s="1048"/>
      <c r="OIE64" s="1049"/>
      <c r="OIF64" s="1050"/>
      <c r="OIG64" s="1050"/>
      <c r="OIH64" s="1050"/>
      <c r="OII64" s="1051"/>
      <c r="OIJ64" s="1050"/>
      <c r="OIK64" s="1044"/>
      <c r="OIL64" s="1045"/>
      <c r="OIM64" s="1046"/>
      <c r="OIN64" s="1046"/>
      <c r="OIO64" s="1046"/>
      <c r="OIP64" s="1047"/>
      <c r="OIQ64" s="1046"/>
      <c r="OIR64" s="1047"/>
      <c r="OIS64" s="1047"/>
      <c r="OIT64" s="1048"/>
      <c r="OIU64" s="1049"/>
      <c r="OIV64" s="1050"/>
      <c r="OIW64" s="1050"/>
      <c r="OIX64" s="1050"/>
      <c r="OIY64" s="1051"/>
      <c r="OIZ64" s="1050"/>
      <c r="OJA64" s="1044"/>
      <c r="OJB64" s="1045"/>
      <c r="OJC64" s="1046"/>
      <c r="OJD64" s="1046"/>
      <c r="OJE64" s="1046"/>
      <c r="OJF64" s="1047"/>
      <c r="OJG64" s="1046"/>
      <c r="OJH64" s="1047"/>
      <c r="OJI64" s="1047"/>
      <c r="OJJ64" s="1048"/>
      <c r="OJK64" s="1049"/>
      <c r="OJL64" s="1050"/>
      <c r="OJM64" s="1050"/>
      <c r="OJN64" s="1050"/>
      <c r="OJO64" s="1051"/>
      <c r="OJP64" s="1050"/>
      <c r="OJQ64" s="1044"/>
      <c r="OJR64" s="1045"/>
      <c r="OJS64" s="1046"/>
      <c r="OJT64" s="1046"/>
      <c r="OJU64" s="1046"/>
      <c r="OJV64" s="1047"/>
      <c r="OJW64" s="1046"/>
      <c r="OJX64" s="1047"/>
      <c r="OJY64" s="1047"/>
      <c r="OJZ64" s="1048"/>
      <c r="OKA64" s="1049"/>
      <c r="OKB64" s="1050"/>
      <c r="OKC64" s="1050"/>
      <c r="OKD64" s="1050"/>
      <c r="OKE64" s="1051"/>
      <c r="OKF64" s="1050"/>
      <c r="OKG64" s="1044"/>
      <c r="OKH64" s="1045"/>
      <c r="OKI64" s="1046"/>
      <c r="OKJ64" s="1046"/>
      <c r="OKK64" s="1046"/>
      <c r="OKL64" s="1047"/>
      <c r="OKM64" s="1046"/>
      <c r="OKN64" s="1047"/>
      <c r="OKO64" s="1047"/>
      <c r="OKP64" s="1048"/>
      <c r="OKQ64" s="1049"/>
      <c r="OKR64" s="1050"/>
      <c r="OKS64" s="1050"/>
      <c r="OKT64" s="1050"/>
      <c r="OKU64" s="1051"/>
      <c r="OKV64" s="1050"/>
      <c r="OKW64" s="1044"/>
      <c r="OKX64" s="1045"/>
      <c r="OKY64" s="1046"/>
      <c r="OKZ64" s="1046"/>
      <c r="OLA64" s="1046"/>
      <c r="OLB64" s="1047"/>
      <c r="OLC64" s="1046"/>
      <c r="OLD64" s="1047"/>
      <c r="OLE64" s="1047"/>
      <c r="OLF64" s="1048"/>
      <c r="OLG64" s="1049"/>
      <c r="OLH64" s="1050"/>
      <c r="OLI64" s="1050"/>
      <c r="OLJ64" s="1050"/>
      <c r="OLK64" s="1051"/>
      <c r="OLL64" s="1050"/>
      <c r="OLM64" s="1044"/>
      <c r="OLN64" s="1045"/>
      <c r="OLO64" s="1046"/>
      <c r="OLP64" s="1046"/>
      <c r="OLQ64" s="1046"/>
      <c r="OLR64" s="1047"/>
      <c r="OLS64" s="1046"/>
      <c r="OLT64" s="1047"/>
      <c r="OLU64" s="1047"/>
      <c r="OLV64" s="1048"/>
      <c r="OLW64" s="1049"/>
      <c r="OLX64" s="1050"/>
      <c r="OLY64" s="1050"/>
      <c r="OLZ64" s="1050"/>
      <c r="OMA64" s="1051"/>
      <c r="OMB64" s="1050"/>
      <c r="OMC64" s="1044"/>
      <c r="OMD64" s="1045"/>
      <c r="OME64" s="1046"/>
      <c r="OMF64" s="1046"/>
      <c r="OMG64" s="1046"/>
      <c r="OMH64" s="1047"/>
      <c r="OMI64" s="1046"/>
      <c r="OMJ64" s="1047"/>
      <c r="OMK64" s="1047"/>
      <c r="OML64" s="1048"/>
      <c r="OMM64" s="1049"/>
      <c r="OMN64" s="1050"/>
      <c r="OMO64" s="1050"/>
      <c r="OMP64" s="1050"/>
      <c r="OMQ64" s="1051"/>
      <c r="OMR64" s="1050"/>
      <c r="OMS64" s="1044"/>
      <c r="OMT64" s="1045"/>
      <c r="OMU64" s="1046"/>
      <c r="OMV64" s="1046"/>
      <c r="OMW64" s="1046"/>
      <c r="OMX64" s="1047"/>
      <c r="OMY64" s="1046"/>
      <c r="OMZ64" s="1047"/>
      <c r="ONA64" s="1047"/>
      <c r="ONB64" s="1048"/>
      <c r="ONC64" s="1049"/>
      <c r="OND64" s="1050"/>
      <c r="ONE64" s="1050"/>
      <c r="ONF64" s="1050"/>
      <c r="ONG64" s="1051"/>
      <c r="ONH64" s="1050"/>
      <c r="ONI64" s="1044"/>
      <c r="ONJ64" s="1045"/>
      <c r="ONK64" s="1046"/>
      <c r="ONL64" s="1046"/>
      <c r="ONM64" s="1046"/>
      <c r="ONN64" s="1047"/>
      <c r="ONO64" s="1046"/>
      <c r="ONP64" s="1047"/>
      <c r="ONQ64" s="1047"/>
      <c r="ONR64" s="1048"/>
      <c r="ONS64" s="1049"/>
      <c r="ONT64" s="1050"/>
      <c r="ONU64" s="1050"/>
      <c r="ONV64" s="1050"/>
      <c r="ONW64" s="1051"/>
      <c r="ONX64" s="1050"/>
      <c r="ONY64" s="1044"/>
      <c r="ONZ64" s="1045"/>
      <c r="OOA64" s="1046"/>
      <c r="OOB64" s="1046"/>
      <c r="OOC64" s="1046"/>
      <c r="OOD64" s="1047"/>
      <c r="OOE64" s="1046"/>
      <c r="OOF64" s="1047"/>
      <c r="OOG64" s="1047"/>
      <c r="OOH64" s="1048"/>
      <c r="OOI64" s="1049"/>
      <c r="OOJ64" s="1050"/>
      <c r="OOK64" s="1050"/>
      <c r="OOL64" s="1050"/>
      <c r="OOM64" s="1051"/>
      <c r="OON64" s="1050"/>
      <c r="OOO64" s="1044"/>
      <c r="OOP64" s="1045"/>
      <c r="OOQ64" s="1046"/>
      <c r="OOR64" s="1046"/>
      <c r="OOS64" s="1046"/>
      <c r="OOT64" s="1047"/>
      <c r="OOU64" s="1046"/>
      <c r="OOV64" s="1047"/>
      <c r="OOW64" s="1047"/>
      <c r="OOX64" s="1048"/>
      <c r="OOY64" s="1049"/>
      <c r="OOZ64" s="1050"/>
      <c r="OPA64" s="1050"/>
      <c r="OPB64" s="1050"/>
      <c r="OPC64" s="1051"/>
      <c r="OPD64" s="1050"/>
      <c r="OPE64" s="1044"/>
      <c r="OPF64" s="1045"/>
      <c r="OPG64" s="1046"/>
      <c r="OPH64" s="1046"/>
      <c r="OPI64" s="1046"/>
      <c r="OPJ64" s="1047"/>
      <c r="OPK64" s="1046"/>
      <c r="OPL64" s="1047"/>
      <c r="OPM64" s="1047"/>
      <c r="OPN64" s="1048"/>
      <c r="OPO64" s="1049"/>
      <c r="OPP64" s="1050"/>
      <c r="OPQ64" s="1050"/>
      <c r="OPR64" s="1050"/>
      <c r="OPS64" s="1051"/>
      <c r="OPT64" s="1050"/>
      <c r="OPU64" s="1044"/>
      <c r="OPV64" s="1045"/>
      <c r="OPW64" s="1046"/>
      <c r="OPX64" s="1046"/>
      <c r="OPY64" s="1046"/>
      <c r="OPZ64" s="1047"/>
      <c r="OQA64" s="1046"/>
      <c r="OQB64" s="1047"/>
      <c r="OQC64" s="1047"/>
      <c r="OQD64" s="1048"/>
      <c r="OQE64" s="1049"/>
      <c r="OQF64" s="1050"/>
      <c r="OQG64" s="1050"/>
      <c r="OQH64" s="1050"/>
      <c r="OQI64" s="1051"/>
      <c r="OQJ64" s="1050"/>
      <c r="OQK64" s="1044"/>
      <c r="OQL64" s="1045"/>
      <c r="OQM64" s="1046"/>
      <c r="OQN64" s="1046"/>
      <c r="OQO64" s="1046"/>
      <c r="OQP64" s="1047"/>
      <c r="OQQ64" s="1046"/>
      <c r="OQR64" s="1047"/>
      <c r="OQS64" s="1047"/>
      <c r="OQT64" s="1048"/>
      <c r="OQU64" s="1049"/>
      <c r="OQV64" s="1050"/>
      <c r="OQW64" s="1050"/>
      <c r="OQX64" s="1050"/>
      <c r="OQY64" s="1051"/>
      <c r="OQZ64" s="1050"/>
      <c r="ORA64" s="1044"/>
      <c r="ORB64" s="1045"/>
      <c r="ORC64" s="1046"/>
      <c r="ORD64" s="1046"/>
      <c r="ORE64" s="1046"/>
      <c r="ORF64" s="1047"/>
      <c r="ORG64" s="1046"/>
      <c r="ORH64" s="1047"/>
      <c r="ORI64" s="1047"/>
      <c r="ORJ64" s="1048"/>
      <c r="ORK64" s="1049"/>
      <c r="ORL64" s="1050"/>
      <c r="ORM64" s="1050"/>
      <c r="ORN64" s="1050"/>
      <c r="ORO64" s="1051"/>
      <c r="ORP64" s="1050"/>
      <c r="ORQ64" s="1044"/>
      <c r="ORR64" s="1045"/>
      <c r="ORS64" s="1046"/>
      <c r="ORT64" s="1046"/>
      <c r="ORU64" s="1046"/>
      <c r="ORV64" s="1047"/>
      <c r="ORW64" s="1046"/>
      <c r="ORX64" s="1047"/>
      <c r="ORY64" s="1047"/>
      <c r="ORZ64" s="1048"/>
      <c r="OSA64" s="1049"/>
      <c r="OSB64" s="1050"/>
      <c r="OSC64" s="1050"/>
      <c r="OSD64" s="1050"/>
      <c r="OSE64" s="1051"/>
      <c r="OSF64" s="1050"/>
      <c r="OSG64" s="1044"/>
      <c r="OSH64" s="1045"/>
      <c r="OSI64" s="1046"/>
      <c r="OSJ64" s="1046"/>
      <c r="OSK64" s="1046"/>
      <c r="OSL64" s="1047"/>
      <c r="OSM64" s="1046"/>
      <c r="OSN64" s="1047"/>
      <c r="OSO64" s="1047"/>
      <c r="OSP64" s="1048"/>
      <c r="OSQ64" s="1049"/>
      <c r="OSR64" s="1050"/>
      <c r="OSS64" s="1050"/>
      <c r="OST64" s="1050"/>
      <c r="OSU64" s="1051"/>
      <c r="OSV64" s="1050"/>
      <c r="OSW64" s="1044"/>
      <c r="OSX64" s="1045"/>
      <c r="OSY64" s="1046"/>
      <c r="OSZ64" s="1046"/>
      <c r="OTA64" s="1046"/>
      <c r="OTB64" s="1047"/>
      <c r="OTC64" s="1046"/>
      <c r="OTD64" s="1047"/>
      <c r="OTE64" s="1047"/>
      <c r="OTF64" s="1048"/>
      <c r="OTG64" s="1049"/>
      <c r="OTH64" s="1050"/>
      <c r="OTI64" s="1050"/>
      <c r="OTJ64" s="1050"/>
      <c r="OTK64" s="1051"/>
      <c r="OTL64" s="1050"/>
      <c r="OTM64" s="1044"/>
      <c r="OTN64" s="1045"/>
      <c r="OTO64" s="1046"/>
      <c r="OTP64" s="1046"/>
      <c r="OTQ64" s="1046"/>
      <c r="OTR64" s="1047"/>
      <c r="OTS64" s="1046"/>
      <c r="OTT64" s="1047"/>
      <c r="OTU64" s="1047"/>
      <c r="OTV64" s="1048"/>
      <c r="OTW64" s="1049"/>
      <c r="OTX64" s="1050"/>
      <c r="OTY64" s="1050"/>
      <c r="OTZ64" s="1050"/>
      <c r="OUA64" s="1051"/>
      <c r="OUB64" s="1050"/>
      <c r="OUC64" s="1044"/>
      <c r="OUD64" s="1045"/>
      <c r="OUE64" s="1046"/>
      <c r="OUF64" s="1046"/>
      <c r="OUG64" s="1046"/>
      <c r="OUH64" s="1047"/>
      <c r="OUI64" s="1046"/>
      <c r="OUJ64" s="1047"/>
      <c r="OUK64" s="1047"/>
      <c r="OUL64" s="1048"/>
      <c r="OUM64" s="1049"/>
      <c r="OUN64" s="1050"/>
      <c r="OUO64" s="1050"/>
      <c r="OUP64" s="1050"/>
      <c r="OUQ64" s="1051"/>
      <c r="OUR64" s="1050"/>
      <c r="OUS64" s="1044"/>
      <c r="OUT64" s="1045"/>
      <c r="OUU64" s="1046"/>
      <c r="OUV64" s="1046"/>
      <c r="OUW64" s="1046"/>
      <c r="OUX64" s="1047"/>
      <c r="OUY64" s="1046"/>
      <c r="OUZ64" s="1047"/>
      <c r="OVA64" s="1047"/>
      <c r="OVB64" s="1048"/>
      <c r="OVC64" s="1049"/>
      <c r="OVD64" s="1050"/>
      <c r="OVE64" s="1050"/>
      <c r="OVF64" s="1050"/>
      <c r="OVG64" s="1051"/>
      <c r="OVH64" s="1050"/>
      <c r="OVI64" s="1044"/>
      <c r="OVJ64" s="1045"/>
      <c r="OVK64" s="1046"/>
      <c r="OVL64" s="1046"/>
      <c r="OVM64" s="1046"/>
      <c r="OVN64" s="1047"/>
      <c r="OVO64" s="1046"/>
      <c r="OVP64" s="1047"/>
      <c r="OVQ64" s="1047"/>
      <c r="OVR64" s="1048"/>
      <c r="OVS64" s="1049"/>
      <c r="OVT64" s="1050"/>
      <c r="OVU64" s="1050"/>
      <c r="OVV64" s="1050"/>
      <c r="OVW64" s="1051"/>
      <c r="OVX64" s="1050"/>
      <c r="OVY64" s="1044"/>
      <c r="OVZ64" s="1045"/>
      <c r="OWA64" s="1046"/>
      <c r="OWB64" s="1046"/>
      <c r="OWC64" s="1046"/>
      <c r="OWD64" s="1047"/>
      <c r="OWE64" s="1046"/>
      <c r="OWF64" s="1047"/>
      <c r="OWG64" s="1047"/>
      <c r="OWH64" s="1048"/>
      <c r="OWI64" s="1049"/>
      <c r="OWJ64" s="1050"/>
      <c r="OWK64" s="1050"/>
      <c r="OWL64" s="1050"/>
      <c r="OWM64" s="1051"/>
      <c r="OWN64" s="1050"/>
      <c r="OWO64" s="1044"/>
      <c r="OWP64" s="1045"/>
      <c r="OWQ64" s="1046"/>
      <c r="OWR64" s="1046"/>
      <c r="OWS64" s="1046"/>
      <c r="OWT64" s="1047"/>
      <c r="OWU64" s="1046"/>
      <c r="OWV64" s="1047"/>
      <c r="OWW64" s="1047"/>
      <c r="OWX64" s="1048"/>
      <c r="OWY64" s="1049"/>
      <c r="OWZ64" s="1050"/>
      <c r="OXA64" s="1050"/>
      <c r="OXB64" s="1050"/>
      <c r="OXC64" s="1051"/>
      <c r="OXD64" s="1050"/>
      <c r="OXE64" s="1044"/>
      <c r="OXF64" s="1045"/>
      <c r="OXG64" s="1046"/>
      <c r="OXH64" s="1046"/>
      <c r="OXI64" s="1046"/>
      <c r="OXJ64" s="1047"/>
      <c r="OXK64" s="1046"/>
      <c r="OXL64" s="1047"/>
      <c r="OXM64" s="1047"/>
      <c r="OXN64" s="1048"/>
      <c r="OXO64" s="1049"/>
      <c r="OXP64" s="1050"/>
      <c r="OXQ64" s="1050"/>
      <c r="OXR64" s="1050"/>
      <c r="OXS64" s="1051"/>
      <c r="OXT64" s="1050"/>
      <c r="OXU64" s="1044"/>
      <c r="OXV64" s="1045"/>
      <c r="OXW64" s="1046"/>
      <c r="OXX64" s="1046"/>
      <c r="OXY64" s="1046"/>
      <c r="OXZ64" s="1047"/>
      <c r="OYA64" s="1046"/>
      <c r="OYB64" s="1047"/>
      <c r="OYC64" s="1047"/>
      <c r="OYD64" s="1048"/>
      <c r="OYE64" s="1049"/>
      <c r="OYF64" s="1050"/>
      <c r="OYG64" s="1050"/>
      <c r="OYH64" s="1050"/>
      <c r="OYI64" s="1051"/>
      <c r="OYJ64" s="1050"/>
      <c r="OYK64" s="1044"/>
      <c r="OYL64" s="1045"/>
      <c r="OYM64" s="1046"/>
      <c r="OYN64" s="1046"/>
      <c r="OYO64" s="1046"/>
      <c r="OYP64" s="1047"/>
      <c r="OYQ64" s="1046"/>
      <c r="OYR64" s="1047"/>
      <c r="OYS64" s="1047"/>
      <c r="OYT64" s="1048"/>
      <c r="OYU64" s="1049"/>
      <c r="OYV64" s="1050"/>
      <c r="OYW64" s="1050"/>
      <c r="OYX64" s="1050"/>
      <c r="OYY64" s="1051"/>
      <c r="OYZ64" s="1050"/>
      <c r="OZA64" s="1044"/>
      <c r="OZB64" s="1045"/>
      <c r="OZC64" s="1046"/>
      <c r="OZD64" s="1046"/>
      <c r="OZE64" s="1046"/>
      <c r="OZF64" s="1047"/>
      <c r="OZG64" s="1046"/>
      <c r="OZH64" s="1047"/>
      <c r="OZI64" s="1047"/>
      <c r="OZJ64" s="1048"/>
      <c r="OZK64" s="1049"/>
      <c r="OZL64" s="1050"/>
      <c r="OZM64" s="1050"/>
      <c r="OZN64" s="1050"/>
      <c r="OZO64" s="1051"/>
      <c r="OZP64" s="1050"/>
      <c r="OZQ64" s="1044"/>
      <c r="OZR64" s="1045"/>
      <c r="OZS64" s="1046"/>
      <c r="OZT64" s="1046"/>
      <c r="OZU64" s="1046"/>
      <c r="OZV64" s="1047"/>
      <c r="OZW64" s="1046"/>
      <c r="OZX64" s="1047"/>
      <c r="OZY64" s="1047"/>
      <c r="OZZ64" s="1048"/>
      <c r="PAA64" s="1049"/>
      <c r="PAB64" s="1050"/>
      <c r="PAC64" s="1050"/>
      <c r="PAD64" s="1050"/>
      <c r="PAE64" s="1051"/>
      <c r="PAF64" s="1050"/>
      <c r="PAG64" s="1044"/>
      <c r="PAH64" s="1045"/>
      <c r="PAI64" s="1046"/>
      <c r="PAJ64" s="1046"/>
      <c r="PAK64" s="1046"/>
      <c r="PAL64" s="1047"/>
      <c r="PAM64" s="1046"/>
      <c r="PAN64" s="1047"/>
      <c r="PAO64" s="1047"/>
      <c r="PAP64" s="1048"/>
      <c r="PAQ64" s="1049"/>
      <c r="PAR64" s="1050"/>
      <c r="PAS64" s="1050"/>
      <c r="PAT64" s="1050"/>
      <c r="PAU64" s="1051"/>
      <c r="PAV64" s="1050"/>
      <c r="PAW64" s="1044"/>
      <c r="PAX64" s="1045"/>
      <c r="PAY64" s="1046"/>
      <c r="PAZ64" s="1046"/>
      <c r="PBA64" s="1046"/>
      <c r="PBB64" s="1047"/>
      <c r="PBC64" s="1046"/>
      <c r="PBD64" s="1047"/>
      <c r="PBE64" s="1047"/>
      <c r="PBF64" s="1048"/>
      <c r="PBG64" s="1049"/>
      <c r="PBH64" s="1050"/>
      <c r="PBI64" s="1050"/>
      <c r="PBJ64" s="1050"/>
      <c r="PBK64" s="1051"/>
      <c r="PBL64" s="1050"/>
      <c r="PBM64" s="1044"/>
      <c r="PBN64" s="1045"/>
      <c r="PBO64" s="1046"/>
      <c r="PBP64" s="1046"/>
      <c r="PBQ64" s="1046"/>
      <c r="PBR64" s="1047"/>
      <c r="PBS64" s="1046"/>
      <c r="PBT64" s="1047"/>
      <c r="PBU64" s="1047"/>
      <c r="PBV64" s="1048"/>
      <c r="PBW64" s="1049"/>
      <c r="PBX64" s="1050"/>
      <c r="PBY64" s="1050"/>
      <c r="PBZ64" s="1050"/>
      <c r="PCA64" s="1051"/>
      <c r="PCB64" s="1050"/>
      <c r="PCC64" s="1044"/>
      <c r="PCD64" s="1045"/>
      <c r="PCE64" s="1046"/>
      <c r="PCF64" s="1046"/>
      <c r="PCG64" s="1046"/>
      <c r="PCH64" s="1047"/>
      <c r="PCI64" s="1046"/>
      <c r="PCJ64" s="1047"/>
      <c r="PCK64" s="1047"/>
      <c r="PCL64" s="1048"/>
      <c r="PCM64" s="1049"/>
      <c r="PCN64" s="1050"/>
      <c r="PCO64" s="1050"/>
      <c r="PCP64" s="1050"/>
      <c r="PCQ64" s="1051"/>
      <c r="PCR64" s="1050"/>
      <c r="PCS64" s="1044"/>
      <c r="PCT64" s="1045"/>
      <c r="PCU64" s="1046"/>
      <c r="PCV64" s="1046"/>
      <c r="PCW64" s="1046"/>
      <c r="PCX64" s="1047"/>
      <c r="PCY64" s="1046"/>
      <c r="PCZ64" s="1047"/>
      <c r="PDA64" s="1047"/>
      <c r="PDB64" s="1048"/>
      <c r="PDC64" s="1049"/>
      <c r="PDD64" s="1050"/>
      <c r="PDE64" s="1050"/>
      <c r="PDF64" s="1050"/>
      <c r="PDG64" s="1051"/>
      <c r="PDH64" s="1050"/>
      <c r="PDI64" s="1044"/>
      <c r="PDJ64" s="1045"/>
      <c r="PDK64" s="1046"/>
      <c r="PDL64" s="1046"/>
      <c r="PDM64" s="1046"/>
      <c r="PDN64" s="1047"/>
      <c r="PDO64" s="1046"/>
      <c r="PDP64" s="1047"/>
      <c r="PDQ64" s="1047"/>
      <c r="PDR64" s="1048"/>
      <c r="PDS64" s="1049"/>
      <c r="PDT64" s="1050"/>
      <c r="PDU64" s="1050"/>
      <c r="PDV64" s="1050"/>
      <c r="PDW64" s="1051"/>
      <c r="PDX64" s="1050"/>
      <c r="PDY64" s="1044"/>
      <c r="PDZ64" s="1045"/>
      <c r="PEA64" s="1046"/>
      <c r="PEB64" s="1046"/>
      <c r="PEC64" s="1046"/>
      <c r="PED64" s="1047"/>
      <c r="PEE64" s="1046"/>
      <c r="PEF64" s="1047"/>
      <c r="PEG64" s="1047"/>
      <c r="PEH64" s="1048"/>
      <c r="PEI64" s="1049"/>
      <c r="PEJ64" s="1050"/>
      <c r="PEK64" s="1050"/>
      <c r="PEL64" s="1050"/>
      <c r="PEM64" s="1051"/>
      <c r="PEN64" s="1050"/>
      <c r="PEO64" s="1044"/>
      <c r="PEP64" s="1045"/>
      <c r="PEQ64" s="1046"/>
      <c r="PER64" s="1046"/>
      <c r="PES64" s="1046"/>
      <c r="PET64" s="1047"/>
      <c r="PEU64" s="1046"/>
      <c r="PEV64" s="1047"/>
      <c r="PEW64" s="1047"/>
      <c r="PEX64" s="1048"/>
      <c r="PEY64" s="1049"/>
      <c r="PEZ64" s="1050"/>
      <c r="PFA64" s="1050"/>
      <c r="PFB64" s="1050"/>
      <c r="PFC64" s="1051"/>
      <c r="PFD64" s="1050"/>
      <c r="PFE64" s="1044"/>
      <c r="PFF64" s="1045"/>
      <c r="PFG64" s="1046"/>
      <c r="PFH64" s="1046"/>
      <c r="PFI64" s="1046"/>
      <c r="PFJ64" s="1047"/>
      <c r="PFK64" s="1046"/>
      <c r="PFL64" s="1047"/>
      <c r="PFM64" s="1047"/>
      <c r="PFN64" s="1048"/>
      <c r="PFO64" s="1049"/>
      <c r="PFP64" s="1050"/>
      <c r="PFQ64" s="1050"/>
      <c r="PFR64" s="1050"/>
      <c r="PFS64" s="1051"/>
      <c r="PFT64" s="1050"/>
      <c r="PFU64" s="1044"/>
      <c r="PFV64" s="1045"/>
      <c r="PFW64" s="1046"/>
      <c r="PFX64" s="1046"/>
      <c r="PFY64" s="1046"/>
      <c r="PFZ64" s="1047"/>
      <c r="PGA64" s="1046"/>
      <c r="PGB64" s="1047"/>
      <c r="PGC64" s="1047"/>
      <c r="PGD64" s="1048"/>
      <c r="PGE64" s="1049"/>
      <c r="PGF64" s="1050"/>
      <c r="PGG64" s="1050"/>
      <c r="PGH64" s="1050"/>
      <c r="PGI64" s="1051"/>
      <c r="PGJ64" s="1050"/>
      <c r="PGK64" s="1044"/>
      <c r="PGL64" s="1045"/>
      <c r="PGM64" s="1046"/>
      <c r="PGN64" s="1046"/>
      <c r="PGO64" s="1046"/>
      <c r="PGP64" s="1047"/>
      <c r="PGQ64" s="1046"/>
      <c r="PGR64" s="1047"/>
      <c r="PGS64" s="1047"/>
      <c r="PGT64" s="1048"/>
      <c r="PGU64" s="1049"/>
      <c r="PGV64" s="1050"/>
      <c r="PGW64" s="1050"/>
      <c r="PGX64" s="1050"/>
      <c r="PGY64" s="1051"/>
      <c r="PGZ64" s="1050"/>
      <c r="PHA64" s="1044"/>
      <c r="PHB64" s="1045"/>
      <c r="PHC64" s="1046"/>
      <c r="PHD64" s="1046"/>
      <c r="PHE64" s="1046"/>
      <c r="PHF64" s="1047"/>
      <c r="PHG64" s="1046"/>
      <c r="PHH64" s="1047"/>
      <c r="PHI64" s="1047"/>
      <c r="PHJ64" s="1048"/>
      <c r="PHK64" s="1049"/>
      <c r="PHL64" s="1050"/>
      <c r="PHM64" s="1050"/>
      <c r="PHN64" s="1050"/>
      <c r="PHO64" s="1051"/>
      <c r="PHP64" s="1050"/>
      <c r="PHQ64" s="1044"/>
      <c r="PHR64" s="1045"/>
      <c r="PHS64" s="1046"/>
      <c r="PHT64" s="1046"/>
      <c r="PHU64" s="1046"/>
      <c r="PHV64" s="1047"/>
      <c r="PHW64" s="1046"/>
      <c r="PHX64" s="1047"/>
      <c r="PHY64" s="1047"/>
      <c r="PHZ64" s="1048"/>
      <c r="PIA64" s="1049"/>
      <c r="PIB64" s="1050"/>
      <c r="PIC64" s="1050"/>
      <c r="PID64" s="1050"/>
      <c r="PIE64" s="1051"/>
      <c r="PIF64" s="1050"/>
      <c r="PIG64" s="1044"/>
      <c r="PIH64" s="1045"/>
      <c r="PII64" s="1046"/>
      <c r="PIJ64" s="1046"/>
      <c r="PIK64" s="1046"/>
      <c r="PIL64" s="1047"/>
      <c r="PIM64" s="1046"/>
      <c r="PIN64" s="1047"/>
      <c r="PIO64" s="1047"/>
      <c r="PIP64" s="1048"/>
      <c r="PIQ64" s="1049"/>
      <c r="PIR64" s="1050"/>
      <c r="PIS64" s="1050"/>
      <c r="PIT64" s="1050"/>
      <c r="PIU64" s="1051"/>
      <c r="PIV64" s="1050"/>
      <c r="PIW64" s="1044"/>
      <c r="PIX64" s="1045"/>
      <c r="PIY64" s="1046"/>
      <c r="PIZ64" s="1046"/>
      <c r="PJA64" s="1046"/>
      <c r="PJB64" s="1047"/>
      <c r="PJC64" s="1046"/>
      <c r="PJD64" s="1047"/>
      <c r="PJE64" s="1047"/>
      <c r="PJF64" s="1048"/>
      <c r="PJG64" s="1049"/>
      <c r="PJH64" s="1050"/>
      <c r="PJI64" s="1050"/>
      <c r="PJJ64" s="1050"/>
      <c r="PJK64" s="1051"/>
      <c r="PJL64" s="1050"/>
      <c r="PJM64" s="1044"/>
      <c r="PJN64" s="1045"/>
      <c r="PJO64" s="1046"/>
      <c r="PJP64" s="1046"/>
      <c r="PJQ64" s="1046"/>
      <c r="PJR64" s="1047"/>
      <c r="PJS64" s="1046"/>
      <c r="PJT64" s="1047"/>
      <c r="PJU64" s="1047"/>
      <c r="PJV64" s="1048"/>
      <c r="PJW64" s="1049"/>
      <c r="PJX64" s="1050"/>
      <c r="PJY64" s="1050"/>
      <c r="PJZ64" s="1050"/>
      <c r="PKA64" s="1051"/>
      <c r="PKB64" s="1050"/>
      <c r="PKC64" s="1044"/>
      <c r="PKD64" s="1045"/>
      <c r="PKE64" s="1046"/>
      <c r="PKF64" s="1046"/>
      <c r="PKG64" s="1046"/>
      <c r="PKH64" s="1047"/>
      <c r="PKI64" s="1046"/>
      <c r="PKJ64" s="1047"/>
      <c r="PKK64" s="1047"/>
      <c r="PKL64" s="1048"/>
      <c r="PKM64" s="1049"/>
      <c r="PKN64" s="1050"/>
      <c r="PKO64" s="1050"/>
      <c r="PKP64" s="1050"/>
      <c r="PKQ64" s="1051"/>
      <c r="PKR64" s="1050"/>
      <c r="PKS64" s="1044"/>
      <c r="PKT64" s="1045"/>
      <c r="PKU64" s="1046"/>
      <c r="PKV64" s="1046"/>
      <c r="PKW64" s="1046"/>
      <c r="PKX64" s="1047"/>
      <c r="PKY64" s="1046"/>
      <c r="PKZ64" s="1047"/>
      <c r="PLA64" s="1047"/>
      <c r="PLB64" s="1048"/>
      <c r="PLC64" s="1049"/>
      <c r="PLD64" s="1050"/>
      <c r="PLE64" s="1050"/>
      <c r="PLF64" s="1050"/>
      <c r="PLG64" s="1051"/>
      <c r="PLH64" s="1050"/>
      <c r="PLI64" s="1044"/>
      <c r="PLJ64" s="1045"/>
      <c r="PLK64" s="1046"/>
      <c r="PLL64" s="1046"/>
      <c r="PLM64" s="1046"/>
      <c r="PLN64" s="1047"/>
      <c r="PLO64" s="1046"/>
      <c r="PLP64" s="1047"/>
      <c r="PLQ64" s="1047"/>
      <c r="PLR64" s="1048"/>
      <c r="PLS64" s="1049"/>
      <c r="PLT64" s="1050"/>
      <c r="PLU64" s="1050"/>
      <c r="PLV64" s="1050"/>
      <c r="PLW64" s="1051"/>
      <c r="PLX64" s="1050"/>
      <c r="PLY64" s="1044"/>
      <c r="PLZ64" s="1045"/>
      <c r="PMA64" s="1046"/>
      <c r="PMB64" s="1046"/>
      <c r="PMC64" s="1046"/>
      <c r="PMD64" s="1047"/>
      <c r="PME64" s="1046"/>
      <c r="PMF64" s="1047"/>
      <c r="PMG64" s="1047"/>
      <c r="PMH64" s="1048"/>
      <c r="PMI64" s="1049"/>
      <c r="PMJ64" s="1050"/>
      <c r="PMK64" s="1050"/>
      <c r="PML64" s="1050"/>
      <c r="PMM64" s="1051"/>
      <c r="PMN64" s="1050"/>
      <c r="PMO64" s="1044"/>
      <c r="PMP64" s="1045"/>
      <c r="PMQ64" s="1046"/>
      <c r="PMR64" s="1046"/>
      <c r="PMS64" s="1046"/>
      <c r="PMT64" s="1047"/>
      <c r="PMU64" s="1046"/>
      <c r="PMV64" s="1047"/>
      <c r="PMW64" s="1047"/>
      <c r="PMX64" s="1048"/>
      <c r="PMY64" s="1049"/>
      <c r="PMZ64" s="1050"/>
      <c r="PNA64" s="1050"/>
      <c r="PNB64" s="1050"/>
      <c r="PNC64" s="1051"/>
      <c r="PND64" s="1050"/>
      <c r="PNE64" s="1044"/>
      <c r="PNF64" s="1045"/>
      <c r="PNG64" s="1046"/>
      <c r="PNH64" s="1046"/>
      <c r="PNI64" s="1046"/>
      <c r="PNJ64" s="1047"/>
      <c r="PNK64" s="1046"/>
      <c r="PNL64" s="1047"/>
      <c r="PNM64" s="1047"/>
      <c r="PNN64" s="1048"/>
      <c r="PNO64" s="1049"/>
      <c r="PNP64" s="1050"/>
      <c r="PNQ64" s="1050"/>
      <c r="PNR64" s="1050"/>
      <c r="PNS64" s="1051"/>
      <c r="PNT64" s="1050"/>
      <c r="PNU64" s="1044"/>
      <c r="PNV64" s="1045"/>
      <c r="PNW64" s="1046"/>
      <c r="PNX64" s="1046"/>
      <c r="PNY64" s="1046"/>
      <c r="PNZ64" s="1047"/>
      <c r="POA64" s="1046"/>
      <c r="POB64" s="1047"/>
      <c r="POC64" s="1047"/>
      <c r="POD64" s="1048"/>
      <c r="POE64" s="1049"/>
      <c r="POF64" s="1050"/>
      <c r="POG64" s="1050"/>
      <c r="POH64" s="1050"/>
      <c r="POI64" s="1051"/>
      <c r="POJ64" s="1050"/>
      <c r="POK64" s="1044"/>
      <c r="POL64" s="1045"/>
      <c r="POM64" s="1046"/>
      <c r="PON64" s="1046"/>
      <c r="POO64" s="1046"/>
      <c r="POP64" s="1047"/>
      <c r="POQ64" s="1046"/>
      <c r="POR64" s="1047"/>
      <c r="POS64" s="1047"/>
      <c r="POT64" s="1048"/>
      <c r="POU64" s="1049"/>
      <c r="POV64" s="1050"/>
      <c r="POW64" s="1050"/>
      <c r="POX64" s="1050"/>
      <c r="POY64" s="1051"/>
      <c r="POZ64" s="1050"/>
      <c r="PPA64" s="1044"/>
      <c r="PPB64" s="1045"/>
      <c r="PPC64" s="1046"/>
      <c r="PPD64" s="1046"/>
      <c r="PPE64" s="1046"/>
      <c r="PPF64" s="1047"/>
      <c r="PPG64" s="1046"/>
      <c r="PPH64" s="1047"/>
      <c r="PPI64" s="1047"/>
      <c r="PPJ64" s="1048"/>
      <c r="PPK64" s="1049"/>
      <c r="PPL64" s="1050"/>
      <c r="PPM64" s="1050"/>
      <c r="PPN64" s="1050"/>
      <c r="PPO64" s="1051"/>
      <c r="PPP64" s="1050"/>
      <c r="PPQ64" s="1044"/>
      <c r="PPR64" s="1045"/>
      <c r="PPS64" s="1046"/>
      <c r="PPT64" s="1046"/>
      <c r="PPU64" s="1046"/>
      <c r="PPV64" s="1047"/>
      <c r="PPW64" s="1046"/>
      <c r="PPX64" s="1047"/>
      <c r="PPY64" s="1047"/>
      <c r="PPZ64" s="1048"/>
      <c r="PQA64" s="1049"/>
      <c r="PQB64" s="1050"/>
      <c r="PQC64" s="1050"/>
      <c r="PQD64" s="1050"/>
      <c r="PQE64" s="1051"/>
      <c r="PQF64" s="1050"/>
      <c r="PQG64" s="1044"/>
      <c r="PQH64" s="1045"/>
      <c r="PQI64" s="1046"/>
      <c r="PQJ64" s="1046"/>
      <c r="PQK64" s="1046"/>
      <c r="PQL64" s="1047"/>
      <c r="PQM64" s="1046"/>
      <c r="PQN64" s="1047"/>
      <c r="PQO64" s="1047"/>
      <c r="PQP64" s="1048"/>
      <c r="PQQ64" s="1049"/>
      <c r="PQR64" s="1050"/>
      <c r="PQS64" s="1050"/>
      <c r="PQT64" s="1050"/>
      <c r="PQU64" s="1051"/>
      <c r="PQV64" s="1050"/>
      <c r="PQW64" s="1044"/>
      <c r="PQX64" s="1045"/>
      <c r="PQY64" s="1046"/>
      <c r="PQZ64" s="1046"/>
      <c r="PRA64" s="1046"/>
      <c r="PRB64" s="1047"/>
      <c r="PRC64" s="1046"/>
      <c r="PRD64" s="1047"/>
      <c r="PRE64" s="1047"/>
      <c r="PRF64" s="1048"/>
      <c r="PRG64" s="1049"/>
      <c r="PRH64" s="1050"/>
      <c r="PRI64" s="1050"/>
      <c r="PRJ64" s="1050"/>
      <c r="PRK64" s="1051"/>
      <c r="PRL64" s="1050"/>
      <c r="PRM64" s="1044"/>
      <c r="PRN64" s="1045"/>
      <c r="PRO64" s="1046"/>
      <c r="PRP64" s="1046"/>
      <c r="PRQ64" s="1046"/>
      <c r="PRR64" s="1047"/>
      <c r="PRS64" s="1046"/>
      <c r="PRT64" s="1047"/>
      <c r="PRU64" s="1047"/>
      <c r="PRV64" s="1048"/>
      <c r="PRW64" s="1049"/>
      <c r="PRX64" s="1050"/>
      <c r="PRY64" s="1050"/>
      <c r="PRZ64" s="1050"/>
      <c r="PSA64" s="1051"/>
      <c r="PSB64" s="1050"/>
      <c r="PSC64" s="1044"/>
      <c r="PSD64" s="1045"/>
      <c r="PSE64" s="1046"/>
      <c r="PSF64" s="1046"/>
      <c r="PSG64" s="1046"/>
      <c r="PSH64" s="1047"/>
      <c r="PSI64" s="1046"/>
      <c r="PSJ64" s="1047"/>
      <c r="PSK64" s="1047"/>
      <c r="PSL64" s="1048"/>
      <c r="PSM64" s="1049"/>
      <c r="PSN64" s="1050"/>
      <c r="PSO64" s="1050"/>
      <c r="PSP64" s="1050"/>
      <c r="PSQ64" s="1051"/>
      <c r="PSR64" s="1050"/>
      <c r="PSS64" s="1044"/>
      <c r="PST64" s="1045"/>
      <c r="PSU64" s="1046"/>
      <c r="PSV64" s="1046"/>
      <c r="PSW64" s="1046"/>
      <c r="PSX64" s="1047"/>
      <c r="PSY64" s="1046"/>
      <c r="PSZ64" s="1047"/>
      <c r="PTA64" s="1047"/>
      <c r="PTB64" s="1048"/>
      <c r="PTC64" s="1049"/>
      <c r="PTD64" s="1050"/>
      <c r="PTE64" s="1050"/>
      <c r="PTF64" s="1050"/>
      <c r="PTG64" s="1051"/>
      <c r="PTH64" s="1050"/>
      <c r="PTI64" s="1044"/>
      <c r="PTJ64" s="1045"/>
      <c r="PTK64" s="1046"/>
      <c r="PTL64" s="1046"/>
      <c r="PTM64" s="1046"/>
      <c r="PTN64" s="1047"/>
      <c r="PTO64" s="1046"/>
      <c r="PTP64" s="1047"/>
      <c r="PTQ64" s="1047"/>
      <c r="PTR64" s="1048"/>
      <c r="PTS64" s="1049"/>
      <c r="PTT64" s="1050"/>
      <c r="PTU64" s="1050"/>
      <c r="PTV64" s="1050"/>
      <c r="PTW64" s="1051"/>
      <c r="PTX64" s="1050"/>
      <c r="PTY64" s="1044"/>
      <c r="PTZ64" s="1045"/>
      <c r="PUA64" s="1046"/>
      <c r="PUB64" s="1046"/>
      <c r="PUC64" s="1046"/>
      <c r="PUD64" s="1047"/>
      <c r="PUE64" s="1046"/>
      <c r="PUF64" s="1047"/>
      <c r="PUG64" s="1047"/>
      <c r="PUH64" s="1048"/>
      <c r="PUI64" s="1049"/>
      <c r="PUJ64" s="1050"/>
      <c r="PUK64" s="1050"/>
      <c r="PUL64" s="1050"/>
      <c r="PUM64" s="1051"/>
      <c r="PUN64" s="1050"/>
      <c r="PUO64" s="1044"/>
      <c r="PUP64" s="1045"/>
      <c r="PUQ64" s="1046"/>
      <c r="PUR64" s="1046"/>
      <c r="PUS64" s="1046"/>
      <c r="PUT64" s="1047"/>
      <c r="PUU64" s="1046"/>
      <c r="PUV64" s="1047"/>
      <c r="PUW64" s="1047"/>
      <c r="PUX64" s="1048"/>
      <c r="PUY64" s="1049"/>
      <c r="PUZ64" s="1050"/>
      <c r="PVA64" s="1050"/>
      <c r="PVB64" s="1050"/>
      <c r="PVC64" s="1051"/>
      <c r="PVD64" s="1050"/>
      <c r="PVE64" s="1044"/>
      <c r="PVF64" s="1045"/>
      <c r="PVG64" s="1046"/>
      <c r="PVH64" s="1046"/>
      <c r="PVI64" s="1046"/>
      <c r="PVJ64" s="1047"/>
      <c r="PVK64" s="1046"/>
      <c r="PVL64" s="1047"/>
      <c r="PVM64" s="1047"/>
      <c r="PVN64" s="1048"/>
      <c r="PVO64" s="1049"/>
      <c r="PVP64" s="1050"/>
      <c r="PVQ64" s="1050"/>
      <c r="PVR64" s="1050"/>
      <c r="PVS64" s="1051"/>
      <c r="PVT64" s="1050"/>
      <c r="PVU64" s="1044"/>
      <c r="PVV64" s="1045"/>
      <c r="PVW64" s="1046"/>
      <c r="PVX64" s="1046"/>
      <c r="PVY64" s="1046"/>
      <c r="PVZ64" s="1047"/>
      <c r="PWA64" s="1046"/>
      <c r="PWB64" s="1047"/>
      <c r="PWC64" s="1047"/>
      <c r="PWD64" s="1048"/>
      <c r="PWE64" s="1049"/>
      <c r="PWF64" s="1050"/>
      <c r="PWG64" s="1050"/>
      <c r="PWH64" s="1050"/>
      <c r="PWI64" s="1051"/>
      <c r="PWJ64" s="1050"/>
      <c r="PWK64" s="1044"/>
      <c r="PWL64" s="1045"/>
      <c r="PWM64" s="1046"/>
      <c r="PWN64" s="1046"/>
      <c r="PWO64" s="1046"/>
      <c r="PWP64" s="1047"/>
      <c r="PWQ64" s="1046"/>
      <c r="PWR64" s="1047"/>
      <c r="PWS64" s="1047"/>
      <c r="PWT64" s="1048"/>
      <c r="PWU64" s="1049"/>
      <c r="PWV64" s="1050"/>
      <c r="PWW64" s="1050"/>
      <c r="PWX64" s="1050"/>
      <c r="PWY64" s="1051"/>
      <c r="PWZ64" s="1050"/>
      <c r="PXA64" s="1044"/>
      <c r="PXB64" s="1045"/>
      <c r="PXC64" s="1046"/>
      <c r="PXD64" s="1046"/>
      <c r="PXE64" s="1046"/>
      <c r="PXF64" s="1047"/>
      <c r="PXG64" s="1046"/>
      <c r="PXH64" s="1047"/>
      <c r="PXI64" s="1047"/>
      <c r="PXJ64" s="1048"/>
      <c r="PXK64" s="1049"/>
      <c r="PXL64" s="1050"/>
      <c r="PXM64" s="1050"/>
      <c r="PXN64" s="1050"/>
      <c r="PXO64" s="1051"/>
      <c r="PXP64" s="1050"/>
      <c r="PXQ64" s="1044"/>
      <c r="PXR64" s="1045"/>
      <c r="PXS64" s="1046"/>
      <c r="PXT64" s="1046"/>
      <c r="PXU64" s="1046"/>
      <c r="PXV64" s="1047"/>
      <c r="PXW64" s="1046"/>
      <c r="PXX64" s="1047"/>
      <c r="PXY64" s="1047"/>
      <c r="PXZ64" s="1048"/>
      <c r="PYA64" s="1049"/>
      <c r="PYB64" s="1050"/>
      <c r="PYC64" s="1050"/>
      <c r="PYD64" s="1050"/>
      <c r="PYE64" s="1051"/>
      <c r="PYF64" s="1050"/>
      <c r="PYG64" s="1044"/>
      <c r="PYH64" s="1045"/>
      <c r="PYI64" s="1046"/>
      <c r="PYJ64" s="1046"/>
      <c r="PYK64" s="1046"/>
      <c r="PYL64" s="1047"/>
      <c r="PYM64" s="1046"/>
      <c r="PYN64" s="1047"/>
      <c r="PYO64" s="1047"/>
      <c r="PYP64" s="1048"/>
      <c r="PYQ64" s="1049"/>
      <c r="PYR64" s="1050"/>
      <c r="PYS64" s="1050"/>
      <c r="PYT64" s="1050"/>
      <c r="PYU64" s="1051"/>
      <c r="PYV64" s="1050"/>
      <c r="PYW64" s="1044"/>
      <c r="PYX64" s="1045"/>
      <c r="PYY64" s="1046"/>
      <c r="PYZ64" s="1046"/>
      <c r="PZA64" s="1046"/>
      <c r="PZB64" s="1047"/>
      <c r="PZC64" s="1046"/>
      <c r="PZD64" s="1047"/>
      <c r="PZE64" s="1047"/>
      <c r="PZF64" s="1048"/>
      <c r="PZG64" s="1049"/>
      <c r="PZH64" s="1050"/>
      <c r="PZI64" s="1050"/>
      <c r="PZJ64" s="1050"/>
      <c r="PZK64" s="1051"/>
      <c r="PZL64" s="1050"/>
      <c r="PZM64" s="1044"/>
      <c r="PZN64" s="1045"/>
      <c r="PZO64" s="1046"/>
      <c r="PZP64" s="1046"/>
      <c r="PZQ64" s="1046"/>
      <c r="PZR64" s="1047"/>
      <c r="PZS64" s="1046"/>
      <c r="PZT64" s="1047"/>
      <c r="PZU64" s="1047"/>
      <c r="PZV64" s="1048"/>
      <c r="PZW64" s="1049"/>
      <c r="PZX64" s="1050"/>
      <c r="PZY64" s="1050"/>
      <c r="PZZ64" s="1050"/>
      <c r="QAA64" s="1051"/>
      <c r="QAB64" s="1050"/>
      <c r="QAC64" s="1044"/>
      <c r="QAD64" s="1045"/>
      <c r="QAE64" s="1046"/>
      <c r="QAF64" s="1046"/>
      <c r="QAG64" s="1046"/>
      <c r="QAH64" s="1047"/>
      <c r="QAI64" s="1046"/>
      <c r="QAJ64" s="1047"/>
      <c r="QAK64" s="1047"/>
      <c r="QAL64" s="1048"/>
      <c r="QAM64" s="1049"/>
      <c r="QAN64" s="1050"/>
      <c r="QAO64" s="1050"/>
      <c r="QAP64" s="1050"/>
      <c r="QAQ64" s="1051"/>
      <c r="QAR64" s="1050"/>
      <c r="QAS64" s="1044"/>
      <c r="QAT64" s="1045"/>
      <c r="QAU64" s="1046"/>
      <c r="QAV64" s="1046"/>
      <c r="QAW64" s="1046"/>
      <c r="QAX64" s="1047"/>
      <c r="QAY64" s="1046"/>
      <c r="QAZ64" s="1047"/>
      <c r="QBA64" s="1047"/>
      <c r="QBB64" s="1048"/>
      <c r="QBC64" s="1049"/>
      <c r="QBD64" s="1050"/>
      <c r="QBE64" s="1050"/>
      <c r="QBF64" s="1050"/>
      <c r="QBG64" s="1051"/>
      <c r="QBH64" s="1050"/>
      <c r="QBI64" s="1044"/>
      <c r="QBJ64" s="1045"/>
      <c r="QBK64" s="1046"/>
      <c r="QBL64" s="1046"/>
      <c r="QBM64" s="1046"/>
      <c r="QBN64" s="1047"/>
      <c r="QBO64" s="1046"/>
      <c r="QBP64" s="1047"/>
      <c r="QBQ64" s="1047"/>
      <c r="QBR64" s="1048"/>
      <c r="QBS64" s="1049"/>
      <c r="QBT64" s="1050"/>
      <c r="QBU64" s="1050"/>
      <c r="QBV64" s="1050"/>
      <c r="QBW64" s="1051"/>
      <c r="QBX64" s="1050"/>
      <c r="QBY64" s="1044"/>
      <c r="QBZ64" s="1045"/>
      <c r="QCA64" s="1046"/>
      <c r="QCB64" s="1046"/>
      <c r="QCC64" s="1046"/>
      <c r="QCD64" s="1047"/>
      <c r="QCE64" s="1046"/>
      <c r="QCF64" s="1047"/>
      <c r="QCG64" s="1047"/>
      <c r="QCH64" s="1048"/>
      <c r="QCI64" s="1049"/>
      <c r="QCJ64" s="1050"/>
      <c r="QCK64" s="1050"/>
      <c r="QCL64" s="1050"/>
      <c r="QCM64" s="1051"/>
      <c r="QCN64" s="1050"/>
      <c r="QCO64" s="1044"/>
      <c r="QCP64" s="1045"/>
      <c r="QCQ64" s="1046"/>
      <c r="QCR64" s="1046"/>
      <c r="QCS64" s="1046"/>
      <c r="QCT64" s="1047"/>
      <c r="QCU64" s="1046"/>
      <c r="QCV64" s="1047"/>
      <c r="QCW64" s="1047"/>
      <c r="QCX64" s="1048"/>
      <c r="QCY64" s="1049"/>
      <c r="QCZ64" s="1050"/>
      <c r="QDA64" s="1050"/>
      <c r="QDB64" s="1050"/>
      <c r="QDC64" s="1051"/>
      <c r="QDD64" s="1050"/>
      <c r="QDE64" s="1044"/>
      <c r="QDF64" s="1045"/>
      <c r="QDG64" s="1046"/>
      <c r="QDH64" s="1046"/>
      <c r="QDI64" s="1046"/>
      <c r="QDJ64" s="1047"/>
      <c r="QDK64" s="1046"/>
      <c r="QDL64" s="1047"/>
      <c r="QDM64" s="1047"/>
      <c r="QDN64" s="1048"/>
      <c r="QDO64" s="1049"/>
      <c r="QDP64" s="1050"/>
      <c r="QDQ64" s="1050"/>
      <c r="QDR64" s="1050"/>
      <c r="QDS64" s="1051"/>
      <c r="QDT64" s="1050"/>
      <c r="QDU64" s="1044"/>
      <c r="QDV64" s="1045"/>
      <c r="QDW64" s="1046"/>
      <c r="QDX64" s="1046"/>
      <c r="QDY64" s="1046"/>
      <c r="QDZ64" s="1047"/>
      <c r="QEA64" s="1046"/>
      <c r="QEB64" s="1047"/>
      <c r="QEC64" s="1047"/>
      <c r="QED64" s="1048"/>
      <c r="QEE64" s="1049"/>
      <c r="QEF64" s="1050"/>
      <c r="QEG64" s="1050"/>
      <c r="QEH64" s="1050"/>
      <c r="QEI64" s="1051"/>
      <c r="QEJ64" s="1050"/>
      <c r="QEK64" s="1044"/>
      <c r="QEL64" s="1045"/>
      <c r="QEM64" s="1046"/>
      <c r="QEN64" s="1046"/>
      <c r="QEO64" s="1046"/>
      <c r="QEP64" s="1047"/>
      <c r="QEQ64" s="1046"/>
      <c r="QER64" s="1047"/>
      <c r="QES64" s="1047"/>
      <c r="QET64" s="1048"/>
      <c r="QEU64" s="1049"/>
      <c r="QEV64" s="1050"/>
      <c r="QEW64" s="1050"/>
      <c r="QEX64" s="1050"/>
      <c r="QEY64" s="1051"/>
      <c r="QEZ64" s="1050"/>
      <c r="QFA64" s="1044"/>
      <c r="QFB64" s="1045"/>
      <c r="QFC64" s="1046"/>
      <c r="QFD64" s="1046"/>
      <c r="QFE64" s="1046"/>
      <c r="QFF64" s="1047"/>
      <c r="QFG64" s="1046"/>
      <c r="QFH64" s="1047"/>
      <c r="QFI64" s="1047"/>
      <c r="QFJ64" s="1048"/>
      <c r="QFK64" s="1049"/>
      <c r="QFL64" s="1050"/>
      <c r="QFM64" s="1050"/>
      <c r="QFN64" s="1050"/>
      <c r="QFO64" s="1051"/>
      <c r="QFP64" s="1050"/>
      <c r="QFQ64" s="1044"/>
      <c r="QFR64" s="1045"/>
      <c r="QFS64" s="1046"/>
      <c r="QFT64" s="1046"/>
      <c r="QFU64" s="1046"/>
      <c r="QFV64" s="1047"/>
      <c r="QFW64" s="1046"/>
      <c r="QFX64" s="1047"/>
      <c r="QFY64" s="1047"/>
      <c r="QFZ64" s="1048"/>
      <c r="QGA64" s="1049"/>
      <c r="QGB64" s="1050"/>
      <c r="QGC64" s="1050"/>
      <c r="QGD64" s="1050"/>
      <c r="QGE64" s="1051"/>
      <c r="QGF64" s="1050"/>
      <c r="QGG64" s="1044"/>
      <c r="QGH64" s="1045"/>
      <c r="QGI64" s="1046"/>
      <c r="QGJ64" s="1046"/>
      <c r="QGK64" s="1046"/>
      <c r="QGL64" s="1047"/>
      <c r="QGM64" s="1046"/>
      <c r="QGN64" s="1047"/>
      <c r="QGO64" s="1047"/>
      <c r="QGP64" s="1048"/>
      <c r="QGQ64" s="1049"/>
      <c r="QGR64" s="1050"/>
      <c r="QGS64" s="1050"/>
      <c r="QGT64" s="1050"/>
      <c r="QGU64" s="1051"/>
      <c r="QGV64" s="1050"/>
      <c r="QGW64" s="1044"/>
      <c r="QGX64" s="1045"/>
      <c r="QGY64" s="1046"/>
      <c r="QGZ64" s="1046"/>
      <c r="QHA64" s="1046"/>
      <c r="QHB64" s="1047"/>
      <c r="QHC64" s="1046"/>
      <c r="QHD64" s="1047"/>
      <c r="QHE64" s="1047"/>
      <c r="QHF64" s="1048"/>
      <c r="QHG64" s="1049"/>
      <c r="QHH64" s="1050"/>
      <c r="QHI64" s="1050"/>
      <c r="QHJ64" s="1050"/>
      <c r="QHK64" s="1051"/>
      <c r="QHL64" s="1050"/>
      <c r="QHM64" s="1044"/>
      <c r="QHN64" s="1045"/>
      <c r="QHO64" s="1046"/>
      <c r="QHP64" s="1046"/>
      <c r="QHQ64" s="1046"/>
      <c r="QHR64" s="1047"/>
      <c r="QHS64" s="1046"/>
      <c r="QHT64" s="1047"/>
      <c r="QHU64" s="1047"/>
      <c r="QHV64" s="1048"/>
      <c r="QHW64" s="1049"/>
      <c r="QHX64" s="1050"/>
      <c r="QHY64" s="1050"/>
      <c r="QHZ64" s="1050"/>
      <c r="QIA64" s="1051"/>
      <c r="QIB64" s="1050"/>
      <c r="QIC64" s="1044"/>
      <c r="QID64" s="1045"/>
      <c r="QIE64" s="1046"/>
      <c r="QIF64" s="1046"/>
      <c r="QIG64" s="1046"/>
      <c r="QIH64" s="1047"/>
      <c r="QII64" s="1046"/>
      <c r="QIJ64" s="1047"/>
      <c r="QIK64" s="1047"/>
      <c r="QIL64" s="1048"/>
      <c r="QIM64" s="1049"/>
      <c r="QIN64" s="1050"/>
      <c r="QIO64" s="1050"/>
      <c r="QIP64" s="1050"/>
      <c r="QIQ64" s="1051"/>
      <c r="QIR64" s="1050"/>
      <c r="QIS64" s="1044"/>
      <c r="QIT64" s="1045"/>
      <c r="QIU64" s="1046"/>
      <c r="QIV64" s="1046"/>
      <c r="QIW64" s="1046"/>
      <c r="QIX64" s="1047"/>
      <c r="QIY64" s="1046"/>
      <c r="QIZ64" s="1047"/>
      <c r="QJA64" s="1047"/>
      <c r="QJB64" s="1048"/>
      <c r="QJC64" s="1049"/>
      <c r="QJD64" s="1050"/>
      <c r="QJE64" s="1050"/>
      <c r="QJF64" s="1050"/>
      <c r="QJG64" s="1051"/>
      <c r="QJH64" s="1050"/>
      <c r="QJI64" s="1044"/>
      <c r="QJJ64" s="1045"/>
      <c r="QJK64" s="1046"/>
      <c r="QJL64" s="1046"/>
      <c r="QJM64" s="1046"/>
      <c r="QJN64" s="1047"/>
      <c r="QJO64" s="1046"/>
      <c r="QJP64" s="1047"/>
      <c r="QJQ64" s="1047"/>
      <c r="QJR64" s="1048"/>
      <c r="QJS64" s="1049"/>
      <c r="QJT64" s="1050"/>
      <c r="QJU64" s="1050"/>
      <c r="QJV64" s="1050"/>
      <c r="QJW64" s="1051"/>
      <c r="QJX64" s="1050"/>
      <c r="QJY64" s="1044"/>
      <c r="QJZ64" s="1045"/>
      <c r="QKA64" s="1046"/>
      <c r="QKB64" s="1046"/>
      <c r="QKC64" s="1046"/>
      <c r="QKD64" s="1047"/>
      <c r="QKE64" s="1046"/>
      <c r="QKF64" s="1047"/>
      <c r="QKG64" s="1047"/>
      <c r="QKH64" s="1048"/>
      <c r="QKI64" s="1049"/>
      <c r="QKJ64" s="1050"/>
      <c r="QKK64" s="1050"/>
      <c r="QKL64" s="1050"/>
      <c r="QKM64" s="1051"/>
      <c r="QKN64" s="1050"/>
      <c r="QKO64" s="1044"/>
      <c r="QKP64" s="1045"/>
      <c r="QKQ64" s="1046"/>
      <c r="QKR64" s="1046"/>
      <c r="QKS64" s="1046"/>
      <c r="QKT64" s="1047"/>
      <c r="QKU64" s="1046"/>
      <c r="QKV64" s="1047"/>
      <c r="QKW64" s="1047"/>
      <c r="QKX64" s="1048"/>
      <c r="QKY64" s="1049"/>
      <c r="QKZ64" s="1050"/>
      <c r="QLA64" s="1050"/>
      <c r="QLB64" s="1050"/>
      <c r="QLC64" s="1051"/>
      <c r="QLD64" s="1050"/>
      <c r="QLE64" s="1044"/>
      <c r="QLF64" s="1045"/>
      <c r="QLG64" s="1046"/>
      <c r="QLH64" s="1046"/>
      <c r="QLI64" s="1046"/>
      <c r="QLJ64" s="1047"/>
      <c r="QLK64" s="1046"/>
      <c r="QLL64" s="1047"/>
      <c r="QLM64" s="1047"/>
      <c r="QLN64" s="1048"/>
      <c r="QLO64" s="1049"/>
      <c r="QLP64" s="1050"/>
      <c r="QLQ64" s="1050"/>
      <c r="QLR64" s="1050"/>
      <c r="QLS64" s="1051"/>
      <c r="QLT64" s="1050"/>
      <c r="QLU64" s="1044"/>
      <c r="QLV64" s="1045"/>
      <c r="QLW64" s="1046"/>
      <c r="QLX64" s="1046"/>
      <c r="QLY64" s="1046"/>
      <c r="QLZ64" s="1047"/>
      <c r="QMA64" s="1046"/>
      <c r="QMB64" s="1047"/>
      <c r="QMC64" s="1047"/>
      <c r="QMD64" s="1048"/>
      <c r="QME64" s="1049"/>
      <c r="QMF64" s="1050"/>
      <c r="QMG64" s="1050"/>
      <c r="QMH64" s="1050"/>
      <c r="QMI64" s="1051"/>
      <c r="QMJ64" s="1050"/>
      <c r="QMK64" s="1044"/>
      <c r="QML64" s="1045"/>
      <c r="QMM64" s="1046"/>
      <c r="QMN64" s="1046"/>
      <c r="QMO64" s="1046"/>
      <c r="QMP64" s="1047"/>
      <c r="QMQ64" s="1046"/>
      <c r="QMR64" s="1047"/>
      <c r="QMS64" s="1047"/>
      <c r="QMT64" s="1048"/>
      <c r="QMU64" s="1049"/>
      <c r="QMV64" s="1050"/>
      <c r="QMW64" s="1050"/>
      <c r="QMX64" s="1050"/>
      <c r="QMY64" s="1051"/>
      <c r="QMZ64" s="1050"/>
      <c r="QNA64" s="1044"/>
      <c r="QNB64" s="1045"/>
      <c r="QNC64" s="1046"/>
      <c r="QND64" s="1046"/>
      <c r="QNE64" s="1046"/>
      <c r="QNF64" s="1047"/>
      <c r="QNG64" s="1046"/>
      <c r="QNH64" s="1047"/>
      <c r="QNI64" s="1047"/>
      <c r="QNJ64" s="1048"/>
      <c r="QNK64" s="1049"/>
      <c r="QNL64" s="1050"/>
      <c r="QNM64" s="1050"/>
      <c r="QNN64" s="1050"/>
      <c r="QNO64" s="1051"/>
      <c r="QNP64" s="1050"/>
      <c r="QNQ64" s="1044"/>
      <c r="QNR64" s="1045"/>
      <c r="QNS64" s="1046"/>
      <c r="QNT64" s="1046"/>
      <c r="QNU64" s="1046"/>
      <c r="QNV64" s="1047"/>
      <c r="QNW64" s="1046"/>
      <c r="QNX64" s="1047"/>
      <c r="QNY64" s="1047"/>
      <c r="QNZ64" s="1048"/>
      <c r="QOA64" s="1049"/>
      <c r="QOB64" s="1050"/>
      <c r="QOC64" s="1050"/>
      <c r="QOD64" s="1050"/>
      <c r="QOE64" s="1051"/>
      <c r="QOF64" s="1050"/>
      <c r="QOG64" s="1044"/>
      <c r="QOH64" s="1045"/>
      <c r="QOI64" s="1046"/>
      <c r="QOJ64" s="1046"/>
      <c r="QOK64" s="1046"/>
      <c r="QOL64" s="1047"/>
      <c r="QOM64" s="1046"/>
      <c r="QON64" s="1047"/>
      <c r="QOO64" s="1047"/>
      <c r="QOP64" s="1048"/>
      <c r="QOQ64" s="1049"/>
      <c r="QOR64" s="1050"/>
      <c r="QOS64" s="1050"/>
      <c r="QOT64" s="1050"/>
      <c r="QOU64" s="1051"/>
      <c r="QOV64" s="1050"/>
      <c r="QOW64" s="1044"/>
      <c r="QOX64" s="1045"/>
      <c r="QOY64" s="1046"/>
      <c r="QOZ64" s="1046"/>
      <c r="QPA64" s="1046"/>
      <c r="QPB64" s="1047"/>
      <c r="QPC64" s="1046"/>
      <c r="QPD64" s="1047"/>
      <c r="QPE64" s="1047"/>
      <c r="QPF64" s="1048"/>
      <c r="QPG64" s="1049"/>
      <c r="QPH64" s="1050"/>
      <c r="QPI64" s="1050"/>
      <c r="QPJ64" s="1050"/>
      <c r="QPK64" s="1051"/>
      <c r="QPL64" s="1050"/>
      <c r="QPM64" s="1044"/>
      <c r="QPN64" s="1045"/>
      <c r="QPO64" s="1046"/>
      <c r="QPP64" s="1046"/>
      <c r="QPQ64" s="1046"/>
      <c r="QPR64" s="1047"/>
      <c r="QPS64" s="1046"/>
      <c r="QPT64" s="1047"/>
      <c r="QPU64" s="1047"/>
      <c r="QPV64" s="1048"/>
      <c r="QPW64" s="1049"/>
      <c r="QPX64" s="1050"/>
      <c r="QPY64" s="1050"/>
      <c r="QPZ64" s="1050"/>
      <c r="QQA64" s="1051"/>
      <c r="QQB64" s="1050"/>
      <c r="QQC64" s="1044"/>
      <c r="QQD64" s="1045"/>
      <c r="QQE64" s="1046"/>
      <c r="QQF64" s="1046"/>
      <c r="QQG64" s="1046"/>
      <c r="QQH64" s="1047"/>
      <c r="QQI64" s="1046"/>
      <c r="QQJ64" s="1047"/>
      <c r="QQK64" s="1047"/>
      <c r="QQL64" s="1048"/>
      <c r="QQM64" s="1049"/>
      <c r="QQN64" s="1050"/>
      <c r="QQO64" s="1050"/>
      <c r="QQP64" s="1050"/>
      <c r="QQQ64" s="1051"/>
      <c r="QQR64" s="1050"/>
      <c r="QQS64" s="1044"/>
      <c r="QQT64" s="1045"/>
      <c r="QQU64" s="1046"/>
      <c r="QQV64" s="1046"/>
      <c r="QQW64" s="1046"/>
      <c r="QQX64" s="1047"/>
      <c r="QQY64" s="1046"/>
      <c r="QQZ64" s="1047"/>
      <c r="QRA64" s="1047"/>
      <c r="QRB64" s="1048"/>
      <c r="QRC64" s="1049"/>
      <c r="QRD64" s="1050"/>
      <c r="QRE64" s="1050"/>
      <c r="QRF64" s="1050"/>
      <c r="QRG64" s="1051"/>
      <c r="QRH64" s="1050"/>
      <c r="QRI64" s="1044"/>
      <c r="QRJ64" s="1045"/>
      <c r="QRK64" s="1046"/>
      <c r="QRL64" s="1046"/>
      <c r="QRM64" s="1046"/>
      <c r="QRN64" s="1047"/>
      <c r="QRO64" s="1046"/>
      <c r="QRP64" s="1047"/>
      <c r="QRQ64" s="1047"/>
      <c r="QRR64" s="1048"/>
      <c r="QRS64" s="1049"/>
      <c r="QRT64" s="1050"/>
      <c r="QRU64" s="1050"/>
      <c r="QRV64" s="1050"/>
      <c r="QRW64" s="1051"/>
      <c r="QRX64" s="1050"/>
      <c r="QRY64" s="1044"/>
      <c r="QRZ64" s="1045"/>
      <c r="QSA64" s="1046"/>
      <c r="QSB64" s="1046"/>
      <c r="QSC64" s="1046"/>
      <c r="QSD64" s="1047"/>
      <c r="QSE64" s="1046"/>
      <c r="QSF64" s="1047"/>
      <c r="QSG64" s="1047"/>
      <c r="QSH64" s="1048"/>
      <c r="QSI64" s="1049"/>
      <c r="QSJ64" s="1050"/>
      <c r="QSK64" s="1050"/>
      <c r="QSL64" s="1050"/>
      <c r="QSM64" s="1051"/>
      <c r="QSN64" s="1050"/>
      <c r="QSO64" s="1044"/>
      <c r="QSP64" s="1045"/>
      <c r="QSQ64" s="1046"/>
      <c r="QSR64" s="1046"/>
      <c r="QSS64" s="1046"/>
      <c r="QST64" s="1047"/>
      <c r="QSU64" s="1046"/>
      <c r="QSV64" s="1047"/>
      <c r="QSW64" s="1047"/>
      <c r="QSX64" s="1048"/>
      <c r="QSY64" s="1049"/>
      <c r="QSZ64" s="1050"/>
      <c r="QTA64" s="1050"/>
      <c r="QTB64" s="1050"/>
      <c r="QTC64" s="1051"/>
      <c r="QTD64" s="1050"/>
      <c r="QTE64" s="1044"/>
      <c r="QTF64" s="1045"/>
      <c r="QTG64" s="1046"/>
      <c r="QTH64" s="1046"/>
      <c r="QTI64" s="1046"/>
      <c r="QTJ64" s="1047"/>
      <c r="QTK64" s="1046"/>
      <c r="QTL64" s="1047"/>
      <c r="QTM64" s="1047"/>
      <c r="QTN64" s="1048"/>
      <c r="QTO64" s="1049"/>
      <c r="QTP64" s="1050"/>
      <c r="QTQ64" s="1050"/>
      <c r="QTR64" s="1050"/>
      <c r="QTS64" s="1051"/>
      <c r="QTT64" s="1050"/>
      <c r="QTU64" s="1044"/>
      <c r="QTV64" s="1045"/>
      <c r="QTW64" s="1046"/>
      <c r="QTX64" s="1046"/>
      <c r="QTY64" s="1046"/>
      <c r="QTZ64" s="1047"/>
      <c r="QUA64" s="1046"/>
      <c r="QUB64" s="1047"/>
      <c r="QUC64" s="1047"/>
      <c r="QUD64" s="1048"/>
      <c r="QUE64" s="1049"/>
      <c r="QUF64" s="1050"/>
      <c r="QUG64" s="1050"/>
      <c r="QUH64" s="1050"/>
      <c r="QUI64" s="1051"/>
      <c r="QUJ64" s="1050"/>
      <c r="QUK64" s="1044"/>
      <c r="QUL64" s="1045"/>
      <c r="QUM64" s="1046"/>
      <c r="QUN64" s="1046"/>
      <c r="QUO64" s="1046"/>
      <c r="QUP64" s="1047"/>
      <c r="QUQ64" s="1046"/>
      <c r="QUR64" s="1047"/>
      <c r="QUS64" s="1047"/>
      <c r="QUT64" s="1048"/>
      <c r="QUU64" s="1049"/>
      <c r="QUV64" s="1050"/>
      <c r="QUW64" s="1050"/>
      <c r="QUX64" s="1050"/>
      <c r="QUY64" s="1051"/>
      <c r="QUZ64" s="1050"/>
      <c r="QVA64" s="1044"/>
      <c r="QVB64" s="1045"/>
      <c r="QVC64" s="1046"/>
      <c r="QVD64" s="1046"/>
      <c r="QVE64" s="1046"/>
      <c r="QVF64" s="1047"/>
      <c r="QVG64" s="1046"/>
      <c r="QVH64" s="1047"/>
      <c r="QVI64" s="1047"/>
      <c r="QVJ64" s="1048"/>
      <c r="QVK64" s="1049"/>
      <c r="QVL64" s="1050"/>
      <c r="QVM64" s="1050"/>
      <c r="QVN64" s="1050"/>
      <c r="QVO64" s="1051"/>
      <c r="QVP64" s="1050"/>
      <c r="QVQ64" s="1044"/>
      <c r="QVR64" s="1045"/>
      <c r="QVS64" s="1046"/>
      <c r="QVT64" s="1046"/>
      <c r="QVU64" s="1046"/>
      <c r="QVV64" s="1047"/>
      <c r="QVW64" s="1046"/>
      <c r="QVX64" s="1047"/>
      <c r="QVY64" s="1047"/>
      <c r="QVZ64" s="1048"/>
      <c r="QWA64" s="1049"/>
      <c r="QWB64" s="1050"/>
      <c r="QWC64" s="1050"/>
      <c r="QWD64" s="1050"/>
      <c r="QWE64" s="1051"/>
      <c r="QWF64" s="1050"/>
      <c r="QWG64" s="1044"/>
      <c r="QWH64" s="1045"/>
      <c r="QWI64" s="1046"/>
      <c r="QWJ64" s="1046"/>
      <c r="QWK64" s="1046"/>
      <c r="QWL64" s="1047"/>
      <c r="QWM64" s="1046"/>
      <c r="QWN64" s="1047"/>
      <c r="QWO64" s="1047"/>
      <c r="QWP64" s="1048"/>
      <c r="QWQ64" s="1049"/>
      <c r="QWR64" s="1050"/>
      <c r="QWS64" s="1050"/>
      <c r="QWT64" s="1050"/>
      <c r="QWU64" s="1051"/>
      <c r="QWV64" s="1050"/>
      <c r="QWW64" s="1044"/>
      <c r="QWX64" s="1045"/>
      <c r="QWY64" s="1046"/>
      <c r="QWZ64" s="1046"/>
      <c r="QXA64" s="1046"/>
      <c r="QXB64" s="1047"/>
      <c r="QXC64" s="1046"/>
      <c r="QXD64" s="1047"/>
      <c r="QXE64" s="1047"/>
      <c r="QXF64" s="1048"/>
      <c r="QXG64" s="1049"/>
      <c r="QXH64" s="1050"/>
      <c r="QXI64" s="1050"/>
      <c r="QXJ64" s="1050"/>
      <c r="QXK64" s="1051"/>
      <c r="QXL64" s="1050"/>
      <c r="QXM64" s="1044"/>
      <c r="QXN64" s="1045"/>
      <c r="QXO64" s="1046"/>
      <c r="QXP64" s="1046"/>
      <c r="QXQ64" s="1046"/>
      <c r="QXR64" s="1047"/>
      <c r="QXS64" s="1046"/>
      <c r="QXT64" s="1047"/>
      <c r="QXU64" s="1047"/>
      <c r="QXV64" s="1048"/>
      <c r="QXW64" s="1049"/>
      <c r="QXX64" s="1050"/>
      <c r="QXY64" s="1050"/>
      <c r="QXZ64" s="1050"/>
      <c r="QYA64" s="1051"/>
      <c r="QYB64" s="1050"/>
      <c r="QYC64" s="1044"/>
      <c r="QYD64" s="1045"/>
      <c r="QYE64" s="1046"/>
      <c r="QYF64" s="1046"/>
      <c r="QYG64" s="1046"/>
      <c r="QYH64" s="1047"/>
      <c r="QYI64" s="1046"/>
      <c r="QYJ64" s="1047"/>
      <c r="QYK64" s="1047"/>
      <c r="QYL64" s="1048"/>
      <c r="QYM64" s="1049"/>
      <c r="QYN64" s="1050"/>
      <c r="QYO64" s="1050"/>
      <c r="QYP64" s="1050"/>
      <c r="QYQ64" s="1051"/>
      <c r="QYR64" s="1050"/>
      <c r="QYS64" s="1044"/>
      <c r="QYT64" s="1045"/>
      <c r="QYU64" s="1046"/>
      <c r="QYV64" s="1046"/>
      <c r="QYW64" s="1046"/>
      <c r="QYX64" s="1047"/>
      <c r="QYY64" s="1046"/>
      <c r="QYZ64" s="1047"/>
      <c r="QZA64" s="1047"/>
      <c r="QZB64" s="1048"/>
      <c r="QZC64" s="1049"/>
      <c r="QZD64" s="1050"/>
      <c r="QZE64" s="1050"/>
      <c r="QZF64" s="1050"/>
      <c r="QZG64" s="1051"/>
      <c r="QZH64" s="1050"/>
      <c r="QZI64" s="1044"/>
      <c r="QZJ64" s="1045"/>
      <c r="QZK64" s="1046"/>
      <c r="QZL64" s="1046"/>
      <c r="QZM64" s="1046"/>
      <c r="QZN64" s="1047"/>
      <c r="QZO64" s="1046"/>
      <c r="QZP64" s="1047"/>
      <c r="QZQ64" s="1047"/>
      <c r="QZR64" s="1048"/>
      <c r="QZS64" s="1049"/>
      <c r="QZT64" s="1050"/>
      <c r="QZU64" s="1050"/>
      <c r="QZV64" s="1050"/>
      <c r="QZW64" s="1051"/>
      <c r="QZX64" s="1050"/>
      <c r="QZY64" s="1044"/>
      <c r="QZZ64" s="1045"/>
      <c r="RAA64" s="1046"/>
      <c r="RAB64" s="1046"/>
      <c r="RAC64" s="1046"/>
      <c r="RAD64" s="1047"/>
      <c r="RAE64" s="1046"/>
      <c r="RAF64" s="1047"/>
      <c r="RAG64" s="1047"/>
      <c r="RAH64" s="1048"/>
      <c r="RAI64" s="1049"/>
      <c r="RAJ64" s="1050"/>
      <c r="RAK64" s="1050"/>
      <c r="RAL64" s="1050"/>
      <c r="RAM64" s="1051"/>
      <c r="RAN64" s="1050"/>
      <c r="RAO64" s="1044"/>
      <c r="RAP64" s="1045"/>
      <c r="RAQ64" s="1046"/>
      <c r="RAR64" s="1046"/>
      <c r="RAS64" s="1046"/>
      <c r="RAT64" s="1047"/>
      <c r="RAU64" s="1046"/>
      <c r="RAV64" s="1047"/>
      <c r="RAW64" s="1047"/>
      <c r="RAX64" s="1048"/>
      <c r="RAY64" s="1049"/>
      <c r="RAZ64" s="1050"/>
      <c r="RBA64" s="1050"/>
      <c r="RBB64" s="1050"/>
      <c r="RBC64" s="1051"/>
      <c r="RBD64" s="1050"/>
      <c r="RBE64" s="1044"/>
      <c r="RBF64" s="1045"/>
      <c r="RBG64" s="1046"/>
      <c r="RBH64" s="1046"/>
      <c r="RBI64" s="1046"/>
      <c r="RBJ64" s="1047"/>
      <c r="RBK64" s="1046"/>
      <c r="RBL64" s="1047"/>
      <c r="RBM64" s="1047"/>
      <c r="RBN64" s="1048"/>
      <c r="RBO64" s="1049"/>
      <c r="RBP64" s="1050"/>
      <c r="RBQ64" s="1050"/>
      <c r="RBR64" s="1050"/>
      <c r="RBS64" s="1051"/>
      <c r="RBT64" s="1050"/>
      <c r="RBU64" s="1044"/>
      <c r="RBV64" s="1045"/>
      <c r="RBW64" s="1046"/>
      <c r="RBX64" s="1046"/>
      <c r="RBY64" s="1046"/>
      <c r="RBZ64" s="1047"/>
      <c r="RCA64" s="1046"/>
      <c r="RCB64" s="1047"/>
      <c r="RCC64" s="1047"/>
      <c r="RCD64" s="1048"/>
      <c r="RCE64" s="1049"/>
      <c r="RCF64" s="1050"/>
      <c r="RCG64" s="1050"/>
      <c r="RCH64" s="1050"/>
      <c r="RCI64" s="1051"/>
      <c r="RCJ64" s="1050"/>
      <c r="RCK64" s="1044"/>
      <c r="RCL64" s="1045"/>
      <c r="RCM64" s="1046"/>
      <c r="RCN64" s="1046"/>
      <c r="RCO64" s="1046"/>
      <c r="RCP64" s="1047"/>
      <c r="RCQ64" s="1046"/>
      <c r="RCR64" s="1047"/>
      <c r="RCS64" s="1047"/>
      <c r="RCT64" s="1048"/>
      <c r="RCU64" s="1049"/>
      <c r="RCV64" s="1050"/>
      <c r="RCW64" s="1050"/>
      <c r="RCX64" s="1050"/>
      <c r="RCY64" s="1051"/>
      <c r="RCZ64" s="1050"/>
      <c r="RDA64" s="1044"/>
      <c r="RDB64" s="1045"/>
      <c r="RDC64" s="1046"/>
      <c r="RDD64" s="1046"/>
      <c r="RDE64" s="1046"/>
      <c r="RDF64" s="1047"/>
      <c r="RDG64" s="1046"/>
      <c r="RDH64" s="1047"/>
      <c r="RDI64" s="1047"/>
      <c r="RDJ64" s="1048"/>
      <c r="RDK64" s="1049"/>
      <c r="RDL64" s="1050"/>
      <c r="RDM64" s="1050"/>
      <c r="RDN64" s="1050"/>
      <c r="RDO64" s="1051"/>
      <c r="RDP64" s="1050"/>
      <c r="RDQ64" s="1044"/>
      <c r="RDR64" s="1045"/>
      <c r="RDS64" s="1046"/>
      <c r="RDT64" s="1046"/>
      <c r="RDU64" s="1046"/>
      <c r="RDV64" s="1047"/>
      <c r="RDW64" s="1046"/>
      <c r="RDX64" s="1047"/>
      <c r="RDY64" s="1047"/>
      <c r="RDZ64" s="1048"/>
      <c r="REA64" s="1049"/>
      <c r="REB64" s="1050"/>
      <c r="REC64" s="1050"/>
      <c r="RED64" s="1050"/>
      <c r="REE64" s="1051"/>
      <c r="REF64" s="1050"/>
      <c r="REG64" s="1044"/>
      <c r="REH64" s="1045"/>
      <c r="REI64" s="1046"/>
      <c r="REJ64" s="1046"/>
      <c r="REK64" s="1046"/>
      <c r="REL64" s="1047"/>
      <c r="REM64" s="1046"/>
      <c r="REN64" s="1047"/>
      <c r="REO64" s="1047"/>
      <c r="REP64" s="1048"/>
      <c r="REQ64" s="1049"/>
      <c r="RER64" s="1050"/>
      <c r="RES64" s="1050"/>
      <c r="RET64" s="1050"/>
      <c r="REU64" s="1051"/>
      <c r="REV64" s="1050"/>
      <c r="REW64" s="1044"/>
      <c r="REX64" s="1045"/>
      <c r="REY64" s="1046"/>
      <c r="REZ64" s="1046"/>
      <c r="RFA64" s="1046"/>
      <c r="RFB64" s="1047"/>
      <c r="RFC64" s="1046"/>
      <c r="RFD64" s="1047"/>
      <c r="RFE64" s="1047"/>
      <c r="RFF64" s="1048"/>
      <c r="RFG64" s="1049"/>
      <c r="RFH64" s="1050"/>
      <c r="RFI64" s="1050"/>
      <c r="RFJ64" s="1050"/>
      <c r="RFK64" s="1051"/>
      <c r="RFL64" s="1050"/>
      <c r="RFM64" s="1044"/>
      <c r="RFN64" s="1045"/>
      <c r="RFO64" s="1046"/>
      <c r="RFP64" s="1046"/>
      <c r="RFQ64" s="1046"/>
      <c r="RFR64" s="1047"/>
      <c r="RFS64" s="1046"/>
      <c r="RFT64" s="1047"/>
      <c r="RFU64" s="1047"/>
      <c r="RFV64" s="1048"/>
      <c r="RFW64" s="1049"/>
      <c r="RFX64" s="1050"/>
      <c r="RFY64" s="1050"/>
      <c r="RFZ64" s="1050"/>
      <c r="RGA64" s="1051"/>
      <c r="RGB64" s="1050"/>
      <c r="RGC64" s="1044"/>
      <c r="RGD64" s="1045"/>
      <c r="RGE64" s="1046"/>
      <c r="RGF64" s="1046"/>
      <c r="RGG64" s="1046"/>
      <c r="RGH64" s="1047"/>
      <c r="RGI64" s="1046"/>
      <c r="RGJ64" s="1047"/>
      <c r="RGK64" s="1047"/>
      <c r="RGL64" s="1048"/>
      <c r="RGM64" s="1049"/>
      <c r="RGN64" s="1050"/>
      <c r="RGO64" s="1050"/>
      <c r="RGP64" s="1050"/>
      <c r="RGQ64" s="1051"/>
      <c r="RGR64" s="1050"/>
      <c r="RGS64" s="1044"/>
      <c r="RGT64" s="1045"/>
      <c r="RGU64" s="1046"/>
      <c r="RGV64" s="1046"/>
      <c r="RGW64" s="1046"/>
      <c r="RGX64" s="1047"/>
      <c r="RGY64" s="1046"/>
      <c r="RGZ64" s="1047"/>
      <c r="RHA64" s="1047"/>
      <c r="RHB64" s="1048"/>
      <c r="RHC64" s="1049"/>
      <c r="RHD64" s="1050"/>
      <c r="RHE64" s="1050"/>
      <c r="RHF64" s="1050"/>
      <c r="RHG64" s="1051"/>
      <c r="RHH64" s="1050"/>
      <c r="RHI64" s="1044"/>
      <c r="RHJ64" s="1045"/>
      <c r="RHK64" s="1046"/>
      <c r="RHL64" s="1046"/>
      <c r="RHM64" s="1046"/>
      <c r="RHN64" s="1047"/>
      <c r="RHO64" s="1046"/>
      <c r="RHP64" s="1047"/>
      <c r="RHQ64" s="1047"/>
      <c r="RHR64" s="1048"/>
      <c r="RHS64" s="1049"/>
      <c r="RHT64" s="1050"/>
      <c r="RHU64" s="1050"/>
      <c r="RHV64" s="1050"/>
      <c r="RHW64" s="1051"/>
      <c r="RHX64" s="1050"/>
      <c r="RHY64" s="1044"/>
      <c r="RHZ64" s="1045"/>
      <c r="RIA64" s="1046"/>
      <c r="RIB64" s="1046"/>
      <c r="RIC64" s="1046"/>
      <c r="RID64" s="1047"/>
      <c r="RIE64" s="1046"/>
      <c r="RIF64" s="1047"/>
      <c r="RIG64" s="1047"/>
      <c r="RIH64" s="1048"/>
      <c r="RII64" s="1049"/>
      <c r="RIJ64" s="1050"/>
      <c r="RIK64" s="1050"/>
      <c r="RIL64" s="1050"/>
      <c r="RIM64" s="1051"/>
      <c r="RIN64" s="1050"/>
      <c r="RIO64" s="1044"/>
      <c r="RIP64" s="1045"/>
      <c r="RIQ64" s="1046"/>
      <c r="RIR64" s="1046"/>
      <c r="RIS64" s="1046"/>
      <c r="RIT64" s="1047"/>
      <c r="RIU64" s="1046"/>
      <c r="RIV64" s="1047"/>
      <c r="RIW64" s="1047"/>
      <c r="RIX64" s="1048"/>
      <c r="RIY64" s="1049"/>
      <c r="RIZ64" s="1050"/>
      <c r="RJA64" s="1050"/>
      <c r="RJB64" s="1050"/>
      <c r="RJC64" s="1051"/>
      <c r="RJD64" s="1050"/>
      <c r="RJE64" s="1044"/>
      <c r="RJF64" s="1045"/>
      <c r="RJG64" s="1046"/>
      <c r="RJH64" s="1046"/>
      <c r="RJI64" s="1046"/>
      <c r="RJJ64" s="1047"/>
      <c r="RJK64" s="1046"/>
      <c r="RJL64" s="1047"/>
      <c r="RJM64" s="1047"/>
      <c r="RJN64" s="1048"/>
      <c r="RJO64" s="1049"/>
      <c r="RJP64" s="1050"/>
      <c r="RJQ64" s="1050"/>
      <c r="RJR64" s="1050"/>
      <c r="RJS64" s="1051"/>
      <c r="RJT64" s="1050"/>
      <c r="RJU64" s="1044"/>
      <c r="RJV64" s="1045"/>
      <c r="RJW64" s="1046"/>
      <c r="RJX64" s="1046"/>
      <c r="RJY64" s="1046"/>
      <c r="RJZ64" s="1047"/>
      <c r="RKA64" s="1046"/>
      <c r="RKB64" s="1047"/>
      <c r="RKC64" s="1047"/>
      <c r="RKD64" s="1048"/>
      <c r="RKE64" s="1049"/>
      <c r="RKF64" s="1050"/>
      <c r="RKG64" s="1050"/>
      <c r="RKH64" s="1050"/>
      <c r="RKI64" s="1051"/>
      <c r="RKJ64" s="1050"/>
      <c r="RKK64" s="1044"/>
      <c r="RKL64" s="1045"/>
      <c r="RKM64" s="1046"/>
      <c r="RKN64" s="1046"/>
      <c r="RKO64" s="1046"/>
      <c r="RKP64" s="1047"/>
      <c r="RKQ64" s="1046"/>
      <c r="RKR64" s="1047"/>
      <c r="RKS64" s="1047"/>
      <c r="RKT64" s="1048"/>
      <c r="RKU64" s="1049"/>
      <c r="RKV64" s="1050"/>
      <c r="RKW64" s="1050"/>
      <c r="RKX64" s="1050"/>
      <c r="RKY64" s="1051"/>
      <c r="RKZ64" s="1050"/>
      <c r="RLA64" s="1044"/>
      <c r="RLB64" s="1045"/>
      <c r="RLC64" s="1046"/>
      <c r="RLD64" s="1046"/>
      <c r="RLE64" s="1046"/>
      <c r="RLF64" s="1047"/>
      <c r="RLG64" s="1046"/>
      <c r="RLH64" s="1047"/>
      <c r="RLI64" s="1047"/>
      <c r="RLJ64" s="1048"/>
      <c r="RLK64" s="1049"/>
      <c r="RLL64" s="1050"/>
      <c r="RLM64" s="1050"/>
      <c r="RLN64" s="1050"/>
      <c r="RLO64" s="1051"/>
      <c r="RLP64" s="1050"/>
      <c r="RLQ64" s="1044"/>
      <c r="RLR64" s="1045"/>
      <c r="RLS64" s="1046"/>
      <c r="RLT64" s="1046"/>
      <c r="RLU64" s="1046"/>
      <c r="RLV64" s="1047"/>
      <c r="RLW64" s="1046"/>
      <c r="RLX64" s="1047"/>
      <c r="RLY64" s="1047"/>
      <c r="RLZ64" s="1048"/>
      <c r="RMA64" s="1049"/>
      <c r="RMB64" s="1050"/>
      <c r="RMC64" s="1050"/>
      <c r="RMD64" s="1050"/>
      <c r="RME64" s="1051"/>
      <c r="RMF64" s="1050"/>
      <c r="RMG64" s="1044"/>
      <c r="RMH64" s="1045"/>
      <c r="RMI64" s="1046"/>
      <c r="RMJ64" s="1046"/>
      <c r="RMK64" s="1046"/>
      <c r="RML64" s="1047"/>
      <c r="RMM64" s="1046"/>
      <c r="RMN64" s="1047"/>
      <c r="RMO64" s="1047"/>
      <c r="RMP64" s="1048"/>
      <c r="RMQ64" s="1049"/>
      <c r="RMR64" s="1050"/>
      <c r="RMS64" s="1050"/>
      <c r="RMT64" s="1050"/>
      <c r="RMU64" s="1051"/>
      <c r="RMV64" s="1050"/>
      <c r="RMW64" s="1044"/>
      <c r="RMX64" s="1045"/>
      <c r="RMY64" s="1046"/>
      <c r="RMZ64" s="1046"/>
      <c r="RNA64" s="1046"/>
      <c r="RNB64" s="1047"/>
      <c r="RNC64" s="1046"/>
      <c r="RND64" s="1047"/>
      <c r="RNE64" s="1047"/>
      <c r="RNF64" s="1048"/>
      <c r="RNG64" s="1049"/>
      <c r="RNH64" s="1050"/>
      <c r="RNI64" s="1050"/>
      <c r="RNJ64" s="1050"/>
      <c r="RNK64" s="1051"/>
      <c r="RNL64" s="1050"/>
      <c r="RNM64" s="1044"/>
      <c r="RNN64" s="1045"/>
      <c r="RNO64" s="1046"/>
      <c r="RNP64" s="1046"/>
      <c r="RNQ64" s="1046"/>
      <c r="RNR64" s="1047"/>
      <c r="RNS64" s="1046"/>
      <c r="RNT64" s="1047"/>
      <c r="RNU64" s="1047"/>
      <c r="RNV64" s="1048"/>
      <c r="RNW64" s="1049"/>
      <c r="RNX64" s="1050"/>
      <c r="RNY64" s="1050"/>
      <c r="RNZ64" s="1050"/>
      <c r="ROA64" s="1051"/>
      <c r="ROB64" s="1050"/>
      <c r="ROC64" s="1044"/>
      <c r="ROD64" s="1045"/>
      <c r="ROE64" s="1046"/>
      <c r="ROF64" s="1046"/>
      <c r="ROG64" s="1046"/>
      <c r="ROH64" s="1047"/>
      <c r="ROI64" s="1046"/>
      <c r="ROJ64" s="1047"/>
      <c r="ROK64" s="1047"/>
      <c r="ROL64" s="1048"/>
      <c r="ROM64" s="1049"/>
      <c r="RON64" s="1050"/>
      <c r="ROO64" s="1050"/>
      <c r="ROP64" s="1050"/>
      <c r="ROQ64" s="1051"/>
      <c r="ROR64" s="1050"/>
      <c r="ROS64" s="1044"/>
      <c r="ROT64" s="1045"/>
      <c r="ROU64" s="1046"/>
      <c r="ROV64" s="1046"/>
      <c r="ROW64" s="1046"/>
      <c r="ROX64" s="1047"/>
      <c r="ROY64" s="1046"/>
      <c r="ROZ64" s="1047"/>
      <c r="RPA64" s="1047"/>
      <c r="RPB64" s="1048"/>
      <c r="RPC64" s="1049"/>
      <c r="RPD64" s="1050"/>
      <c r="RPE64" s="1050"/>
      <c r="RPF64" s="1050"/>
      <c r="RPG64" s="1051"/>
      <c r="RPH64" s="1050"/>
      <c r="RPI64" s="1044"/>
      <c r="RPJ64" s="1045"/>
      <c r="RPK64" s="1046"/>
      <c r="RPL64" s="1046"/>
      <c r="RPM64" s="1046"/>
      <c r="RPN64" s="1047"/>
      <c r="RPO64" s="1046"/>
      <c r="RPP64" s="1047"/>
      <c r="RPQ64" s="1047"/>
      <c r="RPR64" s="1048"/>
      <c r="RPS64" s="1049"/>
      <c r="RPT64" s="1050"/>
      <c r="RPU64" s="1050"/>
      <c r="RPV64" s="1050"/>
      <c r="RPW64" s="1051"/>
      <c r="RPX64" s="1050"/>
      <c r="RPY64" s="1044"/>
      <c r="RPZ64" s="1045"/>
      <c r="RQA64" s="1046"/>
      <c r="RQB64" s="1046"/>
      <c r="RQC64" s="1046"/>
      <c r="RQD64" s="1047"/>
      <c r="RQE64" s="1046"/>
      <c r="RQF64" s="1047"/>
      <c r="RQG64" s="1047"/>
      <c r="RQH64" s="1048"/>
      <c r="RQI64" s="1049"/>
      <c r="RQJ64" s="1050"/>
      <c r="RQK64" s="1050"/>
      <c r="RQL64" s="1050"/>
      <c r="RQM64" s="1051"/>
      <c r="RQN64" s="1050"/>
      <c r="RQO64" s="1044"/>
      <c r="RQP64" s="1045"/>
      <c r="RQQ64" s="1046"/>
      <c r="RQR64" s="1046"/>
      <c r="RQS64" s="1046"/>
      <c r="RQT64" s="1047"/>
      <c r="RQU64" s="1046"/>
      <c r="RQV64" s="1047"/>
      <c r="RQW64" s="1047"/>
      <c r="RQX64" s="1048"/>
      <c r="RQY64" s="1049"/>
      <c r="RQZ64" s="1050"/>
      <c r="RRA64" s="1050"/>
      <c r="RRB64" s="1050"/>
      <c r="RRC64" s="1051"/>
      <c r="RRD64" s="1050"/>
      <c r="RRE64" s="1044"/>
      <c r="RRF64" s="1045"/>
      <c r="RRG64" s="1046"/>
      <c r="RRH64" s="1046"/>
      <c r="RRI64" s="1046"/>
      <c r="RRJ64" s="1047"/>
      <c r="RRK64" s="1046"/>
      <c r="RRL64" s="1047"/>
      <c r="RRM64" s="1047"/>
      <c r="RRN64" s="1048"/>
      <c r="RRO64" s="1049"/>
      <c r="RRP64" s="1050"/>
      <c r="RRQ64" s="1050"/>
      <c r="RRR64" s="1050"/>
      <c r="RRS64" s="1051"/>
      <c r="RRT64" s="1050"/>
      <c r="RRU64" s="1044"/>
      <c r="RRV64" s="1045"/>
      <c r="RRW64" s="1046"/>
      <c r="RRX64" s="1046"/>
      <c r="RRY64" s="1046"/>
      <c r="RRZ64" s="1047"/>
      <c r="RSA64" s="1046"/>
      <c r="RSB64" s="1047"/>
      <c r="RSC64" s="1047"/>
      <c r="RSD64" s="1048"/>
      <c r="RSE64" s="1049"/>
      <c r="RSF64" s="1050"/>
      <c r="RSG64" s="1050"/>
      <c r="RSH64" s="1050"/>
      <c r="RSI64" s="1051"/>
      <c r="RSJ64" s="1050"/>
      <c r="RSK64" s="1044"/>
      <c r="RSL64" s="1045"/>
      <c r="RSM64" s="1046"/>
      <c r="RSN64" s="1046"/>
      <c r="RSO64" s="1046"/>
      <c r="RSP64" s="1047"/>
      <c r="RSQ64" s="1046"/>
      <c r="RSR64" s="1047"/>
      <c r="RSS64" s="1047"/>
      <c r="RST64" s="1048"/>
      <c r="RSU64" s="1049"/>
      <c r="RSV64" s="1050"/>
      <c r="RSW64" s="1050"/>
      <c r="RSX64" s="1050"/>
      <c r="RSY64" s="1051"/>
      <c r="RSZ64" s="1050"/>
      <c r="RTA64" s="1044"/>
      <c r="RTB64" s="1045"/>
      <c r="RTC64" s="1046"/>
      <c r="RTD64" s="1046"/>
      <c r="RTE64" s="1046"/>
      <c r="RTF64" s="1047"/>
      <c r="RTG64" s="1046"/>
      <c r="RTH64" s="1047"/>
      <c r="RTI64" s="1047"/>
      <c r="RTJ64" s="1048"/>
      <c r="RTK64" s="1049"/>
      <c r="RTL64" s="1050"/>
      <c r="RTM64" s="1050"/>
      <c r="RTN64" s="1050"/>
      <c r="RTO64" s="1051"/>
      <c r="RTP64" s="1050"/>
      <c r="RTQ64" s="1044"/>
      <c r="RTR64" s="1045"/>
      <c r="RTS64" s="1046"/>
      <c r="RTT64" s="1046"/>
      <c r="RTU64" s="1046"/>
      <c r="RTV64" s="1047"/>
      <c r="RTW64" s="1046"/>
      <c r="RTX64" s="1047"/>
      <c r="RTY64" s="1047"/>
      <c r="RTZ64" s="1048"/>
      <c r="RUA64" s="1049"/>
      <c r="RUB64" s="1050"/>
      <c r="RUC64" s="1050"/>
      <c r="RUD64" s="1050"/>
      <c r="RUE64" s="1051"/>
      <c r="RUF64" s="1050"/>
      <c r="RUG64" s="1044"/>
      <c r="RUH64" s="1045"/>
      <c r="RUI64" s="1046"/>
      <c r="RUJ64" s="1046"/>
      <c r="RUK64" s="1046"/>
      <c r="RUL64" s="1047"/>
      <c r="RUM64" s="1046"/>
      <c r="RUN64" s="1047"/>
      <c r="RUO64" s="1047"/>
      <c r="RUP64" s="1048"/>
      <c r="RUQ64" s="1049"/>
      <c r="RUR64" s="1050"/>
      <c r="RUS64" s="1050"/>
      <c r="RUT64" s="1050"/>
      <c r="RUU64" s="1051"/>
      <c r="RUV64" s="1050"/>
      <c r="RUW64" s="1044"/>
      <c r="RUX64" s="1045"/>
      <c r="RUY64" s="1046"/>
      <c r="RUZ64" s="1046"/>
      <c r="RVA64" s="1046"/>
      <c r="RVB64" s="1047"/>
      <c r="RVC64" s="1046"/>
      <c r="RVD64" s="1047"/>
      <c r="RVE64" s="1047"/>
      <c r="RVF64" s="1048"/>
      <c r="RVG64" s="1049"/>
      <c r="RVH64" s="1050"/>
      <c r="RVI64" s="1050"/>
      <c r="RVJ64" s="1050"/>
      <c r="RVK64" s="1051"/>
      <c r="RVL64" s="1050"/>
      <c r="RVM64" s="1044"/>
      <c r="RVN64" s="1045"/>
      <c r="RVO64" s="1046"/>
      <c r="RVP64" s="1046"/>
      <c r="RVQ64" s="1046"/>
      <c r="RVR64" s="1047"/>
      <c r="RVS64" s="1046"/>
      <c r="RVT64" s="1047"/>
      <c r="RVU64" s="1047"/>
      <c r="RVV64" s="1048"/>
      <c r="RVW64" s="1049"/>
      <c r="RVX64" s="1050"/>
      <c r="RVY64" s="1050"/>
      <c r="RVZ64" s="1050"/>
      <c r="RWA64" s="1051"/>
      <c r="RWB64" s="1050"/>
      <c r="RWC64" s="1044"/>
      <c r="RWD64" s="1045"/>
      <c r="RWE64" s="1046"/>
      <c r="RWF64" s="1046"/>
      <c r="RWG64" s="1046"/>
      <c r="RWH64" s="1047"/>
      <c r="RWI64" s="1046"/>
      <c r="RWJ64" s="1047"/>
      <c r="RWK64" s="1047"/>
      <c r="RWL64" s="1048"/>
      <c r="RWM64" s="1049"/>
      <c r="RWN64" s="1050"/>
      <c r="RWO64" s="1050"/>
      <c r="RWP64" s="1050"/>
      <c r="RWQ64" s="1051"/>
      <c r="RWR64" s="1050"/>
      <c r="RWS64" s="1044"/>
      <c r="RWT64" s="1045"/>
      <c r="RWU64" s="1046"/>
      <c r="RWV64" s="1046"/>
      <c r="RWW64" s="1046"/>
      <c r="RWX64" s="1047"/>
      <c r="RWY64" s="1046"/>
      <c r="RWZ64" s="1047"/>
      <c r="RXA64" s="1047"/>
      <c r="RXB64" s="1048"/>
      <c r="RXC64" s="1049"/>
      <c r="RXD64" s="1050"/>
      <c r="RXE64" s="1050"/>
      <c r="RXF64" s="1050"/>
      <c r="RXG64" s="1051"/>
      <c r="RXH64" s="1050"/>
      <c r="RXI64" s="1044"/>
      <c r="RXJ64" s="1045"/>
      <c r="RXK64" s="1046"/>
      <c r="RXL64" s="1046"/>
      <c r="RXM64" s="1046"/>
      <c r="RXN64" s="1047"/>
      <c r="RXO64" s="1046"/>
      <c r="RXP64" s="1047"/>
      <c r="RXQ64" s="1047"/>
      <c r="RXR64" s="1048"/>
      <c r="RXS64" s="1049"/>
      <c r="RXT64" s="1050"/>
      <c r="RXU64" s="1050"/>
      <c r="RXV64" s="1050"/>
      <c r="RXW64" s="1051"/>
      <c r="RXX64" s="1050"/>
      <c r="RXY64" s="1044"/>
      <c r="RXZ64" s="1045"/>
      <c r="RYA64" s="1046"/>
      <c r="RYB64" s="1046"/>
      <c r="RYC64" s="1046"/>
      <c r="RYD64" s="1047"/>
      <c r="RYE64" s="1046"/>
      <c r="RYF64" s="1047"/>
      <c r="RYG64" s="1047"/>
      <c r="RYH64" s="1048"/>
      <c r="RYI64" s="1049"/>
      <c r="RYJ64" s="1050"/>
      <c r="RYK64" s="1050"/>
      <c r="RYL64" s="1050"/>
      <c r="RYM64" s="1051"/>
      <c r="RYN64" s="1050"/>
      <c r="RYO64" s="1044"/>
      <c r="RYP64" s="1045"/>
      <c r="RYQ64" s="1046"/>
      <c r="RYR64" s="1046"/>
      <c r="RYS64" s="1046"/>
      <c r="RYT64" s="1047"/>
      <c r="RYU64" s="1046"/>
      <c r="RYV64" s="1047"/>
      <c r="RYW64" s="1047"/>
      <c r="RYX64" s="1048"/>
      <c r="RYY64" s="1049"/>
      <c r="RYZ64" s="1050"/>
      <c r="RZA64" s="1050"/>
      <c r="RZB64" s="1050"/>
      <c r="RZC64" s="1051"/>
      <c r="RZD64" s="1050"/>
      <c r="RZE64" s="1044"/>
      <c r="RZF64" s="1045"/>
      <c r="RZG64" s="1046"/>
      <c r="RZH64" s="1046"/>
      <c r="RZI64" s="1046"/>
      <c r="RZJ64" s="1047"/>
      <c r="RZK64" s="1046"/>
      <c r="RZL64" s="1047"/>
      <c r="RZM64" s="1047"/>
      <c r="RZN64" s="1048"/>
      <c r="RZO64" s="1049"/>
      <c r="RZP64" s="1050"/>
      <c r="RZQ64" s="1050"/>
      <c r="RZR64" s="1050"/>
      <c r="RZS64" s="1051"/>
      <c r="RZT64" s="1050"/>
      <c r="RZU64" s="1044"/>
      <c r="RZV64" s="1045"/>
      <c r="RZW64" s="1046"/>
      <c r="RZX64" s="1046"/>
      <c r="RZY64" s="1046"/>
      <c r="RZZ64" s="1047"/>
      <c r="SAA64" s="1046"/>
      <c r="SAB64" s="1047"/>
      <c r="SAC64" s="1047"/>
      <c r="SAD64" s="1048"/>
      <c r="SAE64" s="1049"/>
      <c r="SAF64" s="1050"/>
      <c r="SAG64" s="1050"/>
      <c r="SAH64" s="1050"/>
      <c r="SAI64" s="1051"/>
      <c r="SAJ64" s="1050"/>
      <c r="SAK64" s="1044"/>
      <c r="SAL64" s="1045"/>
      <c r="SAM64" s="1046"/>
      <c r="SAN64" s="1046"/>
      <c r="SAO64" s="1046"/>
      <c r="SAP64" s="1047"/>
      <c r="SAQ64" s="1046"/>
      <c r="SAR64" s="1047"/>
      <c r="SAS64" s="1047"/>
      <c r="SAT64" s="1048"/>
      <c r="SAU64" s="1049"/>
      <c r="SAV64" s="1050"/>
      <c r="SAW64" s="1050"/>
      <c r="SAX64" s="1050"/>
      <c r="SAY64" s="1051"/>
      <c r="SAZ64" s="1050"/>
      <c r="SBA64" s="1044"/>
      <c r="SBB64" s="1045"/>
      <c r="SBC64" s="1046"/>
      <c r="SBD64" s="1046"/>
      <c r="SBE64" s="1046"/>
      <c r="SBF64" s="1047"/>
      <c r="SBG64" s="1046"/>
      <c r="SBH64" s="1047"/>
      <c r="SBI64" s="1047"/>
      <c r="SBJ64" s="1048"/>
      <c r="SBK64" s="1049"/>
      <c r="SBL64" s="1050"/>
      <c r="SBM64" s="1050"/>
      <c r="SBN64" s="1050"/>
      <c r="SBO64" s="1051"/>
      <c r="SBP64" s="1050"/>
      <c r="SBQ64" s="1044"/>
      <c r="SBR64" s="1045"/>
      <c r="SBS64" s="1046"/>
      <c r="SBT64" s="1046"/>
      <c r="SBU64" s="1046"/>
      <c r="SBV64" s="1047"/>
      <c r="SBW64" s="1046"/>
      <c r="SBX64" s="1047"/>
      <c r="SBY64" s="1047"/>
      <c r="SBZ64" s="1048"/>
      <c r="SCA64" s="1049"/>
      <c r="SCB64" s="1050"/>
      <c r="SCC64" s="1050"/>
      <c r="SCD64" s="1050"/>
      <c r="SCE64" s="1051"/>
      <c r="SCF64" s="1050"/>
      <c r="SCG64" s="1044"/>
      <c r="SCH64" s="1045"/>
      <c r="SCI64" s="1046"/>
      <c r="SCJ64" s="1046"/>
      <c r="SCK64" s="1046"/>
      <c r="SCL64" s="1047"/>
      <c r="SCM64" s="1046"/>
      <c r="SCN64" s="1047"/>
      <c r="SCO64" s="1047"/>
      <c r="SCP64" s="1048"/>
      <c r="SCQ64" s="1049"/>
      <c r="SCR64" s="1050"/>
      <c r="SCS64" s="1050"/>
      <c r="SCT64" s="1050"/>
      <c r="SCU64" s="1051"/>
      <c r="SCV64" s="1050"/>
      <c r="SCW64" s="1044"/>
      <c r="SCX64" s="1045"/>
      <c r="SCY64" s="1046"/>
      <c r="SCZ64" s="1046"/>
      <c r="SDA64" s="1046"/>
      <c r="SDB64" s="1047"/>
      <c r="SDC64" s="1046"/>
      <c r="SDD64" s="1047"/>
      <c r="SDE64" s="1047"/>
      <c r="SDF64" s="1048"/>
      <c r="SDG64" s="1049"/>
      <c r="SDH64" s="1050"/>
      <c r="SDI64" s="1050"/>
      <c r="SDJ64" s="1050"/>
      <c r="SDK64" s="1051"/>
      <c r="SDL64" s="1050"/>
      <c r="SDM64" s="1044"/>
      <c r="SDN64" s="1045"/>
      <c r="SDO64" s="1046"/>
      <c r="SDP64" s="1046"/>
      <c r="SDQ64" s="1046"/>
      <c r="SDR64" s="1047"/>
      <c r="SDS64" s="1046"/>
      <c r="SDT64" s="1047"/>
      <c r="SDU64" s="1047"/>
      <c r="SDV64" s="1048"/>
      <c r="SDW64" s="1049"/>
      <c r="SDX64" s="1050"/>
      <c r="SDY64" s="1050"/>
      <c r="SDZ64" s="1050"/>
      <c r="SEA64" s="1051"/>
      <c r="SEB64" s="1050"/>
      <c r="SEC64" s="1044"/>
      <c r="SED64" s="1045"/>
      <c r="SEE64" s="1046"/>
      <c r="SEF64" s="1046"/>
      <c r="SEG64" s="1046"/>
      <c r="SEH64" s="1047"/>
      <c r="SEI64" s="1046"/>
      <c r="SEJ64" s="1047"/>
      <c r="SEK64" s="1047"/>
      <c r="SEL64" s="1048"/>
      <c r="SEM64" s="1049"/>
      <c r="SEN64" s="1050"/>
      <c r="SEO64" s="1050"/>
      <c r="SEP64" s="1050"/>
      <c r="SEQ64" s="1051"/>
      <c r="SER64" s="1050"/>
      <c r="SES64" s="1044"/>
      <c r="SET64" s="1045"/>
      <c r="SEU64" s="1046"/>
      <c r="SEV64" s="1046"/>
      <c r="SEW64" s="1046"/>
      <c r="SEX64" s="1047"/>
      <c r="SEY64" s="1046"/>
      <c r="SEZ64" s="1047"/>
      <c r="SFA64" s="1047"/>
      <c r="SFB64" s="1048"/>
      <c r="SFC64" s="1049"/>
      <c r="SFD64" s="1050"/>
      <c r="SFE64" s="1050"/>
      <c r="SFF64" s="1050"/>
      <c r="SFG64" s="1051"/>
      <c r="SFH64" s="1050"/>
      <c r="SFI64" s="1044"/>
      <c r="SFJ64" s="1045"/>
      <c r="SFK64" s="1046"/>
      <c r="SFL64" s="1046"/>
      <c r="SFM64" s="1046"/>
      <c r="SFN64" s="1047"/>
      <c r="SFO64" s="1046"/>
      <c r="SFP64" s="1047"/>
      <c r="SFQ64" s="1047"/>
      <c r="SFR64" s="1048"/>
      <c r="SFS64" s="1049"/>
      <c r="SFT64" s="1050"/>
      <c r="SFU64" s="1050"/>
      <c r="SFV64" s="1050"/>
      <c r="SFW64" s="1051"/>
      <c r="SFX64" s="1050"/>
      <c r="SFY64" s="1044"/>
      <c r="SFZ64" s="1045"/>
      <c r="SGA64" s="1046"/>
      <c r="SGB64" s="1046"/>
      <c r="SGC64" s="1046"/>
      <c r="SGD64" s="1047"/>
      <c r="SGE64" s="1046"/>
      <c r="SGF64" s="1047"/>
      <c r="SGG64" s="1047"/>
      <c r="SGH64" s="1048"/>
      <c r="SGI64" s="1049"/>
      <c r="SGJ64" s="1050"/>
      <c r="SGK64" s="1050"/>
      <c r="SGL64" s="1050"/>
      <c r="SGM64" s="1051"/>
      <c r="SGN64" s="1050"/>
      <c r="SGO64" s="1044"/>
      <c r="SGP64" s="1045"/>
      <c r="SGQ64" s="1046"/>
      <c r="SGR64" s="1046"/>
      <c r="SGS64" s="1046"/>
      <c r="SGT64" s="1047"/>
      <c r="SGU64" s="1046"/>
      <c r="SGV64" s="1047"/>
      <c r="SGW64" s="1047"/>
      <c r="SGX64" s="1048"/>
      <c r="SGY64" s="1049"/>
      <c r="SGZ64" s="1050"/>
      <c r="SHA64" s="1050"/>
      <c r="SHB64" s="1050"/>
      <c r="SHC64" s="1051"/>
      <c r="SHD64" s="1050"/>
      <c r="SHE64" s="1044"/>
      <c r="SHF64" s="1045"/>
      <c r="SHG64" s="1046"/>
      <c r="SHH64" s="1046"/>
      <c r="SHI64" s="1046"/>
      <c r="SHJ64" s="1047"/>
      <c r="SHK64" s="1046"/>
      <c r="SHL64" s="1047"/>
      <c r="SHM64" s="1047"/>
      <c r="SHN64" s="1048"/>
      <c r="SHO64" s="1049"/>
      <c r="SHP64" s="1050"/>
      <c r="SHQ64" s="1050"/>
      <c r="SHR64" s="1050"/>
      <c r="SHS64" s="1051"/>
      <c r="SHT64" s="1050"/>
      <c r="SHU64" s="1044"/>
      <c r="SHV64" s="1045"/>
      <c r="SHW64" s="1046"/>
      <c r="SHX64" s="1046"/>
      <c r="SHY64" s="1046"/>
      <c r="SHZ64" s="1047"/>
      <c r="SIA64" s="1046"/>
      <c r="SIB64" s="1047"/>
      <c r="SIC64" s="1047"/>
      <c r="SID64" s="1048"/>
      <c r="SIE64" s="1049"/>
      <c r="SIF64" s="1050"/>
      <c r="SIG64" s="1050"/>
      <c r="SIH64" s="1050"/>
      <c r="SII64" s="1051"/>
      <c r="SIJ64" s="1050"/>
      <c r="SIK64" s="1044"/>
      <c r="SIL64" s="1045"/>
      <c r="SIM64" s="1046"/>
      <c r="SIN64" s="1046"/>
      <c r="SIO64" s="1046"/>
      <c r="SIP64" s="1047"/>
      <c r="SIQ64" s="1046"/>
      <c r="SIR64" s="1047"/>
      <c r="SIS64" s="1047"/>
      <c r="SIT64" s="1048"/>
      <c r="SIU64" s="1049"/>
      <c r="SIV64" s="1050"/>
      <c r="SIW64" s="1050"/>
      <c r="SIX64" s="1050"/>
      <c r="SIY64" s="1051"/>
      <c r="SIZ64" s="1050"/>
      <c r="SJA64" s="1044"/>
      <c r="SJB64" s="1045"/>
      <c r="SJC64" s="1046"/>
      <c r="SJD64" s="1046"/>
      <c r="SJE64" s="1046"/>
      <c r="SJF64" s="1047"/>
      <c r="SJG64" s="1046"/>
      <c r="SJH64" s="1047"/>
      <c r="SJI64" s="1047"/>
      <c r="SJJ64" s="1048"/>
      <c r="SJK64" s="1049"/>
      <c r="SJL64" s="1050"/>
      <c r="SJM64" s="1050"/>
      <c r="SJN64" s="1050"/>
      <c r="SJO64" s="1051"/>
      <c r="SJP64" s="1050"/>
      <c r="SJQ64" s="1044"/>
      <c r="SJR64" s="1045"/>
      <c r="SJS64" s="1046"/>
      <c r="SJT64" s="1046"/>
      <c r="SJU64" s="1046"/>
      <c r="SJV64" s="1047"/>
      <c r="SJW64" s="1046"/>
      <c r="SJX64" s="1047"/>
      <c r="SJY64" s="1047"/>
      <c r="SJZ64" s="1048"/>
      <c r="SKA64" s="1049"/>
      <c r="SKB64" s="1050"/>
      <c r="SKC64" s="1050"/>
      <c r="SKD64" s="1050"/>
      <c r="SKE64" s="1051"/>
      <c r="SKF64" s="1050"/>
      <c r="SKG64" s="1044"/>
      <c r="SKH64" s="1045"/>
      <c r="SKI64" s="1046"/>
      <c r="SKJ64" s="1046"/>
      <c r="SKK64" s="1046"/>
      <c r="SKL64" s="1047"/>
      <c r="SKM64" s="1046"/>
      <c r="SKN64" s="1047"/>
      <c r="SKO64" s="1047"/>
      <c r="SKP64" s="1048"/>
      <c r="SKQ64" s="1049"/>
      <c r="SKR64" s="1050"/>
      <c r="SKS64" s="1050"/>
      <c r="SKT64" s="1050"/>
      <c r="SKU64" s="1051"/>
      <c r="SKV64" s="1050"/>
      <c r="SKW64" s="1044"/>
      <c r="SKX64" s="1045"/>
      <c r="SKY64" s="1046"/>
      <c r="SKZ64" s="1046"/>
      <c r="SLA64" s="1046"/>
      <c r="SLB64" s="1047"/>
      <c r="SLC64" s="1046"/>
      <c r="SLD64" s="1047"/>
      <c r="SLE64" s="1047"/>
      <c r="SLF64" s="1048"/>
      <c r="SLG64" s="1049"/>
      <c r="SLH64" s="1050"/>
      <c r="SLI64" s="1050"/>
      <c r="SLJ64" s="1050"/>
      <c r="SLK64" s="1051"/>
      <c r="SLL64" s="1050"/>
      <c r="SLM64" s="1044"/>
      <c r="SLN64" s="1045"/>
      <c r="SLO64" s="1046"/>
      <c r="SLP64" s="1046"/>
      <c r="SLQ64" s="1046"/>
      <c r="SLR64" s="1047"/>
      <c r="SLS64" s="1046"/>
      <c r="SLT64" s="1047"/>
      <c r="SLU64" s="1047"/>
      <c r="SLV64" s="1048"/>
      <c r="SLW64" s="1049"/>
      <c r="SLX64" s="1050"/>
      <c r="SLY64" s="1050"/>
      <c r="SLZ64" s="1050"/>
      <c r="SMA64" s="1051"/>
      <c r="SMB64" s="1050"/>
      <c r="SMC64" s="1044"/>
      <c r="SMD64" s="1045"/>
      <c r="SME64" s="1046"/>
      <c r="SMF64" s="1046"/>
      <c r="SMG64" s="1046"/>
      <c r="SMH64" s="1047"/>
      <c r="SMI64" s="1046"/>
      <c r="SMJ64" s="1047"/>
      <c r="SMK64" s="1047"/>
      <c r="SML64" s="1048"/>
      <c r="SMM64" s="1049"/>
      <c r="SMN64" s="1050"/>
      <c r="SMO64" s="1050"/>
      <c r="SMP64" s="1050"/>
      <c r="SMQ64" s="1051"/>
      <c r="SMR64" s="1050"/>
      <c r="SMS64" s="1044"/>
      <c r="SMT64" s="1045"/>
      <c r="SMU64" s="1046"/>
      <c r="SMV64" s="1046"/>
      <c r="SMW64" s="1046"/>
      <c r="SMX64" s="1047"/>
      <c r="SMY64" s="1046"/>
      <c r="SMZ64" s="1047"/>
      <c r="SNA64" s="1047"/>
      <c r="SNB64" s="1048"/>
      <c r="SNC64" s="1049"/>
      <c r="SND64" s="1050"/>
      <c r="SNE64" s="1050"/>
      <c r="SNF64" s="1050"/>
      <c r="SNG64" s="1051"/>
      <c r="SNH64" s="1050"/>
      <c r="SNI64" s="1044"/>
      <c r="SNJ64" s="1045"/>
      <c r="SNK64" s="1046"/>
      <c r="SNL64" s="1046"/>
      <c r="SNM64" s="1046"/>
      <c r="SNN64" s="1047"/>
      <c r="SNO64" s="1046"/>
      <c r="SNP64" s="1047"/>
      <c r="SNQ64" s="1047"/>
      <c r="SNR64" s="1048"/>
      <c r="SNS64" s="1049"/>
      <c r="SNT64" s="1050"/>
      <c r="SNU64" s="1050"/>
      <c r="SNV64" s="1050"/>
      <c r="SNW64" s="1051"/>
      <c r="SNX64" s="1050"/>
      <c r="SNY64" s="1044"/>
      <c r="SNZ64" s="1045"/>
      <c r="SOA64" s="1046"/>
      <c r="SOB64" s="1046"/>
      <c r="SOC64" s="1046"/>
      <c r="SOD64" s="1047"/>
      <c r="SOE64" s="1046"/>
      <c r="SOF64" s="1047"/>
      <c r="SOG64" s="1047"/>
      <c r="SOH64" s="1048"/>
      <c r="SOI64" s="1049"/>
      <c r="SOJ64" s="1050"/>
      <c r="SOK64" s="1050"/>
      <c r="SOL64" s="1050"/>
      <c r="SOM64" s="1051"/>
      <c r="SON64" s="1050"/>
      <c r="SOO64" s="1044"/>
      <c r="SOP64" s="1045"/>
      <c r="SOQ64" s="1046"/>
      <c r="SOR64" s="1046"/>
      <c r="SOS64" s="1046"/>
      <c r="SOT64" s="1047"/>
      <c r="SOU64" s="1046"/>
      <c r="SOV64" s="1047"/>
      <c r="SOW64" s="1047"/>
      <c r="SOX64" s="1048"/>
      <c r="SOY64" s="1049"/>
      <c r="SOZ64" s="1050"/>
      <c r="SPA64" s="1050"/>
      <c r="SPB64" s="1050"/>
      <c r="SPC64" s="1051"/>
      <c r="SPD64" s="1050"/>
      <c r="SPE64" s="1044"/>
      <c r="SPF64" s="1045"/>
      <c r="SPG64" s="1046"/>
      <c r="SPH64" s="1046"/>
      <c r="SPI64" s="1046"/>
      <c r="SPJ64" s="1047"/>
      <c r="SPK64" s="1046"/>
      <c r="SPL64" s="1047"/>
      <c r="SPM64" s="1047"/>
      <c r="SPN64" s="1048"/>
      <c r="SPO64" s="1049"/>
      <c r="SPP64" s="1050"/>
      <c r="SPQ64" s="1050"/>
      <c r="SPR64" s="1050"/>
      <c r="SPS64" s="1051"/>
      <c r="SPT64" s="1050"/>
      <c r="SPU64" s="1044"/>
      <c r="SPV64" s="1045"/>
      <c r="SPW64" s="1046"/>
      <c r="SPX64" s="1046"/>
      <c r="SPY64" s="1046"/>
      <c r="SPZ64" s="1047"/>
      <c r="SQA64" s="1046"/>
      <c r="SQB64" s="1047"/>
      <c r="SQC64" s="1047"/>
      <c r="SQD64" s="1048"/>
      <c r="SQE64" s="1049"/>
      <c r="SQF64" s="1050"/>
      <c r="SQG64" s="1050"/>
      <c r="SQH64" s="1050"/>
      <c r="SQI64" s="1051"/>
      <c r="SQJ64" s="1050"/>
      <c r="SQK64" s="1044"/>
      <c r="SQL64" s="1045"/>
      <c r="SQM64" s="1046"/>
      <c r="SQN64" s="1046"/>
      <c r="SQO64" s="1046"/>
      <c r="SQP64" s="1047"/>
      <c r="SQQ64" s="1046"/>
      <c r="SQR64" s="1047"/>
      <c r="SQS64" s="1047"/>
      <c r="SQT64" s="1048"/>
      <c r="SQU64" s="1049"/>
      <c r="SQV64" s="1050"/>
      <c r="SQW64" s="1050"/>
      <c r="SQX64" s="1050"/>
      <c r="SQY64" s="1051"/>
      <c r="SQZ64" s="1050"/>
      <c r="SRA64" s="1044"/>
      <c r="SRB64" s="1045"/>
      <c r="SRC64" s="1046"/>
      <c r="SRD64" s="1046"/>
      <c r="SRE64" s="1046"/>
      <c r="SRF64" s="1047"/>
      <c r="SRG64" s="1046"/>
      <c r="SRH64" s="1047"/>
      <c r="SRI64" s="1047"/>
      <c r="SRJ64" s="1048"/>
      <c r="SRK64" s="1049"/>
      <c r="SRL64" s="1050"/>
      <c r="SRM64" s="1050"/>
      <c r="SRN64" s="1050"/>
      <c r="SRO64" s="1051"/>
      <c r="SRP64" s="1050"/>
      <c r="SRQ64" s="1044"/>
      <c r="SRR64" s="1045"/>
      <c r="SRS64" s="1046"/>
      <c r="SRT64" s="1046"/>
      <c r="SRU64" s="1046"/>
      <c r="SRV64" s="1047"/>
      <c r="SRW64" s="1046"/>
      <c r="SRX64" s="1047"/>
      <c r="SRY64" s="1047"/>
      <c r="SRZ64" s="1048"/>
      <c r="SSA64" s="1049"/>
      <c r="SSB64" s="1050"/>
      <c r="SSC64" s="1050"/>
      <c r="SSD64" s="1050"/>
      <c r="SSE64" s="1051"/>
      <c r="SSF64" s="1050"/>
      <c r="SSG64" s="1044"/>
      <c r="SSH64" s="1045"/>
      <c r="SSI64" s="1046"/>
      <c r="SSJ64" s="1046"/>
      <c r="SSK64" s="1046"/>
      <c r="SSL64" s="1047"/>
      <c r="SSM64" s="1046"/>
      <c r="SSN64" s="1047"/>
      <c r="SSO64" s="1047"/>
      <c r="SSP64" s="1048"/>
      <c r="SSQ64" s="1049"/>
      <c r="SSR64" s="1050"/>
      <c r="SSS64" s="1050"/>
      <c r="SST64" s="1050"/>
      <c r="SSU64" s="1051"/>
      <c r="SSV64" s="1050"/>
      <c r="SSW64" s="1044"/>
      <c r="SSX64" s="1045"/>
      <c r="SSY64" s="1046"/>
      <c r="SSZ64" s="1046"/>
      <c r="STA64" s="1046"/>
      <c r="STB64" s="1047"/>
      <c r="STC64" s="1046"/>
      <c r="STD64" s="1047"/>
      <c r="STE64" s="1047"/>
      <c r="STF64" s="1048"/>
      <c r="STG64" s="1049"/>
      <c r="STH64" s="1050"/>
      <c r="STI64" s="1050"/>
      <c r="STJ64" s="1050"/>
      <c r="STK64" s="1051"/>
      <c r="STL64" s="1050"/>
      <c r="STM64" s="1044"/>
      <c r="STN64" s="1045"/>
      <c r="STO64" s="1046"/>
      <c r="STP64" s="1046"/>
      <c r="STQ64" s="1046"/>
      <c r="STR64" s="1047"/>
      <c r="STS64" s="1046"/>
      <c r="STT64" s="1047"/>
      <c r="STU64" s="1047"/>
      <c r="STV64" s="1048"/>
      <c r="STW64" s="1049"/>
      <c r="STX64" s="1050"/>
      <c r="STY64" s="1050"/>
      <c r="STZ64" s="1050"/>
      <c r="SUA64" s="1051"/>
      <c r="SUB64" s="1050"/>
      <c r="SUC64" s="1044"/>
      <c r="SUD64" s="1045"/>
      <c r="SUE64" s="1046"/>
      <c r="SUF64" s="1046"/>
      <c r="SUG64" s="1046"/>
      <c r="SUH64" s="1047"/>
      <c r="SUI64" s="1046"/>
      <c r="SUJ64" s="1047"/>
      <c r="SUK64" s="1047"/>
      <c r="SUL64" s="1048"/>
      <c r="SUM64" s="1049"/>
      <c r="SUN64" s="1050"/>
      <c r="SUO64" s="1050"/>
      <c r="SUP64" s="1050"/>
      <c r="SUQ64" s="1051"/>
      <c r="SUR64" s="1050"/>
      <c r="SUS64" s="1044"/>
      <c r="SUT64" s="1045"/>
      <c r="SUU64" s="1046"/>
      <c r="SUV64" s="1046"/>
      <c r="SUW64" s="1046"/>
      <c r="SUX64" s="1047"/>
      <c r="SUY64" s="1046"/>
      <c r="SUZ64" s="1047"/>
      <c r="SVA64" s="1047"/>
      <c r="SVB64" s="1048"/>
      <c r="SVC64" s="1049"/>
      <c r="SVD64" s="1050"/>
      <c r="SVE64" s="1050"/>
      <c r="SVF64" s="1050"/>
      <c r="SVG64" s="1051"/>
      <c r="SVH64" s="1050"/>
      <c r="SVI64" s="1044"/>
      <c r="SVJ64" s="1045"/>
      <c r="SVK64" s="1046"/>
      <c r="SVL64" s="1046"/>
      <c r="SVM64" s="1046"/>
      <c r="SVN64" s="1047"/>
      <c r="SVO64" s="1046"/>
      <c r="SVP64" s="1047"/>
      <c r="SVQ64" s="1047"/>
      <c r="SVR64" s="1048"/>
      <c r="SVS64" s="1049"/>
      <c r="SVT64" s="1050"/>
      <c r="SVU64" s="1050"/>
      <c r="SVV64" s="1050"/>
      <c r="SVW64" s="1051"/>
      <c r="SVX64" s="1050"/>
      <c r="SVY64" s="1044"/>
      <c r="SVZ64" s="1045"/>
      <c r="SWA64" s="1046"/>
      <c r="SWB64" s="1046"/>
      <c r="SWC64" s="1046"/>
      <c r="SWD64" s="1047"/>
      <c r="SWE64" s="1046"/>
      <c r="SWF64" s="1047"/>
      <c r="SWG64" s="1047"/>
      <c r="SWH64" s="1048"/>
      <c r="SWI64" s="1049"/>
      <c r="SWJ64" s="1050"/>
      <c r="SWK64" s="1050"/>
      <c r="SWL64" s="1050"/>
      <c r="SWM64" s="1051"/>
      <c r="SWN64" s="1050"/>
      <c r="SWO64" s="1044"/>
      <c r="SWP64" s="1045"/>
      <c r="SWQ64" s="1046"/>
      <c r="SWR64" s="1046"/>
      <c r="SWS64" s="1046"/>
      <c r="SWT64" s="1047"/>
      <c r="SWU64" s="1046"/>
      <c r="SWV64" s="1047"/>
      <c r="SWW64" s="1047"/>
      <c r="SWX64" s="1048"/>
      <c r="SWY64" s="1049"/>
      <c r="SWZ64" s="1050"/>
      <c r="SXA64" s="1050"/>
      <c r="SXB64" s="1050"/>
      <c r="SXC64" s="1051"/>
      <c r="SXD64" s="1050"/>
      <c r="SXE64" s="1044"/>
      <c r="SXF64" s="1045"/>
      <c r="SXG64" s="1046"/>
      <c r="SXH64" s="1046"/>
      <c r="SXI64" s="1046"/>
      <c r="SXJ64" s="1047"/>
      <c r="SXK64" s="1046"/>
      <c r="SXL64" s="1047"/>
      <c r="SXM64" s="1047"/>
      <c r="SXN64" s="1048"/>
      <c r="SXO64" s="1049"/>
      <c r="SXP64" s="1050"/>
      <c r="SXQ64" s="1050"/>
      <c r="SXR64" s="1050"/>
      <c r="SXS64" s="1051"/>
      <c r="SXT64" s="1050"/>
      <c r="SXU64" s="1044"/>
      <c r="SXV64" s="1045"/>
      <c r="SXW64" s="1046"/>
      <c r="SXX64" s="1046"/>
      <c r="SXY64" s="1046"/>
      <c r="SXZ64" s="1047"/>
      <c r="SYA64" s="1046"/>
      <c r="SYB64" s="1047"/>
      <c r="SYC64" s="1047"/>
      <c r="SYD64" s="1048"/>
      <c r="SYE64" s="1049"/>
      <c r="SYF64" s="1050"/>
      <c r="SYG64" s="1050"/>
      <c r="SYH64" s="1050"/>
      <c r="SYI64" s="1051"/>
      <c r="SYJ64" s="1050"/>
      <c r="SYK64" s="1044"/>
      <c r="SYL64" s="1045"/>
      <c r="SYM64" s="1046"/>
      <c r="SYN64" s="1046"/>
      <c r="SYO64" s="1046"/>
      <c r="SYP64" s="1047"/>
      <c r="SYQ64" s="1046"/>
      <c r="SYR64" s="1047"/>
      <c r="SYS64" s="1047"/>
      <c r="SYT64" s="1048"/>
      <c r="SYU64" s="1049"/>
      <c r="SYV64" s="1050"/>
      <c r="SYW64" s="1050"/>
      <c r="SYX64" s="1050"/>
      <c r="SYY64" s="1051"/>
      <c r="SYZ64" s="1050"/>
      <c r="SZA64" s="1044"/>
      <c r="SZB64" s="1045"/>
      <c r="SZC64" s="1046"/>
      <c r="SZD64" s="1046"/>
      <c r="SZE64" s="1046"/>
      <c r="SZF64" s="1047"/>
      <c r="SZG64" s="1046"/>
      <c r="SZH64" s="1047"/>
      <c r="SZI64" s="1047"/>
      <c r="SZJ64" s="1048"/>
      <c r="SZK64" s="1049"/>
      <c r="SZL64" s="1050"/>
      <c r="SZM64" s="1050"/>
      <c r="SZN64" s="1050"/>
      <c r="SZO64" s="1051"/>
      <c r="SZP64" s="1050"/>
      <c r="SZQ64" s="1044"/>
      <c r="SZR64" s="1045"/>
      <c r="SZS64" s="1046"/>
      <c r="SZT64" s="1046"/>
      <c r="SZU64" s="1046"/>
      <c r="SZV64" s="1047"/>
      <c r="SZW64" s="1046"/>
      <c r="SZX64" s="1047"/>
      <c r="SZY64" s="1047"/>
      <c r="SZZ64" s="1048"/>
      <c r="TAA64" s="1049"/>
      <c r="TAB64" s="1050"/>
      <c r="TAC64" s="1050"/>
      <c r="TAD64" s="1050"/>
      <c r="TAE64" s="1051"/>
      <c r="TAF64" s="1050"/>
      <c r="TAG64" s="1044"/>
      <c r="TAH64" s="1045"/>
      <c r="TAI64" s="1046"/>
      <c r="TAJ64" s="1046"/>
      <c r="TAK64" s="1046"/>
      <c r="TAL64" s="1047"/>
      <c r="TAM64" s="1046"/>
      <c r="TAN64" s="1047"/>
      <c r="TAO64" s="1047"/>
      <c r="TAP64" s="1048"/>
      <c r="TAQ64" s="1049"/>
      <c r="TAR64" s="1050"/>
      <c r="TAS64" s="1050"/>
      <c r="TAT64" s="1050"/>
      <c r="TAU64" s="1051"/>
      <c r="TAV64" s="1050"/>
      <c r="TAW64" s="1044"/>
      <c r="TAX64" s="1045"/>
      <c r="TAY64" s="1046"/>
      <c r="TAZ64" s="1046"/>
      <c r="TBA64" s="1046"/>
      <c r="TBB64" s="1047"/>
      <c r="TBC64" s="1046"/>
      <c r="TBD64" s="1047"/>
      <c r="TBE64" s="1047"/>
      <c r="TBF64" s="1048"/>
      <c r="TBG64" s="1049"/>
      <c r="TBH64" s="1050"/>
      <c r="TBI64" s="1050"/>
      <c r="TBJ64" s="1050"/>
      <c r="TBK64" s="1051"/>
      <c r="TBL64" s="1050"/>
      <c r="TBM64" s="1044"/>
      <c r="TBN64" s="1045"/>
      <c r="TBO64" s="1046"/>
      <c r="TBP64" s="1046"/>
      <c r="TBQ64" s="1046"/>
      <c r="TBR64" s="1047"/>
      <c r="TBS64" s="1046"/>
      <c r="TBT64" s="1047"/>
      <c r="TBU64" s="1047"/>
      <c r="TBV64" s="1048"/>
      <c r="TBW64" s="1049"/>
      <c r="TBX64" s="1050"/>
      <c r="TBY64" s="1050"/>
      <c r="TBZ64" s="1050"/>
      <c r="TCA64" s="1051"/>
      <c r="TCB64" s="1050"/>
      <c r="TCC64" s="1044"/>
      <c r="TCD64" s="1045"/>
      <c r="TCE64" s="1046"/>
      <c r="TCF64" s="1046"/>
      <c r="TCG64" s="1046"/>
      <c r="TCH64" s="1047"/>
      <c r="TCI64" s="1046"/>
      <c r="TCJ64" s="1047"/>
      <c r="TCK64" s="1047"/>
      <c r="TCL64" s="1048"/>
      <c r="TCM64" s="1049"/>
      <c r="TCN64" s="1050"/>
      <c r="TCO64" s="1050"/>
      <c r="TCP64" s="1050"/>
      <c r="TCQ64" s="1051"/>
      <c r="TCR64" s="1050"/>
      <c r="TCS64" s="1044"/>
      <c r="TCT64" s="1045"/>
      <c r="TCU64" s="1046"/>
      <c r="TCV64" s="1046"/>
      <c r="TCW64" s="1046"/>
      <c r="TCX64" s="1047"/>
      <c r="TCY64" s="1046"/>
      <c r="TCZ64" s="1047"/>
      <c r="TDA64" s="1047"/>
      <c r="TDB64" s="1048"/>
      <c r="TDC64" s="1049"/>
      <c r="TDD64" s="1050"/>
      <c r="TDE64" s="1050"/>
      <c r="TDF64" s="1050"/>
      <c r="TDG64" s="1051"/>
      <c r="TDH64" s="1050"/>
      <c r="TDI64" s="1044"/>
      <c r="TDJ64" s="1045"/>
      <c r="TDK64" s="1046"/>
      <c r="TDL64" s="1046"/>
      <c r="TDM64" s="1046"/>
      <c r="TDN64" s="1047"/>
      <c r="TDO64" s="1046"/>
      <c r="TDP64" s="1047"/>
      <c r="TDQ64" s="1047"/>
      <c r="TDR64" s="1048"/>
      <c r="TDS64" s="1049"/>
      <c r="TDT64" s="1050"/>
      <c r="TDU64" s="1050"/>
      <c r="TDV64" s="1050"/>
      <c r="TDW64" s="1051"/>
      <c r="TDX64" s="1050"/>
      <c r="TDY64" s="1044"/>
      <c r="TDZ64" s="1045"/>
      <c r="TEA64" s="1046"/>
      <c r="TEB64" s="1046"/>
      <c r="TEC64" s="1046"/>
      <c r="TED64" s="1047"/>
      <c r="TEE64" s="1046"/>
      <c r="TEF64" s="1047"/>
      <c r="TEG64" s="1047"/>
      <c r="TEH64" s="1048"/>
      <c r="TEI64" s="1049"/>
      <c r="TEJ64" s="1050"/>
      <c r="TEK64" s="1050"/>
      <c r="TEL64" s="1050"/>
      <c r="TEM64" s="1051"/>
      <c r="TEN64" s="1050"/>
      <c r="TEO64" s="1044"/>
      <c r="TEP64" s="1045"/>
      <c r="TEQ64" s="1046"/>
      <c r="TER64" s="1046"/>
      <c r="TES64" s="1046"/>
      <c r="TET64" s="1047"/>
      <c r="TEU64" s="1046"/>
      <c r="TEV64" s="1047"/>
      <c r="TEW64" s="1047"/>
      <c r="TEX64" s="1048"/>
      <c r="TEY64" s="1049"/>
      <c r="TEZ64" s="1050"/>
      <c r="TFA64" s="1050"/>
      <c r="TFB64" s="1050"/>
      <c r="TFC64" s="1051"/>
      <c r="TFD64" s="1050"/>
      <c r="TFE64" s="1044"/>
      <c r="TFF64" s="1045"/>
      <c r="TFG64" s="1046"/>
      <c r="TFH64" s="1046"/>
      <c r="TFI64" s="1046"/>
      <c r="TFJ64" s="1047"/>
      <c r="TFK64" s="1046"/>
      <c r="TFL64" s="1047"/>
      <c r="TFM64" s="1047"/>
      <c r="TFN64" s="1048"/>
      <c r="TFO64" s="1049"/>
      <c r="TFP64" s="1050"/>
      <c r="TFQ64" s="1050"/>
      <c r="TFR64" s="1050"/>
      <c r="TFS64" s="1051"/>
      <c r="TFT64" s="1050"/>
      <c r="TFU64" s="1044"/>
      <c r="TFV64" s="1045"/>
      <c r="TFW64" s="1046"/>
      <c r="TFX64" s="1046"/>
      <c r="TFY64" s="1046"/>
      <c r="TFZ64" s="1047"/>
      <c r="TGA64" s="1046"/>
      <c r="TGB64" s="1047"/>
      <c r="TGC64" s="1047"/>
      <c r="TGD64" s="1048"/>
      <c r="TGE64" s="1049"/>
      <c r="TGF64" s="1050"/>
      <c r="TGG64" s="1050"/>
      <c r="TGH64" s="1050"/>
      <c r="TGI64" s="1051"/>
      <c r="TGJ64" s="1050"/>
      <c r="TGK64" s="1044"/>
      <c r="TGL64" s="1045"/>
      <c r="TGM64" s="1046"/>
      <c r="TGN64" s="1046"/>
      <c r="TGO64" s="1046"/>
      <c r="TGP64" s="1047"/>
      <c r="TGQ64" s="1046"/>
      <c r="TGR64" s="1047"/>
      <c r="TGS64" s="1047"/>
      <c r="TGT64" s="1048"/>
      <c r="TGU64" s="1049"/>
      <c r="TGV64" s="1050"/>
      <c r="TGW64" s="1050"/>
      <c r="TGX64" s="1050"/>
      <c r="TGY64" s="1051"/>
      <c r="TGZ64" s="1050"/>
      <c r="THA64" s="1044"/>
      <c r="THB64" s="1045"/>
      <c r="THC64" s="1046"/>
      <c r="THD64" s="1046"/>
      <c r="THE64" s="1046"/>
      <c r="THF64" s="1047"/>
      <c r="THG64" s="1046"/>
      <c r="THH64" s="1047"/>
      <c r="THI64" s="1047"/>
      <c r="THJ64" s="1048"/>
      <c r="THK64" s="1049"/>
      <c r="THL64" s="1050"/>
      <c r="THM64" s="1050"/>
      <c r="THN64" s="1050"/>
      <c r="THO64" s="1051"/>
      <c r="THP64" s="1050"/>
      <c r="THQ64" s="1044"/>
      <c r="THR64" s="1045"/>
      <c r="THS64" s="1046"/>
      <c r="THT64" s="1046"/>
      <c r="THU64" s="1046"/>
      <c r="THV64" s="1047"/>
      <c r="THW64" s="1046"/>
      <c r="THX64" s="1047"/>
      <c r="THY64" s="1047"/>
      <c r="THZ64" s="1048"/>
      <c r="TIA64" s="1049"/>
      <c r="TIB64" s="1050"/>
      <c r="TIC64" s="1050"/>
      <c r="TID64" s="1050"/>
      <c r="TIE64" s="1051"/>
      <c r="TIF64" s="1050"/>
      <c r="TIG64" s="1044"/>
      <c r="TIH64" s="1045"/>
      <c r="TII64" s="1046"/>
      <c r="TIJ64" s="1046"/>
      <c r="TIK64" s="1046"/>
      <c r="TIL64" s="1047"/>
      <c r="TIM64" s="1046"/>
      <c r="TIN64" s="1047"/>
      <c r="TIO64" s="1047"/>
      <c r="TIP64" s="1048"/>
      <c r="TIQ64" s="1049"/>
      <c r="TIR64" s="1050"/>
      <c r="TIS64" s="1050"/>
      <c r="TIT64" s="1050"/>
      <c r="TIU64" s="1051"/>
      <c r="TIV64" s="1050"/>
      <c r="TIW64" s="1044"/>
      <c r="TIX64" s="1045"/>
      <c r="TIY64" s="1046"/>
      <c r="TIZ64" s="1046"/>
      <c r="TJA64" s="1046"/>
      <c r="TJB64" s="1047"/>
      <c r="TJC64" s="1046"/>
      <c r="TJD64" s="1047"/>
      <c r="TJE64" s="1047"/>
      <c r="TJF64" s="1048"/>
      <c r="TJG64" s="1049"/>
      <c r="TJH64" s="1050"/>
      <c r="TJI64" s="1050"/>
      <c r="TJJ64" s="1050"/>
      <c r="TJK64" s="1051"/>
      <c r="TJL64" s="1050"/>
      <c r="TJM64" s="1044"/>
      <c r="TJN64" s="1045"/>
      <c r="TJO64" s="1046"/>
      <c r="TJP64" s="1046"/>
      <c r="TJQ64" s="1046"/>
      <c r="TJR64" s="1047"/>
      <c r="TJS64" s="1046"/>
      <c r="TJT64" s="1047"/>
      <c r="TJU64" s="1047"/>
      <c r="TJV64" s="1048"/>
      <c r="TJW64" s="1049"/>
      <c r="TJX64" s="1050"/>
      <c r="TJY64" s="1050"/>
      <c r="TJZ64" s="1050"/>
      <c r="TKA64" s="1051"/>
      <c r="TKB64" s="1050"/>
      <c r="TKC64" s="1044"/>
      <c r="TKD64" s="1045"/>
      <c r="TKE64" s="1046"/>
      <c r="TKF64" s="1046"/>
      <c r="TKG64" s="1046"/>
      <c r="TKH64" s="1047"/>
      <c r="TKI64" s="1046"/>
      <c r="TKJ64" s="1047"/>
      <c r="TKK64" s="1047"/>
      <c r="TKL64" s="1048"/>
      <c r="TKM64" s="1049"/>
      <c r="TKN64" s="1050"/>
      <c r="TKO64" s="1050"/>
      <c r="TKP64" s="1050"/>
      <c r="TKQ64" s="1051"/>
      <c r="TKR64" s="1050"/>
      <c r="TKS64" s="1044"/>
      <c r="TKT64" s="1045"/>
      <c r="TKU64" s="1046"/>
      <c r="TKV64" s="1046"/>
      <c r="TKW64" s="1046"/>
      <c r="TKX64" s="1047"/>
      <c r="TKY64" s="1046"/>
      <c r="TKZ64" s="1047"/>
      <c r="TLA64" s="1047"/>
      <c r="TLB64" s="1048"/>
      <c r="TLC64" s="1049"/>
      <c r="TLD64" s="1050"/>
      <c r="TLE64" s="1050"/>
      <c r="TLF64" s="1050"/>
      <c r="TLG64" s="1051"/>
      <c r="TLH64" s="1050"/>
      <c r="TLI64" s="1044"/>
      <c r="TLJ64" s="1045"/>
      <c r="TLK64" s="1046"/>
      <c r="TLL64" s="1046"/>
      <c r="TLM64" s="1046"/>
      <c r="TLN64" s="1047"/>
      <c r="TLO64" s="1046"/>
      <c r="TLP64" s="1047"/>
      <c r="TLQ64" s="1047"/>
      <c r="TLR64" s="1048"/>
      <c r="TLS64" s="1049"/>
      <c r="TLT64" s="1050"/>
      <c r="TLU64" s="1050"/>
      <c r="TLV64" s="1050"/>
      <c r="TLW64" s="1051"/>
      <c r="TLX64" s="1050"/>
      <c r="TLY64" s="1044"/>
      <c r="TLZ64" s="1045"/>
      <c r="TMA64" s="1046"/>
      <c r="TMB64" s="1046"/>
      <c r="TMC64" s="1046"/>
      <c r="TMD64" s="1047"/>
      <c r="TME64" s="1046"/>
      <c r="TMF64" s="1047"/>
      <c r="TMG64" s="1047"/>
      <c r="TMH64" s="1048"/>
      <c r="TMI64" s="1049"/>
      <c r="TMJ64" s="1050"/>
      <c r="TMK64" s="1050"/>
      <c r="TML64" s="1050"/>
      <c r="TMM64" s="1051"/>
      <c r="TMN64" s="1050"/>
      <c r="TMO64" s="1044"/>
      <c r="TMP64" s="1045"/>
      <c r="TMQ64" s="1046"/>
      <c r="TMR64" s="1046"/>
      <c r="TMS64" s="1046"/>
      <c r="TMT64" s="1047"/>
      <c r="TMU64" s="1046"/>
      <c r="TMV64" s="1047"/>
      <c r="TMW64" s="1047"/>
      <c r="TMX64" s="1048"/>
      <c r="TMY64" s="1049"/>
      <c r="TMZ64" s="1050"/>
      <c r="TNA64" s="1050"/>
      <c r="TNB64" s="1050"/>
      <c r="TNC64" s="1051"/>
      <c r="TND64" s="1050"/>
      <c r="TNE64" s="1044"/>
      <c r="TNF64" s="1045"/>
      <c r="TNG64" s="1046"/>
      <c r="TNH64" s="1046"/>
      <c r="TNI64" s="1046"/>
      <c r="TNJ64" s="1047"/>
      <c r="TNK64" s="1046"/>
      <c r="TNL64" s="1047"/>
      <c r="TNM64" s="1047"/>
      <c r="TNN64" s="1048"/>
      <c r="TNO64" s="1049"/>
      <c r="TNP64" s="1050"/>
      <c r="TNQ64" s="1050"/>
      <c r="TNR64" s="1050"/>
      <c r="TNS64" s="1051"/>
      <c r="TNT64" s="1050"/>
      <c r="TNU64" s="1044"/>
      <c r="TNV64" s="1045"/>
      <c r="TNW64" s="1046"/>
      <c r="TNX64" s="1046"/>
      <c r="TNY64" s="1046"/>
      <c r="TNZ64" s="1047"/>
      <c r="TOA64" s="1046"/>
      <c r="TOB64" s="1047"/>
      <c r="TOC64" s="1047"/>
      <c r="TOD64" s="1048"/>
      <c r="TOE64" s="1049"/>
      <c r="TOF64" s="1050"/>
      <c r="TOG64" s="1050"/>
      <c r="TOH64" s="1050"/>
      <c r="TOI64" s="1051"/>
      <c r="TOJ64" s="1050"/>
      <c r="TOK64" s="1044"/>
      <c r="TOL64" s="1045"/>
      <c r="TOM64" s="1046"/>
      <c r="TON64" s="1046"/>
      <c r="TOO64" s="1046"/>
      <c r="TOP64" s="1047"/>
      <c r="TOQ64" s="1046"/>
      <c r="TOR64" s="1047"/>
      <c r="TOS64" s="1047"/>
      <c r="TOT64" s="1048"/>
      <c r="TOU64" s="1049"/>
      <c r="TOV64" s="1050"/>
      <c r="TOW64" s="1050"/>
      <c r="TOX64" s="1050"/>
      <c r="TOY64" s="1051"/>
      <c r="TOZ64" s="1050"/>
      <c r="TPA64" s="1044"/>
      <c r="TPB64" s="1045"/>
      <c r="TPC64" s="1046"/>
      <c r="TPD64" s="1046"/>
      <c r="TPE64" s="1046"/>
      <c r="TPF64" s="1047"/>
      <c r="TPG64" s="1046"/>
      <c r="TPH64" s="1047"/>
      <c r="TPI64" s="1047"/>
      <c r="TPJ64" s="1048"/>
      <c r="TPK64" s="1049"/>
      <c r="TPL64" s="1050"/>
      <c r="TPM64" s="1050"/>
      <c r="TPN64" s="1050"/>
      <c r="TPO64" s="1051"/>
      <c r="TPP64" s="1050"/>
      <c r="TPQ64" s="1044"/>
      <c r="TPR64" s="1045"/>
      <c r="TPS64" s="1046"/>
      <c r="TPT64" s="1046"/>
      <c r="TPU64" s="1046"/>
      <c r="TPV64" s="1047"/>
      <c r="TPW64" s="1046"/>
      <c r="TPX64" s="1047"/>
      <c r="TPY64" s="1047"/>
      <c r="TPZ64" s="1048"/>
      <c r="TQA64" s="1049"/>
      <c r="TQB64" s="1050"/>
      <c r="TQC64" s="1050"/>
      <c r="TQD64" s="1050"/>
      <c r="TQE64" s="1051"/>
      <c r="TQF64" s="1050"/>
      <c r="TQG64" s="1044"/>
      <c r="TQH64" s="1045"/>
      <c r="TQI64" s="1046"/>
      <c r="TQJ64" s="1046"/>
      <c r="TQK64" s="1046"/>
      <c r="TQL64" s="1047"/>
      <c r="TQM64" s="1046"/>
      <c r="TQN64" s="1047"/>
      <c r="TQO64" s="1047"/>
      <c r="TQP64" s="1048"/>
      <c r="TQQ64" s="1049"/>
      <c r="TQR64" s="1050"/>
      <c r="TQS64" s="1050"/>
      <c r="TQT64" s="1050"/>
      <c r="TQU64" s="1051"/>
      <c r="TQV64" s="1050"/>
      <c r="TQW64" s="1044"/>
      <c r="TQX64" s="1045"/>
      <c r="TQY64" s="1046"/>
      <c r="TQZ64" s="1046"/>
      <c r="TRA64" s="1046"/>
      <c r="TRB64" s="1047"/>
      <c r="TRC64" s="1046"/>
      <c r="TRD64" s="1047"/>
      <c r="TRE64" s="1047"/>
      <c r="TRF64" s="1048"/>
      <c r="TRG64" s="1049"/>
      <c r="TRH64" s="1050"/>
      <c r="TRI64" s="1050"/>
      <c r="TRJ64" s="1050"/>
      <c r="TRK64" s="1051"/>
      <c r="TRL64" s="1050"/>
      <c r="TRM64" s="1044"/>
      <c r="TRN64" s="1045"/>
      <c r="TRO64" s="1046"/>
      <c r="TRP64" s="1046"/>
      <c r="TRQ64" s="1046"/>
      <c r="TRR64" s="1047"/>
      <c r="TRS64" s="1046"/>
      <c r="TRT64" s="1047"/>
      <c r="TRU64" s="1047"/>
      <c r="TRV64" s="1048"/>
      <c r="TRW64" s="1049"/>
      <c r="TRX64" s="1050"/>
      <c r="TRY64" s="1050"/>
      <c r="TRZ64" s="1050"/>
      <c r="TSA64" s="1051"/>
      <c r="TSB64" s="1050"/>
      <c r="TSC64" s="1044"/>
      <c r="TSD64" s="1045"/>
      <c r="TSE64" s="1046"/>
      <c r="TSF64" s="1046"/>
      <c r="TSG64" s="1046"/>
      <c r="TSH64" s="1047"/>
      <c r="TSI64" s="1046"/>
      <c r="TSJ64" s="1047"/>
      <c r="TSK64" s="1047"/>
      <c r="TSL64" s="1048"/>
      <c r="TSM64" s="1049"/>
      <c r="TSN64" s="1050"/>
      <c r="TSO64" s="1050"/>
      <c r="TSP64" s="1050"/>
      <c r="TSQ64" s="1051"/>
      <c r="TSR64" s="1050"/>
      <c r="TSS64" s="1044"/>
      <c r="TST64" s="1045"/>
      <c r="TSU64" s="1046"/>
      <c r="TSV64" s="1046"/>
      <c r="TSW64" s="1046"/>
      <c r="TSX64" s="1047"/>
      <c r="TSY64" s="1046"/>
      <c r="TSZ64" s="1047"/>
      <c r="TTA64" s="1047"/>
      <c r="TTB64" s="1048"/>
      <c r="TTC64" s="1049"/>
      <c r="TTD64" s="1050"/>
      <c r="TTE64" s="1050"/>
      <c r="TTF64" s="1050"/>
      <c r="TTG64" s="1051"/>
      <c r="TTH64" s="1050"/>
      <c r="TTI64" s="1044"/>
      <c r="TTJ64" s="1045"/>
      <c r="TTK64" s="1046"/>
      <c r="TTL64" s="1046"/>
      <c r="TTM64" s="1046"/>
      <c r="TTN64" s="1047"/>
      <c r="TTO64" s="1046"/>
      <c r="TTP64" s="1047"/>
      <c r="TTQ64" s="1047"/>
      <c r="TTR64" s="1048"/>
      <c r="TTS64" s="1049"/>
      <c r="TTT64" s="1050"/>
      <c r="TTU64" s="1050"/>
      <c r="TTV64" s="1050"/>
      <c r="TTW64" s="1051"/>
      <c r="TTX64" s="1050"/>
      <c r="TTY64" s="1044"/>
      <c r="TTZ64" s="1045"/>
      <c r="TUA64" s="1046"/>
      <c r="TUB64" s="1046"/>
      <c r="TUC64" s="1046"/>
      <c r="TUD64" s="1047"/>
      <c r="TUE64" s="1046"/>
      <c r="TUF64" s="1047"/>
      <c r="TUG64" s="1047"/>
      <c r="TUH64" s="1048"/>
      <c r="TUI64" s="1049"/>
      <c r="TUJ64" s="1050"/>
      <c r="TUK64" s="1050"/>
      <c r="TUL64" s="1050"/>
      <c r="TUM64" s="1051"/>
      <c r="TUN64" s="1050"/>
      <c r="TUO64" s="1044"/>
      <c r="TUP64" s="1045"/>
      <c r="TUQ64" s="1046"/>
      <c r="TUR64" s="1046"/>
      <c r="TUS64" s="1046"/>
      <c r="TUT64" s="1047"/>
      <c r="TUU64" s="1046"/>
      <c r="TUV64" s="1047"/>
      <c r="TUW64" s="1047"/>
      <c r="TUX64" s="1048"/>
      <c r="TUY64" s="1049"/>
      <c r="TUZ64" s="1050"/>
      <c r="TVA64" s="1050"/>
      <c r="TVB64" s="1050"/>
      <c r="TVC64" s="1051"/>
      <c r="TVD64" s="1050"/>
      <c r="TVE64" s="1044"/>
      <c r="TVF64" s="1045"/>
      <c r="TVG64" s="1046"/>
      <c r="TVH64" s="1046"/>
      <c r="TVI64" s="1046"/>
      <c r="TVJ64" s="1047"/>
      <c r="TVK64" s="1046"/>
      <c r="TVL64" s="1047"/>
      <c r="TVM64" s="1047"/>
      <c r="TVN64" s="1048"/>
      <c r="TVO64" s="1049"/>
      <c r="TVP64" s="1050"/>
      <c r="TVQ64" s="1050"/>
      <c r="TVR64" s="1050"/>
      <c r="TVS64" s="1051"/>
      <c r="TVT64" s="1050"/>
      <c r="TVU64" s="1044"/>
      <c r="TVV64" s="1045"/>
      <c r="TVW64" s="1046"/>
      <c r="TVX64" s="1046"/>
      <c r="TVY64" s="1046"/>
      <c r="TVZ64" s="1047"/>
      <c r="TWA64" s="1046"/>
      <c r="TWB64" s="1047"/>
      <c r="TWC64" s="1047"/>
      <c r="TWD64" s="1048"/>
      <c r="TWE64" s="1049"/>
      <c r="TWF64" s="1050"/>
      <c r="TWG64" s="1050"/>
      <c r="TWH64" s="1050"/>
      <c r="TWI64" s="1051"/>
      <c r="TWJ64" s="1050"/>
      <c r="TWK64" s="1044"/>
      <c r="TWL64" s="1045"/>
      <c r="TWM64" s="1046"/>
      <c r="TWN64" s="1046"/>
      <c r="TWO64" s="1046"/>
      <c r="TWP64" s="1047"/>
      <c r="TWQ64" s="1046"/>
      <c r="TWR64" s="1047"/>
      <c r="TWS64" s="1047"/>
      <c r="TWT64" s="1048"/>
      <c r="TWU64" s="1049"/>
      <c r="TWV64" s="1050"/>
      <c r="TWW64" s="1050"/>
      <c r="TWX64" s="1050"/>
      <c r="TWY64" s="1051"/>
      <c r="TWZ64" s="1050"/>
      <c r="TXA64" s="1044"/>
      <c r="TXB64" s="1045"/>
      <c r="TXC64" s="1046"/>
      <c r="TXD64" s="1046"/>
      <c r="TXE64" s="1046"/>
      <c r="TXF64" s="1047"/>
      <c r="TXG64" s="1046"/>
      <c r="TXH64" s="1047"/>
      <c r="TXI64" s="1047"/>
      <c r="TXJ64" s="1048"/>
      <c r="TXK64" s="1049"/>
      <c r="TXL64" s="1050"/>
      <c r="TXM64" s="1050"/>
      <c r="TXN64" s="1050"/>
      <c r="TXO64" s="1051"/>
      <c r="TXP64" s="1050"/>
      <c r="TXQ64" s="1044"/>
      <c r="TXR64" s="1045"/>
      <c r="TXS64" s="1046"/>
      <c r="TXT64" s="1046"/>
      <c r="TXU64" s="1046"/>
      <c r="TXV64" s="1047"/>
      <c r="TXW64" s="1046"/>
      <c r="TXX64" s="1047"/>
      <c r="TXY64" s="1047"/>
      <c r="TXZ64" s="1048"/>
      <c r="TYA64" s="1049"/>
      <c r="TYB64" s="1050"/>
      <c r="TYC64" s="1050"/>
      <c r="TYD64" s="1050"/>
      <c r="TYE64" s="1051"/>
      <c r="TYF64" s="1050"/>
      <c r="TYG64" s="1044"/>
      <c r="TYH64" s="1045"/>
      <c r="TYI64" s="1046"/>
      <c r="TYJ64" s="1046"/>
      <c r="TYK64" s="1046"/>
      <c r="TYL64" s="1047"/>
      <c r="TYM64" s="1046"/>
      <c r="TYN64" s="1047"/>
      <c r="TYO64" s="1047"/>
      <c r="TYP64" s="1048"/>
      <c r="TYQ64" s="1049"/>
      <c r="TYR64" s="1050"/>
      <c r="TYS64" s="1050"/>
      <c r="TYT64" s="1050"/>
      <c r="TYU64" s="1051"/>
      <c r="TYV64" s="1050"/>
      <c r="TYW64" s="1044"/>
      <c r="TYX64" s="1045"/>
      <c r="TYY64" s="1046"/>
      <c r="TYZ64" s="1046"/>
      <c r="TZA64" s="1046"/>
      <c r="TZB64" s="1047"/>
      <c r="TZC64" s="1046"/>
      <c r="TZD64" s="1047"/>
      <c r="TZE64" s="1047"/>
      <c r="TZF64" s="1048"/>
      <c r="TZG64" s="1049"/>
      <c r="TZH64" s="1050"/>
      <c r="TZI64" s="1050"/>
      <c r="TZJ64" s="1050"/>
      <c r="TZK64" s="1051"/>
      <c r="TZL64" s="1050"/>
      <c r="TZM64" s="1044"/>
      <c r="TZN64" s="1045"/>
      <c r="TZO64" s="1046"/>
      <c r="TZP64" s="1046"/>
      <c r="TZQ64" s="1046"/>
      <c r="TZR64" s="1047"/>
      <c r="TZS64" s="1046"/>
      <c r="TZT64" s="1047"/>
      <c r="TZU64" s="1047"/>
      <c r="TZV64" s="1048"/>
      <c r="TZW64" s="1049"/>
      <c r="TZX64" s="1050"/>
      <c r="TZY64" s="1050"/>
      <c r="TZZ64" s="1050"/>
      <c r="UAA64" s="1051"/>
      <c r="UAB64" s="1050"/>
      <c r="UAC64" s="1044"/>
      <c r="UAD64" s="1045"/>
      <c r="UAE64" s="1046"/>
      <c r="UAF64" s="1046"/>
      <c r="UAG64" s="1046"/>
      <c r="UAH64" s="1047"/>
      <c r="UAI64" s="1046"/>
      <c r="UAJ64" s="1047"/>
      <c r="UAK64" s="1047"/>
      <c r="UAL64" s="1048"/>
      <c r="UAM64" s="1049"/>
      <c r="UAN64" s="1050"/>
      <c r="UAO64" s="1050"/>
      <c r="UAP64" s="1050"/>
      <c r="UAQ64" s="1051"/>
      <c r="UAR64" s="1050"/>
      <c r="UAS64" s="1044"/>
      <c r="UAT64" s="1045"/>
      <c r="UAU64" s="1046"/>
      <c r="UAV64" s="1046"/>
      <c r="UAW64" s="1046"/>
      <c r="UAX64" s="1047"/>
      <c r="UAY64" s="1046"/>
      <c r="UAZ64" s="1047"/>
      <c r="UBA64" s="1047"/>
      <c r="UBB64" s="1048"/>
      <c r="UBC64" s="1049"/>
      <c r="UBD64" s="1050"/>
      <c r="UBE64" s="1050"/>
      <c r="UBF64" s="1050"/>
      <c r="UBG64" s="1051"/>
      <c r="UBH64" s="1050"/>
      <c r="UBI64" s="1044"/>
      <c r="UBJ64" s="1045"/>
      <c r="UBK64" s="1046"/>
      <c r="UBL64" s="1046"/>
      <c r="UBM64" s="1046"/>
      <c r="UBN64" s="1047"/>
      <c r="UBO64" s="1046"/>
      <c r="UBP64" s="1047"/>
      <c r="UBQ64" s="1047"/>
      <c r="UBR64" s="1048"/>
      <c r="UBS64" s="1049"/>
      <c r="UBT64" s="1050"/>
      <c r="UBU64" s="1050"/>
      <c r="UBV64" s="1050"/>
      <c r="UBW64" s="1051"/>
      <c r="UBX64" s="1050"/>
      <c r="UBY64" s="1044"/>
      <c r="UBZ64" s="1045"/>
      <c r="UCA64" s="1046"/>
      <c r="UCB64" s="1046"/>
      <c r="UCC64" s="1046"/>
      <c r="UCD64" s="1047"/>
      <c r="UCE64" s="1046"/>
      <c r="UCF64" s="1047"/>
      <c r="UCG64" s="1047"/>
      <c r="UCH64" s="1048"/>
      <c r="UCI64" s="1049"/>
      <c r="UCJ64" s="1050"/>
      <c r="UCK64" s="1050"/>
      <c r="UCL64" s="1050"/>
      <c r="UCM64" s="1051"/>
      <c r="UCN64" s="1050"/>
      <c r="UCO64" s="1044"/>
      <c r="UCP64" s="1045"/>
      <c r="UCQ64" s="1046"/>
      <c r="UCR64" s="1046"/>
      <c r="UCS64" s="1046"/>
      <c r="UCT64" s="1047"/>
      <c r="UCU64" s="1046"/>
      <c r="UCV64" s="1047"/>
      <c r="UCW64" s="1047"/>
      <c r="UCX64" s="1048"/>
      <c r="UCY64" s="1049"/>
      <c r="UCZ64" s="1050"/>
      <c r="UDA64" s="1050"/>
      <c r="UDB64" s="1050"/>
      <c r="UDC64" s="1051"/>
      <c r="UDD64" s="1050"/>
      <c r="UDE64" s="1044"/>
      <c r="UDF64" s="1045"/>
      <c r="UDG64" s="1046"/>
      <c r="UDH64" s="1046"/>
      <c r="UDI64" s="1046"/>
      <c r="UDJ64" s="1047"/>
      <c r="UDK64" s="1046"/>
      <c r="UDL64" s="1047"/>
      <c r="UDM64" s="1047"/>
      <c r="UDN64" s="1048"/>
      <c r="UDO64" s="1049"/>
      <c r="UDP64" s="1050"/>
      <c r="UDQ64" s="1050"/>
      <c r="UDR64" s="1050"/>
      <c r="UDS64" s="1051"/>
      <c r="UDT64" s="1050"/>
      <c r="UDU64" s="1044"/>
      <c r="UDV64" s="1045"/>
      <c r="UDW64" s="1046"/>
      <c r="UDX64" s="1046"/>
      <c r="UDY64" s="1046"/>
      <c r="UDZ64" s="1047"/>
      <c r="UEA64" s="1046"/>
      <c r="UEB64" s="1047"/>
      <c r="UEC64" s="1047"/>
      <c r="UED64" s="1048"/>
      <c r="UEE64" s="1049"/>
      <c r="UEF64" s="1050"/>
      <c r="UEG64" s="1050"/>
      <c r="UEH64" s="1050"/>
      <c r="UEI64" s="1051"/>
      <c r="UEJ64" s="1050"/>
      <c r="UEK64" s="1044"/>
      <c r="UEL64" s="1045"/>
      <c r="UEM64" s="1046"/>
      <c r="UEN64" s="1046"/>
      <c r="UEO64" s="1046"/>
      <c r="UEP64" s="1047"/>
      <c r="UEQ64" s="1046"/>
      <c r="UER64" s="1047"/>
      <c r="UES64" s="1047"/>
      <c r="UET64" s="1048"/>
      <c r="UEU64" s="1049"/>
      <c r="UEV64" s="1050"/>
      <c r="UEW64" s="1050"/>
      <c r="UEX64" s="1050"/>
      <c r="UEY64" s="1051"/>
      <c r="UEZ64" s="1050"/>
      <c r="UFA64" s="1044"/>
      <c r="UFB64" s="1045"/>
      <c r="UFC64" s="1046"/>
      <c r="UFD64" s="1046"/>
      <c r="UFE64" s="1046"/>
      <c r="UFF64" s="1047"/>
      <c r="UFG64" s="1046"/>
      <c r="UFH64" s="1047"/>
      <c r="UFI64" s="1047"/>
      <c r="UFJ64" s="1048"/>
      <c r="UFK64" s="1049"/>
      <c r="UFL64" s="1050"/>
      <c r="UFM64" s="1050"/>
      <c r="UFN64" s="1050"/>
      <c r="UFO64" s="1051"/>
      <c r="UFP64" s="1050"/>
      <c r="UFQ64" s="1044"/>
      <c r="UFR64" s="1045"/>
      <c r="UFS64" s="1046"/>
      <c r="UFT64" s="1046"/>
      <c r="UFU64" s="1046"/>
      <c r="UFV64" s="1047"/>
      <c r="UFW64" s="1046"/>
      <c r="UFX64" s="1047"/>
      <c r="UFY64" s="1047"/>
      <c r="UFZ64" s="1048"/>
      <c r="UGA64" s="1049"/>
      <c r="UGB64" s="1050"/>
      <c r="UGC64" s="1050"/>
      <c r="UGD64" s="1050"/>
      <c r="UGE64" s="1051"/>
      <c r="UGF64" s="1050"/>
      <c r="UGG64" s="1044"/>
      <c r="UGH64" s="1045"/>
      <c r="UGI64" s="1046"/>
      <c r="UGJ64" s="1046"/>
      <c r="UGK64" s="1046"/>
      <c r="UGL64" s="1047"/>
      <c r="UGM64" s="1046"/>
      <c r="UGN64" s="1047"/>
      <c r="UGO64" s="1047"/>
      <c r="UGP64" s="1048"/>
      <c r="UGQ64" s="1049"/>
      <c r="UGR64" s="1050"/>
      <c r="UGS64" s="1050"/>
      <c r="UGT64" s="1050"/>
      <c r="UGU64" s="1051"/>
      <c r="UGV64" s="1050"/>
      <c r="UGW64" s="1044"/>
      <c r="UGX64" s="1045"/>
      <c r="UGY64" s="1046"/>
      <c r="UGZ64" s="1046"/>
      <c r="UHA64" s="1046"/>
      <c r="UHB64" s="1047"/>
      <c r="UHC64" s="1046"/>
      <c r="UHD64" s="1047"/>
      <c r="UHE64" s="1047"/>
      <c r="UHF64" s="1048"/>
      <c r="UHG64" s="1049"/>
      <c r="UHH64" s="1050"/>
      <c r="UHI64" s="1050"/>
      <c r="UHJ64" s="1050"/>
      <c r="UHK64" s="1051"/>
      <c r="UHL64" s="1050"/>
      <c r="UHM64" s="1044"/>
      <c r="UHN64" s="1045"/>
      <c r="UHO64" s="1046"/>
      <c r="UHP64" s="1046"/>
      <c r="UHQ64" s="1046"/>
      <c r="UHR64" s="1047"/>
      <c r="UHS64" s="1046"/>
      <c r="UHT64" s="1047"/>
      <c r="UHU64" s="1047"/>
      <c r="UHV64" s="1048"/>
      <c r="UHW64" s="1049"/>
      <c r="UHX64" s="1050"/>
      <c r="UHY64" s="1050"/>
      <c r="UHZ64" s="1050"/>
      <c r="UIA64" s="1051"/>
      <c r="UIB64" s="1050"/>
      <c r="UIC64" s="1044"/>
      <c r="UID64" s="1045"/>
      <c r="UIE64" s="1046"/>
      <c r="UIF64" s="1046"/>
      <c r="UIG64" s="1046"/>
      <c r="UIH64" s="1047"/>
      <c r="UII64" s="1046"/>
      <c r="UIJ64" s="1047"/>
      <c r="UIK64" s="1047"/>
      <c r="UIL64" s="1048"/>
      <c r="UIM64" s="1049"/>
      <c r="UIN64" s="1050"/>
      <c r="UIO64" s="1050"/>
      <c r="UIP64" s="1050"/>
      <c r="UIQ64" s="1051"/>
      <c r="UIR64" s="1050"/>
      <c r="UIS64" s="1044"/>
      <c r="UIT64" s="1045"/>
      <c r="UIU64" s="1046"/>
      <c r="UIV64" s="1046"/>
      <c r="UIW64" s="1046"/>
      <c r="UIX64" s="1047"/>
      <c r="UIY64" s="1046"/>
      <c r="UIZ64" s="1047"/>
      <c r="UJA64" s="1047"/>
      <c r="UJB64" s="1048"/>
      <c r="UJC64" s="1049"/>
      <c r="UJD64" s="1050"/>
      <c r="UJE64" s="1050"/>
      <c r="UJF64" s="1050"/>
      <c r="UJG64" s="1051"/>
      <c r="UJH64" s="1050"/>
      <c r="UJI64" s="1044"/>
      <c r="UJJ64" s="1045"/>
      <c r="UJK64" s="1046"/>
      <c r="UJL64" s="1046"/>
      <c r="UJM64" s="1046"/>
      <c r="UJN64" s="1047"/>
      <c r="UJO64" s="1046"/>
      <c r="UJP64" s="1047"/>
      <c r="UJQ64" s="1047"/>
      <c r="UJR64" s="1048"/>
      <c r="UJS64" s="1049"/>
      <c r="UJT64" s="1050"/>
      <c r="UJU64" s="1050"/>
      <c r="UJV64" s="1050"/>
      <c r="UJW64" s="1051"/>
      <c r="UJX64" s="1050"/>
      <c r="UJY64" s="1044"/>
      <c r="UJZ64" s="1045"/>
      <c r="UKA64" s="1046"/>
      <c r="UKB64" s="1046"/>
      <c r="UKC64" s="1046"/>
      <c r="UKD64" s="1047"/>
      <c r="UKE64" s="1046"/>
      <c r="UKF64" s="1047"/>
      <c r="UKG64" s="1047"/>
      <c r="UKH64" s="1048"/>
      <c r="UKI64" s="1049"/>
      <c r="UKJ64" s="1050"/>
      <c r="UKK64" s="1050"/>
      <c r="UKL64" s="1050"/>
      <c r="UKM64" s="1051"/>
      <c r="UKN64" s="1050"/>
      <c r="UKO64" s="1044"/>
      <c r="UKP64" s="1045"/>
      <c r="UKQ64" s="1046"/>
      <c r="UKR64" s="1046"/>
      <c r="UKS64" s="1046"/>
      <c r="UKT64" s="1047"/>
      <c r="UKU64" s="1046"/>
      <c r="UKV64" s="1047"/>
      <c r="UKW64" s="1047"/>
      <c r="UKX64" s="1048"/>
      <c r="UKY64" s="1049"/>
      <c r="UKZ64" s="1050"/>
      <c r="ULA64" s="1050"/>
      <c r="ULB64" s="1050"/>
      <c r="ULC64" s="1051"/>
      <c r="ULD64" s="1050"/>
      <c r="ULE64" s="1044"/>
      <c r="ULF64" s="1045"/>
      <c r="ULG64" s="1046"/>
      <c r="ULH64" s="1046"/>
      <c r="ULI64" s="1046"/>
      <c r="ULJ64" s="1047"/>
      <c r="ULK64" s="1046"/>
      <c r="ULL64" s="1047"/>
      <c r="ULM64" s="1047"/>
      <c r="ULN64" s="1048"/>
      <c r="ULO64" s="1049"/>
      <c r="ULP64" s="1050"/>
      <c r="ULQ64" s="1050"/>
      <c r="ULR64" s="1050"/>
      <c r="ULS64" s="1051"/>
      <c r="ULT64" s="1050"/>
      <c r="ULU64" s="1044"/>
      <c r="ULV64" s="1045"/>
      <c r="ULW64" s="1046"/>
      <c r="ULX64" s="1046"/>
      <c r="ULY64" s="1046"/>
      <c r="ULZ64" s="1047"/>
      <c r="UMA64" s="1046"/>
      <c r="UMB64" s="1047"/>
      <c r="UMC64" s="1047"/>
      <c r="UMD64" s="1048"/>
      <c r="UME64" s="1049"/>
      <c r="UMF64" s="1050"/>
      <c r="UMG64" s="1050"/>
      <c r="UMH64" s="1050"/>
      <c r="UMI64" s="1051"/>
      <c r="UMJ64" s="1050"/>
      <c r="UMK64" s="1044"/>
      <c r="UML64" s="1045"/>
      <c r="UMM64" s="1046"/>
      <c r="UMN64" s="1046"/>
      <c r="UMO64" s="1046"/>
      <c r="UMP64" s="1047"/>
      <c r="UMQ64" s="1046"/>
      <c r="UMR64" s="1047"/>
      <c r="UMS64" s="1047"/>
      <c r="UMT64" s="1048"/>
      <c r="UMU64" s="1049"/>
      <c r="UMV64" s="1050"/>
      <c r="UMW64" s="1050"/>
      <c r="UMX64" s="1050"/>
      <c r="UMY64" s="1051"/>
      <c r="UMZ64" s="1050"/>
      <c r="UNA64" s="1044"/>
      <c r="UNB64" s="1045"/>
      <c r="UNC64" s="1046"/>
      <c r="UND64" s="1046"/>
      <c r="UNE64" s="1046"/>
      <c r="UNF64" s="1047"/>
      <c r="UNG64" s="1046"/>
      <c r="UNH64" s="1047"/>
      <c r="UNI64" s="1047"/>
      <c r="UNJ64" s="1048"/>
      <c r="UNK64" s="1049"/>
      <c r="UNL64" s="1050"/>
      <c r="UNM64" s="1050"/>
      <c r="UNN64" s="1050"/>
      <c r="UNO64" s="1051"/>
      <c r="UNP64" s="1050"/>
      <c r="UNQ64" s="1044"/>
      <c r="UNR64" s="1045"/>
      <c r="UNS64" s="1046"/>
      <c r="UNT64" s="1046"/>
      <c r="UNU64" s="1046"/>
      <c r="UNV64" s="1047"/>
      <c r="UNW64" s="1046"/>
      <c r="UNX64" s="1047"/>
      <c r="UNY64" s="1047"/>
      <c r="UNZ64" s="1048"/>
      <c r="UOA64" s="1049"/>
      <c r="UOB64" s="1050"/>
      <c r="UOC64" s="1050"/>
      <c r="UOD64" s="1050"/>
      <c r="UOE64" s="1051"/>
      <c r="UOF64" s="1050"/>
      <c r="UOG64" s="1044"/>
      <c r="UOH64" s="1045"/>
      <c r="UOI64" s="1046"/>
      <c r="UOJ64" s="1046"/>
      <c r="UOK64" s="1046"/>
      <c r="UOL64" s="1047"/>
      <c r="UOM64" s="1046"/>
      <c r="UON64" s="1047"/>
      <c r="UOO64" s="1047"/>
      <c r="UOP64" s="1048"/>
      <c r="UOQ64" s="1049"/>
      <c r="UOR64" s="1050"/>
      <c r="UOS64" s="1050"/>
      <c r="UOT64" s="1050"/>
      <c r="UOU64" s="1051"/>
      <c r="UOV64" s="1050"/>
      <c r="UOW64" s="1044"/>
      <c r="UOX64" s="1045"/>
      <c r="UOY64" s="1046"/>
      <c r="UOZ64" s="1046"/>
      <c r="UPA64" s="1046"/>
      <c r="UPB64" s="1047"/>
      <c r="UPC64" s="1046"/>
      <c r="UPD64" s="1047"/>
      <c r="UPE64" s="1047"/>
      <c r="UPF64" s="1048"/>
      <c r="UPG64" s="1049"/>
      <c r="UPH64" s="1050"/>
      <c r="UPI64" s="1050"/>
      <c r="UPJ64" s="1050"/>
      <c r="UPK64" s="1051"/>
      <c r="UPL64" s="1050"/>
      <c r="UPM64" s="1044"/>
      <c r="UPN64" s="1045"/>
      <c r="UPO64" s="1046"/>
      <c r="UPP64" s="1046"/>
      <c r="UPQ64" s="1046"/>
      <c r="UPR64" s="1047"/>
      <c r="UPS64" s="1046"/>
      <c r="UPT64" s="1047"/>
      <c r="UPU64" s="1047"/>
      <c r="UPV64" s="1048"/>
      <c r="UPW64" s="1049"/>
      <c r="UPX64" s="1050"/>
      <c r="UPY64" s="1050"/>
      <c r="UPZ64" s="1050"/>
      <c r="UQA64" s="1051"/>
      <c r="UQB64" s="1050"/>
      <c r="UQC64" s="1044"/>
      <c r="UQD64" s="1045"/>
      <c r="UQE64" s="1046"/>
      <c r="UQF64" s="1046"/>
      <c r="UQG64" s="1046"/>
      <c r="UQH64" s="1047"/>
      <c r="UQI64" s="1046"/>
      <c r="UQJ64" s="1047"/>
      <c r="UQK64" s="1047"/>
      <c r="UQL64" s="1048"/>
      <c r="UQM64" s="1049"/>
      <c r="UQN64" s="1050"/>
      <c r="UQO64" s="1050"/>
      <c r="UQP64" s="1050"/>
      <c r="UQQ64" s="1051"/>
      <c r="UQR64" s="1050"/>
      <c r="UQS64" s="1044"/>
      <c r="UQT64" s="1045"/>
      <c r="UQU64" s="1046"/>
      <c r="UQV64" s="1046"/>
      <c r="UQW64" s="1046"/>
      <c r="UQX64" s="1047"/>
      <c r="UQY64" s="1046"/>
      <c r="UQZ64" s="1047"/>
      <c r="URA64" s="1047"/>
      <c r="URB64" s="1048"/>
      <c r="URC64" s="1049"/>
      <c r="URD64" s="1050"/>
      <c r="URE64" s="1050"/>
      <c r="URF64" s="1050"/>
      <c r="URG64" s="1051"/>
      <c r="URH64" s="1050"/>
      <c r="URI64" s="1044"/>
      <c r="URJ64" s="1045"/>
      <c r="URK64" s="1046"/>
      <c r="URL64" s="1046"/>
      <c r="URM64" s="1046"/>
      <c r="URN64" s="1047"/>
      <c r="URO64" s="1046"/>
      <c r="URP64" s="1047"/>
      <c r="URQ64" s="1047"/>
      <c r="URR64" s="1048"/>
      <c r="URS64" s="1049"/>
      <c r="URT64" s="1050"/>
      <c r="URU64" s="1050"/>
      <c r="URV64" s="1050"/>
      <c r="URW64" s="1051"/>
      <c r="URX64" s="1050"/>
      <c r="URY64" s="1044"/>
      <c r="URZ64" s="1045"/>
      <c r="USA64" s="1046"/>
      <c r="USB64" s="1046"/>
      <c r="USC64" s="1046"/>
      <c r="USD64" s="1047"/>
      <c r="USE64" s="1046"/>
      <c r="USF64" s="1047"/>
      <c r="USG64" s="1047"/>
      <c r="USH64" s="1048"/>
      <c r="USI64" s="1049"/>
      <c r="USJ64" s="1050"/>
      <c r="USK64" s="1050"/>
      <c r="USL64" s="1050"/>
      <c r="USM64" s="1051"/>
      <c r="USN64" s="1050"/>
      <c r="USO64" s="1044"/>
      <c r="USP64" s="1045"/>
      <c r="USQ64" s="1046"/>
      <c r="USR64" s="1046"/>
      <c r="USS64" s="1046"/>
      <c r="UST64" s="1047"/>
      <c r="USU64" s="1046"/>
      <c r="USV64" s="1047"/>
      <c r="USW64" s="1047"/>
      <c r="USX64" s="1048"/>
      <c r="USY64" s="1049"/>
      <c r="USZ64" s="1050"/>
      <c r="UTA64" s="1050"/>
      <c r="UTB64" s="1050"/>
      <c r="UTC64" s="1051"/>
      <c r="UTD64" s="1050"/>
      <c r="UTE64" s="1044"/>
      <c r="UTF64" s="1045"/>
      <c r="UTG64" s="1046"/>
      <c r="UTH64" s="1046"/>
      <c r="UTI64" s="1046"/>
      <c r="UTJ64" s="1047"/>
      <c r="UTK64" s="1046"/>
      <c r="UTL64" s="1047"/>
      <c r="UTM64" s="1047"/>
      <c r="UTN64" s="1048"/>
      <c r="UTO64" s="1049"/>
      <c r="UTP64" s="1050"/>
      <c r="UTQ64" s="1050"/>
      <c r="UTR64" s="1050"/>
      <c r="UTS64" s="1051"/>
      <c r="UTT64" s="1050"/>
      <c r="UTU64" s="1044"/>
      <c r="UTV64" s="1045"/>
      <c r="UTW64" s="1046"/>
      <c r="UTX64" s="1046"/>
      <c r="UTY64" s="1046"/>
      <c r="UTZ64" s="1047"/>
      <c r="UUA64" s="1046"/>
      <c r="UUB64" s="1047"/>
      <c r="UUC64" s="1047"/>
      <c r="UUD64" s="1048"/>
      <c r="UUE64" s="1049"/>
      <c r="UUF64" s="1050"/>
      <c r="UUG64" s="1050"/>
      <c r="UUH64" s="1050"/>
      <c r="UUI64" s="1051"/>
      <c r="UUJ64" s="1050"/>
      <c r="UUK64" s="1044"/>
      <c r="UUL64" s="1045"/>
      <c r="UUM64" s="1046"/>
      <c r="UUN64" s="1046"/>
      <c r="UUO64" s="1046"/>
      <c r="UUP64" s="1047"/>
      <c r="UUQ64" s="1046"/>
      <c r="UUR64" s="1047"/>
      <c r="UUS64" s="1047"/>
      <c r="UUT64" s="1048"/>
      <c r="UUU64" s="1049"/>
      <c r="UUV64" s="1050"/>
      <c r="UUW64" s="1050"/>
      <c r="UUX64" s="1050"/>
      <c r="UUY64" s="1051"/>
      <c r="UUZ64" s="1050"/>
      <c r="UVA64" s="1044"/>
      <c r="UVB64" s="1045"/>
      <c r="UVC64" s="1046"/>
      <c r="UVD64" s="1046"/>
      <c r="UVE64" s="1046"/>
      <c r="UVF64" s="1047"/>
      <c r="UVG64" s="1046"/>
      <c r="UVH64" s="1047"/>
      <c r="UVI64" s="1047"/>
      <c r="UVJ64" s="1048"/>
      <c r="UVK64" s="1049"/>
      <c r="UVL64" s="1050"/>
      <c r="UVM64" s="1050"/>
      <c r="UVN64" s="1050"/>
      <c r="UVO64" s="1051"/>
      <c r="UVP64" s="1050"/>
      <c r="UVQ64" s="1044"/>
      <c r="UVR64" s="1045"/>
      <c r="UVS64" s="1046"/>
      <c r="UVT64" s="1046"/>
      <c r="UVU64" s="1046"/>
      <c r="UVV64" s="1047"/>
      <c r="UVW64" s="1046"/>
      <c r="UVX64" s="1047"/>
      <c r="UVY64" s="1047"/>
      <c r="UVZ64" s="1048"/>
      <c r="UWA64" s="1049"/>
      <c r="UWB64" s="1050"/>
      <c r="UWC64" s="1050"/>
      <c r="UWD64" s="1050"/>
      <c r="UWE64" s="1051"/>
      <c r="UWF64" s="1050"/>
      <c r="UWG64" s="1044"/>
      <c r="UWH64" s="1045"/>
      <c r="UWI64" s="1046"/>
      <c r="UWJ64" s="1046"/>
      <c r="UWK64" s="1046"/>
      <c r="UWL64" s="1047"/>
      <c r="UWM64" s="1046"/>
      <c r="UWN64" s="1047"/>
      <c r="UWO64" s="1047"/>
      <c r="UWP64" s="1048"/>
      <c r="UWQ64" s="1049"/>
      <c r="UWR64" s="1050"/>
      <c r="UWS64" s="1050"/>
      <c r="UWT64" s="1050"/>
      <c r="UWU64" s="1051"/>
      <c r="UWV64" s="1050"/>
      <c r="UWW64" s="1044"/>
      <c r="UWX64" s="1045"/>
      <c r="UWY64" s="1046"/>
      <c r="UWZ64" s="1046"/>
      <c r="UXA64" s="1046"/>
      <c r="UXB64" s="1047"/>
      <c r="UXC64" s="1046"/>
      <c r="UXD64" s="1047"/>
      <c r="UXE64" s="1047"/>
      <c r="UXF64" s="1048"/>
      <c r="UXG64" s="1049"/>
      <c r="UXH64" s="1050"/>
      <c r="UXI64" s="1050"/>
      <c r="UXJ64" s="1050"/>
      <c r="UXK64" s="1051"/>
      <c r="UXL64" s="1050"/>
      <c r="UXM64" s="1044"/>
      <c r="UXN64" s="1045"/>
      <c r="UXO64" s="1046"/>
      <c r="UXP64" s="1046"/>
      <c r="UXQ64" s="1046"/>
      <c r="UXR64" s="1047"/>
      <c r="UXS64" s="1046"/>
      <c r="UXT64" s="1047"/>
      <c r="UXU64" s="1047"/>
      <c r="UXV64" s="1048"/>
      <c r="UXW64" s="1049"/>
      <c r="UXX64" s="1050"/>
      <c r="UXY64" s="1050"/>
      <c r="UXZ64" s="1050"/>
      <c r="UYA64" s="1051"/>
      <c r="UYB64" s="1050"/>
      <c r="UYC64" s="1044"/>
      <c r="UYD64" s="1045"/>
      <c r="UYE64" s="1046"/>
      <c r="UYF64" s="1046"/>
      <c r="UYG64" s="1046"/>
      <c r="UYH64" s="1047"/>
      <c r="UYI64" s="1046"/>
      <c r="UYJ64" s="1047"/>
      <c r="UYK64" s="1047"/>
      <c r="UYL64" s="1048"/>
      <c r="UYM64" s="1049"/>
      <c r="UYN64" s="1050"/>
      <c r="UYO64" s="1050"/>
      <c r="UYP64" s="1050"/>
      <c r="UYQ64" s="1051"/>
      <c r="UYR64" s="1050"/>
      <c r="UYS64" s="1044"/>
      <c r="UYT64" s="1045"/>
      <c r="UYU64" s="1046"/>
      <c r="UYV64" s="1046"/>
      <c r="UYW64" s="1046"/>
      <c r="UYX64" s="1047"/>
      <c r="UYY64" s="1046"/>
      <c r="UYZ64" s="1047"/>
      <c r="UZA64" s="1047"/>
      <c r="UZB64" s="1048"/>
      <c r="UZC64" s="1049"/>
      <c r="UZD64" s="1050"/>
      <c r="UZE64" s="1050"/>
      <c r="UZF64" s="1050"/>
      <c r="UZG64" s="1051"/>
      <c r="UZH64" s="1050"/>
      <c r="UZI64" s="1044"/>
      <c r="UZJ64" s="1045"/>
      <c r="UZK64" s="1046"/>
      <c r="UZL64" s="1046"/>
      <c r="UZM64" s="1046"/>
      <c r="UZN64" s="1047"/>
      <c r="UZO64" s="1046"/>
      <c r="UZP64" s="1047"/>
      <c r="UZQ64" s="1047"/>
      <c r="UZR64" s="1048"/>
      <c r="UZS64" s="1049"/>
      <c r="UZT64" s="1050"/>
      <c r="UZU64" s="1050"/>
      <c r="UZV64" s="1050"/>
      <c r="UZW64" s="1051"/>
      <c r="UZX64" s="1050"/>
      <c r="UZY64" s="1044"/>
      <c r="UZZ64" s="1045"/>
      <c r="VAA64" s="1046"/>
      <c r="VAB64" s="1046"/>
      <c r="VAC64" s="1046"/>
      <c r="VAD64" s="1047"/>
      <c r="VAE64" s="1046"/>
      <c r="VAF64" s="1047"/>
      <c r="VAG64" s="1047"/>
      <c r="VAH64" s="1048"/>
      <c r="VAI64" s="1049"/>
      <c r="VAJ64" s="1050"/>
      <c r="VAK64" s="1050"/>
      <c r="VAL64" s="1050"/>
      <c r="VAM64" s="1051"/>
      <c r="VAN64" s="1050"/>
      <c r="VAO64" s="1044"/>
      <c r="VAP64" s="1045"/>
      <c r="VAQ64" s="1046"/>
      <c r="VAR64" s="1046"/>
      <c r="VAS64" s="1046"/>
      <c r="VAT64" s="1047"/>
      <c r="VAU64" s="1046"/>
      <c r="VAV64" s="1047"/>
      <c r="VAW64" s="1047"/>
      <c r="VAX64" s="1048"/>
      <c r="VAY64" s="1049"/>
      <c r="VAZ64" s="1050"/>
      <c r="VBA64" s="1050"/>
      <c r="VBB64" s="1050"/>
      <c r="VBC64" s="1051"/>
      <c r="VBD64" s="1050"/>
      <c r="VBE64" s="1044"/>
      <c r="VBF64" s="1045"/>
      <c r="VBG64" s="1046"/>
      <c r="VBH64" s="1046"/>
      <c r="VBI64" s="1046"/>
      <c r="VBJ64" s="1047"/>
      <c r="VBK64" s="1046"/>
      <c r="VBL64" s="1047"/>
      <c r="VBM64" s="1047"/>
      <c r="VBN64" s="1048"/>
      <c r="VBO64" s="1049"/>
      <c r="VBP64" s="1050"/>
      <c r="VBQ64" s="1050"/>
      <c r="VBR64" s="1050"/>
      <c r="VBS64" s="1051"/>
      <c r="VBT64" s="1050"/>
      <c r="VBU64" s="1044"/>
      <c r="VBV64" s="1045"/>
      <c r="VBW64" s="1046"/>
      <c r="VBX64" s="1046"/>
      <c r="VBY64" s="1046"/>
      <c r="VBZ64" s="1047"/>
      <c r="VCA64" s="1046"/>
      <c r="VCB64" s="1047"/>
      <c r="VCC64" s="1047"/>
      <c r="VCD64" s="1048"/>
      <c r="VCE64" s="1049"/>
      <c r="VCF64" s="1050"/>
      <c r="VCG64" s="1050"/>
      <c r="VCH64" s="1050"/>
      <c r="VCI64" s="1051"/>
      <c r="VCJ64" s="1050"/>
      <c r="VCK64" s="1044"/>
      <c r="VCL64" s="1045"/>
      <c r="VCM64" s="1046"/>
      <c r="VCN64" s="1046"/>
      <c r="VCO64" s="1046"/>
      <c r="VCP64" s="1047"/>
      <c r="VCQ64" s="1046"/>
      <c r="VCR64" s="1047"/>
      <c r="VCS64" s="1047"/>
      <c r="VCT64" s="1048"/>
      <c r="VCU64" s="1049"/>
      <c r="VCV64" s="1050"/>
      <c r="VCW64" s="1050"/>
      <c r="VCX64" s="1050"/>
      <c r="VCY64" s="1051"/>
      <c r="VCZ64" s="1050"/>
      <c r="VDA64" s="1044"/>
      <c r="VDB64" s="1045"/>
      <c r="VDC64" s="1046"/>
      <c r="VDD64" s="1046"/>
      <c r="VDE64" s="1046"/>
      <c r="VDF64" s="1047"/>
      <c r="VDG64" s="1046"/>
      <c r="VDH64" s="1047"/>
      <c r="VDI64" s="1047"/>
      <c r="VDJ64" s="1048"/>
      <c r="VDK64" s="1049"/>
      <c r="VDL64" s="1050"/>
      <c r="VDM64" s="1050"/>
      <c r="VDN64" s="1050"/>
      <c r="VDO64" s="1051"/>
      <c r="VDP64" s="1050"/>
      <c r="VDQ64" s="1044"/>
      <c r="VDR64" s="1045"/>
      <c r="VDS64" s="1046"/>
      <c r="VDT64" s="1046"/>
      <c r="VDU64" s="1046"/>
      <c r="VDV64" s="1047"/>
      <c r="VDW64" s="1046"/>
      <c r="VDX64" s="1047"/>
      <c r="VDY64" s="1047"/>
      <c r="VDZ64" s="1048"/>
      <c r="VEA64" s="1049"/>
      <c r="VEB64" s="1050"/>
      <c r="VEC64" s="1050"/>
      <c r="VED64" s="1050"/>
      <c r="VEE64" s="1051"/>
      <c r="VEF64" s="1050"/>
      <c r="VEG64" s="1044"/>
      <c r="VEH64" s="1045"/>
      <c r="VEI64" s="1046"/>
      <c r="VEJ64" s="1046"/>
      <c r="VEK64" s="1046"/>
      <c r="VEL64" s="1047"/>
      <c r="VEM64" s="1046"/>
      <c r="VEN64" s="1047"/>
      <c r="VEO64" s="1047"/>
      <c r="VEP64" s="1048"/>
      <c r="VEQ64" s="1049"/>
      <c r="VER64" s="1050"/>
      <c r="VES64" s="1050"/>
      <c r="VET64" s="1050"/>
      <c r="VEU64" s="1051"/>
      <c r="VEV64" s="1050"/>
      <c r="VEW64" s="1044"/>
      <c r="VEX64" s="1045"/>
      <c r="VEY64" s="1046"/>
      <c r="VEZ64" s="1046"/>
      <c r="VFA64" s="1046"/>
      <c r="VFB64" s="1047"/>
      <c r="VFC64" s="1046"/>
      <c r="VFD64" s="1047"/>
      <c r="VFE64" s="1047"/>
      <c r="VFF64" s="1048"/>
      <c r="VFG64" s="1049"/>
      <c r="VFH64" s="1050"/>
      <c r="VFI64" s="1050"/>
      <c r="VFJ64" s="1050"/>
      <c r="VFK64" s="1051"/>
      <c r="VFL64" s="1050"/>
      <c r="VFM64" s="1044"/>
      <c r="VFN64" s="1045"/>
      <c r="VFO64" s="1046"/>
      <c r="VFP64" s="1046"/>
      <c r="VFQ64" s="1046"/>
      <c r="VFR64" s="1047"/>
      <c r="VFS64" s="1046"/>
      <c r="VFT64" s="1047"/>
      <c r="VFU64" s="1047"/>
      <c r="VFV64" s="1048"/>
      <c r="VFW64" s="1049"/>
      <c r="VFX64" s="1050"/>
      <c r="VFY64" s="1050"/>
      <c r="VFZ64" s="1050"/>
      <c r="VGA64" s="1051"/>
      <c r="VGB64" s="1050"/>
      <c r="VGC64" s="1044"/>
      <c r="VGD64" s="1045"/>
      <c r="VGE64" s="1046"/>
      <c r="VGF64" s="1046"/>
      <c r="VGG64" s="1046"/>
      <c r="VGH64" s="1047"/>
      <c r="VGI64" s="1046"/>
      <c r="VGJ64" s="1047"/>
      <c r="VGK64" s="1047"/>
      <c r="VGL64" s="1048"/>
      <c r="VGM64" s="1049"/>
      <c r="VGN64" s="1050"/>
      <c r="VGO64" s="1050"/>
      <c r="VGP64" s="1050"/>
      <c r="VGQ64" s="1051"/>
      <c r="VGR64" s="1050"/>
      <c r="VGS64" s="1044"/>
      <c r="VGT64" s="1045"/>
      <c r="VGU64" s="1046"/>
      <c r="VGV64" s="1046"/>
      <c r="VGW64" s="1046"/>
      <c r="VGX64" s="1047"/>
      <c r="VGY64" s="1046"/>
      <c r="VGZ64" s="1047"/>
      <c r="VHA64" s="1047"/>
      <c r="VHB64" s="1048"/>
      <c r="VHC64" s="1049"/>
      <c r="VHD64" s="1050"/>
      <c r="VHE64" s="1050"/>
      <c r="VHF64" s="1050"/>
      <c r="VHG64" s="1051"/>
      <c r="VHH64" s="1050"/>
      <c r="VHI64" s="1044"/>
      <c r="VHJ64" s="1045"/>
      <c r="VHK64" s="1046"/>
      <c r="VHL64" s="1046"/>
      <c r="VHM64" s="1046"/>
      <c r="VHN64" s="1047"/>
      <c r="VHO64" s="1046"/>
      <c r="VHP64" s="1047"/>
      <c r="VHQ64" s="1047"/>
      <c r="VHR64" s="1048"/>
      <c r="VHS64" s="1049"/>
      <c r="VHT64" s="1050"/>
      <c r="VHU64" s="1050"/>
      <c r="VHV64" s="1050"/>
      <c r="VHW64" s="1051"/>
      <c r="VHX64" s="1050"/>
      <c r="VHY64" s="1044"/>
      <c r="VHZ64" s="1045"/>
      <c r="VIA64" s="1046"/>
      <c r="VIB64" s="1046"/>
      <c r="VIC64" s="1046"/>
      <c r="VID64" s="1047"/>
      <c r="VIE64" s="1046"/>
      <c r="VIF64" s="1047"/>
      <c r="VIG64" s="1047"/>
      <c r="VIH64" s="1048"/>
      <c r="VII64" s="1049"/>
      <c r="VIJ64" s="1050"/>
      <c r="VIK64" s="1050"/>
      <c r="VIL64" s="1050"/>
      <c r="VIM64" s="1051"/>
      <c r="VIN64" s="1050"/>
      <c r="VIO64" s="1044"/>
      <c r="VIP64" s="1045"/>
      <c r="VIQ64" s="1046"/>
      <c r="VIR64" s="1046"/>
      <c r="VIS64" s="1046"/>
      <c r="VIT64" s="1047"/>
      <c r="VIU64" s="1046"/>
      <c r="VIV64" s="1047"/>
      <c r="VIW64" s="1047"/>
      <c r="VIX64" s="1048"/>
      <c r="VIY64" s="1049"/>
      <c r="VIZ64" s="1050"/>
      <c r="VJA64" s="1050"/>
      <c r="VJB64" s="1050"/>
      <c r="VJC64" s="1051"/>
      <c r="VJD64" s="1050"/>
      <c r="VJE64" s="1044"/>
      <c r="VJF64" s="1045"/>
      <c r="VJG64" s="1046"/>
      <c r="VJH64" s="1046"/>
      <c r="VJI64" s="1046"/>
      <c r="VJJ64" s="1047"/>
      <c r="VJK64" s="1046"/>
      <c r="VJL64" s="1047"/>
      <c r="VJM64" s="1047"/>
      <c r="VJN64" s="1048"/>
      <c r="VJO64" s="1049"/>
      <c r="VJP64" s="1050"/>
      <c r="VJQ64" s="1050"/>
      <c r="VJR64" s="1050"/>
      <c r="VJS64" s="1051"/>
      <c r="VJT64" s="1050"/>
      <c r="VJU64" s="1044"/>
      <c r="VJV64" s="1045"/>
      <c r="VJW64" s="1046"/>
      <c r="VJX64" s="1046"/>
      <c r="VJY64" s="1046"/>
      <c r="VJZ64" s="1047"/>
      <c r="VKA64" s="1046"/>
      <c r="VKB64" s="1047"/>
      <c r="VKC64" s="1047"/>
      <c r="VKD64" s="1048"/>
      <c r="VKE64" s="1049"/>
      <c r="VKF64" s="1050"/>
      <c r="VKG64" s="1050"/>
      <c r="VKH64" s="1050"/>
      <c r="VKI64" s="1051"/>
      <c r="VKJ64" s="1050"/>
      <c r="VKK64" s="1044"/>
      <c r="VKL64" s="1045"/>
      <c r="VKM64" s="1046"/>
      <c r="VKN64" s="1046"/>
      <c r="VKO64" s="1046"/>
      <c r="VKP64" s="1047"/>
      <c r="VKQ64" s="1046"/>
      <c r="VKR64" s="1047"/>
      <c r="VKS64" s="1047"/>
      <c r="VKT64" s="1048"/>
      <c r="VKU64" s="1049"/>
      <c r="VKV64" s="1050"/>
      <c r="VKW64" s="1050"/>
      <c r="VKX64" s="1050"/>
      <c r="VKY64" s="1051"/>
      <c r="VKZ64" s="1050"/>
      <c r="VLA64" s="1044"/>
      <c r="VLB64" s="1045"/>
      <c r="VLC64" s="1046"/>
      <c r="VLD64" s="1046"/>
      <c r="VLE64" s="1046"/>
      <c r="VLF64" s="1047"/>
      <c r="VLG64" s="1046"/>
      <c r="VLH64" s="1047"/>
      <c r="VLI64" s="1047"/>
      <c r="VLJ64" s="1048"/>
      <c r="VLK64" s="1049"/>
      <c r="VLL64" s="1050"/>
      <c r="VLM64" s="1050"/>
      <c r="VLN64" s="1050"/>
      <c r="VLO64" s="1051"/>
      <c r="VLP64" s="1050"/>
      <c r="VLQ64" s="1044"/>
      <c r="VLR64" s="1045"/>
      <c r="VLS64" s="1046"/>
      <c r="VLT64" s="1046"/>
      <c r="VLU64" s="1046"/>
      <c r="VLV64" s="1047"/>
      <c r="VLW64" s="1046"/>
      <c r="VLX64" s="1047"/>
      <c r="VLY64" s="1047"/>
      <c r="VLZ64" s="1048"/>
      <c r="VMA64" s="1049"/>
      <c r="VMB64" s="1050"/>
      <c r="VMC64" s="1050"/>
      <c r="VMD64" s="1050"/>
      <c r="VME64" s="1051"/>
      <c r="VMF64" s="1050"/>
      <c r="VMG64" s="1044"/>
      <c r="VMH64" s="1045"/>
      <c r="VMI64" s="1046"/>
      <c r="VMJ64" s="1046"/>
      <c r="VMK64" s="1046"/>
      <c r="VML64" s="1047"/>
      <c r="VMM64" s="1046"/>
      <c r="VMN64" s="1047"/>
      <c r="VMO64" s="1047"/>
      <c r="VMP64" s="1048"/>
      <c r="VMQ64" s="1049"/>
      <c r="VMR64" s="1050"/>
      <c r="VMS64" s="1050"/>
      <c r="VMT64" s="1050"/>
      <c r="VMU64" s="1051"/>
      <c r="VMV64" s="1050"/>
      <c r="VMW64" s="1044"/>
      <c r="VMX64" s="1045"/>
      <c r="VMY64" s="1046"/>
      <c r="VMZ64" s="1046"/>
      <c r="VNA64" s="1046"/>
      <c r="VNB64" s="1047"/>
      <c r="VNC64" s="1046"/>
      <c r="VND64" s="1047"/>
      <c r="VNE64" s="1047"/>
      <c r="VNF64" s="1048"/>
      <c r="VNG64" s="1049"/>
      <c r="VNH64" s="1050"/>
      <c r="VNI64" s="1050"/>
      <c r="VNJ64" s="1050"/>
      <c r="VNK64" s="1051"/>
      <c r="VNL64" s="1050"/>
      <c r="VNM64" s="1044"/>
      <c r="VNN64" s="1045"/>
      <c r="VNO64" s="1046"/>
      <c r="VNP64" s="1046"/>
      <c r="VNQ64" s="1046"/>
      <c r="VNR64" s="1047"/>
      <c r="VNS64" s="1046"/>
      <c r="VNT64" s="1047"/>
      <c r="VNU64" s="1047"/>
      <c r="VNV64" s="1048"/>
      <c r="VNW64" s="1049"/>
      <c r="VNX64" s="1050"/>
      <c r="VNY64" s="1050"/>
      <c r="VNZ64" s="1050"/>
      <c r="VOA64" s="1051"/>
      <c r="VOB64" s="1050"/>
      <c r="VOC64" s="1044"/>
      <c r="VOD64" s="1045"/>
      <c r="VOE64" s="1046"/>
      <c r="VOF64" s="1046"/>
      <c r="VOG64" s="1046"/>
      <c r="VOH64" s="1047"/>
      <c r="VOI64" s="1046"/>
      <c r="VOJ64" s="1047"/>
      <c r="VOK64" s="1047"/>
      <c r="VOL64" s="1048"/>
      <c r="VOM64" s="1049"/>
      <c r="VON64" s="1050"/>
      <c r="VOO64" s="1050"/>
      <c r="VOP64" s="1050"/>
      <c r="VOQ64" s="1051"/>
      <c r="VOR64" s="1050"/>
      <c r="VOS64" s="1044"/>
      <c r="VOT64" s="1045"/>
      <c r="VOU64" s="1046"/>
      <c r="VOV64" s="1046"/>
      <c r="VOW64" s="1046"/>
      <c r="VOX64" s="1047"/>
      <c r="VOY64" s="1046"/>
      <c r="VOZ64" s="1047"/>
      <c r="VPA64" s="1047"/>
      <c r="VPB64" s="1048"/>
      <c r="VPC64" s="1049"/>
      <c r="VPD64" s="1050"/>
      <c r="VPE64" s="1050"/>
      <c r="VPF64" s="1050"/>
      <c r="VPG64" s="1051"/>
      <c r="VPH64" s="1050"/>
      <c r="VPI64" s="1044"/>
      <c r="VPJ64" s="1045"/>
      <c r="VPK64" s="1046"/>
      <c r="VPL64" s="1046"/>
      <c r="VPM64" s="1046"/>
      <c r="VPN64" s="1047"/>
      <c r="VPO64" s="1046"/>
      <c r="VPP64" s="1047"/>
      <c r="VPQ64" s="1047"/>
      <c r="VPR64" s="1048"/>
      <c r="VPS64" s="1049"/>
      <c r="VPT64" s="1050"/>
      <c r="VPU64" s="1050"/>
      <c r="VPV64" s="1050"/>
      <c r="VPW64" s="1051"/>
      <c r="VPX64" s="1050"/>
      <c r="VPY64" s="1044"/>
      <c r="VPZ64" s="1045"/>
      <c r="VQA64" s="1046"/>
      <c r="VQB64" s="1046"/>
      <c r="VQC64" s="1046"/>
      <c r="VQD64" s="1047"/>
      <c r="VQE64" s="1046"/>
      <c r="VQF64" s="1047"/>
      <c r="VQG64" s="1047"/>
      <c r="VQH64" s="1048"/>
      <c r="VQI64" s="1049"/>
      <c r="VQJ64" s="1050"/>
      <c r="VQK64" s="1050"/>
      <c r="VQL64" s="1050"/>
      <c r="VQM64" s="1051"/>
      <c r="VQN64" s="1050"/>
      <c r="VQO64" s="1044"/>
      <c r="VQP64" s="1045"/>
      <c r="VQQ64" s="1046"/>
      <c r="VQR64" s="1046"/>
      <c r="VQS64" s="1046"/>
      <c r="VQT64" s="1047"/>
      <c r="VQU64" s="1046"/>
      <c r="VQV64" s="1047"/>
      <c r="VQW64" s="1047"/>
      <c r="VQX64" s="1048"/>
      <c r="VQY64" s="1049"/>
      <c r="VQZ64" s="1050"/>
      <c r="VRA64" s="1050"/>
      <c r="VRB64" s="1050"/>
      <c r="VRC64" s="1051"/>
      <c r="VRD64" s="1050"/>
      <c r="VRE64" s="1044"/>
      <c r="VRF64" s="1045"/>
      <c r="VRG64" s="1046"/>
      <c r="VRH64" s="1046"/>
      <c r="VRI64" s="1046"/>
      <c r="VRJ64" s="1047"/>
      <c r="VRK64" s="1046"/>
      <c r="VRL64" s="1047"/>
      <c r="VRM64" s="1047"/>
      <c r="VRN64" s="1048"/>
      <c r="VRO64" s="1049"/>
      <c r="VRP64" s="1050"/>
      <c r="VRQ64" s="1050"/>
      <c r="VRR64" s="1050"/>
      <c r="VRS64" s="1051"/>
      <c r="VRT64" s="1050"/>
      <c r="VRU64" s="1044"/>
      <c r="VRV64" s="1045"/>
      <c r="VRW64" s="1046"/>
      <c r="VRX64" s="1046"/>
      <c r="VRY64" s="1046"/>
      <c r="VRZ64" s="1047"/>
      <c r="VSA64" s="1046"/>
      <c r="VSB64" s="1047"/>
      <c r="VSC64" s="1047"/>
      <c r="VSD64" s="1048"/>
      <c r="VSE64" s="1049"/>
      <c r="VSF64" s="1050"/>
      <c r="VSG64" s="1050"/>
      <c r="VSH64" s="1050"/>
      <c r="VSI64" s="1051"/>
      <c r="VSJ64" s="1050"/>
      <c r="VSK64" s="1044"/>
      <c r="VSL64" s="1045"/>
      <c r="VSM64" s="1046"/>
      <c r="VSN64" s="1046"/>
      <c r="VSO64" s="1046"/>
      <c r="VSP64" s="1047"/>
      <c r="VSQ64" s="1046"/>
      <c r="VSR64" s="1047"/>
      <c r="VSS64" s="1047"/>
      <c r="VST64" s="1048"/>
      <c r="VSU64" s="1049"/>
      <c r="VSV64" s="1050"/>
      <c r="VSW64" s="1050"/>
      <c r="VSX64" s="1050"/>
      <c r="VSY64" s="1051"/>
      <c r="VSZ64" s="1050"/>
      <c r="VTA64" s="1044"/>
      <c r="VTB64" s="1045"/>
      <c r="VTC64" s="1046"/>
      <c r="VTD64" s="1046"/>
      <c r="VTE64" s="1046"/>
      <c r="VTF64" s="1047"/>
      <c r="VTG64" s="1046"/>
      <c r="VTH64" s="1047"/>
      <c r="VTI64" s="1047"/>
      <c r="VTJ64" s="1048"/>
      <c r="VTK64" s="1049"/>
      <c r="VTL64" s="1050"/>
      <c r="VTM64" s="1050"/>
      <c r="VTN64" s="1050"/>
      <c r="VTO64" s="1051"/>
      <c r="VTP64" s="1050"/>
      <c r="VTQ64" s="1044"/>
      <c r="VTR64" s="1045"/>
      <c r="VTS64" s="1046"/>
      <c r="VTT64" s="1046"/>
      <c r="VTU64" s="1046"/>
      <c r="VTV64" s="1047"/>
      <c r="VTW64" s="1046"/>
      <c r="VTX64" s="1047"/>
      <c r="VTY64" s="1047"/>
      <c r="VTZ64" s="1048"/>
      <c r="VUA64" s="1049"/>
      <c r="VUB64" s="1050"/>
      <c r="VUC64" s="1050"/>
      <c r="VUD64" s="1050"/>
      <c r="VUE64" s="1051"/>
      <c r="VUF64" s="1050"/>
      <c r="VUG64" s="1044"/>
      <c r="VUH64" s="1045"/>
      <c r="VUI64" s="1046"/>
      <c r="VUJ64" s="1046"/>
      <c r="VUK64" s="1046"/>
      <c r="VUL64" s="1047"/>
      <c r="VUM64" s="1046"/>
      <c r="VUN64" s="1047"/>
      <c r="VUO64" s="1047"/>
      <c r="VUP64" s="1048"/>
      <c r="VUQ64" s="1049"/>
      <c r="VUR64" s="1050"/>
      <c r="VUS64" s="1050"/>
      <c r="VUT64" s="1050"/>
      <c r="VUU64" s="1051"/>
      <c r="VUV64" s="1050"/>
      <c r="VUW64" s="1044"/>
      <c r="VUX64" s="1045"/>
      <c r="VUY64" s="1046"/>
      <c r="VUZ64" s="1046"/>
      <c r="VVA64" s="1046"/>
      <c r="VVB64" s="1047"/>
      <c r="VVC64" s="1046"/>
      <c r="VVD64" s="1047"/>
      <c r="VVE64" s="1047"/>
      <c r="VVF64" s="1048"/>
      <c r="VVG64" s="1049"/>
      <c r="VVH64" s="1050"/>
      <c r="VVI64" s="1050"/>
      <c r="VVJ64" s="1050"/>
      <c r="VVK64" s="1051"/>
      <c r="VVL64" s="1050"/>
      <c r="VVM64" s="1044"/>
      <c r="VVN64" s="1045"/>
      <c r="VVO64" s="1046"/>
      <c r="VVP64" s="1046"/>
      <c r="VVQ64" s="1046"/>
      <c r="VVR64" s="1047"/>
      <c r="VVS64" s="1046"/>
      <c r="VVT64" s="1047"/>
      <c r="VVU64" s="1047"/>
      <c r="VVV64" s="1048"/>
      <c r="VVW64" s="1049"/>
      <c r="VVX64" s="1050"/>
      <c r="VVY64" s="1050"/>
      <c r="VVZ64" s="1050"/>
      <c r="VWA64" s="1051"/>
      <c r="VWB64" s="1050"/>
      <c r="VWC64" s="1044"/>
      <c r="VWD64" s="1045"/>
      <c r="VWE64" s="1046"/>
      <c r="VWF64" s="1046"/>
      <c r="VWG64" s="1046"/>
      <c r="VWH64" s="1047"/>
      <c r="VWI64" s="1046"/>
      <c r="VWJ64" s="1047"/>
      <c r="VWK64" s="1047"/>
      <c r="VWL64" s="1048"/>
      <c r="VWM64" s="1049"/>
      <c r="VWN64" s="1050"/>
      <c r="VWO64" s="1050"/>
      <c r="VWP64" s="1050"/>
      <c r="VWQ64" s="1051"/>
      <c r="VWR64" s="1050"/>
      <c r="VWS64" s="1044"/>
      <c r="VWT64" s="1045"/>
      <c r="VWU64" s="1046"/>
      <c r="VWV64" s="1046"/>
      <c r="VWW64" s="1046"/>
      <c r="VWX64" s="1047"/>
      <c r="VWY64" s="1046"/>
      <c r="VWZ64" s="1047"/>
      <c r="VXA64" s="1047"/>
      <c r="VXB64" s="1048"/>
      <c r="VXC64" s="1049"/>
      <c r="VXD64" s="1050"/>
      <c r="VXE64" s="1050"/>
      <c r="VXF64" s="1050"/>
      <c r="VXG64" s="1051"/>
      <c r="VXH64" s="1050"/>
      <c r="VXI64" s="1044"/>
      <c r="VXJ64" s="1045"/>
      <c r="VXK64" s="1046"/>
      <c r="VXL64" s="1046"/>
      <c r="VXM64" s="1046"/>
      <c r="VXN64" s="1047"/>
      <c r="VXO64" s="1046"/>
      <c r="VXP64" s="1047"/>
      <c r="VXQ64" s="1047"/>
      <c r="VXR64" s="1048"/>
      <c r="VXS64" s="1049"/>
      <c r="VXT64" s="1050"/>
      <c r="VXU64" s="1050"/>
      <c r="VXV64" s="1050"/>
      <c r="VXW64" s="1051"/>
      <c r="VXX64" s="1050"/>
      <c r="VXY64" s="1044"/>
      <c r="VXZ64" s="1045"/>
      <c r="VYA64" s="1046"/>
      <c r="VYB64" s="1046"/>
      <c r="VYC64" s="1046"/>
      <c r="VYD64" s="1047"/>
      <c r="VYE64" s="1046"/>
      <c r="VYF64" s="1047"/>
      <c r="VYG64" s="1047"/>
      <c r="VYH64" s="1048"/>
      <c r="VYI64" s="1049"/>
      <c r="VYJ64" s="1050"/>
      <c r="VYK64" s="1050"/>
      <c r="VYL64" s="1050"/>
      <c r="VYM64" s="1051"/>
      <c r="VYN64" s="1050"/>
      <c r="VYO64" s="1044"/>
      <c r="VYP64" s="1045"/>
      <c r="VYQ64" s="1046"/>
      <c r="VYR64" s="1046"/>
      <c r="VYS64" s="1046"/>
      <c r="VYT64" s="1047"/>
      <c r="VYU64" s="1046"/>
      <c r="VYV64" s="1047"/>
      <c r="VYW64" s="1047"/>
      <c r="VYX64" s="1048"/>
      <c r="VYY64" s="1049"/>
      <c r="VYZ64" s="1050"/>
      <c r="VZA64" s="1050"/>
      <c r="VZB64" s="1050"/>
      <c r="VZC64" s="1051"/>
      <c r="VZD64" s="1050"/>
      <c r="VZE64" s="1044"/>
      <c r="VZF64" s="1045"/>
      <c r="VZG64" s="1046"/>
      <c r="VZH64" s="1046"/>
      <c r="VZI64" s="1046"/>
      <c r="VZJ64" s="1047"/>
      <c r="VZK64" s="1046"/>
      <c r="VZL64" s="1047"/>
      <c r="VZM64" s="1047"/>
      <c r="VZN64" s="1048"/>
      <c r="VZO64" s="1049"/>
      <c r="VZP64" s="1050"/>
      <c r="VZQ64" s="1050"/>
      <c r="VZR64" s="1050"/>
      <c r="VZS64" s="1051"/>
      <c r="VZT64" s="1050"/>
      <c r="VZU64" s="1044"/>
      <c r="VZV64" s="1045"/>
      <c r="VZW64" s="1046"/>
      <c r="VZX64" s="1046"/>
      <c r="VZY64" s="1046"/>
      <c r="VZZ64" s="1047"/>
      <c r="WAA64" s="1046"/>
      <c r="WAB64" s="1047"/>
      <c r="WAC64" s="1047"/>
      <c r="WAD64" s="1048"/>
      <c r="WAE64" s="1049"/>
      <c r="WAF64" s="1050"/>
      <c r="WAG64" s="1050"/>
      <c r="WAH64" s="1050"/>
      <c r="WAI64" s="1051"/>
      <c r="WAJ64" s="1050"/>
      <c r="WAK64" s="1044"/>
      <c r="WAL64" s="1045"/>
      <c r="WAM64" s="1046"/>
      <c r="WAN64" s="1046"/>
      <c r="WAO64" s="1046"/>
      <c r="WAP64" s="1047"/>
      <c r="WAQ64" s="1046"/>
      <c r="WAR64" s="1047"/>
      <c r="WAS64" s="1047"/>
      <c r="WAT64" s="1048"/>
      <c r="WAU64" s="1049"/>
      <c r="WAV64" s="1050"/>
      <c r="WAW64" s="1050"/>
      <c r="WAX64" s="1050"/>
      <c r="WAY64" s="1051"/>
      <c r="WAZ64" s="1050"/>
      <c r="WBA64" s="1044"/>
      <c r="WBB64" s="1045"/>
      <c r="WBC64" s="1046"/>
      <c r="WBD64" s="1046"/>
      <c r="WBE64" s="1046"/>
      <c r="WBF64" s="1047"/>
      <c r="WBG64" s="1046"/>
      <c r="WBH64" s="1047"/>
      <c r="WBI64" s="1047"/>
      <c r="WBJ64" s="1048"/>
      <c r="WBK64" s="1049"/>
      <c r="WBL64" s="1050"/>
      <c r="WBM64" s="1050"/>
      <c r="WBN64" s="1050"/>
      <c r="WBO64" s="1051"/>
      <c r="WBP64" s="1050"/>
      <c r="WBQ64" s="1044"/>
      <c r="WBR64" s="1045"/>
      <c r="WBS64" s="1046"/>
      <c r="WBT64" s="1046"/>
      <c r="WBU64" s="1046"/>
      <c r="WBV64" s="1047"/>
      <c r="WBW64" s="1046"/>
      <c r="WBX64" s="1047"/>
      <c r="WBY64" s="1047"/>
      <c r="WBZ64" s="1048"/>
      <c r="WCA64" s="1049"/>
      <c r="WCB64" s="1050"/>
      <c r="WCC64" s="1050"/>
      <c r="WCD64" s="1050"/>
      <c r="WCE64" s="1051"/>
      <c r="WCF64" s="1050"/>
      <c r="WCG64" s="1044"/>
      <c r="WCH64" s="1045"/>
      <c r="WCI64" s="1046"/>
      <c r="WCJ64" s="1046"/>
      <c r="WCK64" s="1046"/>
      <c r="WCL64" s="1047"/>
      <c r="WCM64" s="1046"/>
      <c r="WCN64" s="1047"/>
      <c r="WCO64" s="1047"/>
      <c r="WCP64" s="1048"/>
      <c r="WCQ64" s="1049"/>
      <c r="WCR64" s="1050"/>
      <c r="WCS64" s="1050"/>
      <c r="WCT64" s="1050"/>
      <c r="WCU64" s="1051"/>
      <c r="WCV64" s="1050"/>
      <c r="WCW64" s="1044"/>
      <c r="WCX64" s="1045"/>
      <c r="WCY64" s="1046"/>
      <c r="WCZ64" s="1046"/>
      <c r="WDA64" s="1046"/>
      <c r="WDB64" s="1047"/>
      <c r="WDC64" s="1046"/>
      <c r="WDD64" s="1047"/>
      <c r="WDE64" s="1047"/>
      <c r="WDF64" s="1048"/>
      <c r="WDG64" s="1049"/>
      <c r="WDH64" s="1050"/>
      <c r="WDI64" s="1050"/>
      <c r="WDJ64" s="1050"/>
      <c r="WDK64" s="1051"/>
      <c r="WDL64" s="1050"/>
      <c r="WDM64" s="1044"/>
      <c r="WDN64" s="1045"/>
      <c r="WDO64" s="1046"/>
      <c r="WDP64" s="1046"/>
      <c r="WDQ64" s="1046"/>
      <c r="WDR64" s="1047"/>
      <c r="WDS64" s="1046"/>
      <c r="WDT64" s="1047"/>
      <c r="WDU64" s="1047"/>
      <c r="WDV64" s="1048"/>
      <c r="WDW64" s="1049"/>
      <c r="WDX64" s="1050"/>
      <c r="WDY64" s="1050"/>
      <c r="WDZ64" s="1050"/>
      <c r="WEA64" s="1051"/>
      <c r="WEB64" s="1050"/>
      <c r="WEC64" s="1044"/>
      <c r="WED64" s="1045"/>
      <c r="WEE64" s="1046"/>
      <c r="WEF64" s="1046"/>
      <c r="WEG64" s="1046"/>
      <c r="WEH64" s="1047"/>
      <c r="WEI64" s="1046"/>
      <c r="WEJ64" s="1047"/>
      <c r="WEK64" s="1047"/>
      <c r="WEL64" s="1048"/>
      <c r="WEM64" s="1049"/>
      <c r="WEN64" s="1050"/>
      <c r="WEO64" s="1050"/>
      <c r="WEP64" s="1050"/>
      <c r="WEQ64" s="1051"/>
      <c r="WER64" s="1050"/>
      <c r="WES64" s="1044"/>
      <c r="WET64" s="1045"/>
      <c r="WEU64" s="1046"/>
      <c r="WEV64" s="1046"/>
      <c r="WEW64" s="1046"/>
      <c r="WEX64" s="1047"/>
      <c r="WEY64" s="1046"/>
      <c r="WEZ64" s="1047"/>
      <c r="WFA64" s="1047"/>
      <c r="WFB64" s="1048"/>
      <c r="WFC64" s="1049"/>
      <c r="WFD64" s="1050"/>
      <c r="WFE64" s="1050"/>
      <c r="WFF64" s="1050"/>
      <c r="WFG64" s="1051"/>
      <c r="WFH64" s="1050"/>
      <c r="WFI64" s="1044"/>
      <c r="WFJ64" s="1045"/>
      <c r="WFK64" s="1046"/>
      <c r="WFL64" s="1046"/>
      <c r="WFM64" s="1046"/>
      <c r="WFN64" s="1047"/>
      <c r="WFO64" s="1046"/>
      <c r="WFP64" s="1047"/>
      <c r="WFQ64" s="1047"/>
      <c r="WFR64" s="1048"/>
      <c r="WFS64" s="1049"/>
      <c r="WFT64" s="1050"/>
      <c r="WFU64" s="1050"/>
      <c r="WFV64" s="1050"/>
      <c r="WFW64" s="1051"/>
      <c r="WFX64" s="1050"/>
      <c r="WFY64" s="1044"/>
      <c r="WFZ64" s="1045"/>
      <c r="WGA64" s="1046"/>
      <c r="WGB64" s="1046"/>
      <c r="WGC64" s="1046"/>
      <c r="WGD64" s="1047"/>
      <c r="WGE64" s="1046"/>
      <c r="WGF64" s="1047"/>
      <c r="WGG64" s="1047"/>
      <c r="WGH64" s="1048"/>
      <c r="WGI64" s="1049"/>
      <c r="WGJ64" s="1050"/>
      <c r="WGK64" s="1050"/>
      <c r="WGL64" s="1050"/>
      <c r="WGM64" s="1051"/>
      <c r="WGN64" s="1050"/>
      <c r="WGO64" s="1044"/>
      <c r="WGP64" s="1045"/>
      <c r="WGQ64" s="1046"/>
      <c r="WGR64" s="1046"/>
      <c r="WGS64" s="1046"/>
      <c r="WGT64" s="1047"/>
      <c r="WGU64" s="1046"/>
      <c r="WGV64" s="1047"/>
      <c r="WGW64" s="1047"/>
      <c r="WGX64" s="1048"/>
      <c r="WGY64" s="1049"/>
      <c r="WGZ64" s="1050"/>
      <c r="WHA64" s="1050"/>
      <c r="WHB64" s="1050"/>
      <c r="WHC64" s="1051"/>
      <c r="WHD64" s="1050"/>
      <c r="WHE64" s="1044"/>
      <c r="WHF64" s="1045"/>
      <c r="WHG64" s="1046"/>
      <c r="WHH64" s="1046"/>
      <c r="WHI64" s="1046"/>
      <c r="WHJ64" s="1047"/>
      <c r="WHK64" s="1046"/>
      <c r="WHL64" s="1047"/>
      <c r="WHM64" s="1047"/>
      <c r="WHN64" s="1048"/>
      <c r="WHO64" s="1049"/>
      <c r="WHP64" s="1050"/>
      <c r="WHQ64" s="1050"/>
      <c r="WHR64" s="1050"/>
      <c r="WHS64" s="1051"/>
      <c r="WHT64" s="1050"/>
      <c r="WHU64" s="1044"/>
      <c r="WHV64" s="1045"/>
      <c r="WHW64" s="1046"/>
      <c r="WHX64" s="1046"/>
      <c r="WHY64" s="1046"/>
      <c r="WHZ64" s="1047"/>
      <c r="WIA64" s="1046"/>
      <c r="WIB64" s="1047"/>
      <c r="WIC64" s="1047"/>
      <c r="WID64" s="1048"/>
      <c r="WIE64" s="1049"/>
      <c r="WIF64" s="1050"/>
      <c r="WIG64" s="1050"/>
      <c r="WIH64" s="1050"/>
      <c r="WII64" s="1051"/>
      <c r="WIJ64" s="1050"/>
      <c r="WIK64" s="1044"/>
      <c r="WIL64" s="1045"/>
      <c r="WIM64" s="1046"/>
      <c r="WIN64" s="1046"/>
      <c r="WIO64" s="1046"/>
      <c r="WIP64" s="1047"/>
      <c r="WIQ64" s="1046"/>
      <c r="WIR64" s="1047"/>
      <c r="WIS64" s="1047"/>
      <c r="WIT64" s="1048"/>
      <c r="WIU64" s="1049"/>
      <c r="WIV64" s="1050"/>
      <c r="WIW64" s="1050"/>
      <c r="WIX64" s="1050"/>
      <c r="WIY64" s="1051"/>
      <c r="WIZ64" s="1050"/>
      <c r="WJA64" s="1044"/>
      <c r="WJB64" s="1045"/>
      <c r="WJC64" s="1046"/>
      <c r="WJD64" s="1046"/>
      <c r="WJE64" s="1046"/>
      <c r="WJF64" s="1047"/>
      <c r="WJG64" s="1046"/>
      <c r="WJH64" s="1047"/>
      <c r="WJI64" s="1047"/>
      <c r="WJJ64" s="1048"/>
      <c r="WJK64" s="1049"/>
      <c r="WJL64" s="1050"/>
      <c r="WJM64" s="1050"/>
      <c r="WJN64" s="1050"/>
      <c r="WJO64" s="1051"/>
      <c r="WJP64" s="1050"/>
      <c r="WJQ64" s="1044"/>
      <c r="WJR64" s="1045"/>
      <c r="WJS64" s="1046"/>
      <c r="WJT64" s="1046"/>
      <c r="WJU64" s="1046"/>
      <c r="WJV64" s="1047"/>
      <c r="WJW64" s="1046"/>
      <c r="WJX64" s="1047"/>
      <c r="WJY64" s="1047"/>
      <c r="WJZ64" s="1048"/>
      <c r="WKA64" s="1049"/>
      <c r="WKB64" s="1050"/>
      <c r="WKC64" s="1050"/>
      <c r="WKD64" s="1050"/>
      <c r="WKE64" s="1051"/>
      <c r="WKF64" s="1050"/>
      <c r="WKG64" s="1044"/>
      <c r="WKH64" s="1045"/>
      <c r="WKI64" s="1046"/>
      <c r="WKJ64" s="1046"/>
      <c r="WKK64" s="1046"/>
      <c r="WKL64" s="1047"/>
      <c r="WKM64" s="1046"/>
      <c r="WKN64" s="1047"/>
      <c r="WKO64" s="1047"/>
      <c r="WKP64" s="1048"/>
      <c r="WKQ64" s="1049"/>
      <c r="WKR64" s="1050"/>
      <c r="WKS64" s="1050"/>
      <c r="WKT64" s="1050"/>
      <c r="WKU64" s="1051"/>
      <c r="WKV64" s="1050"/>
      <c r="WKW64" s="1044"/>
      <c r="WKX64" s="1045"/>
      <c r="WKY64" s="1046"/>
      <c r="WKZ64" s="1046"/>
      <c r="WLA64" s="1046"/>
      <c r="WLB64" s="1047"/>
      <c r="WLC64" s="1046"/>
      <c r="WLD64" s="1047"/>
      <c r="WLE64" s="1047"/>
      <c r="WLF64" s="1048"/>
      <c r="WLG64" s="1049"/>
      <c r="WLH64" s="1050"/>
      <c r="WLI64" s="1050"/>
      <c r="WLJ64" s="1050"/>
      <c r="WLK64" s="1051"/>
      <c r="WLL64" s="1050"/>
      <c r="WLM64" s="1044"/>
      <c r="WLN64" s="1045"/>
      <c r="WLO64" s="1046"/>
      <c r="WLP64" s="1046"/>
      <c r="WLQ64" s="1046"/>
      <c r="WLR64" s="1047"/>
      <c r="WLS64" s="1046"/>
      <c r="WLT64" s="1047"/>
      <c r="WLU64" s="1047"/>
      <c r="WLV64" s="1048"/>
      <c r="WLW64" s="1049"/>
      <c r="WLX64" s="1050"/>
      <c r="WLY64" s="1050"/>
      <c r="WLZ64" s="1050"/>
      <c r="WMA64" s="1051"/>
      <c r="WMB64" s="1050"/>
      <c r="WMC64" s="1044"/>
      <c r="WMD64" s="1045"/>
      <c r="WME64" s="1046"/>
      <c r="WMF64" s="1046"/>
      <c r="WMG64" s="1046"/>
      <c r="WMH64" s="1047"/>
      <c r="WMI64" s="1046"/>
      <c r="WMJ64" s="1047"/>
      <c r="WMK64" s="1047"/>
      <c r="WML64" s="1048"/>
      <c r="WMM64" s="1049"/>
      <c r="WMN64" s="1050"/>
      <c r="WMO64" s="1050"/>
      <c r="WMP64" s="1050"/>
      <c r="WMQ64" s="1051"/>
      <c r="WMR64" s="1050"/>
      <c r="WMS64" s="1044"/>
      <c r="WMT64" s="1045"/>
      <c r="WMU64" s="1046"/>
      <c r="WMV64" s="1046"/>
      <c r="WMW64" s="1046"/>
      <c r="WMX64" s="1047"/>
      <c r="WMY64" s="1046"/>
      <c r="WMZ64" s="1047"/>
      <c r="WNA64" s="1047"/>
      <c r="WNB64" s="1048"/>
      <c r="WNC64" s="1049"/>
      <c r="WND64" s="1050"/>
      <c r="WNE64" s="1050"/>
      <c r="WNF64" s="1050"/>
      <c r="WNG64" s="1051"/>
      <c r="WNH64" s="1050"/>
      <c r="WNI64" s="1044"/>
      <c r="WNJ64" s="1045"/>
      <c r="WNK64" s="1046"/>
      <c r="WNL64" s="1046"/>
      <c r="WNM64" s="1046"/>
      <c r="WNN64" s="1047"/>
      <c r="WNO64" s="1046"/>
      <c r="WNP64" s="1047"/>
      <c r="WNQ64" s="1047"/>
      <c r="WNR64" s="1048"/>
      <c r="WNS64" s="1049"/>
      <c r="WNT64" s="1050"/>
      <c r="WNU64" s="1050"/>
      <c r="WNV64" s="1050"/>
      <c r="WNW64" s="1051"/>
      <c r="WNX64" s="1050"/>
      <c r="WNY64" s="1044"/>
      <c r="WNZ64" s="1045"/>
      <c r="WOA64" s="1046"/>
      <c r="WOB64" s="1046"/>
      <c r="WOC64" s="1046"/>
      <c r="WOD64" s="1047"/>
      <c r="WOE64" s="1046"/>
      <c r="WOF64" s="1047"/>
      <c r="WOG64" s="1047"/>
      <c r="WOH64" s="1048"/>
      <c r="WOI64" s="1049"/>
      <c r="WOJ64" s="1050"/>
      <c r="WOK64" s="1050"/>
      <c r="WOL64" s="1050"/>
      <c r="WOM64" s="1051"/>
      <c r="WON64" s="1050"/>
      <c r="WOO64" s="1044"/>
      <c r="WOP64" s="1045"/>
      <c r="WOQ64" s="1046"/>
      <c r="WOR64" s="1046"/>
      <c r="WOS64" s="1046"/>
      <c r="WOT64" s="1047"/>
      <c r="WOU64" s="1046"/>
      <c r="WOV64" s="1047"/>
      <c r="WOW64" s="1047"/>
      <c r="WOX64" s="1048"/>
      <c r="WOY64" s="1049"/>
      <c r="WOZ64" s="1050"/>
      <c r="WPA64" s="1050"/>
      <c r="WPB64" s="1050"/>
      <c r="WPC64" s="1051"/>
      <c r="WPD64" s="1050"/>
      <c r="WPE64" s="1044"/>
      <c r="WPF64" s="1045"/>
      <c r="WPG64" s="1046"/>
      <c r="WPH64" s="1046"/>
      <c r="WPI64" s="1046"/>
      <c r="WPJ64" s="1047"/>
      <c r="WPK64" s="1046"/>
      <c r="WPL64" s="1047"/>
      <c r="WPM64" s="1047"/>
      <c r="WPN64" s="1048"/>
      <c r="WPO64" s="1049"/>
      <c r="WPP64" s="1050"/>
      <c r="WPQ64" s="1050"/>
      <c r="WPR64" s="1050"/>
      <c r="WPS64" s="1051"/>
      <c r="WPT64" s="1050"/>
      <c r="WPU64" s="1044"/>
      <c r="WPV64" s="1045"/>
      <c r="WPW64" s="1046"/>
      <c r="WPX64" s="1046"/>
      <c r="WPY64" s="1046"/>
      <c r="WPZ64" s="1047"/>
      <c r="WQA64" s="1046"/>
      <c r="WQB64" s="1047"/>
      <c r="WQC64" s="1047"/>
      <c r="WQD64" s="1048"/>
      <c r="WQE64" s="1049"/>
      <c r="WQF64" s="1050"/>
      <c r="WQG64" s="1050"/>
      <c r="WQH64" s="1050"/>
      <c r="WQI64" s="1051"/>
      <c r="WQJ64" s="1050"/>
      <c r="WQK64" s="1044"/>
      <c r="WQL64" s="1045"/>
      <c r="WQM64" s="1046"/>
      <c r="WQN64" s="1046"/>
      <c r="WQO64" s="1046"/>
      <c r="WQP64" s="1047"/>
      <c r="WQQ64" s="1046"/>
      <c r="WQR64" s="1047"/>
      <c r="WQS64" s="1047"/>
      <c r="WQT64" s="1048"/>
      <c r="WQU64" s="1049"/>
      <c r="WQV64" s="1050"/>
      <c r="WQW64" s="1050"/>
      <c r="WQX64" s="1050"/>
      <c r="WQY64" s="1051"/>
      <c r="WQZ64" s="1050"/>
      <c r="WRA64" s="1044"/>
      <c r="WRB64" s="1045"/>
      <c r="WRC64" s="1046"/>
      <c r="WRD64" s="1046"/>
      <c r="WRE64" s="1046"/>
      <c r="WRF64" s="1047"/>
      <c r="WRG64" s="1046"/>
      <c r="WRH64" s="1047"/>
      <c r="WRI64" s="1047"/>
      <c r="WRJ64" s="1048"/>
      <c r="WRK64" s="1049"/>
      <c r="WRL64" s="1050"/>
      <c r="WRM64" s="1050"/>
      <c r="WRN64" s="1050"/>
      <c r="WRO64" s="1051"/>
      <c r="WRP64" s="1050"/>
      <c r="WRQ64" s="1044"/>
      <c r="WRR64" s="1045"/>
      <c r="WRS64" s="1046"/>
      <c r="WRT64" s="1046"/>
      <c r="WRU64" s="1046"/>
      <c r="WRV64" s="1047"/>
      <c r="WRW64" s="1046"/>
      <c r="WRX64" s="1047"/>
      <c r="WRY64" s="1047"/>
      <c r="WRZ64" s="1048"/>
      <c r="WSA64" s="1049"/>
      <c r="WSB64" s="1050"/>
      <c r="WSC64" s="1050"/>
      <c r="WSD64" s="1050"/>
      <c r="WSE64" s="1051"/>
      <c r="WSF64" s="1050"/>
      <c r="WSG64" s="1044"/>
      <c r="WSH64" s="1045"/>
      <c r="WSI64" s="1046"/>
      <c r="WSJ64" s="1046"/>
      <c r="WSK64" s="1046"/>
      <c r="WSL64" s="1047"/>
      <c r="WSM64" s="1046"/>
      <c r="WSN64" s="1047"/>
      <c r="WSO64" s="1047"/>
      <c r="WSP64" s="1048"/>
      <c r="WSQ64" s="1049"/>
      <c r="WSR64" s="1050"/>
      <c r="WSS64" s="1050"/>
      <c r="WST64" s="1050"/>
      <c r="WSU64" s="1051"/>
      <c r="WSV64" s="1050"/>
      <c r="WSW64" s="1044"/>
      <c r="WSX64" s="1045"/>
      <c r="WSY64" s="1046"/>
      <c r="WSZ64" s="1046"/>
      <c r="WTA64" s="1046"/>
      <c r="WTB64" s="1047"/>
      <c r="WTC64" s="1046"/>
      <c r="WTD64" s="1047"/>
      <c r="WTE64" s="1047"/>
      <c r="WTF64" s="1048"/>
      <c r="WTG64" s="1049"/>
      <c r="WTH64" s="1050"/>
      <c r="WTI64" s="1050"/>
      <c r="WTJ64" s="1050"/>
      <c r="WTK64" s="1051"/>
      <c r="WTL64" s="1050"/>
      <c r="WTM64" s="1044"/>
      <c r="WTN64" s="1045"/>
      <c r="WTO64" s="1046"/>
      <c r="WTP64" s="1046"/>
      <c r="WTQ64" s="1046"/>
      <c r="WTR64" s="1047"/>
      <c r="WTS64" s="1046"/>
      <c r="WTT64" s="1047"/>
      <c r="WTU64" s="1047"/>
      <c r="WTV64" s="1048"/>
      <c r="WTW64" s="1049"/>
      <c r="WTX64" s="1050"/>
      <c r="WTY64" s="1050"/>
      <c r="WTZ64" s="1050"/>
      <c r="WUA64" s="1051"/>
      <c r="WUB64" s="1050"/>
      <c r="WUC64" s="1044"/>
      <c r="WUD64" s="1045"/>
      <c r="WUE64" s="1046"/>
      <c r="WUF64" s="1046"/>
      <c r="WUG64" s="1046"/>
      <c r="WUH64" s="1047"/>
      <c r="WUI64" s="1046"/>
      <c r="WUJ64" s="1047"/>
      <c r="WUK64" s="1047"/>
      <c r="WUL64" s="1048"/>
      <c r="WUM64" s="1049"/>
      <c r="WUN64" s="1050"/>
      <c r="WUO64" s="1050"/>
      <c r="WUP64" s="1050"/>
      <c r="WUQ64" s="1051"/>
      <c r="WUR64" s="1050"/>
      <c r="WUS64" s="1044"/>
      <c r="WUT64" s="1045"/>
      <c r="WUU64" s="1046"/>
      <c r="WUV64" s="1046"/>
      <c r="WUW64" s="1046"/>
      <c r="WUX64" s="1047"/>
      <c r="WUY64" s="1046"/>
      <c r="WUZ64" s="1047"/>
      <c r="WVA64" s="1047"/>
      <c r="WVB64" s="1048"/>
      <c r="WVC64" s="1049"/>
      <c r="WVD64" s="1050"/>
      <c r="WVE64" s="1050"/>
      <c r="WVF64" s="1050"/>
      <c r="WVG64" s="1051"/>
      <c r="WVH64" s="1050"/>
      <c r="WVI64" s="1044"/>
      <c r="WVJ64" s="1045"/>
      <c r="WVK64" s="1046"/>
      <c r="WVL64" s="1046"/>
      <c r="WVM64" s="1046"/>
      <c r="WVN64" s="1047"/>
      <c r="WVO64" s="1046"/>
      <c r="WVP64" s="1047"/>
      <c r="WVQ64" s="1047"/>
      <c r="WVR64" s="1048"/>
      <c r="WVS64" s="1049"/>
      <c r="WVT64" s="1050"/>
      <c r="WVU64" s="1050"/>
      <c r="WVV64" s="1050"/>
      <c r="WVW64" s="1051"/>
      <c r="WVX64" s="1050"/>
      <c r="WVY64" s="1044"/>
      <c r="WVZ64" s="1045"/>
      <c r="WWA64" s="1046"/>
      <c r="WWB64" s="1046"/>
      <c r="WWC64" s="1046"/>
      <c r="WWD64" s="1047"/>
      <c r="WWE64" s="1046"/>
      <c r="WWF64" s="1047"/>
      <c r="WWG64" s="1047"/>
      <c r="WWH64" s="1048"/>
      <c r="WWI64" s="1049"/>
      <c r="WWJ64" s="1050"/>
      <c r="WWK64" s="1050"/>
      <c r="WWL64" s="1050"/>
      <c r="WWM64" s="1051"/>
      <c r="WWN64" s="1050"/>
      <c r="WWO64" s="1044"/>
      <c r="WWP64" s="1045"/>
      <c r="WWQ64" s="1046"/>
      <c r="WWR64" s="1046"/>
      <c r="WWS64" s="1046"/>
      <c r="WWT64" s="1047"/>
      <c r="WWU64" s="1046"/>
      <c r="WWV64" s="1047"/>
      <c r="WWW64" s="1047"/>
      <c r="WWX64" s="1048"/>
      <c r="WWY64" s="1049"/>
      <c r="WWZ64" s="1050"/>
      <c r="WXA64" s="1050"/>
      <c r="WXB64" s="1050"/>
      <c r="WXC64" s="1051"/>
      <c r="WXD64" s="1050"/>
      <c r="WXE64" s="1044"/>
      <c r="WXF64" s="1045"/>
      <c r="WXG64" s="1046"/>
      <c r="WXH64" s="1046"/>
      <c r="WXI64" s="1046"/>
      <c r="WXJ64" s="1047"/>
      <c r="WXK64" s="1046"/>
      <c r="WXL64" s="1047"/>
      <c r="WXM64" s="1047"/>
      <c r="WXN64" s="1048"/>
      <c r="WXO64" s="1049"/>
      <c r="WXP64" s="1050"/>
      <c r="WXQ64" s="1050"/>
      <c r="WXR64" s="1050"/>
      <c r="WXS64" s="1051"/>
      <c r="WXT64" s="1050"/>
      <c r="WXU64" s="1044"/>
      <c r="WXV64" s="1045"/>
      <c r="WXW64" s="1046"/>
      <c r="WXX64" s="1046"/>
      <c r="WXY64" s="1046"/>
      <c r="WXZ64" s="1047"/>
      <c r="WYA64" s="1046"/>
      <c r="WYB64" s="1047"/>
      <c r="WYC64" s="1047"/>
      <c r="WYD64" s="1048"/>
      <c r="WYE64" s="1049"/>
      <c r="WYF64" s="1050"/>
      <c r="WYG64" s="1050"/>
      <c r="WYH64" s="1050"/>
      <c r="WYI64" s="1051"/>
      <c r="WYJ64" s="1050"/>
      <c r="WYK64" s="1044"/>
      <c r="WYL64" s="1045"/>
      <c r="WYM64" s="1046"/>
      <c r="WYN64" s="1046"/>
      <c r="WYO64" s="1046"/>
      <c r="WYP64" s="1047"/>
      <c r="WYQ64" s="1046"/>
      <c r="WYR64" s="1047"/>
      <c r="WYS64" s="1047"/>
      <c r="WYT64" s="1048"/>
      <c r="WYU64" s="1049"/>
      <c r="WYV64" s="1050"/>
      <c r="WYW64" s="1050"/>
      <c r="WYX64" s="1050"/>
      <c r="WYY64" s="1051"/>
      <c r="WYZ64" s="1050"/>
      <c r="WZA64" s="1044"/>
      <c r="WZB64" s="1045"/>
      <c r="WZC64" s="1046"/>
      <c r="WZD64" s="1046"/>
      <c r="WZE64" s="1046"/>
      <c r="WZF64" s="1047"/>
      <c r="WZG64" s="1046"/>
      <c r="WZH64" s="1047"/>
      <c r="WZI64" s="1047"/>
      <c r="WZJ64" s="1048"/>
      <c r="WZK64" s="1049"/>
      <c r="WZL64" s="1050"/>
      <c r="WZM64" s="1050"/>
      <c r="WZN64" s="1050"/>
      <c r="WZO64" s="1051"/>
      <c r="WZP64" s="1050"/>
      <c r="WZQ64" s="1044"/>
      <c r="WZR64" s="1045"/>
      <c r="WZS64" s="1046"/>
      <c r="WZT64" s="1046"/>
      <c r="WZU64" s="1046"/>
      <c r="WZV64" s="1047"/>
      <c r="WZW64" s="1046"/>
      <c r="WZX64" s="1047"/>
      <c r="WZY64" s="1047"/>
      <c r="WZZ64" s="1048"/>
      <c r="XAA64" s="1049"/>
      <c r="XAB64" s="1050"/>
      <c r="XAC64" s="1050"/>
      <c r="XAD64" s="1050"/>
      <c r="XAE64" s="1051"/>
      <c r="XAF64" s="1050"/>
      <c r="XAG64" s="1044"/>
      <c r="XAH64" s="1045"/>
      <c r="XAI64" s="1046"/>
      <c r="XAJ64" s="1046"/>
      <c r="XAK64" s="1046"/>
      <c r="XAL64" s="1047"/>
      <c r="XAM64" s="1046"/>
      <c r="XAN64" s="1047"/>
      <c r="XAO64" s="1047"/>
      <c r="XAP64" s="1048"/>
      <c r="XAQ64" s="1049"/>
      <c r="XAR64" s="1050"/>
      <c r="XAS64" s="1050"/>
      <c r="XAT64" s="1050"/>
      <c r="XAU64" s="1051"/>
      <c r="XAV64" s="1050"/>
      <c r="XAW64" s="1044"/>
      <c r="XAX64" s="1045"/>
      <c r="XAY64" s="1046"/>
      <c r="XAZ64" s="1046"/>
      <c r="XBA64" s="1046"/>
      <c r="XBB64" s="1047"/>
      <c r="XBC64" s="1046"/>
      <c r="XBD64" s="1047"/>
      <c r="XBE64" s="1047"/>
      <c r="XBF64" s="1048"/>
      <c r="XBG64" s="1049"/>
      <c r="XBH64" s="1050"/>
      <c r="XBI64" s="1050"/>
      <c r="XBJ64" s="1050"/>
      <c r="XBK64" s="1051"/>
      <c r="XBL64" s="1050"/>
      <c r="XBM64" s="1044"/>
      <c r="XBN64" s="1045"/>
      <c r="XBO64" s="1046"/>
      <c r="XBP64" s="1046"/>
      <c r="XBQ64" s="1046"/>
      <c r="XBR64" s="1047"/>
      <c r="XBS64" s="1046"/>
      <c r="XBT64" s="1047"/>
      <c r="XBU64" s="1047"/>
      <c r="XBV64" s="1048"/>
      <c r="XBW64" s="1049"/>
      <c r="XBX64" s="1050"/>
      <c r="XBY64" s="1050"/>
      <c r="XBZ64" s="1050"/>
      <c r="XCA64" s="1051"/>
      <c r="XCB64" s="1050"/>
      <c r="XCC64" s="1044"/>
      <c r="XCD64" s="1045"/>
      <c r="XCE64" s="1046"/>
      <c r="XCF64" s="1046"/>
      <c r="XCG64" s="1046"/>
      <c r="XCH64" s="1047"/>
      <c r="XCI64" s="1046"/>
      <c r="XCJ64" s="1047"/>
      <c r="XCK64" s="1047"/>
      <c r="XCL64" s="1048"/>
      <c r="XCM64" s="1049"/>
      <c r="XCN64" s="1050"/>
      <c r="XCO64" s="1050"/>
      <c r="XCP64" s="1050"/>
      <c r="XCQ64" s="1051"/>
      <c r="XCR64" s="1050"/>
      <c r="XCS64" s="1044"/>
      <c r="XCT64" s="1045"/>
      <c r="XCU64" s="1046"/>
      <c r="XCV64" s="1046"/>
      <c r="XCW64" s="1046"/>
      <c r="XCX64" s="1047"/>
      <c r="XCY64" s="1046"/>
      <c r="XCZ64" s="1047"/>
      <c r="XDA64" s="1047"/>
      <c r="XDB64" s="1048"/>
      <c r="XDC64" s="1049"/>
      <c r="XDD64" s="1050"/>
      <c r="XDE64" s="1050"/>
      <c r="XDF64" s="1050"/>
      <c r="XDG64" s="1051"/>
      <c r="XDH64" s="1050"/>
      <c r="XDI64" s="1044"/>
      <c r="XDJ64" s="1045"/>
      <c r="XDK64" s="1046"/>
      <c r="XDL64" s="1046"/>
      <c r="XDM64" s="1046"/>
      <c r="XDN64" s="1047"/>
      <c r="XDO64" s="1046"/>
      <c r="XDP64" s="1047"/>
      <c r="XDQ64" s="1047"/>
      <c r="XDR64" s="1048"/>
      <c r="XDS64" s="1049"/>
      <c r="XDT64" s="1050"/>
      <c r="XDU64" s="1050"/>
      <c r="XDV64" s="1050"/>
      <c r="XDW64" s="1051"/>
      <c r="XDX64" s="1050"/>
      <c r="XDY64" s="1044"/>
      <c r="XDZ64" s="1045"/>
      <c r="XEA64" s="1046"/>
      <c r="XEB64" s="1046"/>
      <c r="XEC64" s="1046"/>
      <c r="XED64" s="1047"/>
      <c r="XEE64" s="1046"/>
      <c r="XEF64" s="1047"/>
      <c r="XEG64" s="1047"/>
      <c r="XEH64" s="1048"/>
      <c r="XEI64" s="1049"/>
      <c r="XEJ64" s="1050"/>
      <c r="XEK64" s="1050"/>
      <c r="XEL64" s="1050"/>
      <c r="XEM64" s="1051"/>
      <c r="XEN64" s="1050"/>
      <c r="XEO64" s="1044"/>
      <c r="XEP64" s="1045"/>
      <c r="XEQ64" s="1046"/>
      <c r="XER64" s="1046"/>
      <c r="XES64" s="1046"/>
      <c r="XET64" s="1047"/>
      <c r="XEU64" s="1046"/>
      <c r="XEV64" s="1047"/>
      <c r="XEW64" s="1047"/>
      <c r="XEX64" s="1048"/>
      <c r="XEY64" s="1049"/>
      <c r="XEZ64" s="1050"/>
      <c r="XFA64" s="1050"/>
      <c r="XFB64" s="1050"/>
      <c r="XFC64" s="1051"/>
      <c r="XFD64" s="1050"/>
    </row>
    <row r="65" spans="1:16384" ht="18" customHeight="1">
      <c r="A65" s="923"/>
      <c r="B65" s="929" t="s">
        <v>769</v>
      </c>
      <c r="C65" s="937"/>
      <c r="D65" s="937"/>
      <c r="E65" s="937"/>
      <c r="F65" s="937"/>
      <c r="G65" s="937"/>
      <c r="H65" s="937"/>
      <c r="I65" s="937"/>
      <c r="K65" s="1058"/>
      <c r="L65" s="955"/>
      <c r="M65" s="955"/>
      <c r="N65" s="1036"/>
      <c r="O65" s="1065"/>
      <c r="P65" s="1039"/>
    </row>
    <row r="66" spans="1:16384" ht="9.1999999999999993" customHeight="1">
      <c r="A66" s="933"/>
      <c r="B66" s="931" t="s">
        <v>770</v>
      </c>
      <c r="C66" s="937"/>
      <c r="D66" s="937"/>
      <c r="E66" s="937"/>
      <c r="F66" s="937"/>
      <c r="G66" s="937"/>
      <c r="H66" s="937"/>
      <c r="I66" s="937"/>
      <c r="K66" s="1058"/>
      <c r="L66" s="955"/>
      <c r="M66" s="955"/>
      <c r="N66" s="1036"/>
      <c r="O66" s="1065"/>
      <c r="P66" s="1039"/>
    </row>
    <row r="67" spans="1:16384" ht="47.1" customHeight="1">
      <c r="A67" s="935">
        <v>1</v>
      </c>
      <c r="B67" s="931" t="s">
        <v>771</v>
      </c>
      <c r="C67" s="935">
        <v>1</v>
      </c>
      <c r="D67" s="936" t="s">
        <v>706</v>
      </c>
      <c r="E67" s="948"/>
      <c r="F67" s="946"/>
      <c r="G67" s="947"/>
      <c r="H67" s="947"/>
      <c r="I67" s="947"/>
      <c r="K67" s="1059">
        <v>0</v>
      </c>
      <c r="L67" s="956">
        <f>K67*E67</f>
        <v>0</v>
      </c>
      <c r="M67" s="956">
        <f>K67*G67</f>
        <v>0</v>
      </c>
      <c r="N67" s="1035">
        <f>SUM(L67:M67)</f>
        <v>0</v>
      </c>
      <c r="O67" s="1065"/>
      <c r="P67" s="1039"/>
    </row>
    <row r="68" spans="1:16384" ht="9.1999999999999993" customHeight="1">
      <c r="A68" s="933"/>
      <c r="B68" s="933"/>
      <c r="C68" s="937"/>
      <c r="D68" s="937"/>
      <c r="E68" s="937"/>
      <c r="F68" s="937"/>
      <c r="G68" s="937"/>
      <c r="H68" s="937"/>
      <c r="I68" s="937"/>
      <c r="K68" s="1058"/>
      <c r="L68" s="955"/>
      <c r="M68" s="955"/>
      <c r="N68" s="1036"/>
      <c r="O68" s="1065"/>
      <c r="P68" s="1039"/>
    </row>
    <row r="69" spans="1:16384" ht="18" customHeight="1">
      <c r="A69" s="1044"/>
      <c r="B69" s="1045" t="s">
        <v>772</v>
      </c>
      <c r="C69" s="1046"/>
      <c r="D69" s="1046"/>
      <c r="E69" s="1046"/>
      <c r="F69" s="1050"/>
      <c r="G69" s="1049"/>
      <c r="H69" s="1050"/>
      <c r="I69" s="1050"/>
      <c r="J69" s="1048"/>
      <c r="K69" s="1060"/>
      <c r="L69" s="1050">
        <f>SUM(L67:L68)</f>
        <v>0</v>
      </c>
      <c r="M69" s="1050">
        <f>SUM(M67:M68)</f>
        <v>0</v>
      </c>
      <c r="N69" s="1050">
        <f>SUM(N67:N68)</f>
        <v>0</v>
      </c>
      <c r="O69" s="1067"/>
      <c r="P69" s="1050">
        <f>SUM(P67:P68)</f>
        <v>0</v>
      </c>
      <c r="Q69" s="1044"/>
      <c r="R69" s="1045"/>
      <c r="S69" s="1046"/>
      <c r="T69" s="1046"/>
      <c r="U69" s="1046"/>
      <c r="V69" s="1047"/>
      <c r="W69" s="1046"/>
      <c r="X69" s="1047"/>
      <c r="Y69" s="1047"/>
      <c r="Z69" s="1048"/>
      <c r="AA69" s="1049"/>
      <c r="AB69" s="1050"/>
      <c r="AC69" s="1050"/>
      <c r="AD69" s="1050"/>
      <c r="AE69" s="1051"/>
      <c r="AF69" s="1050"/>
      <c r="AG69" s="1044"/>
      <c r="AH69" s="1045"/>
      <c r="AI69" s="1046"/>
      <c r="AJ69" s="1046"/>
      <c r="AK69" s="1046"/>
      <c r="AL69" s="1047"/>
      <c r="AM69" s="1046"/>
      <c r="AN69" s="1047"/>
      <c r="AO69" s="1047"/>
      <c r="AP69" s="1048"/>
      <c r="AQ69" s="1049"/>
      <c r="AR69" s="1050"/>
      <c r="AS69" s="1050"/>
      <c r="AT69" s="1050"/>
      <c r="AU69" s="1051"/>
      <c r="AV69" s="1050"/>
      <c r="AW69" s="1044"/>
      <c r="AX69" s="1045"/>
      <c r="AY69" s="1046"/>
      <c r="AZ69" s="1046"/>
      <c r="BA69" s="1046"/>
      <c r="BB69" s="1047"/>
      <c r="BC69" s="1046"/>
      <c r="BD69" s="1047"/>
      <c r="BE69" s="1047"/>
      <c r="BF69" s="1048"/>
      <c r="BG69" s="1049"/>
      <c r="BH69" s="1050"/>
      <c r="BI69" s="1050"/>
      <c r="BJ69" s="1050"/>
      <c r="BK69" s="1051"/>
      <c r="BL69" s="1050"/>
      <c r="BM69" s="1044"/>
      <c r="BN69" s="1045"/>
      <c r="BO69" s="1046"/>
      <c r="BP69" s="1046"/>
      <c r="BQ69" s="1046"/>
      <c r="BR69" s="1047"/>
      <c r="BS69" s="1046"/>
      <c r="BT69" s="1047"/>
      <c r="BU69" s="1047"/>
      <c r="BV69" s="1048"/>
      <c r="BW69" s="1049"/>
      <c r="BX69" s="1050"/>
      <c r="BY69" s="1050"/>
      <c r="BZ69" s="1050"/>
      <c r="CA69" s="1051"/>
      <c r="CB69" s="1050"/>
      <c r="CC69" s="1044"/>
      <c r="CD69" s="1045"/>
      <c r="CE69" s="1046"/>
      <c r="CF69" s="1046"/>
      <c r="CG69" s="1046"/>
      <c r="CH69" s="1047"/>
      <c r="CI69" s="1046"/>
      <c r="CJ69" s="1047"/>
      <c r="CK69" s="1047"/>
      <c r="CL69" s="1048"/>
      <c r="CM69" s="1049"/>
      <c r="CN69" s="1050"/>
      <c r="CO69" s="1050"/>
      <c r="CP69" s="1050"/>
      <c r="CQ69" s="1051"/>
      <c r="CR69" s="1050"/>
      <c r="CS69" s="1044"/>
      <c r="CT69" s="1045"/>
      <c r="CU69" s="1046"/>
      <c r="CV69" s="1046"/>
      <c r="CW69" s="1046"/>
      <c r="CX69" s="1047"/>
      <c r="CY69" s="1046"/>
      <c r="CZ69" s="1047"/>
      <c r="DA69" s="1047"/>
      <c r="DB69" s="1048"/>
      <c r="DC69" s="1049"/>
      <c r="DD69" s="1050"/>
      <c r="DE69" s="1050"/>
      <c r="DF69" s="1050"/>
      <c r="DG69" s="1051"/>
      <c r="DH69" s="1050"/>
      <c r="DI69" s="1044"/>
      <c r="DJ69" s="1045"/>
      <c r="DK69" s="1046"/>
      <c r="DL69" s="1046"/>
      <c r="DM69" s="1046"/>
      <c r="DN69" s="1047"/>
      <c r="DO69" s="1046"/>
      <c r="DP69" s="1047"/>
      <c r="DQ69" s="1047"/>
      <c r="DR69" s="1048"/>
      <c r="DS69" s="1049"/>
      <c r="DT69" s="1050"/>
      <c r="DU69" s="1050"/>
      <c r="DV69" s="1050"/>
      <c r="DW69" s="1051"/>
      <c r="DX69" s="1050"/>
      <c r="DY69" s="1044"/>
      <c r="DZ69" s="1045"/>
      <c r="EA69" s="1046"/>
      <c r="EB69" s="1046"/>
      <c r="EC69" s="1046"/>
      <c r="ED69" s="1047"/>
      <c r="EE69" s="1046"/>
      <c r="EF69" s="1047"/>
      <c r="EG69" s="1047"/>
      <c r="EH69" s="1048"/>
      <c r="EI69" s="1049"/>
      <c r="EJ69" s="1050"/>
      <c r="EK69" s="1050"/>
      <c r="EL69" s="1050"/>
      <c r="EM69" s="1051"/>
      <c r="EN69" s="1050"/>
      <c r="EO69" s="1044"/>
      <c r="EP69" s="1045"/>
      <c r="EQ69" s="1046"/>
      <c r="ER69" s="1046"/>
      <c r="ES69" s="1046"/>
      <c r="ET69" s="1047"/>
      <c r="EU69" s="1046"/>
      <c r="EV69" s="1047"/>
      <c r="EW69" s="1047"/>
      <c r="EX69" s="1048"/>
      <c r="EY69" s="1049"/>
      <c r="EZ69" s="1050"/>
      <c r="FA69" s="1050"/>
      <c r="FB69" s="1050"/>
      <c r="FC69" s="1051"/>
      <c r="FD69" s="1050"/>
      <c r="FE69" s="1044"/>
      <c r="FF69" s="1045"/>
      <c r="FG69" s="1046"/>
      <c r="FH69" s="1046"/>
      <c r="FI69" s="1046"/>
      <c r="FJ69" s="1047"/>
      <c r="FK69" s="1046"/>
      <c r="FL69" s="1047"/>
      <c r="FM69" s="1047"/>
      <c r="FN69" s="1048"/>
      <c r="FO69" s="1049"/>
      <c r="FP69" s="1050"/>
      <c r="FQ69" s="1050"/>
      <c r="FR69" s="1050"/>
      <c r="FS69" s="1051"/>
      <c r="FT69" s="1050"/>
      <c r="FU69" s="1044"/>
      <c r="FV69" s="1045"/>
      <c r="FW69" s="1046"/>
      <c r="FX69" s="1046"/>
      <c r="FY69" s="1046"/>
      <c r="FZ69" s="1047"/>
      <c r="GA69" s="1046"/>
      <c r="GB69" s="1047"/>
      <c r="GC69" s="1047"/>
      <c r="GD69" s="1048"/>
      <c r="GE69" s="1049"/>
      <c r="GF69" s="1050"/>
      <c r="GG69" s="1050"/>
      <c r="GH69" s="1050"/>
      <c r="GI69" s="1051"/>
      <c r="GJ69" s="1050"/>
      <c r="GK69" s="1044"/>
      <c r="GL69" s="1045"/>
      <c r="GM69" s="1046"/>
      <c r="GN69" s="1046"/>
      <c r="GO69" s="1046"/>
      <c r="GP69" s="1047"/>
      <c r="GQ69" s="1046"/>
      <c r="GR69" s="1047"/>
      <c r="GS69" s="1047"/>
      <c r="GT69" s="1048"/>
      <c r="GU69" s="1049"/>
      <c r="GV69" s="1050"/>
      <c r="GW69" s="1050"/>
      <c r="GX69" s="1050"/>
      <c r="GY69" s="1051"/>
      <c r="GZ69" s="1050"/>
      <c r="HA69" s="1044"/>
      <c r="HB69" s="1045"/>
      <c r="HC69" s="1046"/>
      <c r="HD69" s="1046"/>
      <c r="HE69" s="1046"/>
      <c r="HF69" s="1047"/>
      <c r="HG69" s="1046"/>
      <c r="HH69" s="1047"/>
      <c r="HI69" s="1047"/>
      <c r="HJ69" s="1048"/>
      <c r="HK69" s="1049"/>
      <c r="HL69" s="1050"/>
      <c r="HM69" s="1050"/>
      <c r="HN69" s="1050"/>
      <c r="HO69" s="1051"/>
      <c r="HP69" s="1050"/>
      <c r="HQ69" s="1044"/>
      <c r="HR69" s="1045"/>
      <c r="HS69" s="1046"/>
      <c r="HT69" s="1046"/>
      <c r="HU69" s="1046"/>
      <c r="HV69" s="1047"/>
      <c r="HW69" s="1046"/>
      <c r="HX69" s="1047"/>
      <c r="HY69" s="1047"/>
      <c r="HZ69" s="1048"/>
      <c r="IA69" s="1049"/>
      <c r="IB69" s="1050"/>
      <c r="IC69" s="1050"/>
      <c r="ID69" s="1050"/>
      <c r="IE69" s="1051"/>
      <c r="IF69" s="1050"/>
      <c r="IG69" s="1044"/>
      <c r="IH69" s="1045"/>
      <c r="II69" s="1046"/>
      <c r="IJ69" s="1046"/>
      <c r="IK69" s="1046"/>
      <c r="IL69" s="1047"/>
      <c r="IM69" s="1046"/>
      <c r="IN69" s="1047"/>
      <c r="IO69" s="1047"/>
      <c r="IP69" s="1048"/>
      <c r="IQ69" s="1049"/>
      <c r="IR69" s="1050"/>
      <c r="IS69" s="1050"/>
      <c r="IT69" s="1050"/>
      <c r="IU69" s="1051"/>
      <c r="IV69" s="1050"/>
      <c r="IW69" s="1044"/>
      <c r="IX69" s="1045"/>
      <c r="IY69" s="1046"/>
      <c r="IZ69" s="1046"/>
      <c r="JA69" s="1046"/>
      <c r="JB69" s="1047"/>
      <c r="JC69" s="1046"/>
      <c r="JD69" s="1047"/>
      <c r="JE69" s="1047"/>
      <c r="JF69" s="1048"/>
      <c r="JG69" s="1049"/>
      <c r="JH69" s="1050"/>
      <c r="JI69" s="1050"/>
      <c r="JJ69" s="1050"/>
      <c r="JK69" s="1051"/>
      <c r="JL69" s="1050"/>
      <c r="JM69" s="1044"/>
      <c r="JN69" s="1045"/>
      <c r="JO69" s="1046"/>
      <c r="JP69" s="1046"/>
      <c r="JQ69" s="1046"/>
      <c r="JR69" s="1047"/>
      <c r="JS69" s="1046"/>
      <c r="JT69" s="1047"/>
      <c r="JU69" s="1047"/>
      <c r="JV69" s="1048"/>
      <c r="JW69" s="1049"/>
      <c r="JX69" s="1050"/>
      <c r="JY69" s="1050"/>
      <c r="JZ69" s="1050"/>
      <c r="KA69" s="1051"/>
      <c r="KB69" s="1050"/>
      <c r="KC69" s="1044"/>
      <c r="KD69" s="1045"/>
      <c r="KE69" s="1046"/>
      <c r="KF69" s="1046"/>
      <c r="KG69" s="1046"/>
      <c r="KH69" s="1047"/>
      <c r="KI69" s="1046"/>
      <c r="KJ69" s="1047"/>
      <c r="KK69" s="1047"/>
      <c r="KL69" s="1048"/>
      <c r="KM69" s="1049"/>
      <c r="KN69" s="1050"/>
      <c r="KO69" s="1050"/>
      <c r="KP69" s="1050"/>
      <c r="KQ69" s="1051"/>
      <c r="KR69" s="1050"/>
      <c r="KS69" s="1044"/>
      <c r="KT69" s="1045"/>
      <c r="KU69" s="1046"/>
      <c r="KV69" s="1046"/>
      <c r="KW69" s="1046"/>
      <c r="KX69" s="1047"/>
      <c r="KY69" s="1046"/>
      <c r="KZ69" s="1047"/>
      <c r="LA69" s="1047"/>
      <c r="LB69" s="1048"/>
      <c r="LC69" s="1049"/>
      <c r="LD69" s="1050"/>
      <c r="LE69" s="1050"/>
      <c r="LF69" s="1050"/>
      <c r="LG69" s="1051"/>
      <c r="LH69" s="1050"/>
      <c r="LI69" s="1044"/>
      <c r="LJ69" s="1045"/>
      <c r="LK69" s="1046"/>
      <c r="LL69" s="1046"/>
      <c r="LM69" s="1046"/>
      <c r="LN69" s="1047"/>
      <c r="LO69" s="1046"/>
      <c r="LP69" s="1047"/>
      <c r="LQ69" s="1047"/>
      <c r="LR69" s="1048"/>
      <c r="LS69" s="1049"/>
      <c r="LT69" s="1050"/>
      <c r="LU69" s="1050"/>
      <c r="LV69" s="1050"/>
      <c r="LW69" s="1051"/>
      <c r="LX69" s="1050"/>
      <c r="LY69" s="1044"/>
      <c r="LZ69" s="1045"/>
      <c r="MA69" s="1046"/>
      <c r="MB69" s="1046"/>
      <c r="MC69" s="1046"/>
      <c r="MD69" s="1047"/>
      <c r="ME69" s="1046"/>
      <c r="MF69" s="1047"/>
      <c r="MG69" s="1047"/>
      <c r="MH69" s="1048"/>
      <c r="MI69" s="1049"/>
      <c r="MJ69" s="1050"/>
      <c r="MK69" s="1050"/>
      <c r="ML69" s="1050"/>
      <c r="MM69" s="1051"/>
      <c r="MN69" s="1050"/>
      <c r="MO69" s="1044"/>
      <c r="MP69" s="1045"/>
      <c r="MQ69" s="1046"/>
      <c r="MR69" s="1046"/>
      <c r="MS69" s="1046"/>
      <c r="MT69" s="1047"/>
      <c r="MU69" s="1046"/>
      <c r="MV69" s="1047"/>
      <c r="MW69" s="1047"/>
      <c r="MX69" s="1048"/>
      <c r="MY69" s="1049"/>
      <c r="MZ69" s="1050"/>
      <c r="NA69" s="1050"/>
      <c r="NB69" s="1050"/>
      <c r="NC69" s="1051"/>
      <c r="ND69" s="1050"/>
      <c r="NE69" s="1044"/>
      <c r="NF69" s="1045"/>
      <c r="NG69" s="1046"/>
      <c r="NH69" s="1046"/>
      <c r="NI69" s="1046"/>
      <c r="NJ69" s="1047"/>
      <c r="NK69" s="1046"/>
      <c r="NL69" s="1047"/>
      <c r="NM69" s="1047"/>
      <c r="NN69" s="1048"/>
      <c r="NO69" s="1049"/>
      <c r="NP69" s="1050"/>
      <c r="NQ69" s="1050"/>
      <c r="NR69" s="1050"/>
      <c r="NS69" s="1051"/>
      <c r="NT69" s="1050"/>
      <c r="NU69" s="1044"/>
      <c r="NV69" s="1045"/>
      <c r="NW69" s="1046"/>
      <c r="NX69" s="1046"/>
      <c r="NY69" s="1046"/>
      <c r="NZ69" s="1047"/>
      <c r="OA69" s="1046"/>
      <c r="OB69" s="1047"/>
      <c r="OC69" s="1047"/>
      <c r="OD69" s="1048"/>
      <c r="OE69" s="1049"/>
      <c r="OF69" s="1050"/>
      <c r="OG69" s="1050"/>
      <c r="OH69" s="1050"/>
      <c r="OI69" s="1051"/>
      <c r="OJ69" s="1050"/>
      <c r="OK69" s="1044"/>
      <c r="OL69" s="1045"/>
      <c r="OM69" s="1046"/>
      <c r="ON69" s="1046"/>
      <c r="OO69" s="1046"/>
      <c r="OP69" s="1047"/>
      <c r="OQ69" s="1046"/>
      <c r="OR69" s="1047"/>
      <c r="OS69" s="1047"/>
      <c r="OT69" s="1048"/>
      <c r="OU69" s="1049"/>
      <c r="OV69" s="1050"/>
      <c r="OW69" s="1050"/>
      <c r="OX69" s="1050"/>
      <c r="OY69" s="1051"/>
      <c r="OZ69" s="1050"/>
      <c r="PA69" s="1044"/>
      <c r="PB69" s="1045"/>
      <c r="PC69" s="1046"/>
      <c r="PD69" s="1046"/>
      <c r="PE69" s="1046"/>
      <c r="PF69" s="1047"/>
      <c r="PG69" s="1046"/>
      <c r="PH69" s="1047"/>
      <c r="PI69" s="1047"/>
      <c r="PJ69" s="1048"/>
      <c r="PK69" s="1049"/>
      <c r="PL69" s="1050"/>
      <c r="PM69" s="1050"/>
      <c r="PN69" s="1050"/>
      <c r="PO69" s="1051"/>
      <c r="PP69" s="1050"/>
      <c r="PQ69" s="1044"/>
      <c r="PR69" s="1045"/>
      <c r="PS69" s="1046"/>
      <c r="PT69" s="1046"/>
      <c r="PU69" s="1046"/>
      <c r="PV69" s="1047"/>
      <c r="PW69" s="1046"/>
      <c r="PX69" s="1047"/>
      <c r="PY69" s="1047"/>
      <c r="PZ69" s="1048"/>
      <c r="QA69" s="1049"/>
      <c r="QB69" s="1050"/>
      <c r="QC69" s="1050"/>
      <c r="QD69" s="1050"/>
      <c r="QE69" s="1051"/>
      <c r="QF69" s="1050"/>
      <c r="QG69" s="1044"/>
      <c r="QH69" s="1045"/>
      <c r="QI69" s="1046"/>
      <c r="QJ69" s="1046"/>
      <c r="QK69" s="1046"/>
      <c r="QL69" s="1047"/>
      <c r="QM69" s="1046"/>
      <c r="QN69" s="1047"/>
      <c r="QO69" s="1047"/>
      <c r="QP69" s="1048"/>
      <c r="QQ69" s="1049"/>
      <c r="QR69" s="1050"/>
      <c r="QS69" s="1050"/>
      <c r="QT69" s="1050"/>
      <c r="QU69" s="1051"/>
      <c r="QV69" s="1050"/>
      <c r="QW69" s="1044"/>
      <c r="QX69" s="1045"/>
      <c r="QY69" s="1046"/>
      <c r="QZ69" s="1046"/>
      <c r="RA69" s="1046"/>
      <c r="RB69" s="1047"/>
      <c r="RC69" s="1046"/>
      <c r="RD69" s="1047"/>
      <c r="RE69" s="1047"/>
      <c r="RF69" s="1048"/>
      <c r="RG69" s="1049"/>
      <c r="RH69" s="1050"/>
      <c r="RI69" s="1050"/>
      <c r="RJ69" s="1050"/>
      <c r="RK69" s="1051"/>
      <c r="RL69" s="1050"/>
      <c r="RM69" s="1044"/>
      <c r="RN69" s="1045"/>
      <c r="RO69" s="1046"/>
      <c r="RP69" s="1046"/>
      <c r="RQ69" s="1046"/>
      <c r="RR69" s="1047"/>
      <c r="RS69" s="1046"/>
      <c r="RT69" s="1047"/>
      <c r="RU69" s="1047"/>
      <c r="RV69" s="1048"/>
      <c r="RW69" s="1049"/>
      <c r="RX69" s="1050"/>
      <c r="RY69" s="1050"/>
      <c r="RZ69" s="1050"/>
      <c r="SA69" s="1051"/>
      <c r="SB69" s="1050"/>
      <c r="SC69" s="1044"/>
      <c r="SD69" s="1045"/>
      <c r="SE69" s="1046"/>
      <c r="SF69" s="1046"/>
      <c r="SG69" s="1046"/>
      <c r="SH69" s="1047"/>
      <c r="SI69" s="1046"/>
      <c r="SJ69" s="1047"/>
      <c r="SK69" s="1047"/>
      <c r="SL69" s="1048"/>
      <c r="SM69" s="1049"/>
      <c r="SN69" s="1050"/>
      <c r="SO69" s="1050"/>
      <c r="SP69" s="1050"/>
      <c r="SQ69" s="1051"/>
      <c r="SR69" s="1050"/>
      <c r="SS69" s="1044"/>
      <c r="ST69" s="1045"/>
      <c r="SU69" s="1046"/>
      <c r="SV69" s="1046"/>
      <c r="SW69" s="1046"/>
      <c r="SX69" s="1047"/>
      <c r="SY69" s="1046"/>
      <c r="SZ69" s="1047"/>
      <c r="TA69" s="1047"/>
      <c r="TB69" s="1048"/>
      <c r="TC69" s="1049"/>
      <c r="TD69" s="1050"/>
      <c r="TE69" s="1050"/>
      <c r="TF69" s="1050"/>
      <c r="TG69" s="1051"/>
      <c r="TH69" s="1050"/>
      <c r="TI69" s="1044"/>
      <c r="TJ69" s="1045"/>
      <c r="TK69" s="1046"/>
      <c r="TL69" s="1046"/>
      <c r="TM69" s="1046"/>
      <c r="TN69" s="1047"/>
      <c r="TO69" s="1046"/>
      <c r="TP69" s="1047"/>
      <c r="TQ69" s="1047"/>
      <c r="TR69" s="1048"/>
      <c r="TS69" s="1049"/>
      <c r="TT69" s="1050"/>
      <c r="TU69" s="1050"/>
      <c r="TV69" s="1050"/>
      <c r="TW69" s="1051"/>
      <c r="TX69" s="1050"/>
      <c r="TY69" s="1044"/>
      <c r="TZ69" s="1045"/>
      <c r="UA69" s="1046"/>
      <c r="UB69" s="1046"/>
      <c r="UC69" s="1046"/>
      <c r="UD69" s="1047"/>
      <c r="UE69" s="1046"/>
      <c r="UF69" s="1047"/>
      <c r="UG69" s="1047"/>
      <c r="UH69" s="1048"/>
      <c r="UI69" s="1049"/>
      <c r="UJ69" s="1050"/>
      <c r="UK69" s="1050"/>
      <c r="UL69" s="1050"/>
      <c r="UM69" s="1051"/>
      <c r="UN69" s="1050"/>
      <c r="UO69" s="1044"/>
      <c r="UP69" s="1045"/>
      <c r="UQ69" s="1046"/>
      <c r="UR69" s="1046"/>
      <c r="US69" s="1046"/>
      <c r="UT69" s="1047"/>
      <c r="UU69" s="1046"/>
      <c r="UV69" s="1047"/>
      <c r="UW69" s="1047"/>
      <c r="UX69" s="1048"/>
      <c r="UY69" s="1049"/>
      <c r="UZ69" s="1050"/>
      <c r="VA69" s="1050"/>
      <c r="VB69" s="1050"/>
      <c r="VC69" s="1051"/>
      <c r="VD69" s="1050"/>
      <c r="VE69" s="1044"/>
      <c r="VF69" s="1045"/>
      <c r="VG69" s="1046"/>
      <c r="VH69" s="1046"/>
      <c r="VI69" s="1046"/>
      <c r="VJ69" s="1047"/>
      <c r="VK69" s="1046"/>
      <c r="VL69" s="1047"/>
      <c r="VM69" s="1047"/>
      <c r="VN69" s="1048"/>
      <c r="VO69" s="1049"/>
      <c r="VP69" s="1050"/>
      <c r="VQ69" s="1050"/>
      <c r="VR69" s="1050"/>
      <c r="VS69" s="1051"/>
      <c r="VT69" s="1050"/>
      <c r="VU69" s="1044"/>
      <c r="VV69" s="1045"/>
      <c r="VW69" s="1046"/>
      <c r="VX69" s="1046"/>
      <c r="VY69" s="1046"/>
      <c r="VZ69" s="1047"/>
      <c r="WA69" s="1046"/>
      <c r="WB69" s="1047"/>
      <c r="WC69" s="1047"/>
      <c r="WD69" s="1048"/>
      <c r="WE69" s="1049"/>
      <c r="WF69" s="1050"/>
      <c r="WG69" s="1050"/>
      <c r="WH69" s="1050"/>
      <c r="WI69" s="1051"/>
      <c r="WJ69" s="1050"/>
      <c r="WK69" s="1044"/>
      <c r="WL69" s="1045"/>
      <c r="WM69" s="1046"/>
      <c r="WN69" s="1046"/>
      <c r="WO69" s="1046"/>
      <c r="WP69" s="1047"/>
      <c r="WQ69" s="1046"/>
      <c r="WR69" s="1047"/>
      <c r="WS69" s="1047"/>
      <c r="WT69" s="1048"/>
      <c r="WU69" s="1049"/>
      <c r="WV69" s="1050"/>
      <c r="WW69" s="1050"/>
      <c r="WX69" s="1050"/>
      <c r="WY69" s="1051"/>
      <c r="WZ69" s="1050"/>
      <c r="XA69" s="1044"/>
      <c r="XB69" s="1045"/>
      <c r="XC69" s="1046"/>
      <c r="XD69" s="1046"/>
      <c r="XE69" s="1046"/>
      <c r="XF69" s="1047"/>
      <c r="XG69" s="1046"/>
      <c r="XH69" s="1047"/>
      <c r="XI69" s="1047"/>
      <c r="XJ69" s="1048"/>
      <c r="XK69" s="1049"/>
      <c r="XL69" s="1050"/>
      <c r="XM69" s="1050"/>
      <c r="XN69" s="1050"/>
      <c r="XO69" s="1051"/>
      <c r="XP69" s="1050"/>
      <c r="XQ69" s="1044"/>
      <c r="XR69" s="1045"/>
      <c r="XS69" s="1046"/>
      <c r="XT69" s="1046"/>
      <c r="XU69" s="1046"/>
      <c r="XV69" s="1047"/>
      <c r="XW69" s="1046"/>
      <c r="XX69" s="1047"/>
      <c r="XY69" s="1047"/>
      <c r="XZ69" s="1048"/>
      <c r="YA69" s="1049"/>
      <c r="YB69" s="1050"/>
      <c r="YC69" s="1050"/>
      <c r="YD69" s="1050"/>
      <c r="YE69" s="1051"/>
      <c r="YF69" s="1050"/>
      <c r="YG69" s="1044"/>
      <c r="YH69" s="1045"/>
      <c r="YI69" s="1046"/>
      <c r="YJ69" s="1046"/>
      <c r="YK69" s="1046"/>
      <c r="YL69" s="1047"/>
      <c r="YM69" s="1046"/>
      <c r="YN69" s="1047"/>
      <c r="YO69" s="1047"/>
      <c r="YP69" s="1048"/>
      <c r="YQ69" s="1049"/>
      <c r="YR69" s="1050"/>
      <c r="YS69" s="1050"/>
      <c r="YT69" s="1050"/>
      <c r="YU69" s="1051"/>
      <c r="YV69" s="1050"/>
      <c r="YW69" s="1044"/>
      <c r="YX69" s="1045"/>
      <c r="YY69" s="1046"/>
      <c r="YZ69" s="1046"/>
      <c r="ZA69" s="1046"/>
      <c r="ZB69" s="1047"/>
      <c r="ZC69" s="1046"/>
      <c r="ZD69" s="1047"/>
      <c r="ZE69" s="1047"/>
      <c r="ZF69" s="1048"/>
      <c r="ZG69" s="1049"/>
      <c r="ZH69" s="1050"/>
      <c r="ZI69" s="1050"/>
      <c r="ZJ69" s="1050"/>
      <c r="ZK69" s="1051"/>
      <c r="ZL69" s="1050"/>
      <c r="ZM69" s="1044"/>
      <c r="ZN69" s="1045"/>
      <c r="ZO69" s="1046"/>
      <c r="ZP69" s="1046"/>
      <c r="ZQ69" s="1046"/>
      <c r="ZR69" s="1047"/>
      <c r="ZS69" s="1046"/>
      <c r="ZT69" s="1047"/>
      <c r="ZU69" s="1047"/>
      <c r="ZV69" s="1048"/>
      <c r="ZW69" s="1049"/>
      <c r="ZX69" s="1050"/>
      <c r="ZY69" s="1050"/>
      <c r="ZZ69" s="1050"/>
      <c r="AAA69" s="1051"/>
      <c r="AAB69" s="1050"/>
      <c r="AAC69" s="1044"/>
      <c r="AAD69" s="1045"/>
      <c r="AAE69" s="1046"/>
      <c r="AAF69" s="1046"/>
      <c r="AAG69" s="1046"/>
      <c r="AAH69" s="1047"/>
      <c r="AAI69" s="1046"/>
      <c r="AAJ69" s="1047"/>
      <c r="AAK69" s="1047"/>
      <c r="AAL69" s="1048"/>
      <c r="AAM69" s="1049"/>
      <c r="AAN69" s="1050"/>
      <c r="AAO69" s="1050"/>
      <c r="AAP69" s="1050"/>
      <c r="AAQ69" s="1051"/>
      <c r="AAR69" s="1050"/>
      <c r="AAS69" s="1044"/>
      <c r="AAT69" s="1045"/>
      <c r="AAU69" s="1046"/>
      <c r="AAV69" s="1046"/>
      <c r="AAW69" s="1046"/>
      <c r="AAX69" s="1047"/>
      <c r="AAY69" s="1046"/>
      <c r="AAZ69" s="1047"/>
      <c r="ABA69" s="1047"/>
      <c r="ABB69" s="1048"/>
      <c r="ABC69" s="1049"/>
      <c r="ABD69" s="1050"/>
      <c r="ABE69" s="1050"/>
      <c r="ABF69" s="1050"/>
      <c r="ABG69" s="1051"/>
      <c r="ABH69" s="1050"/>
      <c r="ABI69" s="1044"/>
      <c r="ABJ69" s="1045"/>
      <c r="ABK69" s="1046"/>
      <c r="ABL69" s="1046"/>
      <c r="ABM69" s="1046"/>
      <c r="ABN69" s="1047"/>
      <c r="ABO69" s="1046"/>
      <c r="ABP69" s="1047"/>
      <c r="ABQ69" s="1047"/>
      <c r="ABR69" s="1048"/>
      <c r="ABS69" s="1049"/>
      <c r="ABT69" s="1050"/>
      <c r="ABU69" s="1050"/>
      <c r="ABV69" s="1050"/>
      <c r="ABW69" s="1051"/>
      <c r="ABX69" s="1050"/>
      <c r="ABY69" s="1044"/>
      <c r="ABZ69" s="1045"/>
      <c r="ACA69" s="1046"/>
      <c r="ACB69" s="1046"/>
      <c r="ACC69" s="1046"/>
      <c r="ACD69" s="1047"/>
      <c r="ACE69" s="1046"/>
      <c r="ACF69" s="1047"/>
      <c r="ACG69" s="1047"/>
      <c r="ACH69" s="1048"/>
      <c r="ACI69" s="1049"/>
      <c r="ACJ69" s="1050"/>
      <c r="ACK69" s="1050"/>
      <c r="ACL69" s="1050"/>
      <c r="ACM69" s="1051"/>
      <c r="ACN69" s="1050"/>
      <c r="ACO69" s="1044"/>
      <c r="ACP69" s="1045"/>
      <c r="ACQ69" s="1046"/>
      <c r="ACR69" s="1046"/>
      <c r="ACS69" s="1046"/>
      <c r="ACT69" s="1047"/>
      <c r="ACU69" s="1046"/>
      <c r="ACV69" s="1047"/>
      <c r="ACW69" s="1047"/>
      <c r="ACX69" s="1048"/>
      <c r="ACY69" s="1049"/>
      <c r="ACZ69" s="1050"/>
      <c r="ADA69" s="1050"/>
      <c r="ADB69" s="1050"/>
      <c r="ADC69" s="1051"/>
      <c r="ADD69" s="1050"/>
      <c r="ADE69" s="1044"/>
      <c r="ADF69" s="1045"/>
      <c r="ADG69" s="1046"/>
      <c r="ADH69" s="1046"/>
      <c r="ADI69" s="1046"/>
      <c r="ADJ69" s="1047"/>
      <c r="ADK69" s="1046"/>
      <c r="ADL69" s="1047"/>
      <c r="ADM69" s="1047"/>
      <c r="ADN69" s="1048"/>
      <c r="ADO69" s="1049"/>
      <c r="ADP69" s="1050"/>
      <c r="ADQ69" s="1050"/>
      <c r="ADR69" s="1050"/>
      <c r="ADS69" s="1051"/>
      <c r="ADT69" s="1050"/>
      <c r="ADU69" s="1044"/>
      <c r="ADV69" s="1045"/>
      <c r="ADW69" s="1046"/>
      <c r="ADX69" s="1046"/>
      <c r="ADY69" s="1046"/>
      <c r="ADZ69" s="1047"/>
      <c r="AEA69" s="1046"/>
      <c r="AEB69" s="1047"/>
      <c r="AEC69" s="1047"/>
      <c r="AED69" s="1048"/>
      <c r="AEE69" s="1049"/>
      <c r="AEF69" s="1050"/>
      <c r="AEG69" s="1050"/>
      <c r="AEH69" s="1050"/>
      <c r="AEI69" s="1051"/>
      <c r="AEJ69" s="1050"/>
      <c r="AEK69" s="1044"/>
      <c r="AEL69" s="1045"/>
      <c r="AEM69" s="1046"/>
      <c r="AEN69" s="1046"/>
      <c r="AEO69" s="1046"/>
      <c r="AEP69" s="1047"/>
      <c r="AEQ69" s="1046"/>
      <c r="AER69" s="1047"/>
      <c r="AES69" s="1047"/>
      <c r="AET69" s="1048"/>
      <c r="AEU69" s="1049"/>
      <c r="AEV69" s="1050"/>
      <c r="AEW69" s="1050"/>
      <c r="AEX69" s="1050"/>
      <c r="AEY69" s="1051"/>
      <c r="AEZ69" s="1050"/>
      <c r="AFA69" s="1044"/>
      <c r="AFB69" s="1045"/>
      <c r="AFC69" s="1046"/>
      <c r="AFD69" s="1046"/>
      <c r="AFE69" s="1046"/>
      <c r="AFF69" s="1047"/>
      <c r="AFG69" s="1046"/>
      <c r="AFH69" s="1047"/>
      <c r="AFI69" s="1047"/>
      <c r="AFJ69" s="1048"/>
      <c r="AFK69" s="1049"/>
      <c r="AFL69" s="1050"/>
      <c r="AFM69" s="1050"/>
      <c r="AFN69" s="1050"/>
      <c r="AFO69" s="1051"/>
      <c r="AFP69" s="1050"/>
      <c r="AFQ69" s="1044"/>
      <c r="AFR69" s="1045"/>
      <c r="AFS69" s="1046"/>
      <c r="AFT69" s="1046"/>
      <c r="AFU69" s="1046"/>
      <c r="AFV69" s="1047"/>
      <c r="AFW69" s="1046"/>
      <c r="AFX69" s="1047"/>
      <c r="AFY69" s="1047"/>
      <c r="AFZ69" s="1048"/>
      <c r="AGA69" s="1049"/>
      <c r="AGB69" s="1050"/>
      <c r="AGC69" s="1050"/>
      <c r="AGD69" s="1050"/>
      <c r="AGE69" s="1051"/>
      <c r="AGF69" s="1050"/>
      <c r="AGG69" s="1044"/>
      <c r="AGH69" s="1045"/>
      <c r="AGI69" s="1046"/>
      <c r="AGJ69" s="1046"/>
      <c r="AGK69" s="1046"/>
      <c r="AGL69" s="1047"/>
      <c r="AGM69" s="1046"/>
      <c r="AGN69" s="1047"/>
      <c r="AGO69" s="1047"/>
      <c r="AGP69" s="1048"/>
      <c r="AGQ69" s="1049"/>
      <c r="AGR69" s="1050"/>
      <c r="AGS69" s="1050"/>
      <c r="AGT69" s="1050"/>
      <c r="AGU69" s="1051"/>
      <c r="AGV69" s="1050"/>
      <c r="AGW69" s="1044"/>
      <c r="AGX69" s="1045"/>
      <c r="AGY69" s="1046"/>
      <c r="AGZ69" s="1046"/>
      <c r="AHA69" s="1046"/>
      <c r="AHB69" s="1047"/>
      <c r="AHC69" s="1046"/>
      <c r="AHD69" s="1047"/>
      <c r="AHE69" s="1047"/>
      <c r="AHF69" s="1048"/>
      <c r="AHG69" s="1049"/>
      <c r="AHH69" s="1050"/>
      <c r="AHI69" s="1050"/>
      <c r="AHJ69" s="1050"/>
      <c r="AHK69" s="1051"/>
      <c r="AHL69" s="1050"/>
      <c r="AHM69" s="1044"/>
      <c r="AHN69" s="1045"/>
      <c r="AHO69" s="1046"/>
      <c r="AHP69" s="1046"/>
      <c r="AHQ69" s="1046"/>
      <c r="AHR69" s="1047"/>
      <c r="AHS69" s="1046"/>
      <c r="AHT69" s="1047"/>
      <c r="AHU69" s="1047"/>
      <c r="AHV69" s="1048"/>
      <c r="AHW69" s="1049"/>
      <c r="AHX69" s="1050"/>
      <c r="AHY69" s="1050"/>
      <c r="AHZ69" s="1050"/>
      <c r="AIA69" s="1051"/>
      <c r="AIB69" s="1050"/>
      <c r="AIC69" s="1044"/>
      <c r="AID69" s="1045"/>
      <c r="AIE69" s="1046"/>
      <c r="AIF69" s="1046"/>
      <c r="AIG69" s="1046"/>
      <c r="AIH69" s="1047"/>
      <c r="AII69" s="1046"/>
      <c r="AIJ69" s="1047"/>
      <c r="AIK69" s="1047"/>
      <c r="AIL69" s="1048"/>
      <c r="AIM69" s="1049"/>
      <c r="AIN69" s="1050"/>
      <c r="AIO69" s="1050"/>
      <c r="AIP69" s="1050"/>
      <c r="AIQ69" s="1051"/>
      <c r="AIR69" s="1050"/>
      <c r="AIS69" s="1044"/>
      <c r="AIT69" s="1045"/>
      <c r="AIU69" s="1046"/>
      <c r="AIV69" s="1046"/>
      <c r="AIW69" s="1046"/>
      <c r="AIX69" s="1047"/>
      <c r="AIY69" s="1046"/>
      <c r="AIZ69" s="1047"/>
      <c r="AJA69" s="1047"/>
      <c r="AJB69" s="1048"/>
      <c r="AJC69" s="1049"/>
      <c r="AJD69" s="1050"/>
      <c r="AJE69" s="1050"/>
      <c r="AJF69" s="1050"/>
      <c r="AJG69" s="1051"/>
      <c r="AJH69" s="1050"/>
      <c r="AJI69" s="1044"/>
      <c r="AJJ69" s="1045"/>
      <c r="AJK69" s="1046"/>
      <c r="AJL69" s="1046"/>
      <c r="AJM69" s="1046"/>
      <c r="AJN69" s="1047"/>
      <c r="AJO69" s="1046"/>
      <c r="AJP69" s="1047"/>
      <c r="AJQ69" s="1047"/>
      <c r="AJR69" s="1048"/>
      <c r="AJS69" s="1049"/>
      <c r="AJT69" s="1050"/>
      <c r="AJU69" s="1050"/>
      <c r="AJV69" s="1050"/>
      <c r="AJW69" s="1051"/>
      <c r="AJX69" s="1050"/>
      <c r="AJY69" s="1044"/>
      <c r="AJZ69" s="1045"/>
      <c r="AKA69" s="1046"/>
      <c r="AKB69" s="1046"/>
      <c r="AKC69" s="1046"/>
      <c r="AKD69" s="1047"/>
      <c r="AKE69" s="1046"/>
      <c r="AKF69" s="1047"/>
      <c r="AKG69" s="1047"/>
      <c r="AKH69" s="1048"/>
      <c r="AKI69" s="1049"/>
      <c r="AKJ69" s="1050"/>
      <c r="AKK69" s="1050"/>
      <c r="AKL69" s="1050"/>
      <c r="AKM69" s="1051"/>
      <c r="AKN69" s="1050"/>
      <c r="AKO69" s="1044"/>
      <c r="AKP69" s="1045"/>
      <c r="AKQ69" s="1046"/>
      <c r="AKR69" s="1046"/>
      <c r="AKS69" s="1046"/>
      <c r="AKT69" s="1047"/>
      <c r="AKU69" s="1046"/>
      <c r="AKV69" s="1047"/>
      <c r="AKW69" s="1047"/>
      <c r="AKX69" s="1048"/>
      <c r="AKY69" s="1049"/>
      <c r="AKZ69" s="1050"/>
      <c r="ALA69" s="1050"/>
      <c r="ALB69" s="1050"/>
      <c r="ALC69" s="1051"/>
      <c r="ALD69" s="1050"/>
      <c r="ALE69" s="1044"/>
      <c r="ALF69" s="1045"/>
      <c r="ALG69" s="1046"/>
      <c r="ALH69" s="1046"/>
      <c r="ALI69" s="1046"/>
      <c r="ALJ69" s="1047"/>
      <c r="ALK69" s="1046"/>
      <c r="ALL69" s="1047"/>
      <c r="ALM69" s="1047"/>
      <c r="ALN69" s="1048"/>
      <c r="ALO69" s="1049"/>
      <c r="ALP69" s="1050"/>
      <c r="ALQ69" s="1050"/>
      <c r="ALR69" s="1050"/>
      <c r="ALS69" s="1051"/>
      <c r="ALT69" s="1050"/>
      <c r="ALU69" s="1044"/>
      <c r="ALV69" s="1045"/>
      <c r="ALW69" s="1046"/>
      <c r="ALX69" s="1046"/>
      <c r="ALY69" s="1046"/>
      <c r="ALZ69" s="1047"/>
      <c r="AMA69" s="1046"/>
      <c r="AMB69" s="1047"/>
      <c r="AMC69" s="1047"/>
      <c r="AMD69" s="1048"/>
      <c r="AME69" s="1049"/>
      <c r="AMF69" s="1050"/>
      <c r="AMG69" s="1050"/>
      <c r="AMH69" s="1050"/>
      <c r="AMI69" s="1051"/>
      <c r="AMJ69" s="1050"/>
      <c r="AMK69" s="1044"/>
      <c r="AML69" s="1045"/>
      <c r="AMM69" s="1046"/>
      <c r="AMN69" s="1046"/>
      <c r="AMO69" s="1046"/>
      <c r="AMP69" s="1047"/>
      <c r="AMQ69" s="1046"/>
      <c r="AMR69" s="1047"/>
      <c r="AMS69" s="1047"/>
      <c r="AMT69" s="1048"/>
      <c r="AMU69" s="1049"/>
      <c r="AMV69" s="1050"/>
      <c r="AMW69" s="1050"/>
      <c r="AMX69" s="1050"/>
      <c r="AMY69" s="1051"/>
      <c r="AMZ69" s="1050"/>
      <c r="ANA69" s="1044"/>
      <c r="ANB69" s="1045"/>
      <c r="ANC69" s="1046"/>
      <c r="AND69" s="1046"/>
      <c r="ANE69" s="1046"/>
      <c r="ANF69" s="1047"/>
      <c r="ANG69" s="1046"/>
      <c r="ANH69" s="1047"/>
      <c r="ANI69" s="1047"/>
      <c r="ANJ69" s="1048"/>
      <c r="ANK69" s="1049"/>
      <c r="ANL69" s="1050"/>
      <c r="ANM69" s="1050"/>
      <c r="ANN69" s="1050"/>
      <c r="ANO69" s="1051"/>
      <c r="ANP69" s="1050"/>
      <c r="ANQ69" s="1044"/>
      <c r="ANR69" s="1045"/>
      <c r="ANS69" s="1046"/>
      <c r="ANT69" s="1046"/>
      <c r="ANU69" s="1046"/>
      <c r="ANV69" s="1047"/>
      <c r="ANW69" s="1046"/>
      <c r="ANX69" s="1047"/>
      <c r="ANY69" s="1047"/>
      <c r="ANZ69" s="1048"/>
      <c r="AOA69" s="1049"/>
      <c r="AOB69" s="1050"/>
      <c r="AOC69" s="1050"/>
      <c r="AOD69" s="1050"/>
      <c r="AOE69" s="1051"/>
      <c r="AOF69" s="1050"/>
      <c r="AOG69" s="1044"/>
      <c r="AOH69" s="1045"/>
      <c r="AOI69" s="1046"/>
      <c r="AOJ69" s="1046"/>
      <c r="AOK69" s="1046"/>
      <c r="AOL69" s="1047"/>
      <c r="AOM69" s="1046"/>
      <c r="AON69" s="1047"/>
      <c r="AOO69" s="1047"/>
      <c r="AOP69" s="1048"/>
      <c r="AOQ69" s="1049"/>
      <c r="AOR69" s="1050"/>
      <c r="AOS69" s="1050"/>
      <c r="AOT69" s="1050"/>
      <c r="AOU69" s="1051"/>
      <c r="AOV69" s="1050"/>
      <c r="AOW69" s="1044"/>
      <c r="AOX69" s="1045"/>
      <c r="AOY69" s="1046"/>
      <c r="AOZ69" s="1046"/>
      <c r="APA69" s="1046"/>
      <c r="APB69" s="1047"/>
      <c r="APC69" s="1046"/>
      <c r="APD69" s="1047"/>
      <c r="APE69" s="1047"/>
      <c r="APF69" s="1048"/>
      <c r="APG69" s="1049"/>
      <c r="APH69" s="1050"/>
      <c r="API69" s="1050"/>
      <c r="APJ69" s="1050"/>
      <c r="APK69" s="1051"/>
      <c r="APL69" s="1050"/>
      <c r="APM69" s="1044"/>
      <c r="APN69" s="1045"/>
      <c r="APO69" s="1046"/>
      <c r="APP69" s="1046"/>
      <c r="APQ69" s="1046"/>
      <c r="APR69" s="1047"/>
      <c r="APS69" s="1046"/>
      <c r="APT69" s="1047"/>
      <c r="APU69" s="1047"/>
      <c r="APV69" s="1048"/>
      <c r="APW69" s="1049"/>
      <c r="APX69" s="1050"/>
      <c r="APY69" s="1050"/>
      <c r="APZ69" s="1050"/>
      <c r="AQA69" s="1051"/>
      <c r="AQB69" s="1050"/>
      <c r="AQC69" s="1044"/>
      <c r="AQD69" s="1045"/>
      <c r="AQE69" s="1046"/>
      <c r="AQF69" s="1046"/>
      <c r="AQG69" s="1046"/>
      <c r="AQH69" s="1047"/>
      <c r="AQI69" s="1046"/>
      <c r="AQJ69" s="1047"/>
      <c r="AQK69" s="1047"/>
      <c r="AQL69" s="1048"/>
      <c r="AQM69" s="1049"/>
      <c r="AQN69" s="1050"/>
      <c r="AQO69" s="1050"/>
      <c r="AQP69" s="1050"/>
      <c r="AQQ69" s="1051"/>
      <c r="AQR69" s="1050"/>
      <c r="AQS69" s="1044"/>
      <c r="AQT69" s="1045"/>
      <c r="AQU69" s="1046"/>
      <c r="AQV69" s="1046"/>
      <c r="AQW69" s="1046"/>
      <c r="AQX69" s="1047"/>
      <c r="AQY69" s="1046"/>
      <c r="AQZ69" s="1047"/>
      <c r="ARA69" s="1047"/>
      <c r="ARB69" s="1048"/>
      <c r="ARC69" s="1049"/>
      <c r="ARD69" s="1050"/>
      <c r="ARE69" s="1050"/>
      <c r="ARF69" s="1050"/>
      <c r="ARG69" s="1051"/>
      <c r="ARH69" s="1050"/>
      <c r="ARI69" s="1044"/>
      <c r="ARJ69" s="1045"/>
      <c r="ARK69" s="1046"/>
      <c r="ARL69" s="1046"/>
      <c r="ARM69" s="1046"/>
      <c r="ARN69" s="1047"/>
      <c r="ARO69" s="1046"/>
      <c r="ARP69" s="1047"/>
      <c r="ARQ69" s="1047"/>
      <c r="ARR69" s="1048"/>
      <c r="ARS69" s="1049"/>
      <c r="ART69" s="1050"/>
      <c r="ARU69" s="1050"/>
      <c r="ARV69" s="1050"/>
      <c r="ARW69" s="1051"/>
      <c r="ARX69" s="1050"/>
      <c r="ARY69" s="1044"/>
      <c r="ARZ69" s="1045"/>
      <c r="ASA69" s="1046"/>
      <c r="ASB69" s="1046"/>
      <c r="ASC69" s="1046"/>
      <c r="ASD69" s="1047"/>
      <c r="ASE69" s="1046"/>
      <c r="ASF69" s="1047"/>
      <c r="ASG69" s="1047"/>
      <c r="ASH69" s="1048"/>
      <c r="ASI69" s="1049"/>
      <c r="ASJ69" s="1050"/>
      <c r="ASK69" s="1050"/>
      <c r="ASL69" s="1050"/>
      <c r="ASM69" s="1051"/>
      <c r="ASN69" s="1050"/>
      <c r="ASO69" s="1044"/>
      <c r="ASP69" s="1045"/>
      <c r="ASQ69" s="1046"/>
      <c r="ASR69" s="1046"/>
      <c r="ASS69" s="1046"/>
      <c r="AST69" s="1047"/>
      <c r="ASU69" s="1046"/>
      <c r="ASV69" s="1047"/>
      <c r="ASW69" s="1047"/>
      <c r="ASX69" s="1048"/>
      <c r="ASY69" s="1049"/>
      <c r="ASZ69" s="1050"/>
      <c r="ATA69" s="1050"/>
      <c r="ATB69" s="1050"/>
      <c r="ATC69" s="1051"/>
      <c r="ATD69" s="1050"/>
      <c r="ATE69" s="1044"/>
      <c r="ATF69" s="1045"/>
      <c r="ATG69" s="1046"/>
      <c r="ATH69" s="1046"/>
      <c r="ATI69" s="1046"/>
      <c r="ATJ69" s="1047"/>
      <c r="ATK69" s="1046"/>
      <c r="ATL69" s="1047"/>
      <c r="ATM69" s="1047"/>
      <c r="ATN69" s="1048"/>
      <c r="ATO69" s="1049"/>
      <c r="ATP69" s="1050"/>
      <c r="ATQ69" s="1050"/>
      <c r="ATR69" s="1050"/>
      <c r="ATS69" s="1051"/>
      <c r="ATT69" s="1050"/>
      <c r="ATU69" s="1044"/>
      <c r="ATV69" s="1045"/>
      <c r="ATW69" s="1046"/>
      <c r="ATX69" s="1046"/>
      <c r="ATY69" s="1046"/>
      <c r="ATZ69" s="1047"/>
      <c r="AUA69" s="1046"/>
      <c r="AUB69" s="1047"/>
      <c r="AUC69" s="1047"/>
      <c r="AUD69" s="1048"/>
      <c r="AUE69" s="1049"/>
      <c r="AUF69" s="1050"/>
      <c r="AUG69" s="1050"/>
      <c r="AUH69" s="1050"/>
      <c r="AUI69" s="1051"/>
      <c r="AUJ69" s="1050"/>
      <c r="AUK69" s="1044"/>
      <c r="AUL69" s="1045"/>
      <c r="AUM69" s="1046"/>
      <c r="AUN69" s="1046"/>
      <c r="AUO69" s="1046"/>
      <c r="AUP69" s="1047"/>
      <c r="AUQ69" s="1046"/>
      <c r="AUR69" s="1047"/>
      <c r="AUS69" s="1047"/>
      <c r="AUT69" s="1048"/>
      <c r="AUU69" s="1049"/>
      <c r="AUV69" s="1050"/>
      <c r="AUW69" s="1050"/>
      <c r="AUX69" s="1050"/>
      <c r="AUY69" s="1051"/>
      <c r="AUZ69" s="1050"/>
      <c r="AVA69" s="1044"/>
      <c r="AVB69" s="1045"/>
      <c r="AVC69" s="1046"/>
      <c r="AVD69" s="1046"/>
      <c r="AVE69" s="1046"/>
      <c r="AVF69" s="1047"/>
      <c r="AVG69" s="1046"/>
      <c r="AVH69" s="1047"/>
      <c r="AVI69" s="1047"/>
      <c r="AVJ69" s="1048"/>
      <c r="AVK69" s="1049"/>
      <c r="AVL69" s="1050"/>
      <c r="AVM69" s="1050"/>
      <c r="AVN69" s="1050"/>
      <c r="AVO69" s="1051"/>
      <c r="AVP69" s="1050"/>
      <c r="AVQ69" s="1044"/>
      <c r="AVR69" s="1045"/>
      <c r="AVS69" s="1046"/>
      <c r="AVT69" s="1046"/>
      <c r="AVU69" s="1046"/>
      <c r="AVV69" s="1047"/>
      <c r="AVW69" s="1046"/>
      <c r="AVX69" s="1047"/>
      <c r="AVY69" s="1047"/>
      <c r="AVZ69" s="1048"/>
      <c r="AWA69" s="1049"/>
      <c r="AWB69" s="1050"/>
      <c r="AWC69" s="1050"/>
      <c r="AWD69" s="1050"/>
      <c r="AWE69" s="1051"/>
      <c r="AWF69" s="1050"/>
      <c r="AWG69" s="1044"/>
      <c r="AWH69" s="1045"/>
      <c r="AWI69" s="1046"/>
      <c r="AWJ69" s="1046"/>
      <c r="AWK69" s="1046"/>
      <c r="AWL69" s="1047"/>
      <c r="AWM69" s="1046"/>
      <c r="AWN69" s="1047"/>
      <c r="AWO69" s="1047"/>
      <c r="AWP69" s="1048"/>
      <c r="AWQ69" s="1049"/>
      <c r="AWR69" s="1050"/>
      <c r="AWS69" s="1050"/>
      <c r="AWT69" s="1050"/>
      <c r="AWU69" s="1051"/>
      <c r="AWV69" s="1050"/>
      <c r="AWW69" s="1044"/>
      <c r="AWX69" s="1045"/>
      <c r="AWY69" s="1046"/>
      <c r="AWZ69" s="1046"/>
      <c r="AXA69" s="1046"/>
      <c r="AXB69" s="1047"/>
      <c r="AXC69" s="1046"/>
      <c r="AXD69" s="1047"/>
      <c r="AXE69" s="1047"/>
      <c r="AXF69" s="1048"/>
      <c r="AXG69" s="1049"/>
      <c r="AXH69" s="1050"/>
      <c r="AXI69" s="1050"/>
      <c r="AXJ69" s="1050"/>
      <c r="AXK69" s="1051"/>
      <c r="AXL69" s="1050"/>
      <c r="AXM69" s="1044"/>
      <c r="AXN69" s="1045"/>
      <c r="AXO69" s="1046"/>
      <c r="AXP69" s="1046"/>
      <c r="AXQ69" s="1046"/>
      <c r="AXR69" s="1047"/>
      <c r="AXS69" s="1046"/>
      <c r="AXT69" s="1047"/>
      <c r="AXU69" s="1047"/>
      <c r="AXV69" s="1048"/>
      <c r="AXW69" s="1049"/>
      <c r="AXX69" s="1050"/>
      <c r="AXY69" s="1050"/>
      <c r="AXZ69" s="1050"/>
      <c r="AYA69" s="1051"/>
      <c r="AYB69" s="1050"/>
      <c r="AYC69" s="1044"/>
      <c r="AYD69" s="1045"/>
      <c r="AYE69" s="1046"/>
      <c r="AYF69" s="1046"/>
      <c r="AYG69" s="1046"/>
      <c r="AYH69" s="1047"/>
      <c r="AYI69" s="1046"/>
      <c r="AYJ69" s="1047"/>
      <c r="AYK69" s="1047"/>
      <c r="AYL69" s="1048"/>
      <c r="AYM69" s="1049"/>
      <c r="AYN69" s="1050"/>
      <c r="AYO69" s="1050"/>
      <c r="AYP69" s="1050"/>
      <c r="AYQ69" s="1051"/>
      <c r="AYR69" s="1050"/>
      <c r="AYS69" s="1044"/>
      <c r="AYT69" s="1045"/>
      <c r="AYU69" s="1046"/>
      <c r="AYV69" s="1046"/>
      <c r="AYW69" s="1046"/>
      <c r="AYX69" s="1047"/>
      <c r="AYY69" s="1046"/>
      <c r="AYZ69" s="1047"/>
      <c r="AZA69" s="1047"/>
      <c r="AZB69" s="1048"/>
      <c r="AZC69" s="1049"/>
      <c r="AZD69" s="1050"/>
      <c r="AZE69" s="1050"/>
      <c r="AZF69" s="1050"/>
      <c r="AZG69" s="1051"/>
      <c r="AZH69" s="1050"/>
      <c r="AZI69" s="1044"/>
      <c r="AZJ69" s="1045"/>
      <c r="AZK69" s="1046"/>
      <c r="AZL69" s="1046"/>
      <c r="AZM69" s="1046"/>
      <c r="AZN69" s="1047"/>
      <c r="AZO69" s="1046"/>
      <c r="AZP69" s="1047"/>
      <c r="AZQ69" s="1047"/>
      <c r="AZR69" s="1048"/>
      <c r="AZS69" s="1049"/>
      <c r="AZT69" s="1050"/>
      <c r="AZU69" s="1050"/>
      <c r="AZV69" s="1050"/>
      <c r="AZW69" s="1051"/>
      <c r="AZX69" s="1050"/>
      <c r="AZY69" s="1044"/>
      <c r="AZZ69" s="1045"/>
      <c r="BAA69" s="1046"/>
      <c r="BAB69" s="1046"/>
      <c r="BAC69" s="1046"/>
      <c r="BAD69" s="1047"/>
      <c r="BAE69" s="1046"/>
      <c r="BAF69" s="1047"/>
      <c r="BAG69" s="1047"/>
      <c r="BAH69" s="1048"/>
      <c r="BAI69" s="1049"/>
      <c r="BAJ69" s="1050"/>
      <c r="BAK69" s="1050"/>
      <c r="BAL69" s="1050"/>
      <c r="BAM69" s="1051"/>
      <c r="BAN69" s="1050"/>
      <c r="BAO69" s="1044"/>
      <c r="BAP69" s="1045"/>
      <c r="BAQ69" s="1046"/>
      <c r="BAR69" s="1046"/>
      <c r="BAS69" s="1046"/>
      <c r="BAT69" s="1047"/>
      <c r="BAU69" s="1046"/>
      <c r="BAV69" s="1047"/>
      <c r="BAW69" s="1047"/>
      <c r="BAX69" s="1048"/>
      <c r="BAY69" s="1049"/>
      <c r="BAZ69" s="1050"/>
      <c r="BBA69" s="1050"/>
      <c r="BBB69" s="1050"/>
      <c r="BBC69" s="1051"/>
      <c r="BBD69" s="1050"/>
      <c r="BBE69" s="1044"/>
      <c r="BBF69" s="1045"/>
      <c r="BBG69" s="1046"/>
      <c r="BBH69" s="1046"/>
      <c r="BBI69" s="1046"/>
      <c r="BBJ69" s="1047"/>
      <c r="BBK69" s="1046"/>
      <c r="BBL69" s="1047"/>
      <c r="BBM69" s="1047"/>
      <c r="BBN69" s="1048"/>
      <c r="BBO69" s="1049"/>
      <c r="BBP69" s="1050"/>
      <c r="BBQ69" s="1050"/>
      <c r="BBR69" s="1050"/>
      <c r="BBS69" s="1051"/>
      <c r="BBT69" s="1050"/>
      <c r="BBU69" s="1044"/>
      <c r="BBV69" s="1045"/>
      <c r="BBW69" s="1046"/>
      <c r="BBX69" s="1046"/>
      <c r="BBY69" s="1046"/>
      <c r="BBZ69" s="1047"/>
      <c r="BCA69" s="1046"/>
      <c r="BCB69" s="1047"/>
      <c r="BCC69" s="1047"/>
      <c r="BCD69" s="1048"/>
      <c r="BCE69" s="1049"/>
      <c r="BCF69" s="1050"/>
      <c r="BCG69" s="1050"/>
      <c r="BCH69" s="1050"/>
      <c r="BCI69" s="1051"/>
      <c r="BCJ69" s="1050"/>
      <c r="BCK69" s="1044"/>
      <c r="BCL69" s="1045"/>
      <c r="BCM69" s="1046"/>
      <c r="BCN69" s="1046"/>
      <c r="BCO69" s="1046"/>
      <c r="BCP69" s="1047"/>
      <c r="BCQ69" s="1046"/>
      <c r="BCR69" s="1047"/>
      <c r="BCS69" s="1047"/>
      <c r="BCT69" s="1048"/>
      <c r="BCU69" s="1049"/>
      <c r="BCV69" s="1050"/>
      <c r="BCW69" s="1050"/>
      <c r="BCX69" s="1050"/>
      <c r="BCY69" s="1051"/>
      <c r="BCZ69" s="1050"/>
      <c r="BDA69" s="1044"/>
      <c r="BDB69" s="1045"/>
      <c r="BDC69" s="1046"/>
      <c r="BDD69" s="1046"/>
      <c r="BDE69" s="1046"/>
      <c r="BDF69" s="1047"/>
      <c r="BDG69" s="1046"/>
      <c r="BDH69" s="1047"/>
      <c r="BDI69" s="1047"/>
      <c r="BDJ69" s="1048"/>
      <c r="BDK69" s="1049"/>
      <c r="BDL69" s="1050"/>
      <c r="BDM69" s="1050"/>
      <c r="BDN69" s="1050"/>
      <c r="BDO69" s="1051"/>
      <c r="BDP69" s="1050"/>
      <c r="BDQ69" s="1044"/>
      <c r="BDR69" s="1045"/>
      <c r="BDS69" s="1046"/>
      <c r="BDT69" s="1046"/>
      <c r="BDU69" s="1046"/>
      <c r="BDV69" s="1047"/>
      <c r="BDW69" s="1046"/>
      <c r="BDX69" s="1047"/>
      <c r="BDY69" s="1047"/>
      <c r="BDZ69" s="1048"/>
      <c r="BEA69" s="1049"/>
      <c r="BEB69" s="1050"/>
      <c r="BEC69" s="1050"/>
      <c r="BED69" s="1050"/>
      <c r="BEE69" s="1051"/>
      <c r="BEF69" s="1050"/>
      <c r="BEG69" s="1044"/>
      <c r="BEH69" s="1045"/>
      <c r="BEI69" s="1046"/>
      <c r="BEJ69" s="1046"/>
      <c r="BEK69" s="1046"/>
      <c r="BEL69" s="1047"/>
      <c r="BEM69" s="1046"/>
      <c r="BEN69" s="1047"/>
      <c r="BEO69" s="1047"/>
      <c r="BEP69" s="1048"/>
      <c r="BEQ69" s="1049"/>
      <c r="BER69" s="1050"/>
      <c r="BES69" s="1050"/>
      <c r="BET69" s="1050"/>
      <c r="BEU69" s="1051"/>
      <c r="BEV69" s="1050"/>
      <c r="BEW69" s="1044"/>
      <c r="BEX69" s="1045"/>
      <c r="BEY69" s="1046"/>
      <c r="BEZ69" s="1046"/>
      <c r="BFA69" s="1046"/>
      <c r="BFB69" s="1047"/>
      <c r="BFC69" s="1046"/>
      <c r="BFD69" s="1047"/>
      <c r="BFE69" s="1047"/>
      <c r="BFF69" s="1048"/>
      <c r="BFG69" s="1049"/>
      <c r="BFH69" s="1050"/>
      <c r="BFI69" s="1050"/>
      <c r="BFJ69" s="1050"/>
      <c r="BFK69" s="1051"/>
      <c r="BFL69" s="1050"/>
      <c r="BFM69" s="1044"/>
      <c r="BFN69" s="1045"/>
      <c r="BFO69" s="1046"/>
      <c r="BFP69" s="1046"/>
      <c r="BFQ69" s="1046"/>
      <c r="BFR69" s="1047"/>
      <c r="BFS69" s="1046"/>
      <c r="BFT69" s="1047"/>
      <c r="BFU69" s="1047"/>
      <c r="BFV69" s="1048"/>
      <c r="BFW69" s="1049"/>
      <c r="BFX69" s="1050"/>
      <c r="BFY69" s="1050"/>
      <c r="BFZ69" s="1050"/>
      <c r="BGA69" s="1051"/>
      <c r="BGB69" s="1050"/>
      <c r="BGC69" s="1044"/>
      <c r="BGD69" s="1045"/>
      <c r="BGE69" s="1046"/>
      <c r="BGF69" s="1046"/>
      <c r="BGG69" s="1046"/>
      <c r="BGH69" s="1047"/>
      <c r="BGI69" s="1046"/>
      <c r="BGJ69" s="1047"/>
      <c r="BGK69" s="1047"/>
      <c r="BGL69" s="1048"/>
      <c r="BGM69" s="1049"/>
      <c r="BGN69" s="1050"/>
      <c r="BGO69" s="1050"/>
      <c r="BGP69" s="1050"/>
      <c r="BGQ69" s="1051"/>
      <c r="BGR69" s="1050"/>
      <c r="BGS69" s="1044"/>
      <c r="BGT69" s="1045"/>
      <c r="BGU69" s="1046"/>
      <c r="BGV69" s="1046"/>
      <c r="BGW69" s="1046"/>
      <c r="BGX69" s="1047"/>
      <c r="BGY69" s="1046"/>
      <c r="BGZ69" s="1047"/>
      <c r="BHA69" s="1047"/>
      <c r="BHB69" s="1048"/>
      <c r="BHC69" s="1049"/>
      <c r="BHD69" s="1050"/>
      <c r="BHE69" s="1050"/>
      <c r="BHF69" s="1050"/>
      <c r="BHG69" s="1051"/>
      <c r="BHH69" s="1050"/>
      <c r="BHI69" s="1044"/>
      <c r="BHJ69" s="1045"/>
      <c r="BHK69" s="1046"/>
      <c r="BHL69" s="1046"/>
      <c r="BHM69" s="1046"/>
      <c r="BHN69" s="1047"/>
      <c r="BHO69" s="1046"/>
      <c r="BHP69" s="1047"/>
      <c r="BHQ69" s="1047"/>
      <c r="BHR69" s="1048"/>
      <c r="BHS69" s="1049"/>
      <c r="BHT69" s="1050"/>
      <c r="BHU69" s="1050"/>
      <c r="BHV69" s="1050"/>
      <c r="BHW69" s="1051"/>
      <c r="BHX69" s="1050"/>
      <c r="BHY69" s="1044"/>
      <c r="BHZ69" s="1045"/>
      <c r="BIA69" s="1046"/>
      <c r="BIB69" s="1046"/>
      <c r="BIC69" s="1046"/>
      <c r="BID69" s="1047"/>
      <c r="BIE69" s="1046"/>
      <c r="BIF69" s="1047"/>
      <c r="BIG69" s="1047"/>
      <c r="BIH69" s="1048"/>
      <c r="BII69" s="1049"/>
      <c r="BIJ69" s="1050"/>
      <c r="BIK69" s="1050"/>
      <c r="BIL69" s="1050"/>
      <c r="BIM69" s="1051"/>
      <c r="BIN69" s="1050"/>
      <c r="BIO69" s="1044"/>
      <c r="BIP69" s="1045"/>
      <c r="BIQ69" s="1046"/>
      <c r="BIR69" s="1046"/>
      <c r="BIS69" s="1046"/>
      <c r="BIT69" s="1047"/>
      <c r="BIU69" s="1046"/>
      <c r="BIV69" s="1047"/>
      <c r="BIW69" s="1047"/>
      <c r="BIX69" s="1048"/>
      <c r="BIY69" s="1049"/>
      <c r="BIZ69" s="1050"/>
      <c r="BJA69" s="1050"/>
      <c r="BJB69" s="1050"/>
      <c r="BJC69" s="1051"/>
      <c r="BJD69" s="1050"/>
      <c r="BJE69" s="1044"/>
      <c r="BJF69" s="1045"/>
      <c r="BJG69" s="1046"/>
      <c r="BJH69" s="1046"/>
      <c r="BJI69" s="1046"/>
      <c r="BJJ69" s="1047"/>
      <c r="BJK69" s="1046"/>
      <c r="BJL69" s="1047"/>
      <c r="BJM69" s="1047"/>
      <c r="BJN69" s="1048"/>
      <c r="BJO69" s="1049"/>
      <c r="BJP69" s="1050"/>
      <c r="BJQ69" s="1050"/>
      <c r="BJR69" s="1050"/>
      <c r="BJS69" s="1051"/>
      <c r="BJT69" s="1050"/>
      <c r="BJU69" s="1044"/>
      <c r="BJV69" s="1045"/>
      <c r="BJW69" s="1046"/>
      <c r="BJX69" s="1046"/>
      <c r="BJY69" s="1046"/>
      <c r="BJZ69" s="1047"/>
      <c r="BKA69" s="1046"/>
      <c r="BKB69" s="1047"/>
      <c r="BKC69" s="1047"/>
      <c r="BKD69" s="1048"/>
      <c r="BKE69" s="1049"/>
      <c r="BKF69" s="1050"/>
      <c r="BKG69" s="1050"/>
      <c r="BKH69" s="1050"/>
      <c r="BKI69" s="1051"/>
      <c r="BKJ69" s="1050"/>
      <c r="BKK69" s="1044"/>
      <c r="BKL69" s="1045"/>
      <c r="BKM69" s="1046"/>
      <c r="BKN69" s="1046"/>
      <c r="BKO69" s="1046"/>
      <c r="BKP69" s="1047"/>
      <c r="BKQ69" s="1046"/>
      <c r="BKR69" s="1047"/>
      <c r="BKS69" s="1047"/>
      <c r="BKT69" s="1048"/>
      <c r="BKU69" s="1049"/>
      <c r="BKV69" s="1050"/>
      <c r="BKW69" s="1050"/>
      <c r="BKX69" s="1050"/>
      <c r="BKY69" s="1051"/>
      <c r="BKZ69" s="1050"/>
      <c r="BLA69" s="1044"/>
      <c r="BLB69" s="1045"/>
      <c r="BLC69" s="1046"/>
      <c r="BLD69" s="1046"/>
      <c r="BLE69" s="1046"/>
      <c r="BLF69" s="1047"/>
      <c r="BLG69" s="1046"/>
      <c r="BLH69" s="1047"/>
      <c r="BLI69" s="1047"/>
      <c r="BLJ69" s="1048"/>
      <c r="BLK69" s="1049"/>
      <c r="BLL69" s="1050"/>
      <c r="BLM69" s="1050"/>
      <c r="BLN69" s="1050"/>
      <c r="BLO69" s="1051"/>
      <c r="BLP69" s="1050"/>
      <c r="BLQ69" s="1044"/>
      <c r="BLR69" s="1045"/>
      <c r="BLS69" s="1046"/>
      <c r="BLT69" s="1046"/>
      <c r="BLU69" s="1046"/>
      <c r="BLV69" s="1047"/>
      <c r="BLW69" s="1046"/>
      <c r="BLX69" s="1047"/>
      <c r="BLY69" s="1047"/>
      <c r="BLZ69" s="1048"/>
      <c r="BMA69" s="1049"/>
      <c r="BMB69" s="1050"/>
      <c r="BMC69" s="1050"/>
      <c r="BMD69" s="1050"/>
      <c r="BME69" s="1051"/>
      <c r="BMF69" s="1050"/>
      <c r="BMG69" s="1044"/>
      <c r="BMH69" s="1045"/>
      <c r="BMI69" s="1046"/>
      <c r="BMJ69" s="1046"/>
      <c r="BMK69" s="1046"/>
      <c r="BML69" s="1047"/>
      <c r="BMM69" s="1046"/>
      <c r="BMN69" s="1047"/>
      <c r="BMO69" s="1047"/>
      <c r="BMP69" s="1048"/>
      <c r="BMQ69" s="1049"/>
      <c r="BMR69" s="1050"/>
      <c r="BMS69" s="1050"/>
      <c r="BMT69" s="1050"/>
      <c r="BMU69" s="1051"/>
      <c r="BMV69" s="1050"/>
      <c r="BMW69" s="1044"/>
      <c r="BMX69" s="1045"/>
      <c r="BMY69" s="1046"/>
      <c r="BMZ69" s="1046"/>
      <c r="BNA69" s="1046"/>
      <c r="BNB69" s="1047"/>
      <c r="BNC69" s="1046"/>
      <c r="BND69" s="1047"/>
      <c r="BNE69" s="1047"/>
      <c r="BNF69" s="1048"/>
      <c r="BNG69" s="1049"/>
      <c r="BNH69" s="1050"/>
      <c r="BNI69" s="1050"/>
      <c r="BNJ69" s="1050"/>
      <c r="BNK69" s="1051"/>
      <c r="BNL69" s="1050"/>
      <c r="BNM69" s="1044"/>
      <c r="BNN69" s="1045"/>
      <c r="BNO69" s="1046"/>
      <c r="BNP69" s="1046"/>
      <c r="BNQ69" s="1046"/>
      <c r="BNR69" s="1047"/>
      <c r="BNS69" s="1046"/>
      <c r="BNT69" s="1047"/>
      <c r="BNU69" s="1047"/>
      <c r="BNV69" s="1048"/>
      <c r="BNW69" s="1049"/>
      <c r="BNX69" s="1050"/>
      <c r="BNY69" s="1050"/>
      <c r="BNZ69" s="1050"/>
      <c r="BOA69" s="1051"/>
      <c r="BOB69" s="1050"/>
      <c r="BOC69" s="1044"/>
      <c r="BOD69" s="1045"/>
      <c r="BOE69" s="1046"/>
      <c r="BOF69" s="1046"/>
      <c r="BOG69" s="1046"/>
      <c r="BOH69" s="1047"/>
      <c r="BOI69" s="1046"/>
      <c r="BOJ69" s="1047"/>
      <c r="BOK69" s="1047"/>
      <c r="BOL69" s="1048"/>
      <c r="BOM69" s="1049"/>
      <c r="BON69" s="1050"/>
      <c r="BOO69" s="1050"/>
      <c r="BOP69" s="1050"/>
      <c r="BOQ69" s="1051"/>
      <c r="BOR69" s="1050"/>
      <c r="BOS69" s="1044"/>
      <c r="BOT69" s="1045"/>
      <c r="BOU69" s="1046"/>
      <c r="BOV69" s="1046"/>
      <c r="BOW69" s="1046"/>
      <c r="BOX69" s="1047"/>
      <c r="BOY69" s="1046"/>
      <c r="BOZ69" s="1047"/>
      <c r="BPA69" s="1047"/>
      <c r="BPB69" s="1048"/>
      <c r="BPC69" s="1049"/>
      <c r="BPD69" s="1050"/>
      <c r="BPE69" s="1050"/>
      <c r="BPF69" s="1050"/>
      <c r="BPG69" s="1051"/>
      <c r="BPH69" s="1050"/>
      <c r="BPI69" s="1044"/>
      <c r="BPJ69" s="1045"/>
      <c r="BPK69" s="1046"/>
      <c r="BPL69" s="1046"/>
      <c r="BPM69" s="1046"/>
      <c r="BPN69" s="1047"/>
      <c r="BPO69" s="1046"/>
      <c r="BPP69" s="1047"/>
      <c r="BPQ69" s="1047"/>
      <c r="BPR69" s="1048"/>
      <c r="BPS69" s="1049"/>
      <c r="BPT69" s="1050"/>
      <c r="BPU69" s="1050"/>
      <c r="BPV69" s="1050"/>
      <c r="BPW69" s="1051"/>
      <c r="BPX69" s="1050"/>
      <c r="BPY69" s="1044"/>
      <c r="BPZ69" s="1045"/>
      <c r="BQA69" s="1046"/>
      <c r="BQB69" s="1046"/>
      <c r="BQC69" s="1046"/>
      <c r="BQD69" s="1047"/>
      <c r="BQE69" s="1046"/>
      <c r="BQF69" s="1047"/>
      <c r="BQG69" s="1047"/>
      <c r="BQH69" s="1048"/>
      <c r="BQI69" s="1049"/>
      <c r="BQJ69" s="1050"/>
      <c r="BQK69" s="1050"/>
      <c r="BQL69" s="1050"/>
      <c r="BQM69" s="1051"/>
      <c r="BQN69" s="1050"/>
      <c r="BQO69" s="1044"/>
      <c r="BQP69" s="1045"/>
      <c r="BQQ69" s="1046"/>
      <c r="BQR69" s="1046"/>
      <c r="BQS69" s="1046"/>
      <c r="BQT69" s="1047"/>
      <c r="BQU69" s="1046"/>
      <c r="BQV69" s="1047"/>
      <c r="BQW69" s="1047"/>
      <c r="BQX69" s="1048"/>
      <c r="BQY69" s="1049"/>
      <c r="BQZ69" s="1050"/>
      <c r="BRA69" s="1050"/>
      <c r="BRB69" s="1050"/>
      <c r="BRC69" s="1051"/>
      <c r="BRD69" s="1050"/>
      <c r="BRE69" s="1044"/>
      <c r="BRF69" s="1045"/>
      <c r="BRG69" s="1046"/>
      <c r="BRH69" s="1046"/>
      <c r="BRI69" s="1046"/>
      <c r="BRJ69" s="1047"/>
      <c r="BRK69" s="1046"/>
      <c r="BRL69" s="1047"/>
      <c r="BRM69" s="1047"/>
      <c r="BRN69" s="1048"/>
      <c r="BRO69" s="1049"/>
      <c r="BRP69" s="1050"/>
      <c r="BRQ69" s="1050"/>
      <c r="BRR69" s="1050"/>
      <c r="BRS69" s="1051"/>
      <c r="BRT69" s="1050"/>
      <c r="BRU69" s="1044"/>
      <c r="BRV69" s="1045"/>
      <c r="BRW69" s="1046"/>
      <c r="BRX69" s="1046"/>
      <c r="BRY69" s="1046"/>
      <c r="BRZ69" s="1047"/>
      <c r="BSA69" s="1046"/>
      <c r="BSB69" s="1047"/>
      <c r="BSC69" s="1047"/>
      <c r="BSD69" s="1048"/>
      <c r="BSE69" s="1049"/>
      <c r="BSF69" s="1050"/>
      <c r="BSG69" s="1050"/>
      <c r="BSH69" s="1050"/>
      <c r="BSI69" s="1051"/>
      <c r="BSJ69" s="1050"/>
      <c r="BSK69" s="1044"/>
      <c r="BSL69" s="1045"/>
      <c r="BSM69" s="1046"/>
      <c r="BSN69" s="1046"/>
      <c r="BSO69" s="1046"/>
      <c r="BSP69" s="1047"/>
      <c r="BSQ69" s="1046"/>
      <c r="BSR69" s="1047"/>
      <c r="BSS69" s="1047"/>
      <c r="BST69" s="1048"/>
      <c r="BSU69" s="1049"/>
      <c r="BSV69" s="1050"/>
      <c r="BSW69" s="1050"/>
      <c r="BSX69" s="1050"/>
      <c r="BSY69" s="1051"/>
      <c r="BSZ69" s="1050"/>
      <c r="BTA69" s="1044"/>
      <c r="BTB69" s="1045"/>
      <c r="BTC69" s="1046"/>
      <c r="BTD69" s="1046"/>
      <c r="BTE69" s="1046"/>
      <c r="BTF69" s="1047"/>
      <c r="BTG69" s="1046"/>
      <c r="BTH69" s="1047"/>
      <c r="BTI69" s="1047"/>
      <c r="BTJ69" s="1048"/>
      <c r="BTK69" s="1049"/>
      <c r="BTL69" s="1050"/>
      <c r="BTM69" s="1050"/>
      <c r="BTN69" s="1050"/>
      <c r="BTO69" s="1051"/>
      <c r="BTP69" s="1050"/>
      <c r="BTQ69" s="1044"/>
      <c r="BTR69" s="1045"/>
      <c r="BTS69" s="1046"/>
      <c r="BTT69" s="1046"/>
      <c r="BTU69" s="1046"/>
      <c r="BTV69" s="1047"/>
      <c r="BTW69" s="1046"/>
      <c r="BTX69" s="1047"/>
      <c r="BTY69" s="1047"/>
      <c r="BTZ69" s="1048"/>
      <c r="BUA69" s="1049"/>
      <c r="BUB69" s="1050"/>
      <c r="BUC69" s="1050"/>
      <c r="BUD69" s="1050"/>
      <c r="BUE69" s="1051"/>
      <c r="BUF69" s="1050"/>
      <c r="BUG69" s="1044"/>
      <c r="BUH69" s="1045"/>
      <c r="BUI69" s="1046"/>
      <c r="BUJ69" s="1046"/>
      <c r="BUK69" s="1046"/>
      <c r="BUL69" s="1047"/>
      <c r="BUM69" s="1046"/>
      <c r="BUN69" s="1047"/>
      <c r="BUO69" s="1047"/>
      <c r="BUP69" s="1048"/>
      <c r="BUQ69" s="1049"/>
      <c r="BUR69" s="1050"/>
      <c r="BUS69" s="1050"/>
      <c r="BUT69" s="1050"/>
      <c r="BUU69" s="1051"/>
      <c r="BUV69" s="1050"/>
      <c r="BUW69" s="1044"/>
      <c r="BUX69" s="1045"/>
      <c r="BUY69" s="1046"/>
      <c r="BUZ69" s="1046"/>
      <c r="BVA69" s="1046"/>
      <c r="BVB69" s="1047"/>
      <c r="BVC69" s="1046"/>
      <c r="BVD69" s="1047"/>
      <c r="BVE69" s="1047"/>
      <c r="BVF69" s="1048"/>
      <c r="BVG69" s="1049"/>
      <c r="BVH69" s="1050"/>
      <c r="BVI69" s="1050"/>
      <c r="BVJ69" s="1050"/>
      <c r="BVK69" s="1051"/>
      <c r="BVL69" s="1050"/>
      <c r="BVM69" s="1044"/>
      <c r="BVN69" s="1045"/>
      <c r="BVO69" s="1046"/>
      <c r="BVP69" s="1046"/>
      <c r="BVQ69" s="1046"/>
      <c r="BVR69" s="1047"/>
      <c r="BVS69" s="1046"/>
      <c r="BVT69" s="1047"/>
      <c r="BVU69" s="1047"/>
      <c r="BVV69" s="1048"/>
      <c r="BVW69" s="1049"/>
      <c r="BVX69" s="1050"/>
      <c r="BVY69" s="1050"/>
      <c r="BVZ69" s="1050"/>
      <c r="BWA69" s="1051"/>
      <c r="BWB69" s="1050"/>
      <c r="BWC69" s="1044"/>
      <c r="BWD69" s="1045"/>
      <c r="BWE69" s="1046"/>
      <c r="BWF69" s="1046"/>
      <c r="BWG69" s="1046"/>
      <c r="BWH69" s="1047"/>
      <c r="BWI69" s="1046"/>
      <c r="BWJ69" s="1047"/>
      <c r="BWK69" s="1047"/>
      <c r="BWL69" s="1048"/>
      <c r="BWM69" s="1049"/>
      <c r="BWN69" s="1050"/>
      <c r="BWO69" s="1050"/>
      <c r="BWP69" s="1050"/>
      <c r="BWQ69" s="1051"/>
      <c r="BWR69" s="1050"/>
      <c r="BWS69" s="1044"/>
      <c r="BWT69" s="1045"/>
      <c r="BWU69" s="1046"/>
      <c r="BWV69" s="1046"/>
      <c r="BWW69" s="1046"/>
      <c r="BWX69" s="1047"/>
      <c r="BWY69" s="1046"/>
      <c r="BWZ69" s="1047"/>
      <c r="BXA69" s="1047"/>
      <c r="BXB69" s="1048"/>
      <c r="BXC69" s="1049"/>
      <c r="BXD69" s="1050"/>
      <c r="BXE69" s="1050"/>
      <c r="BXF69" s="1050"/>
      <c r="BXG69" s="1051"/>
      <c r="BXH69" s="1050"/>
      <c r="BXI69" s="1044"/>
      <c r="BXJ69" s="1045"/>
      <c r="BXK69" s="1046"/>
      <c r="BXL69" s="1046"/>
      <c r="BXM69" s="1046"/>
      <c r="BXN69" s="1047"/>
      <c r="BXO69" s="1046"/>
      <c r="BXP69" s="1047"/>
      <c r="BXQ69" s="1047"/>
      <c r="BXR69" s="1048"/>
      <c r="BXS69" s="1049"/>
      <c r="BXT69" s="1050"/>
      <c r="BXU69" s="1050"/>
      <c r="BXV69" s="1050"/>
      <c r="BXW69" s="1051"/>
      <c r="BXX69" s="1050"/>
      <c r="BXY69" s="1044"/>
      <c r="BXZ69" s="1045"/>
      <c r="BYA69" s="1046"/>
      <c r="BYB69" s="1046"/>
      <c r="BYC69" s="1046"/>
      <c r="BYD69" s="1047"/>
      <c r="BYE69" s="1046"/>
      <c r="BYF69" s="1047"/>
      <c r="BYG69" s="1047"/>
      <c r="BYH69" s="1048"/>
      <c r="BYI69" s="1049"/>
      <c r="BYJ69" s="1050"/>
      <c r="BYK69" s="1050"/>
      <c r="BYL69" s="1050"/>
      <c r="BYM69" s="1051"/>
      <c r="BYN69" s="1050"/>
      <c r="BYO69" s="1044"/>
      <c r="BYP69" s="1045"/>
      <c r="BYQ69" s="1046"/>
      <c r="BYR69" s="1046"/>
      <c r="BYS69" s="1046"/>
      <c r="BYT69" s="1047"/>
      <c r="BYU69" s="1046"/>
      <c r="BYV69" s="1047"/>
      <c r="BYW69" s="1047"/>
      <c r="BYX69" s="1048"/>
      <c r="BYY69" s="1049"/>
      <c r="BYZ69" s="1050"/>
      <c r="BZA69" s="1050"/>
      <c r="BZB69" s="1050"/>
      <c r="BZC69" s="1051"/>
      <c r="BZD69" s="1050"/>
      <c r="BZE69" s="1044"/>
      <c r="BZF69" s="1045"/>
      <c r="BZG69" s="1046"/>
      <c r="BZH69" s="1046"/>
      <c r="BZI69" s="1046"/>
      <c r="BZJ69" s="1047"/>
      <c r="BZK69" s="1046"/>
      <c r="BZL69" s="1047"/>
      <c r="BZM69" s="1047"/>
      <c r="BZN69" s="1048"/>
      <c r="BZO69" s="1049"/>
      <c r="BZP69" s="1050"/>
      <c r="BZQ69" s="1050"/>
      <c r="BZR69" s="1050"/>
      <c r="BZS69" s="1051"/>
      <c r="BZT69" s="1050"/>
      <c r="BZU69" s="1044"/>
      <c r="BZV69" s="1045"/>
      <c r="BZW69" s="1046"/>
      <c r="BZX69" s="1046"/>
      <c r="BZY69" s="1046"/>
      <c r="BZZ69" s="1047"/>
      <c r="CAA69" s="1046"/>
      <c r="CAB69" s="1047"/>
      <c r="CAC69" s="1047"/>
      <c r="CAD69" s="1048"/>
      <c r="CAE69" s="1049"/>
      <c r="CAF69" s="1050"/>
      <c r="CAG69" s="1050"/>
      <c r="CAH69" s="1050"/>
      <c r="CAI69" s="1051"/>
      <c r="CAJ69" s="1050"/>
      <c r="CAK69" s="1044"/>
      <c r="CAL69" s="1045"/>
      <c r="CAM69" s="1046"/>
      <c r="CAN69" s="1046"/>
      <c r="CAO69" s="1046"/>
      <c r="CAP69" s="1047"/>
      <c r="CAQ69" s="1046"/>
      <c r="CAR69" s="1047"/>
      <c r="CAS69" s="1047"/>
      <c r="CAT69" s="1048"/>
      <c r="CAU69" s="1049"/>
      <c r="CAV69" s="1050"/>
      <c r="CAW69" s="1050"/>
      <c r="CAX69" s="1050"/>
      <c r="CAY69" s="1051"/>
      <c r="CAZ69" s="1050"/>
      <c r="CBA69" s="1044"/>
      <c r="CBB69" s="1045"/>
      <c r="CBC69" s="1046"/>
      <c r="CBD69" s="1046"/>
      <c r="CBE69" s="1046"/>
      <c r="CBF69" s="1047"/>
      <c r="CBG69" s="1046"/>
      <c r="CBH69" s="1047"/>
      <c r="CBI69" s="1047"/>
      <c r="CBJ69" s="1048"/>
      <c r="CBK69" s="1049"/>
      <c r="CBL69" s="1050"/>
      <c r="CBM69" s="1050"/>
      <c r="CBN69" s="1050"/>
      <c r="CBO69" s="1051"/>
      <c r="CBP69" s="1050"/>
      <c r="CBQ69" s="1044"/>
      <c r="CBR69" s="1045"/>
      <c r="CBS69" s="1046"/>
      <c r="CBT69" s="1046"/>
      <c r="CBU69" s="1046"/>
      <c r="CBV69" s="1047"/>
      <c r="CBW69" s="1046"/>
      <c r="CBX69" s="1047"/>
      <c r="CBY69" s="1047"/>
      <c r="CBZ69" s="1048"/>
      <c r="CCA69" s="1049"/>
      <c r="CCB69" s="1050"/>
      <c r="CCC69" s="1050"/>
      <c r="CCD69" s="1050"/>
      <c r="CCE69" s="1051"/>
      <c r="CCF69" s="1050"/>
      <c r="CCG69" s="1044"/>
      <c r="CCH69" s="1045"/>
      <c r="CCI69" s="1046"/>
      <c r="CCJ69" s="1046"/>
      <c r="CCK69" s="1046"/>
      <c r="CCL69" s="1047"/>
      <c r="CCM69" s="1046"/>
      <c r="CCN69" s="1047"/>
      <c r="CCO69" s="1047"/>
      <c r="CCP69" s="1048"/>
      <c r="CCQ69" s="1049"/>
      <c r="CCR69" s="1050"/>
      <c r="CCS69" s="1050"/>
      <c r="CCT69" s="1050"/>
      <c r="CCU69" s="1051"/>
      <c r="CCV69" s="1050"/>
      <c r="CCW69" s="1044"/>
      <c r="CCX69" s="1045"/>
      <c r="CCY69" s="1046"/>
      <c r="CCZ69" s="1046"/>
      <c r="CDA69" s="1046"/>
      <c r="CDB69" s="1047"/>
      <c r="CDC69" s="1046"/>
      <c r="CDD69" s="1047"/>
      <c r="CDE69" s="1047"/>
      <c r="CDF69" s="1048"/>
      <c r="CDG69" s="1049"/>
      <c r="CDH69" s="1050"/>
      <c r="CDI69" s="1050"/>
      <c r="CDJ69" s="1050"/>
      <c r="CDK69" s="1051"/>
      <c r="CDL69" s="1050"/>
      <c r="CDM69" s="1044"/>
      <c r="CDN69" s="1045"/>
      <c r="CDO69" s="1046"/>
      <c r="CDP69" s="1046"/>
      <c r="CDQ69" s="1046"/>
      <c r="CDR69" s="1047"/>
      <c r="CDS69" s="1046"/>
      <c r="CDT69" s="1047"/>
      <c r="CDU69" s="1047"/>
      <c r="CDV69" s="1048"/>
      <c r="CDW69" s="1049"/>
      <c r="CDX69" s="1050"/>
      <c r="CDY69" s="1050"/>
      <c r="CDZ69" s="1050"/>
      <c r="CEA69" s="1051"/>
      <c r="CEB69" s="1050"/>
      <c r="CEC69" s="1044"/>
      <c r="CED69" s="1045"/>
      <c r="CEE69" s="1046"/>
      <c r="CEF69" s="1046"/>
      <c r="CEG69" s="1046"/>
      <c r="CEH69" s="1047"/>
      <c r="CEI69" s="1046"/>
      <c r="CEJ69" s="1047"/>
      <c r="CEK69" s="1047"/>
      <c r="CEL69" s="1048"/>
      <c r="CEM69" s="1049"/>
      <c r="CEN69" s="1050"/>
      <c r="CEO69" s="1050"/>
      <c r="CEP69" s="1050"/>
      <c r="CEQ69" s="1051"/>
      <c r="CER69" s="1050"/>
      <c r="CES69" s="1044"/>
      <c r="CET69" s="1045"/>
      <c r="CEU69" s="1046"/>
      <c r="CEV69" s="1046"/>
      <c r="CEW69" s="1046"/>
      <c r="CEX69" s="1047"/>
      <c r="CEY69" s="1046"/>
      <c r="CEZ69" s="1047"/>
      <c r="CFA69" s="1047"/>
      <c r="CFB69" s="1048"/>
      <c r="CFC69" s="1049"/>
      <c r="CFD69" s="1050"/>
      <c r="CFE69" s="1050"/>
      <c r="CFF69" s="1050"/>
      <c r="CFG69" s="1051"/>
      <c r="CFH69" s="1050"/>
      <c r="CFI69" s="1044"/>
      <c r="CFJ69" s="1045"/>
      <c r="CFK69" s="1046"/>
      <c r="CFL69" s="1046"/>
      <c r="CFM69" s="1046"/>
      <c r="CFN69" s="1047"/>
      <c r="CFO69" s="1046"/>
      <c r="CFP69" s="1047"/>
      <c r="CFQ69" s="1047"/>
      <c r="CFR69" s="1048"/>
      <c r="CFS69" s="1049"/>
      <c r="CFT69" s="1050"/>
      <c r="CFU69" s="1050"/>
      <c r="CFV69" s="1050"/>
      <c r="CFW69" s="1051"/>
      <c r="CFX69" s="1050"/>
      <c r="CFY69" s="1044"/>
      <c r="CFZ69" s="1045"/>
      <c r="CGA69" s="1046"/>
      <c r="CGB69" s="1046"/>
      <c r="CGC69" s="1046"/>
      <c r="CGD69" s="1047"/>
      <c r="CGE69" s="1046"/>
      <c r="CGF69" s="1047"/>
      <c r="CGG69" s="1047"/>
      <c r="CGH69" s="1048"/>
      <c r="CGI69" s="1049"/>
      <c r="CGJ69" s="1050"/>
      <c r="CGK69" s="1050"/>
      <c r="CGL69" s="1050"/>
      <c r="CGM69" s="1051"/>
      <c r="CGN69" s="1050"/>
      <c r="CGO69" s="1044"/>
      <c r="CGP69" s="1045"/>
      <c r="CGQ69" s="1046"/>
      <c r="CGR69" s="1046"/>
      <c r="CGS69" s="1046"/>
      <c r="CGT69" s="1047"/>
      <c r="CGU69" s="1046"/>
      <c r="CGV69" s="1047"/>
      <c r="CGW69" s="1047"/>
      <c r="CGX69" s="1048"/>
      <c r="CGY69" s="1049"/>
      <c r="CGZ69" s="1050"/>
      <c r="CHA69" s="1050"/>
      <c r="CHB69" s="1050"/>
      <c r="CHC69" s="1051"/>
      <c r="CHD69" s="1050"/>
      <c r="CHE69" s="1044"/>
      <c r="CHF69" s="1045"/>
      <c r="CHG69" s="1046"/>
      <c r="CHH69" s="1046"/>
      <c r="CHI69" s="1046"/>
      <c r="CHJ69" s="1047"/>
      <c r="CHK69" s="1046"/>
      <c r="CHL69" s="1047"/>
      <c r="CHM69" s="1047"/>
      <c r="CHN69" s="1048"/>
      <c r="CHO69" s="1049"/>
      <c r="CHP69" s="1050"/>
      <c r="CHQ69" s="1050"/>
      <c r="CHR69" s="1050"/>
      <c r="CHS69" s="1051"/>
      <c r="CHT69" s="1050"/>
      <c r="CHU69" s="1044"/>
      <c r="CHV69" s="1045"/>
      <c r="CHW69" s="1046"/>
      <c r="CHX69" s="1046"/>
      <c r="CHY69" s="1046"/>
      <c r="CHZ69" s="1047"/>
      <c r="CIA69" s="1046"/>
      <c r="CIB69" s="1047"/>
      <c r="CIC69" s="1047"/>
      <c r="CID69" s="1048"/>
      <c r="CIE69" s="1049"/>
      <c r="CIF69" s="1050"/>
      <c r="CIG69" s="1050"/>
      <c r="CIH69" s="1050"/>
      <c r="CII69" s="1051"/>
      <c r="CIJ69" s="1050"/>
      <c r="CIK69" s="1044"/>
      <c r="CIL69" s="1045"/>
      <c r="CIM69" s="1046"/>
      <c r="CIN69" s="1046"/>
      <c r="CIO69" s="1046"/>
      <c r="CIP69" s="1047"/>
      <c r="CIQ69" s="1046"/>
      <c r="CIR69" s="1047"/>
      <c r="CIS69" s="1047"/>
      <c r="CIT69" s="1048"/>
      <c r="CIU69" s="1049"/>
      <c r="CIV69" s="1050"/>
      <c r="CIW69" s="1050"/>
      <c r="CIX69" s="1050"/>
      <c r="CIY69" s="1051"/>
      <c r="CIZ69" s="1050"/>
      <c r="CJA69" s="1044"/>
      <c r="CJB69" s="1045"/>
      <c r="CJC69" s="1046"/>
      <c r="CJD69" s="1046"/>
      <c r="CJE69" s="1046"/>
      <c r="CJF69" s="1047"/>
      <c r="CJG69" s="1046"/>
      <c r="CJH69" s="1047"/>
      <c r="CJI69" s="1047"/>
      <c r="CJJ69" s="1048"/>
      <c r="CJK69" s="1049"/>
      <c r="CJL69" s="1050"/>
      <c r="CJM69" s="1050"/>
      <c r="CJN69" s="1050"/>
      <c r="CJO69" s="1051"/>
      <c r="CJP69" s="1050"/>
      <c r="CJQ69" s="1044"/>
      <c r="CJR69" s="1045"/>
      <c r="CJS69" s="1046"/>
      <c r="CJT69" s="1046"/>
      <c r="CJU69" s="1046"/>
      <c r="CJV69" s="1047"/>
      <c r="CJW69" s="1046"/>
      <c r="CJX69" s="1047"/>
      <c r="CJY69" s="1047"/>
      <c r="CJZ69" s="1048"/>
      <c r="CKA69" s="1049"/>
      <c r="CKB69" s="1050"/>
      <c r="CKC69" s="1050"/>
      <c r="CKD69" s="1050"/>
      <c r="CKE69" s="1051"/>
      <c r="CKF69" s="1050"/>
      <c r="CKG69" s="1044"/>
      <c r="CKH69" s="1045"/>
      <c r="CKI69" s="1046"/>
      <c r="CKJ69" s="1046"/>
      <c r="CKK69" s="1046"/>
      <c r="CKL69" s="1047"/>
      <c r="CKM69" s="1046"/>
      <c r="CKN69" s="1047"/>
      <c r="CKO69" s="1047"/>
      <c r="CKP69" s="1048"/>
      <c r="CKQ69" s="1049"/>
      <c r="CKR69" s="1050"/>
      <c r="CKS69" s="1050"/>
      <c r="CKT69" s="1050"/>
      <c r="CKU69" s="1051"/>
      <c r="CKV69" s="1050"/>
      <c r="CKW69" s="1044"/>
      <c r="CKX69" s="1045"/>
      <c r="CKY69" s="1046"/>
      <c r="CKZ69" s="1046"/>
      <c r="CLA69" s="1046"/>
      <c r="CLB69" s="1047"/>
      <c r="CLC69" s="1046"/>
      <c r="CLD69" s="1047"/>
      <c r="CLE69" s="1047"/>
      <c r="CLF69" s="1048"/>
      <c r="CLG69" s="1049"/>
      <c r="CLH69" s="1050"/>
      <c r="CLI69" s="1050"/>
      <c r="CLJ69" s="1050"/>
      <c r="CLK69" s="1051"/>
      <c r="CLL69" s="1050"/>
      <c r="CLM69" s="1044"/>
      <c r="CLN69" s="1045"/>
      <c r="CLO69" s="1046"/>
      <c r="CLP69" s="1046"/>
      <c r="CLQ69" s="1046"/>
      <c r="CLR69" s="1047"/>
      <c r="CLS69" s="1046"/>
      <c r="CLT69" s="1047"/>
      <c r="CLU69" s="1047"/>
      <c r="CLV69" s="1048"/>
      <c r="CLW69" s="1049"/>
      <c r="CLX69" s="1050"/>
      <c r="CLY69" s="1050"/>
      <c r="CLZ69" s="1050"/>
      <c r="CMA69" s="1051"/>
      <c r="CMB69" s="1050"/>
      <c r="CMC69" s="1044"/>
      <c r="CMD69" s="1045"/>
      <c r="CME69" s="1046"/>
      <c r="CMF69" s="1046"/>
      <c r="CMG69" s="1046"/>
      <c r="CMH69" s="1047"/>
      <c r="CMI69" s="1046"/>
      <c r="CMJ69" s="1047"/>
      <c r="CMK69" s="1047"/>
      <c r="CML69" s="1048"/>
      <c r="CMM69" s="1049"/>
      <c r="CMN69" s="1050"/>
      <c r="CMO69" s="1050"/>
      <c r="CMP69" s="1050"/>
      <c r="CMQ69" s="1051"/>
      <c r="CMR69" s="1050"/>
      <c r="CMS69" s="1044"/>
      <c r="CMT69" s="1045"/>
      <c r="CMU69" s="1046"/>
      <c r="CMV69" s="1046"/>
      <c r="CMW69" s="1046"/>
      <c r="CMX69" s="1047"/>
      <c r="CMY69" s="1046"/>
      <c r="CMZ69" s="1047"/>
      <c r="CNA69" s="1047"/>
      <c r="CNB69" s="1048"/>
      <c r="CNC69" s="1049"/>
      <c r="CND69" s="1050"/>
      <c r="CNE69" s="1050"/>
      <c r="CNF69" s="1050"/>
      <c r="CNG69" s="1051"/>
      <c r="CNH69" s="1050"/>
      <c r="CNI69" s="1044"/>
      <c r="CNJ69" s="1045"/>
      <c r="CNK69" s="1046"/>
      <c r="CNL69" s="1046"/>
      <c r="CNM69" s="1046"/>
      <c r="CNN69" s="1047"/>
      <c r="CNO69" s="1046"/>
      <c r="CNP69" s="1047"/>
      <c r="CNQ69" s="1047"/>
      <c r="CNR69" s="1048"/>
      <c r="CNS69" s="1049"/>
      <c r="CNT69" s="1050"/>
      <c r="CNU69" s="1050"/>
      <c r="CNV69" s="1050"/>
      <c r="CNW69" s="1051"/>
      <c r="CNX69" s="1050"/>
      <c r="CNY69" s="1044"/>
      <c r="CNZ69" s="1045"/>
      <c r="COA69" s="1046"/>
      <c r="COB69" s="1046"/>
      <c r="COC69" s="1046"/>
      <c r="COD69" s="1047"/>
      <c r="COE69" s="1046"/>
      <c r="COF69" s="1047"/>
      <c r="COG69" s="1047"/>
      <c r="COH69" s="1048"/>
      <c r="COI69" s="1049"/>
      <c r="COJ69" s="1050"/>
      <c r="COK69" s="1050"/>
      <c r="COL69" s="1050"/>
      <c r="COM69" s="1051"/>
      <c r="CON69" s="1050"/>
      <c r="COO69" s="1044"/>
      <c r="COP69" s="1045"/>
      <c r="COQ69" s="1046"/>
      <c r="COR69" s="1046"/>
      <c r="COS69" s="1046"/>
      <c r="COT69" s="1047"/>
      <c r="COU69" s="1046"/>
      <c r="COV69" s="1047"/>
      <c r="COW69" s="1047"/>
      <c r="COX69" s="1048"/>
      <c r="COY69" s="1049"/>
      <c r="COZ69" s="1050"/>
      <c r="CPA69" s="1050"/>
      <c r="CPB69" s="1050"/>
      <c r="CPC69" s="1051"/>
      <c r="CPD69" s="1050"/>
      <c r="CPE69" s="1044"/>
      <c r="CPF69" s="1045"/>
      <c r="CPG69" s="1046"/>
      <c r="CPH69" s="1046"/>
      <c r="CPI69" s="1046"/>
      <c r="CPJ69" s="1047"/>
      <c r="CPK69" s="1046"/>
      <c r="CPL69" s="1047"/>
      <c r="CPM69" s="1047"/>
      <c r="CPN69" s="1048"/>
      <c r="CPO69" s="1049"/>
      <c r="CPP69" s="1050"/>
      <c r="CPQ69" s="1050"/>
      <c r="CPR69" s="1050"/>
      <c r="CPS69" s="1051"/>
      <c r="CPT69" s="1050"/>
      <c r="CPU69" s="1044"/>
      <c r="CPV69" s="1045"/>
      <c r="CPW69" s="1046"/>
      <c r="CPX69" s="1046"/>
      <c r="CPY69" s="1046"/>
      <c r="CPZ69" s="1047"/>
      <c r="CQA69" s="1046"/>
      <c r="CQB69" s="1047"/>
      <c r="CQC69" s="1047"/>
      <c r="CQD69" s="1048"/>
      <c r="CQE69" s="1049"/>
      <c r="CQF69" s="1050"/>
      <c r="CQG69" s="1050"/>
      <c r="CQH69" s="1050"/>
      <c r="CQI69" s="1051"/>
      <c r="CQJ69" s="1050"/>
      <c r="CQK69" s="1044"/>
      <c r="CQL69" s="1045"/>
      <c r="CQM69" s="1046"/>
      <c r="CQN69" s="1046"/>
      <c r="CQO69" s="1046"/>
      <c r="CQP69" s="1047"/>
      <c r="CQQ69" s="1046"/>
      <c r="CQR69" s="1047"/>
      <c r="CQS69" s="1047"/>
      <c r="CQT69" s="1048"/>
      <c r="CQU69" s="1049"/>
      <c r="CQV69" s="1050"/>
      <c r="CQW69" s="1050"/>
      <c r="CQX69" s="1050"/>
      <c r="CQY69" s="1051"/>
      <c r="CQZ69" s="1050"/>
      <c r="CRA69" s="1044"/>
      <c r="CRB69" s="1045"/>
      <c r="CRC69" s="1046"/>
      <c r="CRD69" s="1046"/>
      <c r="CRE69" s="1046"/>
      <c r="CRF69" s="1047"/>
      <c r="CRG69" s="1046"/>
      <c r="CRH69" s="1047"/>
      <c r="CRI69" s="1047"/>
      <c r="CRJ69" s="1048"/>
      <c r="CRK69" s="1049"/>
      <c r="CRL69" s="1050"/>
      <c r="CRM69" s="1050"/>
      <c r="CRN69" s="1050"/>
      <c r="CRO69" s="1051"/>
      <c r="CRP69" s="1050"/>
      <c r="CRQ69" s="1044"/>
      <c r="CRR69" s="1045"/>
      <c r="CRS69" s="1046"/>
      <c r="CRT69" s="1046"/>
      <c r="CRU69" s="1046"/>
      <c r="CRV69" s="1047"/>
      <c r="CRW69" s="1046"/>
      <c r="CRX69" s="1047"/>
      <c r="CRY69" s="1047"/>
      <c r="CRZ69" s="1048"/>
      <c r="CSA69" s="1049"/>
      <c r="CSB69" s="1050"/>
      <c r="CSC69" s="1050"/>
      <c r="CSD69" s="1050"/>
      <c r="CSE69" s="1051"/>
      <c r="CSF69" s="1050"/>
      <c r="CSG69" s="1044"/>
      <c r="CSH69" s="1045"/>
      <c r="CSI69" s="1046"/>
      <c r="CSJ69" s="1046"/>
      <c r="CSK69" s="1046"/>
      <c r="CSL69" s="1047"/>
      <c r="CSM69" s="1046"/>
      <c r="CSN69" s="1047"/>
      <c r="CSO69" s="1047"/>
      <c r="CSP69" s="1048"/>
      <c r="CSQ69" s="1049"/>
      <c r="CSR69" s="1050"/>
      <c r="CSS69" s="1050"/>
      <c r="CST69" s="1050"/>
      <c r="CSU69" s="1051"/>
      <c r="CSV69" s="1050"/>
      <c r="CSW69" s="1044"/>
      <c r="CSX69" s="1045"/>
      <c r="CSY69" s="1046"/>
      <c r="CSZ69" s="1046"/>
      <c r="CTA69" s="1046"/>
      <c r="CTB69" s="1047"/>
      <c r="CTC69" s="1046"/>
      <c r="CTD69" s="1047"/>
      <c r="CTE69" s="1047"/>
      <c r="CTF69" s="1048"/>
      <c r="CTG69" s="1049"/>
      <c r="CTH69" s="1050"/>
      <c r="CTI69" s="1050"/>
      <c r="CTJ69" s="1050"/>
      <c r="CTK69" s="1051"/>
      <c r="CTL69" s="1050"/>
      <c r="CTM69" s="1044"/>
      <c r="CTN69" s="1045"/>
      <c r="CTO69" s="1046"/>
      <c r="CTP69" s="1046"/>
      <c r="CTQ69" s="1046"/>
      <c r="CTR69" s="1047"/>
      <c r="CTS69" s="1046"/>
      <c r="CTT69" s="1047"/>
      <c r="CTU69" s="1047"/>
      <c r="CTV69" s="1048"/>
      <c r="CTW69" s="1049"/>
      <c r="CTX69" s="1050"/>
      <c r="CTY69" s="1050"/>
      <c r="CTZ69" s="1050"/>
      <c r="CUA69" s="1051"/>
      <c r="CUB69" s="1050"/>
      <c r="CUC69" s="1044"/>
      <c r="CUD69" s="1045"/>
      <c r="CUE69" s="1046"/>
      <c r="CUF69" s="1046"/>
      <c r="CUG69" s="1046"/>
      <c r="CUH69" s="1047"/>
      <c r="CUI69" s="1046"/>
      <c r="CUJ69" s="1047"/>
      <c r="CUK69" s="1047"/>
      <c r="CUL69" s="1048"/>
      <c r="CUM69" s="1049"/>
      <c r="CUN69" s="1050"/>
      <c r="CUO69" s="1050"/>
      <c r="CUP69" s="1050"/>
      <c r="CUQ69" s="1051"/>
      <c r="CUR69" s="1050"/>
      <c r="CUS69" s="1044"/>
      <c r="CUT69" s="1045"/>
      <c r="CUU69" s="1046"/>
      <c r="CUV69" s="1046"/>
      <c r="CUW69" s="1046"/>
      <c r="CUX69" s="1047"/>
      <c r="CUY69" s="1046"/>
      <c r="CUZ69" s="1047"/>
      <c r="CVA69" s="1047"/>
      <c r="CVB69" s="1048"/>
      <c r="CVC69" s="1049"/>
      <c r="CVD69" s="1050"/>
      <c r="CVE69" s="1050"/>
      <c r="CVF69" s="1050"/>
      <c r="CVG69" s="1051"/>
      <c r="CVH69" s="1050"/>
      <c r="CVI69" s="1044"/>
      <c r="CVJ69" s="1045"/>
      <c r="CVK69" s="1046"/>
      <c r="CVL69" s="1046"/>
      <c r="CVM69" s="1046"/>
      <c r="CVN69" s="1047"/>
      <c r="CVO69" s="1046"/>
      <c r="CVP69" s="1047"/>
      <c r="CVQ69" s="1047"/>
      <c r="CVR69" s="1048"/>
      <c r="CVS69" s="1049"/>
      <c r="CVT69" s="1050"/>
      <c r="CVU69" s="1050"/>
      <c r="CVV69" s="1050"/>
      <c r="CVW69" s="1051"/>
      <c r="CVX69" s="1050"/>
      <c r="CVY69" s="1044"/>
      <c r="CVZ69" s="1045"/>
      <c r="CWA69" s="1046"/>
      <c r="CWB69" s="1046"/>
      <c r="CWC69" s="1046"/>
      <c r="CWD69" s="1047"/>
      <c r="CWE69" s="1046"/>
      <c r="CWF69" s="1047"/>
      <c r="CWG69" s="1047"/>
      <c r="CWH69" s="1048"/>
      <c r="CWI69" s="1049"/>
      <c r="CWJ69" s="1050"/>
      <c r="CWK69" s="1050"/>
      <c r="CWL69" s="1050"/>
      <c r="CWM69" s="1051"/>
      <c r="CWN69" s="1050"/>
      <c r="CWO69" s="1044"/>
      <c r="CWP69" s="1045"/>
      <c r="CWQ69" s="1046"/>
      <c r="CWR69" s="1046"/>
      <c r="CWS69" s="1046"/>
      <c r="CWT69" s="1047"/>
      <c r="CWU69" s="1046"/>
      <c r="CWV69" s="1047"/>
      <c r="CWW69" s="1047"/>
      <c r="CWX69" s="1048"/>
      <c r="CWY69" s="1049"/>
      <c r="CWZ69" s="1050"/>
      <c r="CXA69" s="1050"/>
      <c r="CXB69" s="1050"/>
      <c r="CXC69" s="1051"/>
      <c r="CXD69" s="1050"/>
      <c r="CXE69" s="1044"/>
      <c r="CXF69" s="1045"/>
      <c r="CXG69" s="1046"/>
      <c r="CXH69" s="1046"/>
      <c r="CXI69" s="1046"/>
      <c r="CXJ69" s="1047"/>
      <c r="CXK69" s="1046"/>
      <c r="CXL69" s="1047"/>
      <c r="CXM69" s="1047"/>
      <c r="CXN69" s="1048"/>
      <c r="CXO69" s="1049"/>
      <c r="CXP69" s="1050"/>
      <c r="CXQ69" s="1050"/>
      <c r="CXR69" s="1050"/>
      <c r="CXS69" s="1051"/>
      <c r="CXT69" s="1050"/>
      <c r="CXU69" s="1044"/>
      <c r="CXV69" s="1045"/>
      <c r="CXW69" s="1046"/>
      <c r="CXX69" s="1046"/>
      <c r="CXY69" s="1046"/>
      <c r="CXZ69" s="1047"/>
      <c r="CYA69" s="1046"/>
      <c r="CYB69" s="1047"/>
      <c r="CYC69" s="1047"/>
      <c r="CYD69" s="1048"/>
      <c r="CYE69" s="1049"/>
      <c r="CYF69" s="1050"/>
      <c r="CYG69" s="1050"/>
      <c r="CYH69" s="1050"/>
      <c r="CYI69" s="1051"/>
      <c r="CYJ69" s="1050"/>
      <c r="CYK69" s="1044"/>
      <c r="CYL69" s="1045"/>
      <c r="CYM69" s="1046"/>
      <c r="CYN69" s="1046"/>
      <c r="CYO69" s="1046"/>
      <c r="CYP69" s="1047"/>
      <c r="CYQ69" s="1046"/>
      <c r="CYR69" s="1047"/>
      <c r="CYS69" s="1047"/>
      <c r="CYT69" s="1048"/>
      <c r="CYU69" s="1049"/>
      <c r="CYV69" s="1050"/>
      <c r="CYW69" s="1050"/>
      <c r="CYX69" s="1050"/>
      <c r="CYY69" s="1051"/>
      <c r="CYZ69" s="1050"/>
      <c r="CZA69" s="1044"/>
      <c r="CZB69" s="1045"/>
      <c r="CZC69" s="1046"/>
      <c r="CZD69" s="1046"/>
      <c r="CZE69" s="1046"/>
      <c r="CZF69" s="1047"/>
      <c r="CZG69" s="1046"/>
      <c r="CZH69" s="1047"/>
      <c r="CZI69" s="1047"/>
      <c r="CZJ69" s="1048"/>
      <c r="CZK69" s="1049"/>
      <c r="CZL69" s="1050"/>
      <c r="CZM69" s="1050"/>
      <c r="CZN69" s="1050"/>
      <c r="CZO69" s="1051"/>
      <c r="CZP69" s="1050"/>
      <c r="CZQ69" s="1044"/>
      <c r="CZR69" s="1045"/>
      <c r="CZS69" s="1046"/>
      <c r="CZT69" s="1046"/>
      <c r="CZU69" s="1046"/>
      <c r="CZV69" s="1047"/>
      <c r="CZW69" s="1046"/>
      <c r="CZX69" s="1047"/>
      <c r="CZY69" s="1047"/>
      <c r="CZZ69" s="1048"/>
      <c r="DAA69" s="1049"/>
      <c r="DAB69" s="1050"/>
      <c r="DAC69" s="1050"/>
      <c r="DAD69" s="1050"/>
      <c r="DAE69" s="1051"/>
      <c r="DAF69" s="1050"/>
      <c r="DAG69" s="1044"/>
      <c r="DAH69" s="1045"/>
      <c r="DAI69" s="1046"/>
      <c r="DAJ69" s="1046"/>
      <c r="DAK69" s="1046"/>
      <c r="DAL69" s="1047"/>
      <c r="DAM69" s="1046"/>
      <c r="DAN69" s="1047"/>
      <c r="DAO69" s="1047"/>
      <c r="DAP69" s="1048"/>
      <c r="DAQ69" s="1049"/>
      <c r="DAR69" s="1050"/>
      <c r="DAS69" s="1050"/>
      <c r="DAT69" s="1050"/>
      <c r="DAU69" s="1051"/>
      <c r="DAV69" s="1050"/>
      <c r="DAW69" s="1044"/>
      <c r="DAX69" s="1045"/>
      <c r="DAY69" s="1046"/>
      <c r="DAZ69" s="1046"/>
      <c r="DBA69" s="1046"/>
      <c r="DBB69" s="1047"/>
      <c r="DBC69" s="1046"/>
      <c r="DBD69" s="1047"/>
      <c r="DBE69" s="1047"/>
      <c r="DBF69" s="1048"/>
      <c r="DBG69" s="1049"/>
      <c r="DBH69" s="1050"/>
      <c r="DBI69" s="1050"/>
      <c r="DBJ69" s="1050"/>
      <c r="DBK69" s="1051"/>
      <c r="DBL69" s="1050"/>
      <c r="DBM69" s="1044"/>
      <c r="DBN69" s="1045"/>
      <c r="DBO69" s="1046"/>
      <c r="DBP69" s="1046"/>
      <c r="DBQ69" s="1046"/>
      <c r="DBR69" s="1047"/>
      <c r="DBS69" s="1046"/>
      <c r="DBT69" s="1047"/>
      <c r="DBU69" s="1047"/>
      <c r="DBV69" s="1048"/>
      <c r="DBW69" s="1049"/>
      <c r="DBX69" s="1050"/>
      <c r="DBY69" s="1050"/>
      <c r="DBZ69" s="1050"/>
      <c r="DCA69" s="1051"/>
      <c r="DCB69" s="1050"/>
      <c r="DCC69" s="1044"/>
      <c r="DCD69" s="1045"/>
      <c r="DCE69" s="1046"/>
      <c r="DCF69" s="1046"/>
      <c r="DCG69" s="1046"/>
      <c r="DCH69" s="1047"/>
      <c r="DCI69" s="1046"/>
      <c r="DCJ69" s="1047"/>
      <c r="DCK69" s="1047"/>
      <c r="DCL69" s="1048"/>
      <c r="DCM69" s="1049"/>
      <c r="DCN69" s="1050"/>
      <c r="DCO69" s="1050"/>
      <c r="DCP69" s="1050"/>
      <c r="DCQ69" s="1051"/>
      <c r="DCR69" s="1050"/>
      <c r="DCS69" s="1044"/>
      <c r="DCT69" s="1045"/>
      <c r="DCU69" s="1046"/>
      <c r="DCV69" s="1046"/>
      <c r="DCW69" s="1046"/>
      <c r="DCX69" s="1047"/>
      <c r="DCY69" s="1046"/>
      <c r="DCZ69" s="1047"/>
      <c r="DDA69" s="1047"/>
      <c r="DDB69" s="1048"/>
      <c r="DDC69" s="1049"/>
      <c r="DDD69" s="1050"/>
      <c r="DDE69" s="1050"/>
      <c r="DDF69" s="1050"/>
      <c r="DDG69" s="1051"/>
      <c r="DDH69" s="1050"/>
      <c r="DDI69" s="1044"/>
      <c r="DDJ69" s="1045"/>
      <c r="DDK69" s="1046"/>
      <c r="DDL69" s="1046"/>
      <c r="DDM69" s="1046"/>
      <c r="DDN69" s="1047"/>
      <c r="DDO69" s="1046"/>
      <c r="DDP69" s="1047"/>
      <c r="DDQ69" s="1047"/>
      <c r="DDR69" s="1048"/>
      <c r="DDS69" s="1049"/>
      <c r="DDT69" s="1050"/>
      <c r="DDU69" s="1050"/>
      <c r="DDV69" s="1050"/>
      <c r="DDW69" s="1051"/>
      <c r="DDX69" s="1050"/>
      <c r="DDY69" s="1044"/>
      <c r="DDZ69" s="1045"/>
      <c r="DEA69" s="1046"/>
      <c r="DEB69" s="1046"/>
      <c r="DEC69" s="1046"/>
      <c r="DED69" s="1047"/>
      <c r="DEE69" s="1046"/>
      <c r="DEF69" s="1047"/>
      <c r="DEG69" s="1047"/>
      <c r="DEH69" s="1048"/>
      <c r="DEI69" s="1049"/>
      <c r="DEJ69" s="1050"/>
      <c r="DEK69" s="1050"/>
      <c r="DEL69" s="1050"/>
      <c r="DEM69" s="1051"/>
      <c r="DEN69" s="1050"/>
      <c r="DEO69" s="1044"/>
      <c r="DEP69" s="1045"/>
      <c r="DEQ69" s="1046"/>
      <c r="DER69" s="1046"/>
      <c r="DES69" s="1046"/>
      <c r="DET69" s="1047"/>
      <c r="DEU69" s="1046"/>
      <c r="DEV69" s="1047"/>
      <c r="DEW69" s="1047"/>
      <c r="DEX69" s="1048"/>
      <c r="DEY69" s="1049"/>
      <c r="DEZ69" s="1050"/>
      <c r="DFA69" s="1050"/>
      <c r="DFB69" s="1050"/>
      <c r="DFC69" s="1051"/>
      <c r="DFD69" s="1050"/>
      <c r="DFE69" s="1044"/>
      <c r="DFF69" s="1045"/>
      <c r="DFG69" s="1046"/>
      <c r="DFH69" s="1046"/>
      <c r="DFI69" s="1046"/>
      <c r="DFJ69" s="1047"/>
      <c r="DFK69" s="1046"/>
      <c r="DFL69" s="1047"/>
      <c r="DFM69" s="1047"/>
      <c r="DFN69" s="1048"/>
      <c r="DFO69" s="1049"/>
      <c r="DFP69" s="1050"/>
      <c r="DFQ69" s="1050"/>
      <c r="DFR69" s="1050"/>
      <c r="DFS69" s="1051"/>
      <c r="DFT69" s="1050"/>
      <c r="DFU69" s="1044"/>
      <c r="DFV69" s="1045"/>
      <c r="DFW69" s="1046"/>
      <c r="DFX69" s="1046"/>
      <c r="DFY69" s="1046"/>
      <c r="DFZ69" s="1047"/>
      <c r="DGA69" s="1046"/>
      <c r="DGB69" s="1047"/>
      <c r="DGC69" s="1047"/>
      <c r="DGD69" s="1048"/>
      <c r="DGE69" s="1049"/>
      <c r="DGF69" s="1050"/>
      <c r="DGG69" s="1050"/>
      <c r="DGH69" s="1050"/>
      <c r="DGI69" s="1051"/>
      <c r="DGJ69" s="1050"/>
      <c r="DGK69" s="1044"/>
      <c r="DGL69" s="1045"/>
      <c r="DGM69" s="1046"/>
      <c r="DGN69" s="1046"/>
      <c r="DGO69" s="1046"/>
      <c r="DGP69" s="1047"/>
      <c r="DGQ69" s="1046"/>
      <c r="DGR69" s="1047"/>
      <c r="DGS69" s="1047"/>
      <c r="DGT69" s="1048"/>
      <c r="DGU69" s="1049"/>
      <c r="DGV69" s="1050"/>
      <c r="DGW69" s="1050"/>
      <c r="DGX69" s="1050"/>
      <c r="DGY69" s="1051"/>
      <c r="DGZ69" s="1050"/>
      <c r="DHA69" s="1044"/>
      <c r="DHB69" s="1045"/>
      <c r="DHC69" s="1046"/>
      <c r="DHD69" s="1046"/>
      <c r="DHE69" s="1046"/>
      <c r="DHF69" s="1047"/>
      <c r="DHG69" s="1046"/>
      <c r="DHH69" s="1047"/>
      <c r="DHI69" s="1047"/>
      <c r="DHJ69" s="1048"/>
      <c r="DHK69" s="1049"/>
      <c r="DHL69" s="1050"/>
      <c r="DHM69" s="1050"/>
      <c r="DHN69" s="1050"/>
      <c r="DHO69" s="1051"/>
      <c r="DHP69" s="1050"/>
      <c r="DHQ69" s="1044"/>
      <c r="DHR69" s="1045"/>
      <c r="DHS69" s="1046"/>
      <c r="DHT69" s="1046"/>
      <c r="DHU69" s="1046"/>
      <c r="DHV69" s="1047"/>
      <c r="DHW69" s="1046"/>
      <c r="DHX69" s="1047"/>
      <c r="DHY69" s="1047"/>
      <c r="DHZ69" s="1048"/>
      <c r="DIA69" s="1049"/>
      <c r="DIB69" s="1050"/>
      <c r="DIC69" s="1050"/>
      <c r="DID69" s="1050"/>
      <c r="DIE69" s="1051"/>
      <c r="DIF69" s="1050"/>
      <c r="DIG69" s="1044"/>
      <c r="DIH69" s="1045"/>
      <c r="DII69" s="1046"/>
      <c r="DIJ69" s="1046"/>
      <c r="DIK69" s="1046"/>
      <c r="DIL69" s="1047"/>
      <c r="DIM69" s="1046"/>
      <c r="DIN69" s="1047"/>
      <c r="DIO69" s="1047"/>
      <c r="DIP69" s="1048"/>
      <c r="DIQ69" s="1049"/>
      <c r="DIR69" s="1050"/>
      <c r="DIS69" s="1050"/>
      <c r="DIT69" s="1050"/>
      <c r="DIU69" s="1051"/>
      <c r="DIV69" s="1050"/>
      <c r="DIW69" s="1044"/>
      <c r="DIX69" s="1045"/>
      <c r="DIY69" s="1046"/>
      <c r="DIZ69" s="1046"/>
      <c r="DJA69" s="1046"/>
      <c r="DJB69" s="1047"/>
      <c r="DJC69" s="1046"/>
      <c r="DJD69" s="1047"/>
      <c r="DJE69" s="1047"/>
      <c r="DJF69" s="1048"/>
      <c r="DJG69" s="1049"/>
      <c r="DJH69" s="1050"/>
      <c r="DJI69" s="1050"/>
      <c r="DJJ69" s="1050"/>
      <c r="DJK69" s="1051"/>
      <c r="DJL69" s="1050"/>
      <c r="DJM69" s="1044"/>
      <c r="DJN69" s="1045"/>
      <c r="DJO69" s="1046"/>
      <c r="DJP69" s="1046"/>
      <c r="DJQ69" s="1046"/>
      <c r="DJR69" s="1047"/>
      <c r="DJS69" s="1046"/>
      <c r="DJT69" s="1047"/>
      <c r="DJU69" s="1047"/>
      <c r="DJV69" s="1048"/>
      <c r="DJW69" s="1049"/>
      <c r="DJX69" s="1050"/>
      <c r="DJY69" s="1050"/>
      <c r="DJZ69" s="1050"/>
      <c r="DKA69" s="1051"/>
      <c r="DKB69" s="1050"/>
      <c r="DKC69" s="1044"/>
      <c r="DKD69" s="1045"/>
      <c r="DKE69" s="1046"/>
      <c r="DKF69" s="1046"/>
      <c r="DKG69" s="1046"/>
      <c r="DKH69" s="1047"/>
      <c r="DKI69" s="1046"/>
      <c r="DKJ69" s="1047"/>
      <c r="DKK69" s="1047"/>
      <c r="DKL69" s="1048"/>
      <c r="DKM69" s="1049"/>
      <c r="DKN69" s="1050"/>
      <c r="DKO69" s="1050"/>
      <c r="DKP69" s="1050"/>
      <c r="DKQ69" s="1051"/>
      <c r="DKR69" s="1050"/>
      <c r="DKS69" s="1044"/>
      <c r="DKT69" s="1045"/>
      <c r="DKU69" s="1046"/>
      <c r="DKV69" s="1046"/>
      <c r="DKW69" s="1046"/>
      <c r="DKX69" s="1047"/>
      <c r="DKY69" s="1046"/>
      <c r="DKZ69" s="1047"/>
      <c r="DLA69" s="1047"/>
      <c r="DLB69" s="1048"/>
      <c r="DLC69" s="1049"/>
      <c r="DLD69" s="1050"/>
      <c r="DLE69" s="1050"/>
      <c r="DLF69" s="1050"/>
      <c r="DLG69" s="1051"/>
      <c r="DLH69" s="1050"/>
      <c r="DLI69" s="1044"/>
      <c r="DLJ69" s="1045"/>
      <c r="DLK69" s="1046"/>
      <c r="DLL69" s="1046"/>
      <c r="DLM69" s="1046"/>
      <c r="DLN69" s="1047"/>
      <c r="DLO69" s="1046"/>
      <c r="DLP69" s="1047"/>
      <c r="DLQ69" s="1047"/>
      <c r="DLR69" s="1048"/>
      <c r="DLS69" s="1049"/>
      <c r="DLT69" s="1050"/>
      <c r="DLU69" s="1050"/>
      <c r="DLV69" s="1050"/>
      <c r="DLW69" s="1051"/>
      <c r="DLX69" s="1050"/>
      <c r="DLY69" s="1044"/>
      <c r="DLZ69" s="1045"/>
      <c r="DMA69" s="1046"/>
      <c r="DMB69" s="1046"/>
      <c r="DMC69" s="1046"/>
      <c r="DMD69" s="1047"/>
      <c r="DME69" s="1046"/>
      <c r="DMF69" s="1047"/>
      <c r="DMG69" s="1047"/>
      <c r="DMH69" s="1048"/>
      <c r="DMI69" s="1049"/>
      <c r="DMJ69" s="1050"/>
      <c r="DMK69" s="1050"/>
      <c r="DML69" s="1050"/>
      <c r="DMM69" s="1051"/>
      <c r="DMN69" s="1050"/>
      <c r="DMO69" s="1044"/>
      <c r="DMP69" s="1045"/>
      <c r="DMQ69" s="1046"/>
      <c r="DMR69" s="1046"/>
      <c r="DMS69" s="1046"/>
      <c r="DMT69" s="1047"/>
      <c r="DMU69" s="1046"/>
      <c r="DMV69" s="1047"/>
      <c r="DMW69" s="1047"/>
      <c r="DMX69" s="1048"/>
      <c r="DMY69" s="1049"/>
      <c r="DMZ69" s="1050"/>
      <c r="DNA69" s="1050"/>
      <c r="DNB69" s="1050"/>
      <c r="DNC69" s="1051"/>
      <c r="DND69" s="1050"/>
      <c r="DNE69" s="1044"/>
      <c r="DNF69" s="1045"/>
      <c r="DNG69" s="1046"/>
      <c r="DNH69" s="1046"/>
      <c r="DNI69" s="1046"/>
      <c r="DNJ69" s="1047"/>
      <c r="DNK69" s="1046"/>
      <c r="DNL69" s="1047"/>
      <c r="DNM69" s="1047"/>
      <c r="DNN69" s="1048"/>
      <c r="DNO69" s="1049"/>
      <c r="DNP69" s="1050"/>
      <c r="DNQ69" s="1050"/>
      <c r="DNR69" s="1050"/>
      <c r="DNS69" s="1051"/>
      <c r="DNT69" s="1050"/>
      <c r="DNU69" s="1044"/>
      <c r="DNV69" s="1045"/>
      <c r="DNW69" s="1046"/>
      <c r="DNX69" s="1046"/>
      <c r="DNY69" s="1046"/>
      <c r="DNZ69" s="1047"/>
      <c r="DOA69" s="1046"/>
      <c r="DOB69" s="1047"/>
      <c r="DOC69" s="1047"/>
      <c r="DOD69" s="1048"/>
      <c r="DOE69" s="1049"/>
      <c r="DOF69" s="1050"/>
      <c r="DOG69" s="1050"/>
      <c r="DOH69" s="1050"/>
      <c r="DOI69" s="1051"/>
      <c r="DOJ69" s="1050"/>
      <c r="DOK69" s="1044"/>
      <c r="DOL69" s="1045"/>
      <c r="DOM69" s="1046"/>
      <c r="DON69" s="1046"/>
      <c r="DOO69" s="1046"/>
      <c r="DOP69" s="1047"/>
      <c r="DOQ69" s="1046"/>
      <c r="DOR69" s="1047"/>
      <c r="DOS69" s="1047"/>
      <c r="DOT69" s="1048"/>
      <c r="DOU69" s="1049"/>
      <c r="DOV69" s="1050"/>
      <c r="DOW69" s="1050"/>
      <c r="DOX69" s="1050"/>
      <c r="DOY69" s="1051"/>
      <c r="DOZ69" s="1050"/>
      <c r="DPA69" s="1044"/>
      <c r="DPB69" s="1045"/>
      <c r="DPC69" s="1046"/>
      <c r="DPD69" s="1046"/>
      <c r="DPE69" s="1046"/>
      <c r="DPF69" s="1047"/>
      <c r="DPG69" s="1046"/>
      <c r="DPH69" s="1047"/>
      <c r="DPI69" s="1047"/>
      <c r="DPJ69" s="1048"/>
      <c r="DPK69" s="1049"/>
      <c r="DPL69" s="1050"/>
      <c r="DPM69" s="1050"/>
      <c r="DPN69" s="1050"/>
      <c r="DPO69" s="1051"/>
      <c r="DPP69" s="1050"/>
      <c r="DPQ69" s="1044"/>
      <c r="DPR69" s="1045"/>
      <c r="DPS69" s="1046"/>
      <c r="DPT69" s="1046"/>
      <c r="DPU69" s="1046"/>
      <c r="DPV69" s="1047"/>
      <c r="DPW69" s="1046"/>
      <c r="DPX69" s="1047"/>
      <c r="DPY69" s="1047"/>
      <c r="DPZ69" s="1048"/>
      <c r="DQA69" s="1049"/>
      <c r="DQB69" s="1050"/>
      <c r="DQC69" s="1050"/>
      <c r="DQD69" s="1050"/>
      <c r="DQE69" s="1051"/>
      <c r="DQF69" s="1050"/>
      <c r="DQG69" s="1044"/>
      <c r="DQH69" s="1045"/>
      <c r="DQI69" s="1046"/>
      <c r="DQJ69" s="1046"/>
      <c r="DQK69" s="1046"/>
      <c r="DQL69" s="1047"/>
      <c r="DQM69" s="1046"/>
      <c r="DQN69" s="1047"/>
      <c r="DQO69" s="1047"/>
      <c r="DQP69" s="1048"/>
      <c r="DQQ69" s="1049"/>
      <c r="DQR69" s="1050"/>
      <c r="DQS69" s="1050"/>
      <c r="DQT69" s="1050"/>
      <c r="DQU69" s="1051"/>
      <c r="DQV69" s="1050"/>
      <c r="DQW69" s="1044"/>
      <c r="DQX69" s="1045"/>
      <c r="DQY69" s="1046"/>
      <c r="DQZ69" s="1046"/>
      <c r="DRA69" s="1046"/>
      <c r="DRB69" s="1047"/>
      <c r="DRC69" s="1046"/>
      <c r="DRD69" s="1047"/>
      <c r="DRE69" s="1047"/>
      <c r="DRF69" s="1048"/>
      <c r="DRG69" s="1049"/>
      <c r="DRH69" s="1050"/>
      <c r="DRI69" s="1050"/>
      <c r="DRJ69" s="1050"/>
      <c r="DRK69" s="1051"/>
      <c r="DRL69" s="1050"/>
      <c r="DRM69" s="1044"/>
      <c r="DRN69" s="1045"/>
      <c r="DRO69" s="1046"/>
      <c r="DRP69" s="1046"/>
      <c r="DRQ69" s="1046"/>
      <c r="DRR69" s="1047"/>
      <c r="DRS69" s="1046"/>
      <c r="DRT69" s="1047"/>
      <c r="DRU69" s="1047"/>
      <c r="DRV69" s="1048"/>
      <c r="DRW69" s="1049"/>
      <c r="DRX69" s="1050"/>
      <c r="DRY69" s="1050"/>
      <c r="DRZ69" s="1050"/>
      <c r="DSA69" s="1051"/>
      <c r="DSB69" s="1050"/>
      <c r="DSC69" s="1044"/>
      <c r="DSD69" s="1045"/>
      <c r="DSE69" s="1046"/>
      <c r="DSF69" s="1046"/>
      <c r="DSG69" s="1046"/>
      <c r="DSH69" s="1047"/>
      <c r="DSI69" s="1046"/>
      <c r="DSJ69" s="1047"/>
      <c r="DSK69" s="1047"/>
      <c r="DSL69" s="1048"/>
      <c r="DSM69" s="1049"/>
      <c r="DSN69" s="1050"/>
      <c r="DSO69" s="1050"/>
      <c r="DSP69" s="1050"/>
      <c r="DSQ69" s="1051"/>
      <c r="DSR69" s="1050"/>
      <c r="DSS69" s="1044"/>
      <c r="DST69" s="1045"/>
      <c r="DSU69" s="1046"/>
      <c r="DSV69" s="1046"/>
      <c r="DSW69" s="1046"/>
      <c r="DSX69" s="1047"/>
      <c r="DSY69" s="1046"/>
      <c r="DSZ69" s="1047"/>
      <c r="DTA69" s="1047"/>
      <c r="DTB69" s="1048"/>
      <c r="DTC69" s="1049"/>
      <c r="DTD69" s="1050"/>
      <c r="DTE69" s="1050"/>
      <c r="DTF69" s="1050"/>
      <c r="DTG69" s="1051"/>
      <c r="DTH69" s="1050"/>
      <c r="DTI69" s="1044"/>
      <c r="DTJ69" s="1045"/>
      <c r="DTK69" s="1046"/>
      <c r="DTL69" s="1046"/>
      <c r="DTM69" s="1046"/>
      <c r="DTN69" s="1047"/>
      <c r="DTO69" s="1046"/>
      <c r="DTP69" s="1047"/>
      <c r="DTQ69" s="1047"/>
      <c r="DTR69" s="1048"/>
      <c r="DTS69" s="1049"/>
      <c r="DTT69" s="1050"/>
      <c r="DTU69" s="1050"/>
      <c r="DTV69" s="1050"/>
      <c r="DTW69" s="1051"/>
      <c r="DTX69" s="1050"/>
      <c r="DTY69" s="1044"/>
      <c r="DTZ69" s="1045"/>
      <c r="DUA69" s="1046"/>
      <c r="DUB69" s="1046"/>
      <c r="DUC69" s="1046"/>
      <c r="DUD69" s="1047"/>
      <c r="DUE69" s="1046"/>
      <c r="DUF69" s="1047"/>
      <c r="DUG69" s="1047"/>
      <c r="DUH69" s="1048"/>
      <c r="DUI69" s="1049"/>
      <c r="DUJ69" s="1050"/>
      <c r="DUK69" s="1050"/>
      <c r="DUL69" s="1050"/>
      <c r="DUM69" s="1051"/>
      <c r="DUN69" s="1050"/>
      <c r="DUO69" s="1044"/>
      <c r="DUP69" s="1045"/>
      <c r="DUQ69" s="1046"/>
      <c r="DUR69" s="1046"/>
      <c r="DUS69" s="1046"/>
      <c r="DUT69" s="1047"/>
      <c r="DUU69" s="1046"/>
      <c r="DUV69" s="1047"/>
      <c r="DUW69" s="1047"/>
      <c r="DUX69" s="1048"/>
      <c r="DUY69" s="1049"/>
      <c r="DUZ69" s="1050"/>
      <c r="DVA69" s="1050"/>
      <c r="DVB69" s="1050"/>
      <c r="DVC69" s="1051"/>
      <c r="DVD69" s="1050"/>
      <c r="DVE69" s="1044"/>
      <c r="DVF69" s="1045"/>
      <c r="DVG69" s="1046"/>
      <c r="DVH69" s="1046"/>
      <c r="DVI69" s="1046"/>
      <c r="DVJ69" s="1047"/>
      <c r="DVK69" s="1046"/>
      <c r="DVL69" s="1047"/>
      <c r="DVM69" s="1047"/>
      <c r="DVN69" s="1048"/>
      <c r="DVO69" s="1049"/>
      <c r="DVP69" s="1050"/>
      <c r="DVQ69" s="1050"/>
      <c r="DVR69" s="1050"/>
      <c r="DVS69" s="1051"/>
      <c r="DVT69" s="1050"/>
      <c r="DVU69" s="1044"/>
      <c r="DVV69" s="1045"/>
      <c r="DVW69" s="1046"/>
      <c r="DVX69" s="1046"/>
      <c r="DVY69" s="1046"/>
      <c r="DVZ69" s="1047"/>
      <c r="DWA69" s="1046"/>
      <c r="DWB69" s="1047"/>
      <c r="DWC69" s="1047"/>
      <c r="DWD69" s="1048"/>
      <c r="DWE69" s="1049"/>
      <c r="DWF69" s="1050"/>
      <c r="DWG69" s="1050"/>
      <c r="DWH69" s="1050"/>
      <c r="DWI69" s="1051"/>
      <c r="DWJ69" s="1050"/>
      <c r="DWK69" s="1044"/>
      <c r="DWL69" s="1045"/>
      <c r="DWM69" s="1046"/>
      <c r="DWN69" s="1046"/>
      <c r="DWO69" s="1046"/>
      <c r="DWP69" s="1047"/>
      <c r="DWQ69" s="1046"/>
      <c r="DWR69" s="1047"/>
      <c r="DWS69" s="1047"/>
      <c r="DWT69" s="1048"/>
      <c r="DWU69" s="1049"/>
      <c r="DWV69" s="1050"/>
      <c r="DWW69" s="1050"/>
      <c r="DWX69" s="1050"/>
      <c r="DWY69" s="1051"/>
      <c r="DWZ69" s="1050"/>
      <c r="DXA69" s="1044"/>
      <c r="DXB69" s="1045"/>
      <c r="DXC69" s="1046"/>
      <c r="DXD69" s="1046"/>
      <c r="DXE69" s="1046"/>
      <c r="DXF69" s="1047"/>
      <c r="DXG69" s="1046"/>
      <c r="DXH69" s="1047"/>
      <c r="DXI69" s="1047"/>
      <c r="DXJ69" s="1048"/>
      <c r="DXK69" s="1049"/>
      <c r="DXL69" s="1050"/>
      <c r="DXM69" s="1050"/>
      <c r="DXN69" s="1050"/>
      <c r="DXO69" s="1051"/>
      <c r="DXP69" s="1050"/>
      <c r="DXQ69" s="1044"/>
      <c r="DXR69" s="1045"/>
      <c r="DXS69" s="1046"/>
      <c r="DXT69" s="1046"/>
      <c r="DXU69" s="1046"/>
      <c r="DXV69" s="1047"/>
      <c r="DXW69" s="1046"/>
      <c r="DXX69" s="1047"/>
      <c r="DXY69" s="1047"/>
      <c r="DXZ69" s="1048"/>
      <c r="DYA69" s="1049"/>
      <c r="DYB69" s="1050"/>
      <c r="DYC69" s="1050"/>
      <c r="DYD69" s="1050"/>
      <c r="DYE69" s="1051"/>
      <c r="DYF69" s="1050"/>
      <c r="DYG69" s="1044"/>
      <c r="DYH69" s="1045"/>
      <c r="DYI69" s="1046"/>
      <c r="DYJ69" s="1046"/>
      <c r="DYK69" s="1046"/>
      <c r="DYL69" s="1047"/>
      <c r="DYM69" s="1046"/>
      <c r="DYN69" s="1047"/>
      <c r="DYO69" s="1047"/>
      <c r="DYP69" s="1048"/>
      <c r="DYQ69" s="1049"/>
      <c r="DYR69" s="1050"/>
      <c r="DYS69" s="1050"/>
      <c r="DYT69" s="1050"/>
      <c r="DYU69" s="1051"/>
      <c r="DYV69" s="1050"/>
      <c r="DYW69" s="1044"/>
      <c r="DYX69" s="1045"/>
      <c r="DYY69" s="1046"/>
      <c r="DYZ69" s="1046"/>
      <c r="DZA69" s="1046"/>
      <c r="DZB69" s="1047"/>
      <c r="DZC69" s="1046"/>
      <c r="DZD69" s="1047"/>
      <c r="DZE69" s="1047"/>
      <c r="DZF69" s="1048"/>
      <c r="DZG69" s="1049"/>
      <c r="DZH69" s="1050"/>
      <c r="DZI69" s="1050"/>
      <c r="DZJ69" s="1050"/>
      <c r="DZK69" s="1051"/>
      <c r="DZL69" s="1050"/>
      <c r="DZM69" s="1044"/>
      <c r="DZN69" s="1045"/>
      <c r="DZO69" s="1046"/>
      <c r="DZP69" s="1046"/>
      <c r="DZQ69" s="1046"/>
      <c r="DZR69" s="1047"/>
      <c r="DZS69" s="1046"/>
      <c r="DZT69" s="1047"/>
      <c r="DZU69" s="1047"/>
      <c r="DZV69" s="1048"/>
      <c r="DZW69" s="1049"/>
      <c r="DZX69" s="1050"/>
      <c r="DZY69" s="1050"/>
      <c r="DZZ69" s="1050"/>
      <c r="EAA69" s="1051"/>
      <c r="EAB69" s="1050"/>
      <c r="EAC69" s="1044"/>
      <c r="EAD69" s="1045"/>
      <c r="EAE69" s="1046"/>
      <c r="EAF69" s="1046"/>
      <c r="EAG69" s="1046"/>
      <c r="EAH69" s="1047"/>
      <c r="EAI69" s="1046"/>
      <c r="EAJ69" s="1047"/>
      <c r="EAK69" s="1047"/>
      <c r="EAL69" s="1048"/>
      <c r="EAM69" s="1049"/>
      <c r="EAN69" s="1050"/>
      <c r="EAO69" s="1050"/>
      <c r="EAP69" s="1050"/>
      <c r="EAQ69" s="1051"/>
      <c r="EAR69" s="1050"/>
      <c r="EAS69" s="1044"/>
      <c r="EAT69" s="1045"/>
      <c r="EAU69" s="1046"/>
      <c r="EAV69" s="1046"/>
      <c r="EAW69" s="1046"/>
      <c r="EAX69" s="1047"/>
      <c r="EAY69" s="1046"/>
      <c r="EAZ69" s="1047"/>
      <c r="EBA69" s="1047"/>
      <c r="EBB69" s="1048"/>
      <c r="EBC69" s="1049"/>
      <c r="EBD69" s="1050"/>
      <c r="EBE69" s="1050"/>
      <c r="EBF69" s="1050"/>
      <c r="EBG69" s="1051"/>
      <c r="EBH69" s="1050"/>
      <c r="EBI69" s="1044"/>
      <c r="EBJ69" s="1045"/>
      <c r="EBK69" s="1046"/>
      <c r="EBL69" s="1046"/>
      <c r="EBM69" s="1046"/>
      <c r="EBN69" s="1047"/>
      <c r="EBO69" s="1046"/>
      <c r="EBP69" s="1047"/>
      <c r="EBQ69" s="1047"/>
      <c r="EBR69" s="1048"/>
      <c r="EBS69" s="1049"/>
      <c r="EBT69" s="1050"/>
      <c r="EBU69" s="1050"/>
      <c r="EBV69" s="1050"/>
      <c r="EBW69" s="1051"/>
      <c r="EBX69" s="1050"/>
      <c r="EBY69" s="1044"/>
      <c r="EBZ69" s="1045"/>
      <c r="ECA69" s="1046"/>
      <c r="ECB69" s="1046"/>
      <c r="ECC69" s="1046"/>
      <c r="ECD69" s="1047"/>
      <c r="ECE69" s="1046"/>
      <c r="ECF69" s="1047"/>
      <c r="ECG69" s="1047"/>
      <c r="ECH69" s="1048"/>
      <c r="ECI69" s="1049"/>
      <c r="ECJ69" s="1050"/>
      <c r="ECK69" s="1050"/>
      <c r="ECL69" s="1050"/>
      <c r="ECM69" s="1051"/>
      <c r="ECN69" s="1050"/>
      <c r="ECO69" s="1044"/>
      <c r="ECP69" s="1045"/>
      <c r="ECQ69" s="1046"/>
      <c r="ECR69" s="1046"/>
      <c r="ECS69" s="1046"/>
      <c r="ECT69" s="1047"/>
      <c r="ECU69" s="1046"/>
      <c r="ECV69" s="1047"/>
      <c r="ECW69" s="1047"/>
      <c r="ECX69" s="1048"/>
      <c r="ECY69" s="1049"/>
      <c r="ECZ69" s="1050"/>
      <c r="EDA69" s="1050"/>
      <c r="EDB69" s="1050"/>
      <c r="EDC69" s="1051"/>
      <c r="EDD69" s="1050"/>
      <c r="EDE69" s="1044"/>
      <c r="EDF69" s="1045"/>
      <c r="EDG69" s="1046"/>
      <c r="EDH69" s="1046"/>
      <c r="EDI69" s="1046"/>
      <c r="EDJ69" s="1047"/>
      <c r="EDK69" s="1046"/>
      <c r="EDL69" s="1047"/>
      <c r="EDM69" s="1047"/>
      <c r="EDN69" s="1048"/>
      <c r="EDO69" s="1049"/>
      <c r="EDP69" s="1050"/>
      <c r="EDQ69" s="1050"/>
      <c r="EDR69" s="1050"/>
      <c r="EDS69" s="1051"/>
      <c r="EDT69" s="1050"/>
      <c r="EDU69" s="1044"/>
      <c r="EDV69" s="1045"/>
      <c r="EDW69" s="1046"/>
      <c r="EDX69" s="1046"/>
      <c r="EDY69" s="1046"/>
      <c r="EDZ69" s="1047"/>
      <c r="EEA69" s="1046"/>
      <c r="EEB69" s="1047"/>
      <c r="EEC69" s="1047"/>
      <c r="EED69" s="1048"/>
      <c r="EEE69" s="1049"/>
      <c r="EEF69" s="1050"/>
      <c r="EEG69" s="1050"/>
      <c r="EEH69" s="1050"/>
      <c r="EEI69" s="1051"/>
      <c r="EEJ69" s="1050"/>
      <c r="EEK69" s="1044"/>
      <c r="EEL69" s="1045"/>
      <c r="EEM69" s="1046"/>
      <c r="EEN69" s="1046"/>
      <c r="EEO69" s="1046"/>
      <c r="EEP69" s="1047"/>
      <c r="EEQ69" s="1046"/>
      <c r="EER69" s="1047"/>
      <c r="EES69" s="1047"/>
      <c r="EET69" s="1048"/>
      <c r="EEU69" s="1049"/>
      <c r="EEV69" s="1050"/>
      <c r="EEW69" s="1050"/>
      <c r="EEX69" s="1050"/>
      <c r="EEY69" s="1051"/>
      <c r="EEZ69" s="1050"/>
      <c r="EFA69" s="1044"/>
      <c r="EFB69" s="1045"/>
      <c r="EFC69" s="1046"/>
      <c r="EFD69" s="1046"/>
      <c r="EFE69" s="1046"/>
      <c r="EFF69" s="1047"/>
      <c r="EFG69" s="1046"/>
      <c r="EFH69" s="1047"/>
      <c r="EFI69" s="1047"/>
      <c r="EFJ69" s="1048"/>
      <c r="EFK69" s="1049"/>
      <c r="EFL69" s="1050"/>
      <c r="EFM69" s="1050"/>
      <c r="EFN69" s="1050"/>
      <c r="EFO69" s="1051"/>
      <c r="EFP69" s="1050"/>
      <c r="EFQ69" s="1044"/>
      <c r="EFR69" s="1045"/>
      <c r="EFS69" s="1046"/>
      <c r="EFT69" s="1046"/>
      <c r="EFU69" s="1046"/>
      <c r="EFV69" s="1047"/>
      <c r="EFW69" s="1046"/>
      <c r="EFX69" s="1047"/>
      <c r="EFY69" s="1047"/>
      <c r="EFZ69" s="1048"/>
      <c r="EGA69" s="1049"/>
      <c r="EGB69" s="1050"/>
      <c r="EGC69" s="1050"/>
      <c r="EGD69" s="1050"/>
      <c r="EGE69" s="1051"/>
      <c r="EGF69" s="1050"/>
      <c r="EGG69" s="1044"/>
      <c r="EGH69" s="1045"/>
      <c r="EGI69" s="1046"/>
      <c r="EGJ69" s="1046"/>
      <c r="EGK69" s="1046"/>
      <c r="EGL69" s="1047"/>
      <c r="EGM69" s="1046"/>
      <c r="EGN69" s="1047"/>
      <c r="EGO69" s="1047"/>
      <c r="EGP69" s="1048"/>
      <c r="EGQ69" s="1049"/>
      <c r="EGR69" s="1050"/>
      <c r="EGS69" s="1050"/>
      <c r="EGT69" s="1050"/>
      <c r="EGU69" s="1051"/>
      <c r="EGV69" s="1050"/>
      <c r="EGW69" s="1044"/>
      <c r="EGX69" s="1045"/>
      <c r="EGY69" s="1046"/>
      <c r="EGZ69" s="1046"/>
      <c r="EHA69" s="1046"/>
      <c r="EHB69" s="1047"/>
      <c r="EHC69" s="1046"/>
      <c r="EHD69" s="1047"/>
      <c r="EHE69" s="1047"/>
      <c r="EHF69" s="1048"/>
      <c r="EHG69" s="1049"/>
      <c r="EHH69" s="1050"/>
      <c r="EHI69" s="1050"/>
      <c r="EHJ69" s="1050"/>
      <c r="EHK69" s="1051"/>
      <c r="EHL69" s="1050"/>
      <c r="EHM69" s="1044"/>
      <c r="EHN69" s="1045"/>
      <c r="EHO69" s="1046"/>
      <c r="EHP69" s="1046"/>
      <c r="EHQ69" s="1046"/>
      <c r="EHR69" s="1047"/>
      <c r="EHS69" s="1046"/>
      <c r="EHT69" s="1047"/>
      <c r="EHU69" s="1047"/>
      <c r="EHV69" s="1048"/>
      <c r="EHW69" s="1049"/>
      <c r="EHX69" s="1050"/>
      <c r="EHY69" s="1050"/>
      <c r="EHZ69" s="1050"/>
      <c r="EIA69" s="1051"/>
      <c r="EIB69" s="1050"/>
      <c r="EIC69" s="1044"/>
      <c r="EID69" s="1045"/>
      <c r="EIE69" s="1046"/>
      <c r="EIF69" s="1046"/>
      <c r="EIG69" s="1046"/>
      <c r="EIH69" s="1047"/>
      <c r="EII69" s="1046"/>
      <c r="EIJ69" s="1047"/>
      <c r="EIK69" s="1047"/>
      <c r="EIL69" s="1048"/>
      <c r="EIM69" s="1049"/>
      <c r="EIN69" s="1050"/>
      <c r="EIO69" s="1050"/>
      <c r="EIP69" s="1050"/>
      <c r="EIQ69" s="1051"/>
      <c r="EIR69" s="1050"/>
      <c r="EIS69" s="1044"/>
      <c r="EIT69" s="1045"/>
      <c r="EIU69" s="1046"/>
      <c r="EIV69" s="1046"/>
      <c r="EIW69" s="1046"/>
      <c r="EIX69" s="1047"/>
      <c r="EIY69" s="1046"/>
      <c r="EIZ69" s="1047"/>
      <c r="EJA69" s="1047"/>
      <c r="EJB69" s="1048"/>
      <c r="EJC69" s="1049"/>
      <c r="EJD69" s="1050"/>
      <c r="EJE69" s="1050"/>
      <c r="EJF69" s="1050"/>
      <c r="EJG69" s="1051"/>
      <c r="EJH69" s="1050"/>
      <c r="EJI69" s="1044"/>
      <c r="EJJ69" s="1045"/>
      <c r="EJK69" s="1046"/>
      <c r="EJL69" s="1046"/>
      <c r="EJM69" s="1046"/>
      <c r="EJN69" s="1047"/>
      <c r="EJO69" s="1046"/>
      <c r="EJP69" s="1047"/>
      <c r="EJQ69" s="1047"/>
      <c r="EJR69" s="1048"/>
      <c r="EJS69" s="1049"/>
      <c r="EJT69" s="1050"/>
      <c r="EJU69" s="1050"/>
      <c r="EJV69" s="1050"/>
      <c r="EJW69" s="1051"/>
      <c r="EJX69" s="1050"/>
      <c r="EJY69" s="1044"/>
      <c r="EJZ69" s="1045"/>
      <c r="EKA69" s="1046"/>
      <c r="EKB69" s="1046"/>
      <c r="EKC69" s="1046"/>
      <c r="EKD69" s="1047"/>
      <c r="EKE69" s="1046"/>
      <c r="EKF69" s="1047"/>
      <c r="EKG69" s="1047"/>
      <c r="EKH69" s="1048"/>
      <c r="EKI69" s="1049"/>
      <c r="EKJ69" s="1050"/>
      <c r="EKK69" s="1050"/>
      <c r="EKL69" s="1050"/>
      <c r="EKM69" s="1051"/>
      <c r="EKN69" s="1050"/>
      <c r="EKO69" s="1044"/>
      <c r="EKP69" s="1045"/>
      <c r="EKQ69" s="1046"/>
      <c r="EKR69" s="1046"/>
      <c r="EKS69" s="1046"/>
      <c r="EKT69" s="1047"/>
      <c r="EKU69" s="1046"/>
      <c r="EKV69" s="1047"/>
      <c r="EKW69" s="1047"/>
      <c r="EKX69" s="1048"/>
      <c r="EKY69" s="1049"/>
      <c r="EKZ69" s="1050"/>
      <c r="ELA69" s="1050"/>
      <c r="ELB69" s="1050"/>
      <c r="ELC69" s="1051"/>
      <c r="ELD69" s="1050"/>
      <c r="ELE69" s="1044"/>
      <c r="ELF69" s="1045"/>
      <c r="ELG69" s="1046"/>
      <c r="ELH69" s="1046"/>
      <c r="ELI69" s="1046"/>
      <c r="ELJ69" s="1047"/>
      <c r="ELK69" s="1046"/>
      <c r="ELL69" s="1047"/>
      <c r="ELM69" s="1047"/>
      <c r="ELN69" s="1048"/>
      <c r="ELO69" s="1049"/>
      <c r="ELP69" s="1050"/>
      <c r="ELQ69" s="1050"/>
      <c r="ELR69" s="1050"/>
      <c r="ELS69" s="1051"/>
      <c r="ELT69" s="1050"/>
      <c r="ELU69" s="1044"/>
      <c r="ELV69" s="1045"/>
      <c r="ELW69" s="1046"/>
      <c r="ELX69" s="1046"/>
      <c r="ELY69" s="1046"/>
      <c r="ELZ69" s="1047"/>
      <c r="EMA69" s="1046"/>
      <c r="EMB69" s="1047"/>
      <c r="EMC69" s="1047"/>
      <c r="EMD69" s="1048"/>
      <c r="EME69" s="1049"/>
      <c r="EMF69" s="1050"/>
      <c r="EMG69" s="1050"/>
      <c r="EMH69" s="1050"/>
      <c r="EMI69" s="1051"/>
      <c r="EMJ69" s="1050"/>
      <c r="EMK69" s="1044"/>
      <c r="EML69" s="1045"/>
      <c r="EMM69" s="1046"/>
      <c r="EMN69" s="1046"/>
      <c r="EMO69" s="1046"/>
      <c r="EMP69" s="1047"/>
      <c r="EMQ69" s="1046"/>
      <c r="EMR69" s="1047"/>
      <c r="EMS69" s="1047"/>
      <c r="EMT69" s="1048"/>
      <c r="EMU69" s="1049"/>
      <c r="EMV69" s="1050"/>
      <c r="EMW69" s="1050"/>
      <c r="EMX69" s="1050"/>
      <c r="EMY69" s="1051"/>
      <c r="EMZ69" s="1050"/>
      <c r="ENA69" s="1044"/>
      <c r="ENB69" s="1045"/>
      <c r="ENC69" s="1046"/>
      <c r="END69" s="1046"/>
      <c r="ENE69" s="1046"/>
      <c r="ENF69" s="1047"/>
      <c r="ENG69" s="1046"/>
      <c r="ENH69" s="1047"/>
      <c r="ENI69" s="1047"/>
      <c r="ENJ69" s="1048"/>
      <c r="ENK69" s="1049"/>
      <c r="ENL69" s="1050"/>
      <c r="ENM69" s="1050"/>
      <c r="ENN69" s="1050"/>
      <c r="ENO69" s="1051"/>
      <c r="ENP69" s="1050"/>
      <c r="ENQ69" s="1044"/>
      <c r="ENR69" s="1045"/>
      <c r="ENS69" s="1046"/>
      <c r="ENT69" s="1046"/>
      <c r="ENU69" s="1046"/>
      <c r="ENV69" s="1047"/>
      <c r="ENW69" s="1046"/>
      <c r="ENX69" s="1047"/>
      <c r="ENY69" s="1047"/>
      <c r="ENZ69" s="1048"/>
      <c r="EOA69" s="1049"/>
      <c r="EOB69" s="1050"/>
      <c r="EOC69" s="1050"/>
      <c r="EOD69" s="1050"/>
      <c r="EOE69" s="1051"/>
      <c r="EOF69" s="1050"/>
      <c r="EOG69" s="1044"/>
      <c r="EOH69" s="1045"/>
      <c r="EOI69" s="1046"/>
      <c r="EOJ69" s="1046"/>
      <c r="EOK69" s="1046"/>
      <c r="EOL69" s="1047"/>
      <c r="EOM69" s="1046"/>
      <c r="EON69" s="1047"/>
      <c r="EOO69" s="1047"/>
      <c r="EOP69" s="1048"/>
      <c r="EOQ69" s="1049"/>
      <c r="EOR69" s="1050"/>
      <c r="EOS69" s="1050"/>
      <c r="EOT69" s="1050"/>
      <c r="EOU69" s="1051"/>
      <c r="EOV69" s="1050"/>
      <c r="EOW69" s="1044"/>
      <c r="EOX69" s="1045"/>
      <c r="EOY69" s="1046"/>
      <c r="EOZ69" s="1046"/>
      <c r="EPA69" s="1046"/>
      <c r="EPB69" s="1047"/>
      <c r="EPC69" s="1046"/>
      <c r="EPD69" s="1047"/>
      <c r="EPE69" s="1047"/>
      <c r="EPF69" s="1048"/>
      <c r="EPG69" s="1049"/>
      <c r="EPH69" s="1050"/>
      <c r="EPI69" s="1050"/>
      <c r="EPJ69" s="1050"/>
      <c r="EPK69" s="1051"/>
      <c r="EPL69" s="1050"/>
      <c r="EPM69" s="1044"/>
      <c r="EPN69" s="1045"/>
      <c r="EPO69" s="1046"/>
      <c r="EPP69" s="1046"/>
      <c r="EPQ69" s="1046"/>
      <c r="EPR69" s="1047"/>
      <c r="EPS69" s="1046"/>
      <c r="EPT69" s="1047"/>
      <c r="EPU69" s="1047"/>
      <c r="EPV69" s="1048"/>
      <c r="EPW69" s="1049"/>
      <c r="EPX69" s="1050"/>
      <c r="EPY69" s="1050"/>
      <c r="EPZ69" s="1050"/>
      <c r="EQA69" s="1051"/>
      <c r="EQB69" s="1050"/>
      <c r="EQC69" s="1044"/>
      <c r="EQD69" s="1045"/>
      <c r="EQE69" s="1046"/>
      <c r="EQF69" s="1046"/>
      <c r="EQG69" s="1046"/>
      <c r="EQH69" s="1047"/>
      <c r="EQI69" s="1046"/>
      <c r="EQJ69" s="1047"/>
      <c r="EQK69" s="1047"/>
      <c r="EQL69" s="1048"/>
      <c r="EQM69" s="1049"/>
      <c r="EQN69" s="1050"/>
      <c r="EQO69" s="1050"/>
      <c r="EQP69" s="1050"/>
      <c r="EQQ69" s="1051"/>
      <c r="EQR69" s="1050"/>
      <c r="EQS69" s="1044"/>
      <c r="EQT69" s="1045"/>
      <c r="EQU69" s="1046"/>
      <c r="EQV69" s="1046"/>
      <c r="EQW69" s="1046"/>
      <c r="EQX69" s="1047"/>
      <c r="EQY69" s="1046"/>
      <c r="EQZ69" s="1047"/>
      <c r="ERA69" s="1047"/>
      <c r="ERB69" s="1048"/>
      <c r="ERC69" s="1049"/>
      <c r="ERD69" s="1050"/>
      <c r="ERE69" s="1050"/>
      <c r="ERF69" s="1050"/>
      <c r="ERG69" s="1051"/>
      <c r="ERH69" s="1050"/>
      <c r="ERI69" s="1044"/>
      <c r="ERJ69" s="1045"/>
      <c r="ERK69" s="1046"/>
      <c r="ERL69" s="1046"/>
      <c r="ERM69" s="1046"/>
      <c r="ERN69" s="1047"/>
      <c r="ERO69" s="1046"/>
      <c r="ERP69" s="1047"/>
      <c r="ERQ69" s="1047"/>
      <c r="ERR69" s="1048"/>
      <c r="ERS69" s="1049"/>
      <c r="ERT69" s="1050"/>
      <c r="ERU69" s="1050"/>
      <c r="ERV69" s="1050"/>
      <c r="ERW69" s="1051"/>
      <c r="ERX69" s="1050"/>
      <c r="ERY69" s="1044"/>
      <c r="ERZ69" s="1045"/>
      <c r="ESA69" s="1046"/>
      <c r="ESB69" s="1046"/>
      <c r="ESC69" s="1046"/>
      <c r="ESD69" s="1047"/>
      <c r="ESE69" s="1046"/>
      <c r="ESF69" s="1047"/>
      <c r="ESG69" s="1047"/>
      <c r="ESH69" s="1048"/>
      <c r="ESI69" s="1049"/>
      <c r="ESJ69" s="1050"/>
      <c r="ESK69" s="1050"/>
      <c r="ESL69" s="1050"/>
      <c r="ESM69" s="1051"/>
      <c r="ESN69" s="1050"/>
      <c r="ESO69" s="1044"/>
      <c r="ESP69" s="1045"/>
      <c r="ESQ69" s="1046"/>
      <c r="ESR69" s="1046"/>
      <c r="ESS69" s="1046"/>
      <c r="EST69" s="1047"/>
      <c r="ESU69" s="1046"/>
      <c r="ESV69" s="1047"/>
      <c r="ESW69" s="1047"/>
      <c r="ESX69" s="1048"/>
      <c r="ESY69" s="1049"/>
      <c r="ESZ69" s="1050"/>
      <c r="ETA69" s="1050"/>
      <c r="ETB69" s="1050"/>
      <c r="ETC69" s="1051"/>
      <c r="ETD69" s="1050"/>
      <c r="ETE69" s="1044"/>
      <c r="ETF69" s="1045"/>
      <c r="ETG69" s="1046"/>
      <c r="ETH69" s="1046"/>
      <c r="ETI69" s="1046"/>
      <c r="ETJ69" s="1047"/>
      <c r="ETK69" s="1046"/>
      <c r="ETL69" s="1047"/>
      <c r="ETM69" s="1047"/>
      <c r="ETN69" s="1048"/>
      <c r="ETO69" s="1049"/>
      <c r="ETP69" s="1050"/>
      <c r="ETQ69" s="1050"/>
      <c r="ETR69" s="1050"/>
      <c r="ETS69" s="1051"/>
      <c r="ETT69" s="1050"/>
      <c r="ETU69" s="1044"/>
      <c r="ETV69" s="1045"/>
      <c r="ETW69" s="1046"/>
      <c r="ETX69" s="1046"/>
      <c r="ETY69" s="1046"/>
      <c r="ETZ69" s="1047"/>
      <c r="EUA69" s="1046"/>
      <c r="EUB69" s="1047"/>
      <c r="EUC69" s="1047"/>
      <c r="EUD69" s="1048"/>
      <c r="EUE69" s="1049"/>
      <c r="EUF69" s="1050"/>
      <c r="EUG69" s="1050"/>
      <c r="EUH69" s="1050"/>
      <c r="EUI69" s="1051"/>
      <c r="EUJ69" s="1050"/>
      <c r="EUK69" s="1044"/>
      <c r="EUL69" s="1045"/>
      <c r="EUM69" s="1046"/>
      <c r="EUN69" s="1046"/>
      <c r="EUO69" s="1046"/>
      <c r="EUP69" s="1047"/>
      <c r="EUQ69" s="1046"/>
      <c r="EUR69" s="1047"/>
      <c r="EUS69" s="1047"/>
      <c r="EUT69" s="1048"/>
      <c r="EUU69" s="1049"/>
      <c r="EUV69" s="1050"/>
      <c r="EUW69" s="1050"/>
      <c r="EUX69" s="1050"/>
      <c r="EUY69" s="1051"/>
      <c r="EUZ69" s="1050"/>
      <c r="EVA69" s="1044"/>
      <c r="EVB69" s="1045"/>
      <c r="EVC69" s="1046"/>
      <c r="EVD69" s="1046"/>
      <c r="EVE69" s="1046"/>
      <c r="EVF69" s="1047"/>
      <c r="EVG69" s="1046"/>
      <c r="EVH69" s="1047"/>
      <c r="EVI69" s="1047"/>
      <c r="EVJ69" s="1048"/>
      <c r="EVK69" s="1049"/>
      <c r="EVL69" s="1050"/>
      <c r="EVM69" s="1050"/>
      <c r="EVN69" s="1050"/>
      <c r="EVO69" s="1051"/>
      <c r="EVP69" s="1050"/>
      <c r="EVQ69" s="1044"/>
      <c r="EVR69" s="1045"/>
      <c r="EVS69" s="1046"/>
      <c r="EVT69" s="1046"/>
      <c r="EVU69" s="1046"/>
      <c r="EVV69" s="1047"/>
      <c r="EVW69" s="1046"/>
      <c r="EVX69" s="1047"/>
      <c r="EVY69" s="1047"/>
      <c r="EVZ69" s="1048"/>
      <c r="EWA69" s="1049"/>
      <c r="EWB69" s="1050"/>
      <c r="EWC69" s="1050"/>
      <c r="EWD69" s="1050"/>
      <c r="EWE69" s="1051"/>
      <c r="EWF69" s="1050"/>
      <c r="EWG69" s="1044"/>
      <c r="EWH69" s="1045"/>
      <c r="EWI69" s="1046"/>
      <c r="EWJ69" s="1046"/>
      <c r="EWK69" s="1046"/>
      <c r="EWL69" s="1047"/>
      <c r="EWM69" s="1046"/>
      <c r="EWN69" s="1047"/>
      <c r="EWO69" s="1047"/>
      <c r="EWP69" s="1048"/>
      <c r="EWQ69" s="1049"/>
      <c r="EWR69" s="1050"/>
      <c r="EWS69" s="1050"/>
      <c r="EWT69" s="1050"/>
      <c r="EWU69" s="1051"/>
      <c r="EWV69" s="1050"/>
      <c r="EWW69" s="1044"/>
      <c r="EWX69" s="1045"/>
      <c r="EWY69" s="1046"/>
      <c r="EWZ69" s="1046"/>
      <c r="EXA69" s="1046"/>
      <c r="EXB69" s="1047"/>
      <c r="EXC69" s="1046"/>
      <c r="EXD69" s="1047"/>
      <c r="EXE69" s="1047"/>
      <c r="EXF69" s="1048"/>
      <c r="EXG69" s="1049"/>
      <c r="EXH69" s="1050"/>
      <c r="EXI69" s="1050"/>
      <c r="EXJ69" s="1050"/>
      <c r="EXK69" s="1051"/>
      <c r="EXL69" s="1050"/>
      <c r="EXM69" s="1044"/>
      <c r="EXN69" s="1045"/>
      <c r="EXO69" s="1046"/>
      <c r="EXP69" s="1046"/>
      <c r="EXQ69" s="1046"/>
      <c r="EXR69" s="1047"/>
      <c r="EXS69" s="1046"/>
      <c r="EXT69" s="1047"/>
      <c r="EXU69" s="1047"/>
      <c r="EXV69" s="1048"/>
      <c r="EXW69" s="1049"/>
      <c r="EXX69" s="1050"/>
      <c r="EXY69" s="1050"/>
      <c r="EXZ69" s="1050"/>
      <c r="EYA69" s="1051"/>
      <c r="EYB69" s="1050"/>
      <c r="EYC69" s="1044"/>
      <c r="EYD69" s="1045"/>
      <c r="EYE69" s="1046"/>
      <c r="EYF69" s="1046"/>
      <c r="EYG69" s="1046"/>
      <c r="EYH69" s="1047"/>
      <c r="EYI69" s="1046"/>
      <c r="EYJ69" s="1047"/>
      <c r="EYK69" s="1047"/>
      <c r="EYL69" s="1048"/>
      <c r="EYM69" s="1049"/>
      <c r="EYN69" s="1050"/>
      <c r="EYO69" s="1050"/>
      <c r="EYP69" s="1050"/>
      <c r="EYQ69" s="1051"/>
      <c r="EYR69" s="1050"/>
      <c r="EYS69" s="1044"/>
      <c r="EYT69" s="1045"/>
      <c r="EYU69" s="1046"/>
      <c r="EYV69" s="1046"/>
      <c r="EYW69" s="1046"/>
      <c r="EYX69" s="1047"/>
      <c r="EYY69" s="1046"/>
      <c r="EYZ69" s="1047"/>
      <c r="EZA69" s="1047"/>
      <c r="EZB69" s="1048"/>
      <c r="EZC69" s="1049"/>
      <c r="EZD69" s="1050"/>
      <c r="EZE69" s="1050"/>
      <c r="EZF69" s="1050"/>
      <c r="EZG69" s="1051"/>
      <c r="EZH69" s="1050"/>
      <c r="EZI69" s="1044"/>
      <c r="EZJ69" s="1045"/>
      <c r="EZK69" s="1046"/>
      <c r="EZL69" s="1046"/>
      <c r="EZM69" s="1046"/>
      <c r="EZN69" s="1047"/>
      <c r="EZO69" s="1046"/>
      <c r="EZP69" s="1047"/>
      <c r="EZQ69" s="1047"/>
      <c r="EZR69" s="1048"/>
      <c r="EZS69" s="1049"/>
      <c r="EZT69" s="1050"/>
      <c r="EZU69" s="1050"/>
      <c r="EZV69" s="1050"/>
      <c r="EZW69" s="1051"/>
      <c r="EZX69" s="1050"/>
      <c r="EZY69" s="1044"/>
      <c r="EZZ69" s="1045"/>
      <c r="FAA69" s="1046"/>
      <c r="FAB69" s="1046"/>
      <c r="FAC69" s="1046"/>
      <c r="FAD69" s="1047"/>
      <c r="FAE69" s="1046"/>
      <c r="FAF69" s="1047"/>
      <c r="FAG69" s="1047"/>
      <c r="FAH69" s="1048"/>
      <c r="FAI69" s="1049"/>
      <c r="FAJ69" s="1050"/>
      <c r="FAK69" s="1050"/>
      <c r="FAL69" s="1050"/>
      <c r="FAM69" s="1051"/>
      <c r="FAN69" s="1050"/>
      <c r="FAO69" s="1044"/>
      <c r="FAP69" s="1045"/>
      <c r="FAQ69" s="1046"/>
      <c r="FAR69" s="1046"/>
      <c r="FAS69" s="1046"/>
      <c r="FAT69" s="1047"/>
      <c r="FAU69" s="1046"/>
      <c r="FAV69" s="1047"/>
      <c r="FAW69" s="1047"/>
      <c r="FAX69" s="1048"/>
      <c r="FAY69" s="1049"/>
      <c r="FAZ69" s="1050"/>
      <c r="FBA69" s="1050"/>
      <c r="FBB69" s="1050"/>
      <c r="FBC69" s="1051"/>
      <c r="FBD69" s="1050"/>
      <c r="FBE69" s="1044"/>
      <c r="FBF69" s="1045"/>
      <c r="FBG69" s="1046"/>
      <c r="FBH69" s="1046"/>
      <c r="FBI69" s="1046"/>
      <c r="FBJ69" s="1047"/>
      <c r="FBK69" s="1046"/>
      <c r="FBL69" s="1047"/>
      <c r="FBM69" s="1047"/>
      <c r="FBN69" s="1048"/>
      <c r="FBO69" s="1049"/>
      <c r="FBP69" s="1050"/>
      <c r="FBQ69" s="1050"/>
      <c r="FBR69" s="1050"/>
      <c r="FBS69" s="1051"/>
      <c r="FBT69" s="1050"/>
      <c r="FBU69" s="1044"/>
      <c r="FBV69" s="1045"/>
      <c r="FBW69" s="1046"/>
      <c r="FBX69" s="1046"/>
      <c r="FBY69" s="1046"/>
      <c r="FBZ69" s="1047"/>
      <c r="FCA69" s="1046"/>
      <c r="FCB69" s="1047"/>
      <c r="FCC69" s="1047"/>
      <c r="FCD69" s="1048"/>
      <c r="FCE69" s="1049"/>
      <c r="FCF69" s="1050"/>
      <c r="FCG69" s="1050"/>
      <c r="FCH69" s="1050"/>
      <c r="FCI69" s="1051"/>
      <c r="FCJ69" s="1050"/>
      <c r="FCK69" s="1044"/>
      <c r="FCL69" s="1045"/>
      <c r="FCM69" s="1046"/>
      <c r="FCN69" s="1046"/>
      <c r="FCO69" s="1046"/>
      <c r="FCP69" s="1047"/>
      <c r="FCQ69" s="1046"/>
      <c r="FCR69" s="1047"/>
      <c r="FCS69" s="1047"/>
      <c r="FCT69" s="1048"/>
      <c r="FCU69" s="1049"/>
      <c r="FCV69" s="1050"/>
      <c r="FCW69" s="1050"/>
      <c r="FCX69" s="1050"/>
      <c r="FCY69" s="1051"/>
      <c r="FCZ69" s="1050"/>
      <c r="FDA69" s="1044"/>
      <c r="FDB69" s="1045"/>
      <c r="FDC69" s="1046"/>
      <c r="FDD69" s="1046"/>
      <c r="FDE69" s="1046"/>
      <c r="FDF69" s="1047"/>
      <c r="FDG69" s="1046"/>
      <c r="FDH69" s="1047"/>
      <c r="FDI69" s="1047"/>
      <c r="FDJ69" s="1048"/>
      <c r="FDK69" s="1049"/>
      <c r="FDL69" s="1050"/>
      <c r="FDM69" s="1050"/>
      <c r="FDN69" s="1050"/>
      <c r="FDO69" s="1051"/>
      <c r="FDP69" s="1050"/>
      <c r="FDQ69" s="1044"/>
      <c r="FDR69" s="1045"/>
      <c r="FDS69" s="1046"/>
      <c r="FDT69" s="1046"/>
      <c r="FDU69" s="1046"/>
      <c r="FDV69" s="1047"/>
      <c r="FDW69" s="1046"/>
      <c r="FDX69" s="1047"/>
      <c r="FDY69" s="1047"/>
      <c r="FDZ69" s="1048"/>
      <c r="FEA69" s="1049"/>
      <c r="FEB69" s="1050"/>
      <c r="FEC69" s="1050"/>
      <c r="FED69" s="1050"/>
      <c r="FEE69" s="1051"/>
      <c r="FEF69" s="1050"/>
      <c r="FEG69" s="1044"/>
      <c r="FEH69" s="1045"/>
      <c r="FEI69" s="1046"/>
      <c r="FEJ69" s="1046"/>
      <c r="FEK69" s="1046"/>
      <c r="FEL69" s="1047"/>
      <c r="FEM69" s="1046"/>
      <c r="FEN69" s="1047"/>
      <c r="FEO69" s="1047"/>
      <c r="FEP69" s="1048"/>
      <c r="FEQ69" s="1049"/>
      <c r="FER69" s="1050"/>
      <c r="FES69" s="1050"/>
      <c r="FET69" s="1050"/>
      <c r="FEU69" s="1051"/>
      <c r="FEV69" s="1050"/>
      <c r="FEW69" s="1044"/>
      <c r="FEX69" s="1045"/>
      <c r="FEY69" s="1046"/>
      <c r="FEZ69" s="1046"/>
      <c r="FFA69" s="1046"/>
      <c r="FFB69" s="1047"/>
      <c r="FFC69" s="1046"/>
      <c r="FFD69" s="1047"/>
      <c r="FFE69" s="1047"/>
      <c r="FFF69" s="1048"/>
      <c r="FFG69" s="1049"/>
      <c r="FFH69" s="1050"/>
      <c r="FFI69" s="1050"/>
      <c r="FFJ69" s="1050"/>
      <c r="FFK69" s="1051"/>
      <c r="FFL69" s="1050"/>
      <c r="FFM69" s="1044"/>
      <c r="FFN69" s="1045"/>
      <c r="FFO69" s="1046"/>
      <c r="FFP69" s="1046"/>
      <c r="FFQ69" s="1046"/>
      <c r="FFR69" s="1047"/>
      <c r="FFS69" s="1046"/>
      <c r="FFT69" s="1047"/>
      <c r="FFU69" s="1047"/>
      <c r="FFV69" s="1048"/>
      <c r="FFW69" s="1049"/>
      <c r="FFX69" s="1050"/>
      <c r="FFY69" s="1050"/>
      <c r="FFZ69" s="1050"/>
      <c r="FGA69" s="1051"/>
      <c r="FGB69" s="1050"/>
      <c r="FGC69" s="1044"/>
      <c r="FGD69" s="1045"/>
      <c r="FGE69" s="1046"/>
      <c r="FGF69" s="1046"/>
      <c r="FGG69" s="1046"/>
      <c r="FGH69" s="1047"/>
      <c r="FGI69" s="1046"/>
      <c r="FGJ69" s="1047"/>
      <c r="FGK69" s="1047"/>
      <c r="FGL69" s="1048"/>
      <c r="FGM69" s="1049"/>
      <c r="FGN69" s="1050"/>
      <c r="FGO69" s="1050"/>
      <c r="FGP69" s="1050"/>
      <c r="FGQ69" s="1051"/>
      <c r="FGR69" s="1050"/>
      <c r="FGS69" s="1044"/>
      <c r="FGT69" s="1045"/>
      <c r="FGU69" s="1046"/>
      <c r="FGV69" s="1046"/>
      <c r="FGW69" s="1046"/>
      <c r="FGX69" s="1047"/>
      <c r="FGY69" s="1046"/>
      <c r="FGZ69" s="1047"/>
      <c r="FHA69" s="1047"/>
      <c r="FHB69" s="1048"/>
      <c r="FHC69" s="1049"/>
      <c r="FHD69" s="1050"/>
      <c r="FHE69" s="1050"/>
      <c r="FHF69" s="1050"/>
      <c r="FHG69" s="1051"/>
      <c r="FHH69" s="1050"/>
      <c r="FHI69" s="1044"/>
      <c r="FHJ69" s="1045"/>
      <c r="FHK69" s="1046"/>
      <c r="FHL69" s="1046"/>
      <c r="FHM69" s="1046"/>
      <c r="FHN69" s="1047"/>
      <c r="FHO69" s="1046"/>
      <c r="FHP69" s="1047"/>
      <c r="FHQ69" s="1047"/>
      <c r="FHR69" s="1048"/>
      <c r="FHS69" s="1049"/>
      <c r="FHT69" s="1050"/>
      <c r="FHU69" s="1050"/>
      <c r="FHV69" s="1050"/>
      <c r="FHW69" s="1051"/>
      <c r="FHX69" s="1050"/>
      <c r="FHY69" s="1044"/>
      <c r="FHZ69" s="1045"/>
      <c r="FIA69" s="1046"/>
      <c r="FIB69" s="1046"/>
      <c r="FIC69" s="1046"/>
      <c r="FID69" s="1047"/>
      <c r="FIE69" s="1046"/>
      <c r="FIF69" s="1047"/>
      <c r="FIG69" s="1047"/>
      <c r="FIH69" s="1048"/>
      <c r="FII69" s="1049"/>
      <c r="FIJ69" s="1050"/>
      <c r="FIK69" s="1050"/>
      <c r="FIL69" s="1050"/>
      <c r="FIM69" s="1051"/>
      <c r="FIN69" s="1050"/>
      <c r="FIO69" s="1044"/>
      <c r="FIP69" s="1045"/>
      <c r="FIQ69" s="1046"/>
      <c r="FIR69" s="1046"/>
      <c r="FIS69" s="1046"/>
      <c r="FIT69" s="1047"/>
      <c r="FIU69" s="1046"/>
      <c r="FIV69" s="1047"/>
      <c r="FIW69" s="1047"/>
      <c r="FIX69" s="1048"/>
      <c r="FIY69" s="1049"/>
      <c r="FIZ69" s="1050"/>
      <c r="FJA69" s="1050"/>
      <c r="FJB69" s="1050"/>
      <c r="FJC69" s="1051"/>
      <c r="FJD69" s="1050"/>
      <c r="FJE69" s="1044"/>
      <c r="FJF69" s="1045"/>
      <c r="FJG69" s="1046"/>
      <c r="FJH69" s="1046"/>
      <c r="FJI69" s="1046"/>
      <c r="FJJ69" s="1047"/>
      <c r="FJK69" s="1046"/>
      <c r="FJL69" s="1047"/>
      <c r="FJM69" s="1047"/>
      <c r="FJN69" s="1048"/>
      <c r="FJO69" s="1049"/>
      <c r="FJP69" s="1050"/>
      <c r="FJQ69" s="1050"/>
      <c r="FJR69" s="1050"/>
      <c r="FJS69" s="1051"/>
      <c r="FJT69" s="1050"/>
      <c r="FJU69" s="1044"/>
      <c r="FJV69" s="1045"/>
      <c r="FJW69" s="1046"/>
      <c r="FJX69" s="1046"/>
      <c r="FJY69" s="1046"/>
      <c r="FJZ69" s="1047"/>
      <c r="FKA69" s="1046"/>
      <c r="FKB69" s="1047"/>
      <c r="FKC69" s="1047"/>
      <c r="FKD69" s="1048"/>
      <c r="FKE69" s="1049"/>
      <c r="FKF69" s="1050"/>
      <c r="FKG69" s="1050"/>
      <c r="FKH69" s="1050"/>
      <c r="FKI69" s="1051"/>
      <c r="FKJ69" s="1050"/>
      <c r="FKK69" s="1044"/>
      <c r="FKL69" s="1045"/>
      <c r="FKM69" s="1046"/>
      <c r="FKN69" s="1046"/>
      <c r="FKO69" s="1046"/>
      <c r="FKP69" s="1047"/>
      <c r="FKQ69" s="1046"/>
      <c r="FKR69" s="1047"/>
      <c r="FKS69" s="1047"/>
      <c r="FKT69" s="1048"/>
      <c r="FKU69" s="1049"/>
      <c r="FKV69" s="1050"/>
      <c r="FKW69" s="1050"/>
      <c r="FKX69" s="1050"/>
      <c r="FKY69" s="1051"/>
      <c r="FKZ69" s="1050"/>
      <c r="FLA69" s="1044"/>
      <c r="FLB69" s="1045"/>
      <c r="FLC69" s="1046"/>
      <c r="FLD69" s="1046"/>
      <c r="FLE69" s="1046"/>
      <c r="FLF69" s="1047"/>
      <c r="FLG69" s="1046"/>
      <c r="FLH69" s="1047"/>
      <c r="FLI69" s="1047"/>
      <c r="FLJ69" s="1048"/>
      <c r="FLK69" s="1049"/>
      <c r="FLL69" s="1050"/>
      <c r="FLM69" s="1050"/>
      <c r="FLN69" s="1050"/>
      <c r="FLO69" s="1051"/>
      <c r="FLP69" s="1050"/>
      <c r="FLQ69" s="1044"/>
      <c r="FLR69" s="1045"/>
      <c r="FLS69" s="1046"/>
      <c r="FLT69" s="1046"/>
      <c r="FLU69" s="1046"/>
      <c r="FLV69" s="1047"/>
      <c r="FLW69" s="1046"/>
      <c r="FLX69" s="1047"/>
      <c r="FLY69" s="1047"/>
      <c r="FLZ69" s="1048"/>
      <c r="FMA69" s="1049"/>
      <c r="FMB69" s="1050"/>
      <c r="FMC69" s="1050"/>
      <c r="FMD69" s="1050"/>
      <c r="FME69" s="1051"/>
      <c r="FMF69" s="1050"/>
      <c r="FMG69" s="1044"/>
      <c r="FMH69" s="1045"/>
      <c r="FMI69" s="1046"/>
      <c r="FMJ69" s="1046"/>
      <c r="FMK69" s="1046"/>
      <c r="FML69" s="1047"/>
      <c r="FMM69" s="1046"/>
      <c r="FMN69" s="1047"/>
      <c r="FMO69" s="1047"/>
      <c r="FMP69" s="1048"/>
      <c r="FMQ69" s="1049"/>
      <c r="FMR69" s="1050"/>
      <c r="FMS69" s="1050"/>
      <c r="FMT69" s="1050"/>
      <c r="FMU69" s="1051"/>
      <c r="FMV69" s="1050"/>
      <c r="FMW69" s="1044"/>
      <c r="FMX69" s="1045"/>
      <c r="FMY69" s="1046"/>
      <c r="FMZ69" s="1046"/>
      <c r="FNA69" s="1046"/>
      <c r="FNB69" s="1047"/>
      <c r="FNC69" s="1046"/>
      <c r="FND69" s="1047"/>
      <c r="FNE69" s="1047"/>
      <c r="FNF69" s="1048"/>
      <c r="FNG69" s="1049"/>
      <c r="FNH69" s="1050"/>
      <c r="FNI69" s="1050"/>
      <c r="FNJ69" s="1050"/>
      <c r="FNK69" s="1051"/>
      <c r="FNL69" s="1050"/>
      <c r="FNM69" s="1044"/>
      <c r="FNN69" s="1045"/>
      <c r="FNO69" s="1046"/>
      <c r="FNP69" s="1046"/>
      <c r="FNQ69" s="1046"/>
      <c r="FNR69" s="1047"/>
      <c r="FNS69" s="1046"/>
      <c r="FNT69" s="1047"/>
      <c r="FNU69" s="1047"/>
      <c r="FNV69" s="1048"/>
      <c r="FNW69" s="1049"/>
      <c r="FNX69" s="1050"/>
      <c r="FNY69" s="1050"/>
      <c r="FNZ69" s="1050"/>
      <c r="FOA69" s="1051"/>
      <c r="FOB69" s="1050"/>
      <c r="FOC69" s="1044"/>
      <c r="FOD69" s="1045"/>
      <c r="FOE69" s="1046"/>
      <c r="FOF69" s="1046"/>
      <c r="FOG69" s="1046"/>
      <c r="FOH69" s="1047"/>
      <c r="FOI69" s="1046"/>
      <c r="FOJ69" s="1047"/>
      <c r="FOK69" s="1047"/>
      <c r="FOL69" s="1048"/>
      <c r="FOM69" s="1049"/>
      <c r="FON69" s="1050"/>
      <c r="FOO69" s="1050"/>
      <c r="FOP69" s="1050"/>
      <c r="FOQ69" s="1051"/>
      <c r="FOR69" s="1050"/>
      <c r="FOS69" s="1044"/>
      <c r="FOT69" s="1045"/>
      <c r="FOU69" s="1046"/>
      <c r="FOV69" s="1046"/>
      <c r="FOW69" s="1046"/>
      <c r="FOX69" s="1047"/>
      <c r="FOY69" s="1046"/>
      <c r="FOZ69" s="1047"/>
      <c r="FPA69" s="1047"/>
      <c r="FPB69" s="1048"/>
      <c r="FPC69" s="1049"/>
      <c r="FPD69" s="1050"/>
      <c r="FPE69" s="1050"/>
      <c r="FPF69" s="1050"/>
      <c r="FPG69" s="1051"/>
      <c r="FPH69" s="1050"/>
      <c r="FPI69" s="1044"/>
      <c r="FPJ69" s="1045"/>
      <c r="FPK69" s="1046"/>
      <c r="FPL69" s="1046"/>
      <c r="FPM69" s="1046"/>
      <c r="FPN69" s="1047"/>
      <c r="FPO69" s="1046"/>
      <c r="FPP69" s="1047"/>
      <c r="FPQ69" s="1047"/>
      <c r="FPR69" s="1048"/>
      <c r="FPS69" s="1049"/>
      <c r="FPT69" s="1050"/>
      <c r="FPU69" s="1050"/>
      <c r="FPV69" s="1050"/>
      <c r="FPW69" s="1051"/>
      <c r="FPX69" s="1050"/>
      <c r="FPY69" s="1044"/>
      <c r="FPZ69" s="1045"/>
      <c r="FQA69" s="1046"/>
      <c r="FQB69" s="1046"/>
      <c r="FQC69" s="1046"/>
      <c r="FQD69" s="1047"/>
      <c r="FQE69" s="1046"/>
      <c r="FQF69" s="1047"/>
      <c r="FQG69" s="1047"/>
      <c r="FQH69" s="1048"/>
      <c r="FQI69" s="1049"/>
      <c r="FQJ69" s="1050"/>
      <c r="FQK69" s="1050"/>
      <c r="FQL69" s="1050"/>
      <c r="FQM69" s="1051"/>
      <c r="FQN69" s="1050"/>
      <c r="FQO69" s="1044"/>
      <c r="FQP69" s="1045"/>
      <c r="FQQ69" s="1046"/>
      <c r="FQR69" s="1046"/>
      <c r="FQS69" s="1046"/>
      <c r="FQT69" s="1047"/>
      <c r="FQU69" s="1046"/>
      <c r="FQV69" s="1047"/>
      <c r="FQW69" s="1047"/>
      <c r="FQX69" s="1048"/>
      <c r="FQY69" s="1049"/>
      <c r="FQZ69" s="1050"/>
      <c r="FRA69" s="1050"/>
      <c r="FRB69" s="1050"/>
      <c r="FRC69" s="1051"/>
      <c r="FRD69" s="1050"/>
      <c r="FRE69" s="1044"/>
      <c r="FRF69" s="1045"/>
      <c r="FRG69" s="1046"/>
      <c r="FRH69" s="1046"/>
      <c r="FRI69" s="1046"/>
      <c r="FRJ69" s="1047"/>
      <c r="FRK69" s="1046"/>
      <c r="FRL69" s="1047"/>
      <c r="FRM69" s="1047"/>
      <c r="FRN69" s="1048"/>
      <c r="FRO69" s="1049"/>
      <c r="FRP69" s="1050"/>
      <c r="FRQ69" s="1050"/>
      <c r="FRR69" s="1050"/>
      <c r="FRS69" s="1051"/>
      <c r="FRT69" s="1050"/>
      <c r="FRU69" s="1044"/>
      <c r="FRV69" s="1045"/>
      <c r="FRW69" s="1046"/>
      <c r="FRX69" s="1046"/>
      <c r="FRY69" s="1046"/>
      <c r="FRZ69" s="1047"/>
      <c r="FSA69" s="1046"/>
      <c r="FSB69" s="1047"/>
      <c r="FSC69" s="1047"/>
      <c r="FSD69" s="1048"/>
      <c r="FSE69" s="1049"/>
      <c r="FSF69" s="1050"/>
      <c r="FSG69" s="1050"/>
      <c r="FSH69" s="1050"/>
      <c r="FSI69" s="1051"/>
      <c r="FSJ69" s="1050"/>
      <c r="FSK69" s="1044"/>
      <c r="FSL69" s="1045"/>
      <c r="FSM69" s="1046"/>
      <c r="FSN69" s="1046"/>
      <c r="FSO69" s="1046"/>
      <c r="FSP69" s="1047"/>
      <c r="FSQ69" s="1046"/>
      <c r="FSR69" s="1047"/>
      <c r="FSS69" s="1047"/>
      <c r="FST69" s="1048"/>
      <c r="FSU69" s="1049"/>
      <c r="FSV69" s="1050"/>
      <c r="FSW69" s="1050"/>
      <c r="FSX69" s="1050"/>
      <c r="FSY69" s="1051"/>
      <c r="FSZ69" s="1050"/>
      <c r="FTA69" s="1044"/>
      <c r="FTB69" s="1045"/>
      <c r="FTC69" s="1046"/>
      <c r="FTD69" s="1046"/>
      <c r="FTE69" s="1046"/>
      <c r="FTF69" s="1047"/>
      <c r="FTG69" s="1046"/>
      <c r="FTH69" s="1047"/>
      <c r="FTI69" s="1047"/>
      <c r="FTJ69" s="1048"/>
      <c r="FTK69" s="1049"/>
      <c r="FTL69" s="1050"/>
      <c r="FTM69" s="1050"/>
      <c r="FTN69" s="1050"/>
      <c r="FTO69" s="1051"/>
      <c r="FTP69" s="1050"/>
      <c r="FTQ69" s="1044"/>
      <c r="FTR69" s="1045"/>
      <c r="FTS69" s="1046"/>
      <c r="FTT69" s="1046"/>
      <c r="FTU69" s="1046"/>
      <c r="FTV69" s="1047"/>
      <c r="FTW69" s="1046"/>
      <c r="FTX69" s="1047"/>
      <c r="FTY69" s="1047"/>
      <c r="FTZ69" s="1048"/>
      <c r="FUA69" s="1049"/>
      <c r="FUB69" s="1050"/>
      <c r="FUC69" s="1050"/>
      <c r="FUD69" s="1050"/>
      <c r="FUE69" s="1051"/>
      <c r="FUF69" s="1050"/>
      <c r="FUG69" s="1044"/>
      <c r="FUH69" s="1045"/>
      <c r="FUI69" s="1046"/>
      <c r="FUJ69" s="1046"/>
      <c r="FUK69" s="1046"/>
      <c r="FUL69" s="1047"/>
      <c r="FUM69" s="1046"/>
      <c r="FUN69" s="1047"/>
      <c r="FUO69" s="1047"/>
      <c r="FUP69" s="1048"/>
      <c r="FUQ69" s="1049"/>
      <c r="FUR69" s="1050"/>
      <c r="FUS69" s="1050"/>
      <c r="FUT69" s="1050"/>
      <c r="FUU69" s="1051"/>
      <c r="FUV69" s="1050"/>
      <c r="FUW69" s="1044"/>
      <c r="FUX69" s="1045"/>
      <c r="FUY69" s="1046"/>
      <c r="FUZ69" s="1046"/>
      <c r="FVA69" s="1046"/>
      <c r="FVB69" s="1047"/>
      <c r="FVC69" s="1046"/>
      <c r="FVD69" s="1047"/>
      <c r="FVE69" s="1047"/>
      <c r="FVF69" s="1048"/>
      <c r="FVG69" s="1049"/>
      <c r="FVH69" s="1050"/>
      <c r="FVI69" s="1050"/>
      <c r="FVJ69" s="1050"/>
      <c r="FVK69" s="1051"/>
      <c r="FVL69" s="1050"/>
      <c r="FVM69" s="1044"/>
      <c r="FVN69" s="1045"/>
      <c r="FVO69" s="1046"/>
      <c r="FVP69" s="1046"/>
      <c r="FVQ69" s="1046"/>
      <c r="FVR69" s="1047"/>
      <c r="FVS69" s="1046"/>
      <c r="FVT69" s="1047"/>
      <c r="FVU69" s="1047"/>
      <c r="FVV69" s="1048"/>
      <c r="FVW69" s="1049"/>
      <c r="FVX69" s="1050"/>
      <c r="FVY69" s="1050"/>
      <c r="FVZ69" s="1050"/>
      <c r="FWA69" s="1051"/>
      <c r="FWB69" s="1050"/>
      <c r="FWC69" s="1044"/>
      <c r="FWD69" s="1045"/>
      <c r="FWE69" s="1046"/>
      <c r="FWF69" s="1046"/>
      <c r="FWG69" s="1046"/>
      <c r="FWH69" s="1047"/>
      <c r="FWI69" s="1046"/>
      <c r="FWJ69" s="1047"/>
      <c r="FWK69" s="1047"/>
      <c r="FWL69" s="1048"/>
      <c r="FWM69" s="1049"/>
      <c r="FWN69" s="1050"/>
      <c r="FWO69" s="1050"/>
      <c r="FWP69" s="1050"/>
      <c r="FWQ69" s="1051"/>
      <c r="FWR69" s="1050"/>
      <c r="FWS69" s="1044"/>
      <c r="FWT69" s="1045"/>
      <c r="FWU69" s="1046"/>
      <c r="FWV69" s="1046"/>
      <c r="FWW69" s="1046"/>
      <c r="FWX69" s="1047"/>
      <c r="FWY69" s="1046"/>
      <c r="FWZ69" s="1047"/>
      <c r="FXA69" s="1047"/>
      <c r="FXB69" s="1048"/>
      <c r="FXC69" s="1049"/>
      <c r="FXD69" s="1050"/>
      <c r="FXE69" s="1050"/>
      <c r="FXF69" s="1050"/>
      <c r="FXG69" s="1051"/>
      <c r="FXH69" s="1050"/>
      <c r="FXI69" s="1044"/>
      <c r="FXJ69" s="1045"/>
      <c r="FXK69" s="1046"/>
      <c r="FXL69" s="1046"/>
      <c r="FXM69" s="1046"/>
      <c r="FXN69" s="1047"/>
      <c r="FXO69" s="1046"/>
      <c r="FXP69" s="1047"/>
      <c r="FXQ69" s="1047"/>
      <c r="FXR69" s="1048"/>
      <c r="FXS69" s="1049"/>
      <c r="FXT69" s="1050"/>
      <c r="FXU69" s="1050"/>
      <c r="FXV69" s="1050"/>
      <c r="FXW69" s="1051"/>
      <c r="FXX69" s="1050"/>
      <c r="FXY69" s="1044"/>
      <c r="FXZ69" s="1045"/>
      <c r="FYA69" s="1046"/>
      <c r="FYB69" s="1046"/>
      <c r="FYC69" s="1046"/>
      <c r="FYD69" s="1047"/>
      <c r="FYE69" s="1046"/>
      <c r="FYF69" s="1047"/>
      <c r="FYG69" s="1047"/>
      <c r="FYH69" s="1048"/>
      <c r="FYI69" s="1049"/>
      <c r="FYJ69" s="1050"/>
      <c r="FYK69" s="1050"/>
      <c r="FYL69" s="1050"/>
      <c r="FYM69" s="1051"/>
      <c r="FYN69" s="1050"/>
      <c r="FYO69" s="1044"/>
      <c r="FYP69" s="1045"/>
      <c r="FYQ69" s="1046"/>
      <c r="FYR69" s="1046"/>
      <c r="FYS69" s="1046"/>
      <c r="FYT69" s="1047"/>
      <c r="FYU69" s="1046"/>
      <c r="FYV69" s="1047"/>
      <c r="FYW69" s="1047"/>
      <c r="FYX69" s="1048"/>
      <c r="FYY69" s="1049"/>
      <c r="FYZ69" s="1050"/>
      <c r="FZA69" s="1050"/>
      <c r="FZB69" s="1050"/>
      <c r="FZC69" s="1051"/>
      <c r="FZD69" s="1050"/>
      <c r="FZE69" s="1044"/>
      <c r="FZF69" s="1045"/>
      <c r="FZG69" s="1046"/>
      <c r="FZH69" s="1046"/>
      <c r="FZI69" s="1046"/>
      <c r="FZJ69" s="1047"/>
      <c r="FZK69" s="1046"/>
      <c r="FZL69" s="1047"/>
      <c r="FZM69" s="1047"/>
      <c r="FZN69" s="1048"/>
      <c r="FZO69" s="1049"/>
      <c r="FZP69" s="1050"/>
      <c r="FZQ69" s="1050"/>
      <c r="FZR69" s="1050"/>
      <c r="FZS69" s="1051"/>
      <c r="FZT69" s="1050"/>
      <c r="FZU69" s="1044"/>
      <c r="FZV69" s="1045"/>
      <c r="FZW69" s="1046"/>
      <c r="FZX69" s="1046"/>
      <c r="FZY69" s="1046"/>
      <c r="FZZ69" s="1047"/>
      <c r="GAA69" s="1046"/>
      <c r="GAB69" s="1047"/>
      <c r="GAC69" s="1047"/>
      <c r="GAD69" s="1048"/>
      <c r="GAE69" s="1049"/>
      <c r="GAF69" s="1050"/>
      <c r="GAG69" s="1050"/>
      <c r="GAH69" s="1050"/>
      <c r="GAI69" s="1051"/>
      <c r="GAJ69" s="1050"/>
      <c r="GAK69" s="1044"/>
      <c r="GAL69" s="1045"/>
      <c r="GAM69" s="1046"/>
      <c r="GAN69" s="1046"/>
      <c r="GAO69" s="1046"/>
      <c r="GAP69" s="1047"/>
      <c r="GAQ69" s="1046"/>
      <c r="GAR69" s="1047"/>
      <c r="GAS69" s="1047"/>
      <c r="GAT69" s="1048"/>
      <c r="GAU69" s="1049"/>
      <c r="GAV69" s="1050"/>
      <c r="GAW69" s="1050"/>
      <c r="GAX69" s="1050"/>
      <c r="GAY69" s="1051"/>
      <c r="GAZ69" s="1050"/>
      <c r="GBA69" s="1044"/>
      <c r="GBB69" s="1045"/>
      <c r="GBC69" s="1046"/>
      <c r="GBD69" s="1046"/>
      <c r="GBE69" s="1046"/>
      <c r="GBF69" s="1047"/>
      <c r="GBG69" s="1046"/>
      <c r="GBH69" s="1047"/>
      <c r="GBI69" s="1047"/>
      <c r="GBJ69" s="1048"/>
      <c r="GBK69" s="1049"/>
      <c r="GBL69" s="1050"/>
      <c r="GBM69" s="1050"/>
      <c r="GBN69" s="1050"/>
      <c r="GBO69" s="1051"/>
      <c r="GBP69" s="1050"/>
      <c r="GBQ69" s="1044"/>
      <c r="GBR69" s="1045"/>
      <c r="GBS69" s="1046"/>
      <c r="GBT69" s="1046"/>
      <c r="GBU69" s="1046"/>
      <c r="GBV69" s="1047"/>
      <c r="GBW69" s="1046"/>
      <c r="GBX69" s="1047"/>
      <c r="GBY69" s="1047"/>
      <c r="GBZ69" s="1048"/>
      <c r="GCA69" s="1049"/>
      <c r="GCB69" s="1050"/>
      <c r="GCC69" s="1050"/>
      <c r="GCD69" s="1050"/>
      <c r="GCE69" s="1051"/>
      <c r="GCF69" s="1050"/>
      <c r="GCG69" s="1044"/>
      <c r="GCH69" s="1045"/>
      <c r="GCI69" s="1046"/>
      <c r="GCJ69" s="1046"/>
      <c r="GCK69" s="1046"/>
      <c r="GCL69" s="1047"/>
      <c r="GCM69" s="1046"/>
      <c r="GCN69" s="1047"/>
      <c r="GCO69" s="1047"/>
      <c r="GCP69" s="1048"/>
      <c r="GCQ69" s="1049"/>
      <c r="GCR69" s="1050"/>
      <c r="GCS69" s="1050"/>
      <c r="GCT69" s="1050"/>
      <c r="GCU69" s="1051"/>
      <c r="GCV69" s="1050"/>
      <c r="GCW69" s="1044"/>
      <c r="GCX69" s="1045"/>
      <c r="GCY69" s="1046"/>
      <c r="GCZ69" s="1046"/>
      <c r="GDA69" s="1046"/>
      <c r="GDB69" s="1047"/>
      <c r="GDC69" s="1046"/>
      <c r="GDD69" s="1047"/>
      <c r="GDE69" s="1047"/>
      <c r="GDF69" s="1048"/>
      <c r="GDG69" s="1049"/>
      <c r="GDH69" s="1050"/>
      <c r="GDI69" s="1050"/>
      <c r="GDJ69" s="1050"/>
      <c r="GDK69" s="1051"/>
      <c r="GDL69" s="1050"/>
      <c r="GDM69" s="1044"/>
      <c r="GDN69" s="1045"/>
      <c r="GDO69" s="1046"/>
      <c r="GDP69" s="1046"/>
      <c r="GDQ69" s="1046"/>
      <c r="GDR69" s="1047"/>
      <c r="GDS69" s="1046"/>
      <c r="GDT69" s="1047"/>
      <c r="GDU69" s="1047"/>
      <c r="GDV69" s="1048"/>
      <c r="GDW69" s="1049"/>
      <c r="GDX69" s="1050"/>
      <c r="GDY69" s="1050"/>
      <c r="GDZ69" s="1050"/>
      <c r="GEA69" s="1051"/>
      <c r="GEB69" s="1050"/>
      <c r="GEC69" s="1044"/>
      <c r="GED69" s="1045"/>
      <c r="GEE69" s="1046"/>
      <c r="GEF69" s="1046"/>
      <c r="GEG69" s="1046"/>
      <c r="GEH69" s="1047"/>
      <c r="GEI69" s="1046"/>
      <c r="GEJ69" s="1047"/>
      <c r="GEK69" s="1047"/>
      <c r="GEL69" s="1048"/>
      <c r="GEM69" s="1049"/>
      <c r="GEN69" s="1050"/>
      <c r="GEO69" s="1050"/>
      <c r="GEP69" s="1050"/>
      <c r="GEQ69" s="1051"/>
      <c r="GER69" s="1050"/>
      <c r="GES69" s="1044"/>
      <c r="GET69" s="1045"/>
      <c r="GEU69" s="1046"/>
      <c r="GEV69" s="1046"/>
      <c r="GEW69" s="1046"/>
      <c r="GEX69" s="1047"/>
      <c r="GEY69" s="1046"/>
      <c r="GEZ69" s="1047"/>
      <c r="GFA69" s="1047"/>
      <c r="GFB69" s="1048"/>
      <c r="GFC69" s="1049"/>
      <c r="GFD69" s="1050"/>
      <c r="GFE69" s="1050"/>
      <c r="GFF69" s="1050"/>
      <c r="GFG69" s="1051"/>
      <c r="GFH69" s="1050"/>
      <c r="GFI69" s="1044"/>
      <c r="GFJ69" s="1045"/>
      <c r="GFK69" s="1046"/>
      <c r="GFL69" s="1046"/>
      <c r="GFM69" s="1046"/>
      <c r="GFN69" s="1047"/>
      <c r="GFO69" s="1046"/>
      <c r="GFP69" s="1047"/>
      <c r="GFQ69" s="1047"/>
      <c r="GFR69" s="1048"/>
      <c r="GFS69" s="1049"/>
      <c r="GFT69" s="1050"/>
      <c r="GFU69" s="1050"/>
      <c r="GFV69" s="1050"/>
      <c r="GFW69" s="1051"/>
      <c r="GFX69" s="1050"/>
      <c r="GFY69" s="1044"/>
      <c r="GFZ69" s="1045"/>
      <c r="GGA69" s="1046"/>
      <c r="GGB69" s="1046"/>
      <c r="GGC69" s="1046"/>
      <c r="GGD69" s="1047"/>
      <c r="GGE69" s="1046"/>
      <c r="GGF69" s="1047"/>
      <c r="GGG69" s="1047"/>
      <c r="GGH69" s="1048"/>
      <c r="GGI69" s="1049"/>
      <c r="GGJ69" s="1050"/>
      <c r="GGK69" s="1050"/>
      <c r="GGL69" s="1050"/>
      <c r="GGM69" s="1051"/>
      <c r="GGN69" s="1050"/>
      <c r="GGO69" s="1044"/>
      <c r="GGP69" s="1045"/>
      <c r="GGQ69" s="1046"/>
      <c r="GGR69" s="1046"/>
      <c r="GGS69" s="1046"/>
      <c r="GGT69" s="1047"/>
      <c r="GGU69" s="1046"/>
      <c r="GGV69" s="1047"/>
      <c r="GGW69" s="1047"/>
      <c r="GGX69" s="1048"/>
      <c r="GGY69" s="1049"/>
      <c r="GGZ69" s="1050"/>
      <c r="GHA69" s="1050"/>
      <c r="GHB69" s="1050"/>
      <c r="GHC69" s="1051"/>
      <c r="GHD69" s="1050"/>
      <c r="GHE69" s="1044"/>
      <c r="GHF69" s="1045"/>
      <c r="GHG69" s="1046"/>
      <c r="GHH69" s="1046"/>
      <c r="GHI69" s="1046"/>
      <c r="GHJ69" s="1047"/>
      <c r="GHK69" s="1046"/>
      <c r="GHL69" s="1047"/>
      <c r="GHM69" s="1047"/>
      <c r="GHN69" s="1048"/>
      <c r="GHO69" s="1049"/>
      <c r="GHP69" s="1050"/>
      <c r="GHQ69" s="1050"/>
      <c r="GHR69" s="1050"/>
      <c r="GHS69" s="1051"/>
      <c r="GHT69" s="1050"/>
      <c r="GHU69" s="1044"/>
      <c r="GHV69" s="1045"/>
      <c r="GHW69" s="1046"/>
      <c r="GHX69" s="1046"/>
      <c r="GHY69" s="1046"/>
      <c r="GHZ69" s="1047"/>
      <c r="GIA69" s="1046"/>
      <c r="GIB69" s="1047"/>
      <c r="GIC69" s="1047"/>
      <c r="GID69" s="1048"/>
      <c r="GIE69" s="1049"/>
      <c r="GIF69" s="1050"/>
      <c r="GIG69" s="1050"/>
      <c r="GIH69" s="1050"/>
      <c r="GII69" s="1051"/>
      <c r="GIJ69" s="1050"/>
      <c r="GIK69" s="1044"/>
      <c r="GIL69" s="1045"/>
      <c r="GIM69" s="1046"/>
      <c r="GIN69" s="1046"/>
      <c r="GIO69" s="1046"/>
      <c r="GIP69" s="1047"/>
      <c r="GIQ69" s="1046"/>
      <c r="GIR69" s="1047"/>
      <c r="GIS69" s="1047"/>
      <c r="GIT69" s="1048"/>
      <c r="GIU69" s="1049"/>
      <c r="GIV69" s="1050"/>
      <c r="GIW69" s="1050"/>
      <c r="GIX69" s="1050"/>
      <c r="GIY69" s="1051"/>
      <c r="GIZ69" s="1050"/>
      <c r="GJA69" s="1044"/>
      <c r="GJB69" s="1045"/>
      <c r="GJC69" s="1046"/>
      <c r="GJD69" s="1046"/>
      <c r="GJE69" s="1046"/>
      <c r="GJF69" s="1047"/>
      <c r="GJG69" s="1046"/>
      <c r="GJH69" s="1047"/>
      <c r="GJI69" s="1047"/>
      <c r="GJJ69" s="1048"/>
      <c r="GJK69" s="1049"/>
      <c r="GJL69" s="1050"/>
      <c r="GJM69" s="1050"/>
      <c r="GJN69" s="1050"/>
      <c r="GJO69" s="1051"/>
      <c r="GJP69" s="1050"/>
      <c r="GJQ69" s="1044"/>
      <c r="GJR69" s="1045"/>
      <c r="GJS69" s="1046"/>
      <c r="GJT69" s="1046"/>
      <c r="GJU69" s="1046"/>
      <c r="GJV69" s="1047"/>
      <c r="GJW69" s="1046"/>
      <c r="GJX69" s="1047"/>
      <c r="GJY69" s="1047"/>
      <c r="GJZ69" s="1048"/>
      <c r="GKA69" s="1049"/>
      <c r="GKB69" s="1050"/>
      <c r="GKC69" s="1050"/>
      <c r="GKD69" s="1050"/>
      <c r="GKE69" s="1051"/>
      <c r="GKF69" s="1050"/>
      <c r="GKG69" s="1044"/>
      <c r="GKH69" s="1045"/>
      <c r="GKI69" s="1046"/>
      <c r="GKJ69" s="1046"/>
      <c r="GKK69" s="1046"/>
      <c r="GKL69" s="1047"/>
      <c r="GKM69" s="1046"/>
      <c r="GKN69" s="1047"/>
      <c r="GKO69" s="1047"/>
      <c r="GKP69" s="1048"/>
      <c r="GKQ69" s="1049"/>
      <c r="GKR69" s="1050"/>
      <c r="GKS69" s="1050"/>
      <c r="GKT69" s="1050"/>
      <c r="GKU69" s="1051"/>
      <c r="GKV69" s="1050"/>
      <c r="GKW69" s="1044"/>
      <c r="GKX69" s="1045"/>
      <c r="GKY69" s="1046"/>
      <c r="GKZ69" s="1046"/>
      <c r="GLA69" s="1046"/>
      <c r="GLB69" s="1047"/>
      <c r="GLC69" s="1046"/>
      <c r="GLD69" s="1047"/>
      <c r="GLE69" s="1047"/>
      <c r="GLF69" s="1048"/>
      <c r="GLG69" s="1049"/>
      <c r="GLH69" s="1050"/>
      <c r="GLI69" s="1050"/>
      <c r="GLJ69" s="1050"/>
      <c r="GLK69" s="1051"/>
      <c r="GLL69" s="1050"/>
      <c r="GLM69" s="1044"/>
      <c r="GLN69" s="1045"/>
      <c r="GLO69" s="1046"/>
      <c r="GLP69" s="1046"/>
      <c r="GLQ69" s="1046"/>
      <c r="GLR69" s="1047"/>
      <c r="GLS69" s="1046"/>
      <c r="GLT69" s="1047"/>
      <c r="GLU69" s="1047"/>
      <c r="GLV69" s="1048"/>
      <c r="GLW69" s="1049"/>
      <c r="GLX69" s="1050"/>
      <c r="GLY69" s="1050"/>
      <c r="GLZ69" s="1050"/>
      <c r="GMA69" s="1051"/>
      <c r="GMB69" s="1050"/>
      <c r="GMC69" s="1044"/>
      <c r="GMD69" s="1045"/>
      <c r="GME69" s="1046"/>
      <c r="GMF69" s="1046"/>
      <c r="GMG69" s="1046"/>
      <c r="GMH69" s="1047"/>
      <c r="GMI69" s="1046"/>
      <c r="GMJ69" s="1047"/>
      <c r="GMK69" s="1047"/>
      <c r="GML69" s="1048"/>
      <c r="GMM69" s="1049"/>
      <c r="GMN69" s="1050"/>
      <c r="GMO69" s="1050"/>
      <c r="GMP69" s="1050"/>
      <c r="GMQ69" s="1051"/>
      <c r="GMR69" s="1050"/>
      <c r="GMS69" s="1044"/>
      <c r="GMT69" s="1045"/>
      <c r="GMU69" s="1046"/>
      <c r="GMV69" s="1046"/>
      <c r="GMW69" s="1046"/>
      <c r="GMX69" s="1047"/>
      <c r="GMY69" s="1046"/>
      <c r="GMZ69" s="1047"/>
      <c r="GNA69" s="1047"/>
      <c r="GNB69" s="1048"/>
      <c r="GNC69" s="1049"/>
      <c r="GND69" s="1050"/>
      <c r="GNE69" s="1050"/>
      <c r="GNF69" s="1050"/>
      <c r="GNG69" s="1051"/>
      <c r="GNH69" s="1050"/>
      <c r="GNI69" s="1044"/>
      <c r="GNJ69" s="1045"/>
      <c r="GNK69" s="1046"/>
      <c r="GNL69" s="1046"/>
      <c r="GNM69" s="1046"/>
      <c r="GNN69" s="1047"/>
      <c r="GNO69" s="1046"/>
      <c r="GNP69" s="1047"/>
      <c r="GNQ69" s="1047"/>
      <c r="GNR69" s="1048"/>
      <c r="GNS69" s="1049"/>
      <c r="GNT69" s="1050"/>
      <c r="GNU69" s="1050"/>
      <c r="GNV69" s="1050"/>
      <c r="GNW69" s="1051"/>
      <c r="GNX69" s="1050"/>
      <c r="GNY69" s="1044"/>
      <c r="GNZ69" s="1045"/>
      <c r="GOA69" s="1046"/>
      <c r="GOB69" s="1046"/>
      <c r="GOC69" s="1046"/>
      <c r="GOD69" s="1047"/>
      <c r="GOE69" s="1046"/>
      <c r="GOF69" s="1047"/>
      <c r="GOG69" s="1047"/>
      <c r="GOH69" s="1048"/>
      <c r="GOI69" s="1049"/>
      <c r="GOJ69" s="1050"/>
      <c r="GOK69" s="1050"/>
      <c r="GOL69" s="1050"/>
      <c r="GOM69" s="1051"/>
      <c r="GON69" s="1050"/>
      <c r="GOO69" s="1044"/>
      <c r="GOP69" s="1045"/>
      <c r="GOQ69" s="1046"/>
      <c r="GOR69" s="1046"/>
      <c r="GOS69" s="1046"/>
      <c r="GOT69" s="1047"/>
      <c r="GOU69" s="1046"/>
      <c r="GOV69" s="1047"/>
      <c r="GOW69" s="1047"/>
      <c r="GOX69" s="1048"/>
      <c r="GOY69" s="1049"/>
      <c r="GOZ69" s="1050"/>
      <c r="GPA69" s="1050"/>
      <c r="GPB69" s="1050"/>
      <c r="GPC69" s="1051"/>
      <c r="GPD69" s="1050"/>
      <c r="GPE69" s="1044"/>
      <c r="GPF69" s="1045"/>
      <c r="GPG69" s="1046"/>
      <c r="GPH69" s="1046"/>
      <c r="GPI69" s="1046"/>
      <c r="GPJ69" s="1047"/>
      <c r="GPK69" s="1046"/>
      <c r="GPL69" s="1047"/>
      <c r="GPM69" s="1047"/>
      <c r="GPN69" s="1048"/>
      <c r="GPO69" s="1049"/>
      <c r="GPP69" s="1050"/>
      <c r="GPQ69" s="1050"/>
      <c r="GPR69" s="1050"/>
      <c r="GPS69" s="1051"/>
      <c r="GPT69" s="1050"/>
      <c r="GPU69" s="1044"/>
      <c r="GPV69" s="1045"/>
      <c r="GPW69" s="1046"/>
      <c r="GPX69" s="1046"/>
      <c r="GPY69" s="1046"/>
      <c r="GPZ69" s="1047"/>
      <c r="GQA69" s="1046"/>
      <c r="GQB69" s="1047"/>
      <c r="GQC69" s="1047"/>
      <c r="GQD69" s="1048"/>
      <c r="GQE69" s="1049"/>
      <c r="GQF69" s="1050"/>
      <c r="GQG69" s="1050"/>
      <c r="GQH69" s="1050"/>
      <c r="GQI69" s="1051"/>
      <c r="GQJ69" s="1050"/>
      <c r="GQK69" s="1044"/>
      <c r="GQL69" s="1045"/>
      <c r="GQM69" s="1046"/>
      <c r="GQN69" s="1046"/>
      <c r="GQO69" s="1046"/>
      <c r="GQP69" s="1047"/>
      <c r="GQQ69" s="1046"/>
      <c r="GQR69" s="1047"/>
      <c r="GQS69" s="1047"/>
      <c r="GQT69" s="1048"/>
      <c r="GQU69" s="1049"/>
      <c r="GQV69" s="1050"/>
      <c r="GQW69" s="1050"/>
      <c r="GQX69" s="1050"/>
      <c r="GQY69" s="1051"/>
      <c r="GQZ69" s="1050"/>
      <c r="GRA69" s="1044"/>
      <c r="GRB69" s="1045"/>
      <c r="GRC69" s="1046"/>
      <c r="GRD69" s="1046"/>
      <c r="GRE69" s="1046"/>
      <c r="GRF69" s="1047"/>
      <c r="GRG69" s="1046"/>
      <c r="GRH69" s="1047"/>
      <c r="GRI69" s="1047"/>
      <c r="GRJ69" s="1048"/>
      <c r="GRK69" s="1049"/>
      <c r="GRL69" s="1050"/>
      <c r="GRM69" s="1050"/>
      <c r="GRN69" s="1050"/>
      <c r="GRO69" s="1051"/>
      <c r="GRP69" s="1050"/>
      <c r="GRQ69" s="1044"/>
      <c r="GRR69" s="1045"/>
      <c r="GRS69" s="1046"/>
      <c r="GRT69" s="1046"/>
      <c r="GRU69" s="1046"/>
      <c r="GRV69" s="1047"/>
      <c r="GRW69" s="1046"/>
      <c r="GRX69" s="1047"/>
      <c r="GRY69" s="1047"/>
      <c r="GRZ69" s="1048"/>
      <c r="GSA69" s="1049"/>
      <c r="GSB69" s="1050"/>
      <c r="GSC69" s="1050"/>
      <c r="GSD69" s="1050"/>
      <c r="GSE69" s="1051"/>
      <c r="GSF69" s="1050"/>
      <c r="GSG69" s="1044"/>
      <c r="GSH69" s="1045"/>
      <c r="GSI69" s="1046"/>
      <c r="GSJ69" s="1046"/>
      <c r="GSK69" s="1046"/>
      <c r="GSL69" s="1047"/>
      <c r="GSM69" s="1046"/>
      <c r="GSN69" s="1047"/>
      <c r="GSO69" s="1047"/>
      <c r="GSP69" s="1048"/>
      <c r="GSQ69" s="1049"/>
      <c r="GSR69" s="1050"/>
      <c r="GSS69" s="1050"/>
      <c r="GST69" s="1050"/>
      <c r="GSU69" s="1051"/>
      <c r="GSV69" s="1050"/>
      <c r="GSW69" s="1044"/>
      <c r="GSX69" s="1045"/>
      <c r="GSY69" s="1046"/>
      <c r="GSZ69" s="1046"/>
      <c r="GTA69" s="1046"/>
      <c r="GTB69" s="1047"/>
      <c r="GTC69" s="1046"/>
      <c r="GTD69" s="1047"/>
      <c r="GTE69" s="1047"/>
      <c r="GTF69" s="1048"/>
      <c r="GTG69" s="1049"/>
      <c r="GTH69" s="1050"/>
      <c r="GTI69" s="1050"/>
      <c r="GTJ69" s="1050"/>
      <c r="GTK69" s="1051"/>
      <c r="GTL69" s="1050"/>
      <c r="GTM69" s="1044"/>
      <c r="GTN69" s="1045"/>
      <c r="GTO69" s="1046"/>
      <c r="GTP69" s="1046"/>
      <c r="GTQ69" s="1046"/>
      <c r="GTR69" s="1047"/>
      <c r="GTS69" s="1046"/>
      <c r="GTT69" s="1047"/>
      <c r="GTU69" s="1047"/>
      <c r="GTV69" s="1048"/>
      <c r="GTW69" s="1049"/>
      <c r="GTX69" s="1050"/>
      <c r="GTY69" s="1050"/>
      <c r="GTZ69" s="1050"/>
      <c r="GUA69" s="1051"/>
      <c r="GUB69" s="1050"/>
      <c r="GUC69" s="1044"/>
      <c r="GUD69" s="1045"/>
      <c r="GUE69" s="1046"/>
      <c r="GUF69" s="1046"/>
      <c r="GUG69" s="1046"/>
      <c r="GUH69" s="1047"/>
      <c r="GUI69" s="1046"/>
      <c r="GUJ69" s="1047"/>
      <c r="GUK69" s="1047"/>
      <c r="GUL69" s="1048"/>
      <c r="GUM69" s="1049"/>
      <c r="GUN69" s="1050"/>
      <c r="GUO69" s="1050"/>
      <c r="GUP69" s="1050"/>
      <c r="GUQ69" s="1051"/>
      <c r="GUR69" s="1050"/>
      <c r="GUS69" s="1044"/>
      <c r="GUT69" s="1045"/>
      <c r="GUU69" s="1046"/>
      <c r="GUV69" s="1046"/>
      <c r="GUW69" s="1046"/>
      <c r="GUX69" s="1047"/>
      <c r="GUY69" s="1046"/>
      <c r="GUZ69" s="1047"/>
      <c r="GVA69" s="1047"/>
      <c r="GVB69" s="1048"/>
      <c r="GVC69" s="1049"/>
      <c r="GVD69" s="1050"/>
      <c r="GVE69" s="1050"/>
      <c r="GVF69" s="1050"/>
      <c r="GVG69" s="1051"/>
      <c r="GVH69" s="1050"/>
      <c r="GVI69" s="1044"/>
      <c r="GVJ69" s="1045"/>
      <c r="GVK69" s="1046"/>
      <c r="GVL69" s="1046"/>
      <c r="GVM69" s="1046"/>
      <c r="GVN69" s="1047"/>
      <c r="GVO69" s="1046"/>
      <c r="GVP69" s="1047"/>
      <c r="GVQ69" s="1047"/>
      <c r="GVR69" s="1048"/>
      <c r="GVS69" s="1049"/>
      <c r="GVT69" s="1050"/>
      <c r="GVU69" s="1050"/>
      <c r="GVV69" s="1050"/>
      <c r="GVW69" s="1051"/>
      <c r="GVX69" s="1050"/>
      <c r="GVY69" s="1044"/>
      <c r="GVZ69" s="1045"/>
      <c r="GWA69" s="1046"/>
      <c r="GWB69" s="1046"/>
      <c r="GWC69" s="1046"/>
      <c r="GWD69" s="1047"/>
      <c r="GWE69" s="1046"/>
      <c r="GWF69" s="1047"/>
      <c r="GWG69" s="1047"/>
      <c r="GWH69" s="1048"/>
      <c r="GWI69" s="1049"/>
      <c r="GWJ69" s="1050"/>
      <c r="GWK69" s="1050"/>
      <c r="GWL69" s="1050"/>
      <c r="GWM69" s="1051"/>
      <c r="GWN69" s="1050"/>
      <c r="GWO69" s="1044"/>
      <c r="GWP69" s="1045"/>
      <c r="GWQ69" s="1046"/>
      <c r="GWR69" s="1046"/>
      <c r="GWS69" s="1046"/>
      <c r="GWT69" s="1047"/>
      <c r="GWU69" s="1046"/>
      <c r="GWV69" s="1047"/>
      <c r="GWW69" s="1047"/>
      <c r="GWX69" s="1048"/>
      <c r="GWY69" s="1049"/>
      <c r="GWZ69" s="1050"/>
      <c r="GXA69" s="1050"/>
      <c r="GXB69" s="1050"/>
      <c r="GXC69" s="1051"/>
      <c r="GXD69" s="1050"/>
      <c r="GXE69" s="1044"/>
      <c r="GXF69" s="1045"/>
      <c r="GXG69" s="1046"/>
      <c r="GXH69" s="1046"/>
      <c r="GXI69" s="1046"/>
      <c r="GXJ69" s="1047"/>
      <c r="GXK69" s="1046"/>
      <c r="GXL69" s="1047"/>
      <c r="GXM69" s="1047"/>
      <c r="GXN69" s="1048"/>
      <c r="GXO69" s="1049"/>
      <c r="GXP69" s="1050"/>
      <c r="GXQ69" s="1050"/>
      <c r="GXR69" s="1050"/>
      <c r="GXS69" s="1051"/>
      <c r="GXT69" s="1050"/>
      <c r="GXU69" s="1044"/>
      <c r="GXV69" s="1045"/>
      <c r="GXW69" s="1046"/>
      <c r="GXX69" s="1046"/>
      <c r="GXY69" s="1046"/>
      <c r="GXZ69" s="1047"/>
      <c r="GYA69" s="1046"/>
      <c r="GYB69" s="1047"/>
      <c r="GYC69" s="1047"/>
      <c r="GYD69" s="1048"/>
      <c r="GYE69" s="1049"/>
      <c r="GYF69" s="1050"/>
      <c r="GYG69" s="1050"/>
      <c r="GYH69" s="1050"/>
      <c r="GYI69" s="1051"/>
      <c r="GYJ69" s="1050"/>
      <c r="GYK69" s="1044"/>
      <c r="GYL69" s="1045"/>
      <c r="GYM69" s="1046"/>
      <c r="GYN69" s="1046"/>
      <c r="GYO69" s="1046"/>
      <c r="GYP69" s="1047"/>
      <c r="GYQ69" s="1046"/>
      <c r="GYR69" s="1047"/>
      <c r="GYS69" s="1047"/>
      <c r="GYT69" s="1048"/>
      <c r="GYU69" s="1049"/>
      <c r="GYV69" s="1050"/>
      <c r="GYW69" s="1050"/>
      <c r="GYX69" s="1050"/>
      <c r="GYY69" s="1051"/>
      <c r="GYZ69" s="1050"/>
      <c r="GZA69" s="1044"/>
      <c r="GZB69" s="1045"/>
      <c r="GZC69" s="1046"/>
      <c r="GZD69" s="1046"/>
      <c r="GZE69" s="1046"/>
      <c r="GZF69" s="1047"/>
      <c r="GZG69" s="1046"/>
      <c r="GZH69" s="1047"/>
      <c r="GZI69" s="1047"/>
      <c r="GZJ69" s="1048"/>
      <c r="GZK69" s="1049"/>
      <c r="GZL69" s="1050"/>
      <c r="GZM69" s="1050"/>
      <c r="GZN69" s="1050"/>
      <c r="GZO69" s="1051"/>
      <c r="GZP69" s="1050"/>
      <c r="GZQ69" s="1044"/>
      <c r="GZR69" s="1045"/>
      <c r="GZS69" s="1046"/>
      <c r="GZT69" s="1046"/>
      <c r="GZU69" s="1046"/>
      <c r="GZV69" s="1047"/>
      <c r="GZW69" s="1046"/>
      <c r="GZX69" s="1047"/>
      <c r="GZY69" s="1047"/>
      <c r="GZZ69" s="1048"/>
      <c r="HAA69" s="1049"/>
      <c r="HAB69" s="1050"/>
      <c r="HAC69" s="1050"/>
      <c r="HAD69" s="1050"/>
      <c r="HAE69" s="1051"/>
      <c r="HAF69" s="1050"/>
      <c r="HAG69" s="1044"/>
      <c r="HAH69" s="1045"/>
      <c r="HAI69" s="1046"/>
      <c r="HAJ69" s="1046"/>
      <c r="HAK69" s="1046"/>
      <c r="HAL69" s="1047"/>
      <c r="HAM69" s="1046"/>
      <c r="HAN69" s="1047"/>
      <c r="HAO69" s="1047"/>
      <c r="HAP69" s="1048"/>
      <c r="HAQ69" s="1049"/>
      <c r="HAR69" s="1050"/>
      <c r="HAS69" s="1050"/>
      <c r="HAT69" s="1050"/>
      <c r="HAU69" s="1051"/>
      <c r="HAV69" s="1050"/>
      <c r="HAW69" s="1044"/>
      <c r="HAX69" s="1045"/>
      <c r="HAY69" s="1046"/>
      <c r="HAZ69" s="1046"/>
      <c r="HBA69" s="1046"/>
      <c r="HBB69" s="1047"/>
      <c r="HBC69" s="1046"/>
      <c r="HBD69" s="1047"/>
      <c r="HBE69" s="1047"/>
      <c r="HBF69" s="1048"/>
      <c r="HBG69" s="1049"/>
      <c r="HBH69" s="1050"/>
      <c r="HBI69" s="1050"/>
      <c r="HBJ69" s="1050"/>
      <c r="HBK69" s="1051"/>
      <c r="HBL69" s="1050"/>
      <c r="HBM69" s="1044"/>
      <c r="HBN69" s="1045"/>
      <c r="HBO69" s="1046"/>
      <c r="HBP69" s="1046"/>
      <c r="HBQ69" s="1046"/>
      <c r="HBR69" s="1047"/>
      <c r="HBS69" s="1046"/>
      <c r="HBT69" s="1047"/>
      <c r="HBU69" s="1047"/>
      <c r="HBV69" s="1048"/>
      <c r="HBW69" s="1049"/>
      <c r="HBX69" s="1050"/>
      <c r="HBY69" s="1050"/>
      <c r="HBZ69" s="1050"/>
      <c r="HCA69" s="1051"/>
      <c r="HCB69" s="1050"/>
      <c r="HCC69" s="1044"/>
      <c r="HCD69" s="1045"/>
      <c r="HCE69" s="1046"/>
      <c r="HCF69" s="1046"/>
      <c r="HCG69" s="1046"/>
      <c r="HCH69" s="1047"/>
      <c r="HCI69" s="1046"/>
      <c r="HCJ69" s="1047"/>
      <c r="HCK69" s="1047"/>
      <c r="HCL69" s="1048"/>
      <c r="HCM69" s="1049"/>
      <c r="HCN69" s="1050"/>
      <c r="HCO69" s="1050"/>
      <c r="HCP69" s="1050"/>
      <c r="HCQ69" s="1051"/>
      <c r="HCR69" s="1050"/>
      <c r="HCS69" s="1044"/>
      <c r="HCT69" s="1045"/>
      <c r="HCU69" s="1046"/>
      <c r="HCV69" s="1046"/>
      <c r="HCW69" s="1046"/>
      <c r="HCX69" s="1047"/>
      <c r="HCY69" s="1046"/>
      <c r="HCZ69" s="1047"/>
      <c r="HDA69" s="1047"/>
      <c r="HDB69" s="1048"/>
      <c r="HDC69" s="1049"/>
      <c r="HDD69" s="1050"/>
      <c r="HDE69" s="1050"/>
      <c r="HDF69" s="1050"/>
      <c r="HDG69" s="1051"/>
      <c r="HDH69" s="1050"/>
      <c r="HDI69" s="1044"/>
      <c r="HDJ69" s="1045"/>
      <c r="HDK69" s="1046"/>
      <c r="HDL69" s="1046"/>
      <c r="HDM69" s="1046"/>
      <c r="HDN69" s="1047"/>
      <c r="HDO69" s="1046"/>
      <c r="HDP69" s="1047"/>
      <c r="HDQ69" s="1047"/>
      <c r="HDR69" s="1048"/>
      <c r="HDS69" s="1049"/>
      <c r="HDT69" s="1050"/>
      <c r="HDU69" s="1050"/>
      <c r="HDV69" s="1050"/>
      <c r="HDW69" s="1051"/>
      <c r="HDX69" s="1050"/>
      <c r="HDY69" s="1044"/>
      <c r="HDZ69" s="1045"/>
      <c r="HEA69" s="1046"/>
      <c r="HEB69" s="1046"/>
      <c r="HEC69" s="1046"/>
      <c r="HED69" s="1047"/>
      <c r="HEE69" s="1046"/>
      <c r="HEF69" s="1047"/>
      <c r="HEG69" s="1047"/>
      <c r="HEH69" s="1048"/>
      <c r="HEI69" s="1049"/>
      <c r="HEJ69" s="1050"/>
      <c r="HEK69" s="1050"/>
      <c r="HEL69" s="1050"/>
      <c r="HEM69" s="1051"/>
      <c r="HEN69" s="1050"/>
      <c r="HEO69" s="1044"/>
      <c r="HEP69" s="1045"/>
      <c r="HEQ69" s="1046"/>
      <c r="HER69" s="1046"/>
      <c r="HES69" s="1046"/>
      <c r="HET69" s="1047"/>
      <c r="HEU69" s="1046"/>
      <c r="HEV69" s="1047"/>
      <c r="HEW69" s="1047"/>
      <c r="HEX69" s="1048"/>
      <c r="HEY69" s="1049"/>
      <c r="HEZ69" s="1050"/>
      <c r="HFA69" s="1050"/>
      <c r="HFB69" s="1050"/>
      <c r="HFC69" s="1051"/>
      <c r="HFD69" s="1050"/>
      <c r="HFE69" s="1044"/>
      <c r="HFF69" s="1045"/>
      <c r="HFG69" s="1046"/>
      <c r="HFH69" s="1046"/>
      <c r="HFI69" s="1046"/>
      <c r="HFJ69" s="1047"/>
      <c r="HFK69" s="1046"/>
      <c r="HFL69" s="1047"/>
      <c r="HFM69" s="1047"/>
      <c r="HFN69" s="1048"/>
      <c r="HFO69" s="1049"/>
      <c r="HFP69" s="1050"/>
      <c r="HFQ69" s="1050"/>
      <c r="HFR69" s="1050"/>
      <c r="HFS69" s="1051"/>
      <c r="HFT69" s="1050"/>
      <c r="HFU69" s="1044"/>
      <c r="HFV69" s="1045"/>
      <c r="HFW69" s="1046"/>
      <c r="HFX69" s="1046"/>
      <c r="HFY69" s="1046"/>
      <c r="HFZ69" s="1047"/>
      <c r="HGA69" s="1046"/>
      <c r="HGB69" s="1047"/>
      <c r="HGC69" s="1047"/>
      <c r="HGD69" s="1048"/>
      <c r="HGE69" s="1049"/>
      <c r="HGF69" s="1050"/>
      <c r="HGG69" s="1050"/>
      <c r="HGH69" s="1050"/>
      <c r="HGI69" s="1051"/>
      <c r="HGJ69" s="1050"/>
      <c r="HGK69" s="1044"/>
      <c r="HGL69" s="1045"/>
      <c r="HGM69" s="1046"/>
      <c r="HGN69" s="1046"/>
      <c r="HGO69" s="1046"/>
      <c r="HGP69" s="1047"/>
      <c r="HGQ69" s="1046"/>
      <c r="HGR69" s="1047"/>
      <c r="HGS69" s="1047"/>
      <c r="HGT69" s="1048"/>
      <c r="HGU69" s="1049"/>
      <c r="HGV69" s="1050"/>
      <c r="HGW69" s="1050"/>
      <c r="HGX69" s="1050"/>
      <c r="HGY69" s="1051"/>
      <c r="HGZ69" s="1050"/>
      <c r="HHA69" s="1044"/>
      <c r="HHB69" s="1045"/>
      <c r="HHC69" s="1046"/>
      <c r="HHD69" s="1046"/>
      <c r="HHE69" s="1046"/>
      <c r="HHF69" s="1047"/>
      <c r="HHG69" s="1046"/>
      <c r="HHH69" s="1047"/>
      <c r="HHI69" s="1047"/>
      <c r="HHJ69" s="1048"/>
      <c r="HHK69" s="1049"/>
      <c r="HHL69" s="1050"/>
      <c r="HHM69" s="1050"/>
      <c r="HHN69" s="1050"/>
      <c r="HHO69" s="1051"/>
      <c r="HHP69" s="1050"/>
      <c r="HHQ69" s="1044"/>
      <c r="HHR69" s="1045"/>
      <c r="HHS69" s="1046"/>
      <c r="HHT69" s="1046"/>
      <c r="HHU69" s="1046"/>
      <c r="HHV69" s="1047"/>
      <c r="HHW69" s="1046"/>
      <c r="HHX69" s="1047"/>
      <c r="HHY69" s="1047"/>
      <c r="HHZ69" s="1048"/>
      <c r="HIA69" s="1049"/>
      <c r="HIB69" s="1050"/>
      <c r="HIC69" s="1050"/>
      <c r="HID69" s="1050"/>
      <c r="HIE69" s="1051"/>
      <c r="HIF69" s="1050"/>
      <c r="HIG69" s="1044"/>
      <c r="HIH69" s="1045"/>
      <c r="HII69" s="1046"/>
      <c r="HIJ69" s="1046"/>
      <c r="HIK69" s="1046"/>
      <c r="HIL69" s="1047"/>
      <c r="HIM69" s="1046"/>
      <c r="HIN69" s="1047"/>
      <c r="HIO69" s="1047"/>
      <c r="HIP69" s="1048"/>
      <c r="HIQ69" s="1049"/>
      <c r="HIR69" s="1050"/>
      <c r="HIS69" s="1050"/>
      <c r="HIT69" s="1050"/>
      <c r="HIU69" s="1051"/>
      <c r="HIV69" s="1050"/>
      <c r="HIW69" s="1044"/>
      <c r="HIX69" s="1045"/>
      <c r="HIY69" s="1046"/>
      <c r="HIZ69" s="1046"/>
      <c r="HJA69" s="1046"/>
      <c r="HJB69" s="1047"/>
      <c r="HJC69" s="1046"/>
      <c r="HJD69" s="1047"/>
      <c r="HJE69" s="1047"/>
      <c r="HJF69" s="1048"/>
      <c r="HJG69" s="1049"/>
      <c r="HJH69" s="1050"/>
      <c r="HJI69" s="1050"/>
      <c r="HJJ69" s="1050"/>
      <c r="HJK69" s="1051"/>
      <c r="HJL69" s="1050"/>
      <c r="HJM69" s="1044"/>
      <c r="HJN69" s="1045"/>
      <c r="HJO69" s="1046"/>
      <c r="HJP69" s="1046"/>
      <c r="HJQ69" s="1046"/>
      <c r="HJR69" s="1047"/>
      <c r="HJS69" s="1046"/>
      <c r="HJT69" s="1047"/>
      <c r="HJU69" s="1047"/>
      <c r="HJV69" s="1048"/>
      <c r="HJW69" s="1049"/>
      <c r="HJX69" s="1050"/>
      <c r="HJY69" s="1050"/>
      <c r="HJZ69" s="1050"/>
      <c r="HKA69" s="1051"/>
      <c r="HKB69" s="1050"/>
      <c r="HKC69" s="1044"/>
      <c r="HKD69" s="1045"/>
      <c r="HKE69" s="1046"/>
      <c r="HKF69" s="1046"/>
      <c r="HKG69" s="1046"/>
      <c r="HKH69" s="1047"/>
      <c r="HKI69" s="1046"/>
      <c r="HKJ69" s="1047"/>
      <c r="HKK69" s="1047"/>
      <c r="HKL69" s="1048"/>
      <c r="HKM69" s="1049"/>
      <c r="HKN69" s="1050"/>
      <c r="HKO69" s="1050"/>
      <c r="HKP69" s="1050"/>
      <c r="HKQ69" s="1051"/>
      <c r="HKR69" s="1050"/>
      <c r="HKS69" s="1044"/>
      <c r="HKT69" s="1045"/>
      <c r="HKU69" s="1046"/>
      <c r="HKV69" s="1046"/>
      <c r="HKW69" s="1046"/>
      <c r="HKX69" s="1047"/>
      <c r="HKY69" s="1046"/>
      <c r="HKZ69" s="1047"/>
      <c r="HLA69" s="1047"/>
      <c r="HLB69" s="1048"/>
      <c r="HLC69" s="1049"/>
      <c r="HLD69" s="1050"/>
      <c r="HLE69" s="1050"/>
      <c r="HLF69" s="1050"/>
      <c r="HLG69" s="1051"/>
      <c r="HLH69" s="1050"/>
      <c r="HLI69" s="1044"/>
      <c r="HLJ69" s="1045"/>
      <c r="HLK69" s="1046"/>
      <c r="HLL69" s="1046"/>
      <c r="HLM69" s="1046"/>
      <c r="HLN69" s="1047"/>
      <c r="HLO69" s="1046"/>
      <c r="HLP69" s="1047"/>
      <c r="HLQ69" s="1047"/>
      <c r="HLR69" s="1048"/>
      <c r="HLS69" s="1049"/>
      <c r="HLT69" s="1050"/>
      <c r="HLU69" s="1050"/>
      <c r="HLV69" s="1050"/>
      <c r="HLW69" s="1051"/>
      <c r="HLX69" s="1050"/>
      <c r="HLY69" s="1044"/>
      <c r="HLZ69" s="1045"/>
      <c r="HMA69" s="1046"/>
      <c r="HMB69" s="1046"/>
      <c r="HMC69" s="1046"/>
      <c r="HMD69" s="1047"/>
      <c r="HME69" s="1046"/>
      <c r="HMF69" s="1047"/>
      <c r="HMG69" s="1047"/>
      <c r="HMH69" s="1048"/>
      <c r="HMI69" s="1049"/>
      <c r="HMJ69" s="1050"/>
      <c r="HMK69" s="1050"/>
      <c r="HML69" s="1050"/>
      <c r="HMM69" s="1051"/>
      <c r="HMN69" s="1050"/>
      <c r="HMO69" s="1044"/>
      <c r="HMP69" s="1045"/>
      <c r="HMQ69" s="1046"/>
      <c r="HMR69" s="1046"/>
      <c r="HMS69" s="1046"/>
      <c r="HMT69" s="1047"/>
      <c r="HMU69" s="1046"/>
      <c r="HMV69" s="1047"/>
      <c r="HMW69" s="1047"/>
      <c r="HMX69" s="1048"/>
      <c r="HMY69" s="1049"/>
      <c r="HMZ69" s="1050"/>
      <c r="HNA69" s="1050"/>
      <c r="HNB69" s="1050"/>
      <c r="HNC69" s="1051"/>
      <c r="HND69" s="1050"/>
      <c r="HNE69" s="1044"/>
      <c r="HNF69" s="1045"/>
      <c r="HNG69" s="1046"/>
      <c r="HNH69" s="1046"/>
      <c r="HNI69" s="1046"/>
      <c r="HNJ69" s="1047"/>
      <c r="HNK69" s="1046"/>
      <c r="HNL69" s="1047"/>
      <c r="HNM69" s="1047"/>
      <c r="HNN69" s="1048"/>
      <c r="HNO69" s="1049"/>
      <c r="HNP69" s="1050"/>
      <c r="HNQ69" s="1050"/>
      <c r="HNR69" s="1050"/>
      <c r="HNS69" s="1051"/>
      <c r="HNT69" s="1050"/>
      <c r="HNU69" s="1044"/>
      <c r="HNV69" s="1045"/>
      <c r="HNW69" s="1046"/>
      <c r="HNX69" s="1046"/>
      <c r="HNY69" s="1046"/>
      <c r="HNZ69" s="1047"/>
      <c r="HOA69" s="1046"/>
      <c r="HOB69" s="1047"/>
      <c r="HOC69" s="1047"/>
      <c r="HOD69" s="1048"/>
      <c r="HOE69" s="1049"/>
      <c r="HOF69" s="1050"/>
      <c r="HOG69" s="1050"/>
      <c r="HOH69" s="1050"/>
      <c r="HOI69" s="1051"/>
      <c r="HOJ69" s="1050"/>
      <c r="HOK69" s="1044"/>
      <c r="HOL69" s="1045"/>
      <c r="HOM69" s="1046"/>
      <c r="HON69" s="1046"/>
      <c r="HOO69" s="1046"/>
      <c r="HOP69" s="1047"/>
      <c r="HOQ69" s="1046"/>
      <c r="HOR69" s="1047"/>
      <c r="HOS69" s="1047"/>
      <c r="HOT69" s="1048"/>
      <c r="HOU69" s="1049"/>
      <c r="HOV69" s="1050"/>
      <c r="HOW69" s="1050"/>
      <c r="HOX69" s="1050"/>
      <c r="HOY69" s="1051"/>
      <c r="HOZ69" s="1050"/>
      <c r="HPA69" s="1044"/>
      <c r="HPB69" s="1045"/>
      <c r="HPC69" s="1046"/>
      <c r="HPD69" s="1046"/>
      <c r="HPE69" s="1046"/>
      <c r="HPF69" s="1047"/>
      <c r="HPG69" s="1046"/>
      <c r="HPH69" s="1047"/>
      <c r="HPI69" s="1047"/>
      <c r="HPJ69" s="1048"/>
      <c r="HPK69" s="1049"/>
      <c r="HPL69" s="1050"/>
      <c r="HPM69" s="1050"/>
      <c r="HPN69" s="1050"/>
      <c r="HPO69" s="1051"/>
      <c r="HPP69" s="1050"/>
      <c r="HPQ69" s="1044"/>
      <c r="HPR69" s="1045"/>
      <c r="HPS69" s="1046"/>
      <c r="HPT69" s="1046"/>
      <c r="HPU69" s="1046"/>
      <c r="HPV69" s="1047"/>
      <c r="HPW69" s="1046"/>
      <c r="HPX69" s="1047"/>
      <c r="HPY69" s="1047"/>
      <c r="HPZ69" s="1048"/>
      <c r="HQA69" s="1049"/>
      <c r="HQB69" s="1050"/>
      <c r="HQC69" s="1050"/>
      <c r="HQD69" s="1050"/>
      <c r="HQE69" s="1051"/>
      <c r="HQF69" s="1050"/>
      <c r="HQG69" s="1044"/>
      <c r="HQH69" s="1045"/>
      <c r="HQI69" s="1046"/>
      <c r="HQJ69" s="1046"/>
      <c r="HQK69" s="1046"/>
      <c r="HQL69" s="1047"/>
      <c r="HQM69" s="1046"/>
      <c r="HQN69" s="1047"/>
      <c r="HQO69" s="1047"/>
      <c r="HQP69" s="1048"/>
      <c r="HQQ69" s="1049"/>
      <c r="HQR69" s="1050"/>
      <c r="HQS69" s="1050"/>
      <c r="HQT69" s="1050"/>
      <c r="HQU69" s="1051"/>
      <c r="HQV69" s="1050"/>
      <c r="HQW69" s="1044"/>
      <c r="HQX69" s="1045"/>
      <c r="HQY69" s="1046"/>
      <c r="HQZ69" s="1046"/>
      <c r="HRA69" s="1046"/>
      <c r="HRB69" s="1047"/>
      <c r="HRC69" s="1046"/>
      <c r="HRD69" s="1047"/>
      <c r="HRE69" s="1047"/>
      <c r="HRF69" s="1048"/>
      <c r="HRG69" s="1049"/>
      <c r="HRH69" s="1050"/>
      <c r="HRI69" s="1050"/>
      <c r="HRJ69" s="1050"/>
      <c r="HRK69" s="1051"/>
      <c r="HRL69" s="1050"/>
      <c r="HRM69" s="1044"/>
      <c r="HRN69" s="1045"/>
      <c r="HRO69" s="1046"/>
      <c r="HRP69" s="1046"/>
      <c r="HRQ69" s="1046"/>
      <c r="HRR69" s="1047"/>
      <c r="HRS69" s="1046"/>
      <c r="HRT69" s="1047"/>
      <c r="HRU69" s="1047"/>
      <c r="HRV69" s="1048"/>
      <c r="HRW69" s="1049"/>
      <c r="HRX69" s="1050"/>
      <c r="HRY69" s="1050"/>
      <c r="HRZ69" s="1050"/>
      <c r="HSA69" s="1051"/>
      <c r="HSB69" s="1050"/>
      <c r="HSC69" s="1044"/>
      <c r="HSD69" s="1045"/>
      <c r="HSE69" s="1046"/>
      <c r="HSF69" s="1046"/>
      <c r="HSG69" s="1046"/>
      <c r="HSH69" s="1047"/>
      <c r="HSI69" s="1046"/>
      <c r="HSJ69" s="1047"/>
      <c r="HSK69" s="1047"/>
      <c r="HSL69" s="1048"/>
      <c r="HSM69" s="1049"/>
      <c r="HSN69" s="1050"/>
      <c r="HSO69" s="1050"/>
      <c r="HSP69" s="1050"/>
      <c r="HSQ69" s="1051"/>
      <c r="HSR69" s="1050"/>
      <c r="HSS69" s="1044"/>
      <c r="HST69" s="1045"/>
      <c r="HSU69" s="1046"/>
      <c r="HSV69" s="1046"/>
      <c r="HSW69" s="1046"/>
      <c r="HSX69" s="1047"/>
      <c r="HSY69" s="1046"/>
      <c r="HSZ69" s="1047"/>
      <c r="HTA69" s="1047"/>
      <c r="HTB69" s="1048"/>
      <c r="HTC69" s="1049"/>
      <c r="HTD69" s="1050"/>
      <c r="HTE69" s="1050"/>
      <c r="HTF69" s="1050"/>
      <c r="HTG69" s="1051"/>
      <c r="HTH69" s="1050"/>
      <c r="HTI69" s="1044"/>
      <c r="HTJ69" s="1045"/>
      <c r="HTK69" s="1046"/>
      <c r="HTL69" s="1046"/>
      <c r="HTM69" s="1046"/>
      <c r="HTN69" s="1047"/>
      <c r="HTO69" s="1046"/>
      <c r="HTP69" s="1047"/>
      <c r="HTQ69" s="1047"/>
      <c r="HTR69" s="1048"/>
      <c r="HTS69" s="1049"/>
      <c r="HTT69" s="1050"/>
      <c r="HTU69" s="1050"/>
      <c r="HTV69" s="1050"/>
      <c r="HTW69" s="1051"/>
      <c r="HTX69" s="1050"/>
      <c r="HTY69" s="1044"/>
      <c r="HTZ69" s="1045"/>
      <c r="HUA69" s="1046"/>
      <c r="HUB69" s="1046"/>
      <c r="HUC69" s="1046"/>
      <c r="HUD69" s="1047"/>
      <c r="HUE69" s="1046"/>
      <c r="HUF69" s="1047"/>
      <c r="HUG69" s="1047"/>
      <c r="HUH69" s="1048"/>
      <c r="HUI69" s="1049"/>
      <c r="HUJ69" s="1050"/>
      <c r="HUK69" s="1050"/>
      <c r="HUL69" s="1050"/>
      <c r="HUM69" s="1051"/>
      <c r="HUN69" s="1050"/>
      <c r="HUO69" s="1044"/>
      <c r="HUP69" s="1045"/>
      <c r="HUQ69" s="1046"/>
      <c r="HUR69" s="1046"/>
      <c r="HUS69" s="1046"/>
      <c r="HUT69" s="1047"/>
      <c r="HUU69" s="1046"/>
      <c r="HUV69" s="1047"/>
      <c r="HUW69" s="1047"/>
      <c r="HUX69" s="1048"/>
      <c r="HUY69" s="1049"/>
      <c r="HUZ69" s="1050"/>
      <c r="HVA69" s="1050"/>
      <c r="HVB69" s="1050"/>
      <c r="HVC69" s="1051"/>
      <c r="HVD69" s="1050"/>
      <c r="HVE69" s="1044"/>
      <c r="HVF69" s="1045"/>
      <c r="HVG69" s="1046"/>
      <c r="HVH69" s="1046"/>
      <c r="HVI69" s="1046"/>
      <c r="HVJ69" s="1047"/>
      <c r="HVK69" s="1046"/>
      <c r="HVL69" s="1047"/>
      <c r="HVM69" s="1047"/>
      <c r="HVN69" s="1048"/>
      <c r="HVO69" s="1049"/>
      <c r="HVP69" s="1050"/>
      <c r="HVQ69" s="1050"/>
      <c r="HVR69" s="1050"/>
      <c r="HVS69" s="1051"/>
      <c r="HVT69" s="1050"/>
      <c r="HVU69" s="1044"/>
      <c r="HVV69" s="1045"/>
      <c r="HVW69" s="1046"/>
      <c r="HVX69" s="1046"/>
      <c r="HVY69" s="1046"/>
      <c r="HVZ69" s="1047"/>
      <c r="HWA69" s="1046"/>
      <c r="HWB69" s="1047"/>
      <c r="HWC69" s="1047"/>
      <c r="HWD69" s="1048"/>
      <c r="HWE69" s="1049"/>
      <c r="HWF69" s="1050"/>
      <c r="HWG69" s="1050"/>
      <c r="HWH69" s="1050"/>
      <c r="HWI69" s="1051"/>
      <c r="HWJ69" s="1050"/>
      <c r="HWK69" s="1044"/>
      <c r="HWL69" s="1045"/>
      <c r="HWM69" s="1046"/>
      <c r="HWN69" s="1046"/>
      <c r="HWO69" s="1046"/>
      <c r="HWP69" s="1047"/>
      <c r="HWQ69" s="1046"/>
      <c r="HWR69" s="1047"/>
      <c r="HWS69" s="1047"/>
      <c r="HWT69" s="1048"/>
      <c r="HWU69" s="1049"/>
      <c r="HWV69" s="1050"/>
      <c r="HWW69" s="1050"/>
      <c r="HWX69" s="1050"/>
      <c r="HWY69" s="1051"/>
      <c r="HWZ69" s="1050"/>
      <c r="HXA69" s="1044"/>
      <c r="HXB69" s="1045"/>
      <c r="HXC69" s="1046"/>
      <c r="HXD69" s="1046"/>
      <c r="HXE69" s="1046"/>
      <c r="HXF69" s="1047"/>
      <c r="HXG69" s="1046"/>
      <c r="HXH69" s="1047"/>
      <c r="HXI69" s="1047"/>
      <c r="HXJ69" s="1048"/>
      <c r="HXK69" s="1049"/>
      <c r="HXL69" s="1050"/>
      <c r="HXM69" s="1050"/>
      <c r="HXN69" s="1050"/>
      <c r="HXO69" s="1051"/>
      <c r="HXP69" s="1050"/>
      <c r="HXQ69" s="1044"/>
      <c r="HXR69" s="1045"/>
      <c r="HXS69" s="1046"/>
      <c r="HXT69" s="1046"/>
      <c r="HXU69" s="1046"/>
      <c r="HXV69" s="1047"/>
      <c r="HXW69" s="1046"/>
      <c r="HXX69" s="1047"/>
      <c r="HXY69" s="1047"/>
      <c r="HXZ69" s="1048"/>
      <c r="HYA69" s="1049"/>
      <c r="HYB69" s="1050"/>
      <c r="HYC69" s="1050"/>
      <c r="HYD69" s="1050"/>
      <c r="HYE69" s="1051"/>
      <c r="HYF69" s="1050"/>
      <c r="HYG69" s="1044"/>
      <c r="HYH69" s="1045"/>
      <c r="HYI69" s="1046"/>
      <c r="HYJ69" s="1046"/>
      <c r="HYK69" s="1046"/>
      <c r="HYL69" s="1047"/>
      <c r="HYM69" s="1046"/>
      <c r="HYN69" s="1047"/>
      <c r="HYO69" s="1047"/>
      <c r="HYP69" s="1048"/>
      <c r="HYQ69" s="1049"/>
      <c r="HYR69" s="1050"/>
      <c r="HYS69" s="1050"/>
      <c r="HYT69" s="1050"/>
      <c r="HYU69" s="1051"/>
      <c r="HYV69" s="1050"/>
      <c r="HYW69" s="1044"/>
      <c r="HYX69" s="1045"/>
      <c r="HYY69" s="1046"/>
      <c r="HYZ69" s="1046"/>
      <c r="HZA69" s="1046"/>
      <c r="HZB69" s="1047"/>
      <c r="HZC69" s="1046"/>
      <c r="HZD69" s="1047"/>
      <c r="HZE69" s="1047"/>
      <c r="HZF69" s="1048"/>
      <c r="HZG69" s="1049"/>
      <c r="HZH69" s="1050"/>
      <c r="HZI69" s="1050"/>
      <c r="HZJ69" s="1050"/>
      <c r="HZK69" s="1051"/>
      <c r="HZL69" s="1050"/>
      <c r="HZM69" s="1044"/>
      <c r="HZN69" s="1045"/>
      <c r="HZO69" s="1046"/>
      <c r="HZP69" s="1046"/>
      <c r="HZQ69" s="1046"/>
      <c r="HZR69" s="1047"/>
      <c r="HZS69" s="1046"/>
      <c r="HZT69" s="1047"/>
      <c r="HZU69" s="1047"/>
      <c r="HZV69" s="1048"/>
      <c r="HZW69" s="1049"/>
      <c r="HZX69" s="1050"/>
      <c r="HZY69" s="1050"/>
      <c r="HZZ69" s="1050"/>
      <c r="IAA69" s="1051"/>
      <c r="IAB69" s="1050"/>
      <c r="IAC69" s="1044"/>
      <c r="IAD69" s="1045"/>
      <c r="IAE69" s="1046"/>
      <c r="IAF69" s="1046"/>
      <c r="IAG69" s="1046"/>
      <c r="IAH69" s="1047"/>
      <c r="IAI69" s="1046"/>
      <c r="IAJ69" s="1047"/>
      <c r="IAK69" s="1047"/>
      <c r="IAL69" s="1048"/>
      <c r="IAM69" s="1049"/>
      <c r="IAN69" s="1050"/>
      <c r="IAO69" s="1050"/>
      <c r="IAP69" s="1050"/>
      <c r="IAQ69" s="1051"/>
      <c r="IAR69" s="1050"/>
      <c r="IAS69" s="1044"/>
      <c r="IAT69" s="1045"/>
      <c r="IAU69" s="1046"/>
      <c r="IAV69" s="1046"/>
      <c r="IAW69" s="1046"/>
      <c r="IAX69" s="1047"/>
      <c r="IAY69" s="1046"/>
      <c r="IAZ69" s="1047"/>
      <c r="IBA69" s="1047"/>
      <c r="IBB69" s="1048"/>
      <c r="IBC69" s="1049"/>
      <c r="IBD69" s="1050"/>
      <c r="IBE69" s="1050"/>
      <c r="IBF69" s="1050"/>
      <c r="IBG69" s="1051"/>
      <c r="IBH69" s="1050"/>
      <c r="IBI69" s="1044"/>
      <c r="IBJ69" s="1045"/>
      <c r="IBK69" s="1046"/>
      <c r="IBL69" s="1046"/>
      <c r="IBM69" s="1046"/>
      <c r="IBN69" s="1047"/>
      <c r="IBO69" s="1046"/>
      <c r="IBP69" s="1047"/>
      <c r="IBQ69" s="1047"/>
      <c r="IBR69" s="1048"/>
      <c r="IBS69" s="1049"/>
      <c r="IBT69" s="1050"/>
      <c r="IBU69" s="1050"/>
      <c r="IBV69" s="1050"/>
      <c r="IBW69" s="1051"/>
      <c r="IBX69" s="1050"/>
      <c r="IBY69" s="1044"/>
      <c r="IBZ69" s="1045"/>
      <c r="ICA69" s="1046"/>
      <c r="ICB69" s="1046"/>
      <c r="ICC69" s="1046"/>
      <c r="ICD69" s="1047"/>
      <c r="ICE69" s="1046"/>
      <c r="ICF69" s="1047"/>
      <c r="ICG69" s="1047"/>
      <c r="ICH69" s="1048"/>
      <c r="ICI69" s="1049"/>
      <c r="ICJ69" s="1050"/>
      <c r="ICK69" s="1050"/>
      <c r="ICL69" s="1050"/>
      <c r="ICM69" s="1051"/>
      <c r="ICN69" s="1050"/>
      <c r="ICO69" s="1044"/>
      <c r="ICP69" s="1045"/>
      <c r="ICQ69" s="1046"/>
      <c r="ICR69" s="1046"/>
      <c r="ICS69" s="1046"/>
      <c r="ICT69" s="1047"/>
      <c r="ICU69" s="1046"/>
      <c r="ICV69" s="1047"/>
      <c r="ICW69" s="1047"/>
      <c r="ICX69" s="1048"/>
      <c r="ICY69" s="1049"/>
      <c r="ICZ69" s="1050"/>
      <c r="IDA69" s="1050"/>
      <c r="IDB69" s="1050"/>
      <c r="IDC69" s="1051"/>
      <c r="IDD69" s="1050"/>
      <c r="IDE69" s="1044"/>
      <c r="IDF69" s="1045"/>
      <c r="IDG69" s="1046"/>
      <c r="IDH69" s="1046"/>
      <c r="IDI69" s="1046"/>
      <c r="IDJ69" s="1047"/>
      <c r="IDK69" s="1046"/>
      <c r="IDL69" s="1047"/>
      <c r="IDM69" s="1047"/>
      <c r="IDN69" s="1048"/>
      <c r="IDO69" s="1049"/>
      <c r="IDP69" s="1050"/>
      <c r="IDQ69" s="1050"/>
      <c r="IDR69" s="1050"/>
      <c r="IDS69" s="1051"/>
      <c r="IDT69" s="1050"/>
      <c r="IDU69" s="1044"/>
      <c r="IDV69" s="1045"/>
      <c r="IDW69" s="1046"/>
      <c r="IDX69" s="1046"/>
      <c r="IDY69" s="1046"/>
      <c r="IDZ69" s="1047"/>
      <c r="IEA69" s="1046"/>
      <c r="IEB69" s="1047"/>
      <c r="IEC69" s="1047"/>
      <c r="IED69" s="1048"/>
      <c r="IEE69" s="1049"/>
      <c r="IEF69" s="1050"/>
      <c r="IEG69" s="1050"/>
      <c r="IEH69" s="1050"/>
      <c r="IEI69" s="1051"/>
      <c r="IEJ69" s="1050"/>
      <c r="IEK69" s="1044"/>
      <c r="IEL69" s="1045"/>
      <c r="IEM69" s="1046"/>
      <c r="IEN69" s="1046"/>
      <c r="IEO69" s="1046"/>
      <c r="IEP69" s="1047"/>
      <c r="IEQ69" s="1046"/>
      <c r="IER69" s="1047"/>
      <c r="IES69" s="1047"/>
      <c r="IET69" s="1048"/>
      <c r="IEU69" s="1049"/>
      <c r="IEV69" s="1050"/>
      <c r="IEW69" s="1050"/>
      <c r="IEX69" s="1050"/>
      <c r="IEY69" s="1051"/>
      <c r="IEZ69" s="1050"/>
      <c r="IFA69" s="1044"/>
      <c r="IFB69" s="1045"/>
      <c r="IFC69" s="1046"/>
      <c r="IFD69" s="1046"/>
      <c r="IFE69" s="1046"/>
      <c r="IFF69" s="1047"/>
      <c r="IFG69" s="1046"/>
      <c r="IFH69" s="1047"/>
      <c r="IFI69" s="1047"/>
      <c r="IFJ69" s="1048"/>
      <c r="IFK69" s="1049"/>
      <c r="IFL69" s="1050"/>
      <c r="IFM69" s="1050"/>
      <c r="IFN69" s="1050"/>
      <c r="IFO69" s="1051"/>
      <c r="IFP69" s="1050"/>
      <c r="IFQ69" s="1044"/>
      <c r="IFR69" s="1045"/>
      <c r="IFS69" s="1046"/>
      <c r="IFT69" s="1046"/>
      <c r="IFU69" s="1046"/>
      <c r="IFV69" s="1047"/>
      <c r="IFW69" s="1046"/>
      <c r="IFX69" s="1047"/>
      <c r="IFY69" s="1047"/>
      <c r="IFZ69" s="1048"/>
      <c r="IGA69" s="1049"/>
      <c r="IGB69" s="1050"/>
      <c r="IGC69" s="1050"/>
      <c r="IGD69" s="1050"/>
      <c r="IGE69" s="1051"/>
      <c r="IGF69" s="1050"/>
      <c r="IGG69" s="1044"/>
      <c r="IGH69" s="1045"/>
      <c r="IGI69" s="1046"/>
      <c r="IGJ69" s="1046"/>
      <c r="IGK69" s="1046"/>
      <c r="IGL69" s="1047"/>
      <c r="IGM69" s="1046"/>
      <c r="IGN69" s="1047"/>
      <c r="IGO69" s="1047"/>
      <c r="IGP69" s="1048"/>
      <c r="IGQ69" s="1049"/>
      <c r="IGR69" s="1050"/>
      <c r="IGS69" s="1050"/>
      <c r="IGT69" s="1050"/>
      <c r="IGU69" s="1051"/>
      <c r="IGV69" s="1050"/>
      <c r="IGW69" s="1044"/>
      <c r="IGX69" s="1045"/>
      <c r="IGY69" s="1046"/>
      <c r="IGZ69" s="1046"/>
      <c r="IHA69" s="1046"/>
      <c r="IHB69" s="1047"/>
      <c r="IHC69" s="1046"/>
      <c r="IHD69" s="1047"/>
      <c r="IHE69" s="1047"/>
      <c r="IHF69" s="1048"/>
      <c r="IHG69" s="1049"/>
      <c r="IHH69" s="1050"/>
      <c r="IHI69" s="1050"/>
      <c r="IHJ69" s="1050"/>
      <c r="IHK69" s="1051"/>
      <c r="IHL69" s="1050"/>
      <c r="IHM69" s="1044"/>
      <c r="IHN69" s="1045"/>
      <c r="IHO69" s="1046"/>
      <c r="IHP69" s="1046"/>
      <c r="IHQ69" s="1046"/>
      <c r="IHR69" s="1047"/>
      <c r="IHS69" s="1046"/>
      <c r="IHT69" s="1047"/>
      <c r="IHU69" s="1047"/>
      <c r="IHV69" s="1048"/>
      <c r="IHW69" s="1049"/>
      <c r="IHX69" s="1050"/>
      <c r="IHY69" s="1050"/>
      <c r="IHZ69" s="1050"/>
      <c r="IIA69" s="1051"/>
      <c r="IIB69" s="1050"/>
      <c r="IIC69" s="1044"/>
      <c r="IID69" s="1045"/>
      <c r="IIE69" s="1046"/>
      <c r="IIF69" s="1046"/>
      <c r="IIG69" s="1046"/>
      <c r="IIH69" s="1047"/>
      <c r="III69" s="1046"/>
      <c r="IIJ69" s="1047"/>
      <c r="IIK69" s="1047"/>
      <c r="IIL69" s="1048"/>
      <c r="IIM69" s="1049"/>
      <c r="IIN69" s="1050"/>
      <c r="IIO69" s="1050"/>
      <c r="IIP69" s="1050"/>
      <c r="IIQ69" s="1051"/>
      <c r="IIR69" s="1050"/>
      <c r="IIS69" s="1044"/>
      <c r="IIT69" s="1045"/>
      <c r="IIU69" s="1046"/>
      <c r="IIV69" s="1046"/>
      <c r="IIW69" s="1046"/>
      <c r="IIX69" s="1047"/>
      <c r="IIY69" s="1046"/>
      <c r="IIZ69" s="1047"/>
      <c r="IJA69" s="1047"/>
      <c r="IJB69" s="1048"/>
      <c r="IJC69" s="1049"/>
      <c r="IJD69" s="1050"/>
      <c r="IJE69" s="1050"/>
      <c r="IJF69" s="1050"/>
      <c r="IJG69" s="1051"/>
      <c r="IJH69" s="1050"/>
      <c r="IJI69" s="1044"/>
      <c r="IJJ69" s="1045"/>
      <c r="IJK69" s="1046"/>
      <c r="IJL69" s="1046"/>
      <c r="IJM69" s="1046"/>
      <c r="IJN69" s="1047"/>
      <c r="IJO69" s="1046"/>
      <c r="IJP69" s="1047"/>
      <c r="IJQ69" s="1047"/>
      <c r="IJR69" s="1048"/>
      <c r="IJS69" s="1049"/>
      <c r="IJT69" s="1050"/>
      <c r="IJU69" s="1050"/>
      <c r="IJV69" s="1050"/>
      <c r="IJW69" s="1051"/>
      <c r="IJX69" s="1050"/>
      <c r="IJY69" s="1044"/>
      <c r="IJZ69" s="1045"/>
      <c r="IKA69" s="1046"/>
      <c r="IKB69" s="1046"/>
      <c r="IKC69" s="1046"/>
      <c r="IKD69" s="1047"/>
      <c r="IKE69" s="1046"/>
      <c r="IKF69" s="1047"/>
      <c r="IKG69" s="1047"/>
      <c r="IKH69" s="1048"/>
      <c r="IKI69" s="1049"/>
      <c r="IKJ69" s="1050"/>
      <c r="IKK69" s="1050"/>
      <c r="IKL69" s="1050"/>
      <c r="IKM69" s="1051"/>
      <c r="IKN69" s="1050"/>
      <c r="IKO69" s="1044"/>
      <c r="IKP69" s="1045"/>
      <c r="IKQ69" s="1046"/>
      <c r="IKR69" s="1046"/>
      <c r="IKS69" s="1046"/>
      <c r="IKT69" s="1047"/>
      <c r="IKU69" s="1046"/>
      <c r="IKV69" s="1047"/>
      <c r="IKW69" s="1047"/>
      <c r="IKX69" s="1048"/>
      <c r="IKY69" s="1049"/>
      <c r="IKZ69" s="1050"/>
      <c r="ILA69" s="1050"/>
      <c r="ILB69" s="1050"/>
      <c r="ILC69" s="1051"/>
      <c r="ILD69" s="1050"/>
      <c r="ILE69" s="1044"/>
      <c r="ILF69" s="1045"/>
      <c r="ILG69" s="1046"/>
      <c r="ILH69" s="1046"/>
      <c r="ILI69" s="1046"/>
      <c r="ILJ69" s="1047"/>
      <c r="ILK69" s="1046"/>
      <c r="ILL69" s="1047"/>
      <c r="ILM69" s="1047"/>
      <c r="ILN69" s="1048"/>
      <c r="ILO69" s="1049"/>
      <c r="ILP69" s="1050"/>
      <c r="ILQ69" s="1050"/>
      <c r="ILR69" s="1050"/>
      <c r="ILS69" s="1051"/>
      <c r="ILT69" s="1050"/>
      <c r="ILU69" s="1044"/>
      <c r="ILV69" s="1045"/>
      <c r="ILW69" s="1046"/>
      <c r="ILX69" s="1046"/>
      <c r="ILY69" s="1046"/>
      <c r="ILZ69" s="1047"/>
      <c r="IMA69" s="1046"/>
      <c r="IMB69" s="1047"/>
      <c r="IMC69" s="1047"/>
      <c r="IMD69" s="1048"/>
      <c r="IME69" s="1049"/>
      <c r="IMF69" s="1050"/>
      <c r="IMG69" s="1050"/>
      <c r="IMH69" s="1050"/>
      <c r="IMI69" s="1051"/>
      <c r="IMJ69" s="1050"/>
      <c r="IMK69" s="1044"/>
      <c r="IML69" s="1045"/>
      <c r="IMM69" s="1046"/>
      <c r="IMN69" s="1046"/>
      <c r="IMO69" s="1046"/>
      <c r="IMP69" s="1047"/>
      <c r="IMQ69" s="1046"/>
      <c r="IMR69" s="1047"/>
      <c r="IMS69" s="1047"/>
      <c r="IMT69" s="1048"/>
      <c r="IMU69" s="1049"/>
      <c r="IMV69" s="1050"/>
      <c r="IMW69" s="1050"/>
      <c r="IMX69" s="1050"/>
      <c r="IMY69" s="1051"/>
      <c r="IMZ69" s="1050"/>
      <c r="INA69" s="1044"/>
      <c r="INB69" s="1045"/>
      <c r="INC69" s="1046"/>
      <c r="IND69" s="1046"/>
      <c r="INE69" s="1046"/>
      <c r="INF69" s="1047"/>
      <c r="ING69" s="1046"/>
      <c r="INH69" s="1047"/>
      <c r="INI69" s="1047"/>
      <c r="INJ69" s="1048"/>
      <c r="INK69" s="1049"/>
      <c r="INL69" s="1050"/>
      <c r="INM69" s="1050"/>
      <c r="INN69" s="1050"/>
      <c r="INO69" s="1051"/>
      <c r="INP69" s="1050"/>
      <c r="INQ69" s="1044"/>
      <c r="INR69" s="1045"/>
      <c r="INS69" s="1046"/>
      <c r="INT69" s="1046"/>
      <c r="INU69" s="1046"/>
      <c r="INV69" s="1047"/>
      <c r="INW69" s="1046"/>
      <c r="INX69" s="1047"/>
      <c r="INY69" s="1047"/>
      <c r="INZ69" s="1048"/>
      <c r="IOA69" s="1049"/>
      <c r="IOB69" s="1050"/>
      <c r="IOC69" s="1050"/>
      <c r="IOD69" s="1050"/>
      <c r="IOE69" s="1051"/>
      <c r="IOF69" s="1050"/>
      <c r="IOG69" s="1044"/>
      <c r="IOH69" s="1045"/>
      <c r="IOI69" s="1046"/>
      <c r="IOJ69" s="1046"/>
      <c r="IOK69" s="1046"/>
      <c r="IOL69" s="1047"/>
      <c r="IOM69" s="1046"/>
      <c r="ION69" s="1047"/>
      <c r="IOO69" s="1047"/>
      <c r="IOP69" s="1048"/>
      <c r="IOQ69" s="1049"/>
      <c r="IOR69" s="1050"/>
      <c r="IOS69" s="1050"/>
      <c r="IOT69" s="1050"/>
      <c r="IOU69" s="1051"/>
      <c r="IOV69" s="1050"/>
      <c r="IOW69" s="1044"/>
      <c r="IOX69" s="1045"/>
      <c r="IOY69" s="1046"/>
      <c r="IOZ69" s="1046"/>
      <c r="IPA69" s="1046"/>
      <c r="IPB69" s="1047"/>
      <c r="IPC69" s="1046"/>
      <c r="IPD69" s="1047"/>
      <c r="IPE69" s="1047"/>
      <c r="IPF69" s="1048"/>
      <c r="IPG69" s="1049"/>
      <c r="IPH69" s="1050"/>
      <c r="IPI69" s="1050"/>
      <c r="IPJ69" s="1050"/>
      <c r="IPK69" s="1051"/>
      <c r="IPL69" s="1050"/>
      <c r="IPM69" s="1044"/>
      <c r="IPN69" s="1045"/>
      <c r="IPO69" s="1046"/>
      <c r="IPP69" s="1046"/>
      <c r="IPQ69" s="1046"/>
      <c r="IPR69" s="1047"/>
      <c r="IPS69" s="1046"/>
      <c r="IPT69" s="1047"/>
      <c r="IPU69" s="1047"/>
      <c r="IPV69" s="1048"/>
      <c r="IPW69" s="1049"/>
      <c r="IPX69" s="1050"/>
      <c r="IPY69" s="1050"/>
      <c r="IPZ69" s="1050"/>
      <c r="IQA69" s="1051"/>
      <c r="IQB69" s="1050"/>
      <c r="IQC69" s="1044"/>
      <c r="IQD69" s="1045"/>
      <c r="IQE69" s="1046"/>
      <c r="IQF69" s="1046"/>
      <c r="IQG69" s="1046"/>
      <c r="IQH69" s="1047"/>
      <c r="IQI69" s="1046"/>
      <c r="IQJ69" s="1047"/>
      <c r="IQK69" s="1047"/>
      <c r="IQL69" s="1048"/>
      <c r="IQM69" s="1049"/>
      <c r="IQN69" s="1050"/>
      <c r="IQO69" s="1050"/>
      <c r="IQP69" s="1050"/>
      <c r="IQQ69" s="1051"/>
      <c r="IQR69" s="1050"/>
      <c r="IQS69" s="1044"/>
      <c r="IQT69" s="1045"/>
      <c r="IQU69" s="1046"/>
      <c r="IQV69" s="1046"/>
      <c r="IQW69" s="1046"/>
      <c r="IQX69" s="1047"/>
      <c r="IQY69" s="1046"/>
      <c r="IQZ69" s="1047"/>
      <c r="IRA69" s="1047"/>
      <c r="IRB69" s="1048"/>
      <c r="IRC69" s="1049"/>
      <c r="IRD69" s="1050"/>
      <c r="IRE69" s="1050"/>
      <c r="IRF69" s="1050"/>
      <c r="IRG69" s="1051"/>
      <c r="IRH69" s="1050"/>
      <c r="IRI69" s="1044"/>
      <c r="IRJ69" s="1045"/>
      <c r="IRK69" s="1046"/>
      <c r="IRL69" s="1046"/>
      <c r="IRM69" s="1046"/>
      <c r="IRN69" s="1047"/>
      <c r="IRO69" s="1046"/>
      <c r="IRP69" s="1047"/>
      <c r="IRQ69" s="1047"/>
      <c r="IRR69" s="1048"/>
      <c r="IRS69" s="1049"/>
      <c r="IRT69" s="1050"/>
      <c r="IRU69" s="1050"/>
      <c r="IRV69" s="1050"/>
      <c r="IRW69" s="1051"/>
      <c r="IRX69" s="1050"/>
      <c r="IRY69" s="1044"/>
      <c r="IRZ69" s="1045"/>
      <c r="ISA69" s="1046"/>
      <c r="ISB69" s="1046"/>
      <c r="ISC69" s="1046"/>
      <c r="ISD69" s="1047"/>
      <c r="ISE69" s="1046"/>
      <c r="ISF69" s="1047"/>
      <c r="ISG69" s="1047"/>
      <c r="ISH69" s="1048"/>
      <c r="ISI69" s="1049"/>
      <c r="ISJ69" s="1050"/>
      <c r="ISK69" s="1050"/>
      <c r="ISL69" s="1050"/>
      <c r="ISM69" s="1051"/>
      <c r="ISN69" s="1050"/>
      <c r="ISO69" s="1044"/>
      <c r="ISP69" s="1045"/>
      <c r="ISQ69" s="1046"/>
      <c r="ISR69" s="1046"/>
      <c r="ISS69" s="1046"/>
      <c r="IST69" s="1047"/>
      <c r="ISU69" s="1046"/>
      <c r="ISV69" s="1047"/>
      <c r="ISW69" s="1047"/>
      <c r="ISX69" s="1048"/>
      <c r="ISY69" s="1049"/>
      <c r="ISZ69" s="1050"/>
      <c r="ITA69" s="1050"/>
      <c r="ITB69" s="1050"/>
      <c r="ITC69" s="1051"/>
      <c r="ITD69" s="1050"/>
      <c r="ITE69" s="1044"/>
      <c r="ITF69" s="1045"/>
      <c r="ITG69" s="1046"/>
      <c r="ITH69" s="1046"/>
      <c r="ITI69" s="1046"/>
      <c r="ITJ69" s="1047"/>
      <c r="ITK69" s="1046"/>
      <c r="ITL69" s="1047"/>
      <c r="ITM69" s="1047"/>
      <c r="ITN69" s="1048"/>
      <c r="ITO69" s="1049"/>
      <c r="ITP69" s="1050"/>
      <c r="ITQ69" s="1050"/>
      <c r="ITR69" s="1050"/>
      <c r="ITS69" s="1051"/>
      <c r="ITT69" s="1050"/>
      <c r="ITU69" s="1044"/>
      <c r="ITV69" s="1045"/>
      <c r="ITW69" s="1046"/>
      <c r="ITX69" s="1046"/>
      <c r="ITY69" s="1046"/>
      <c r="ITZ69" s="1047"/>
      <c r="IUA69" s="1046"/>
      <c r="IUB69" s="1047"/>
      <c r="IUC69" s="1047"/>
      <c r="IUD69" s="1048"/>
      <c r="IUE69" s="1049"/>
      <c r="IUF69" s="1050"/>
      <c r="IUG69" s="1050"/>
      <c r="IUH69" s="1050"/>
      <c r="IUI69" s="1051"/>
      <c r="IUJ69" s="1050"/>
      <c r="IUK69" s="1044"/>
      <c r="IUL69" s="1045"/>
      <c r="IUM69" s="1046"/>
      <c r="IUN69" s="1046"/>
      <c r="IUO69" s="1046"/>
      <c r="IUP69" s="1047"/>
      <c r="IUQ69" s="1046"/>
      <c r="IUR69" s="1047"/>
      <c r="IUS69" s="1047"/>
      <c r="IUT69" s="1048"/>
      <c r="IUU69" s="1049"/>
      <c r="IUV69" s="1050"/>
      <c r="IUW69" s="1050"/>
      <c r="IUX69" s="1050"/>
      <c r="IUY69" s="1051"/>
      <c r="IUZ69" s="1050"/>
      <c r="IVA69" s="1044"/>
      <c r="IVB69" s="1045"/>
      <c r="IVC69" s="1046"/>
      <c r="IVD69" s="1046"/>
      <c r="IVE69" s="1046"/>
      <c r="IVF69" s="1047"/>
      <c r="IVG69" s="1046"/>
      <c r="IVH69" s="1047"/>
      <c r="IVI69" s="1047"/>
      <c r="IVJ69" s="1048"/>
      <c r="IVK69" s="1049"/>
      <c r="IVL69" s="1050"/>
      <c r="IVM69" s="1050"/>
      <c r="IVN69" s="1050"/>
      <c r="IVO69" s="1051"/>
      <c r="IVP69" s="1050"/>
      <c r="IVQ69" s="1044"/>
      <c r="IVR69" s="1045"/>
      <c r="IVS69" s="1046"/>
      <c r="IVT69" s="1046"/>
      <c r="IVU69" s="1046"/>
      <c r="IVV69" s="1047"/>
      <c r="IVW69" s="1046"/>
      <c r="IVX69" s="1047"/>
      <c r="IVY69" s="1047"/>
      <c r="IVZ69" s="1048"/>
      <c r="IWA69" s="1049"/>
      <c r="IWB69" s="1050"/>
      <c r="IWC69" s="1050"/>
      <c r="IWD69" s="1050"/>
      <c r="IWE69" s="1051"/>
      <c r="IWF69" s="1050"/>
      <c r="IWG69" s="1044"/>
      <c r="IWH69" s="1045"/>
      <c r="IWI69" s="1046"/>
      <c r="IWJ69" s="1046"/>
      <c r="IWK69" s="1046"/>
      <c r="IWL69" s="1047"/>
      <c r="IWM69" s="1046"/>
      <c r="IWN69" s="1047"/>
      <c r="IWO69" s="1047"/>
      <c r="IWP69" s="1048"/>
      <c r="IWQ69" s="1049"/>
      <c r="IWR69" s="1050"/>
      <c r="IWS69" s="1050"/>
      <c r="IWT69" s="1050"/>
      <c r="IWU69" s="1051"/>
      <c r="IWV69" s="1050"/>
      <c r="IWW69" s="1044"/>
      <c r="IWX69" s="1045"/>
      <c r="IWY69" s="1046"/>
      <c r="IWZ69" s="1046"/>
      <c r="IXA69" s="1046"/>
      <c r="IXB69" s="1047"/>
      <c r="IXC69" s="1046"/>
      <c r="IXD69" s="1047"/>
      <c r="IXE69" s="1047"/>
      <c r="IXF69" s="1048"/>
      <c r="IXG69" s="1049"/>
      <c r="IXH69" s="1050"/>
      <c r="IXI69" s="1050"/>
      <c r="IXJ69" s="1050"/>
      <c r="IXK69" s="1051"/>
      <c r="IXL69" s="1050"/>
      <c r="IXM69" s="1044"/>
      <c r="IXN69" s="1045"/>
      <c r="IXO69" s="1046"/>
      <c r="IXP69" s="1046"/>
      <c r="IXQ69" s="1046"/>
      <c r="IXR69" s="1047"/>
      <c r="IXS69" s="1046"/>
      <c r="IXT69" s="1047"/>
      <c r="IXU69" s="1047"/>
      <c r="IXV69" s="1048"/>
      <c r="IXW69" s="1049"/>
      <c r="IXX69" s="1050"/>
      <c r="IXY69" s="1050"/>
      <c r="IXZ69" s="1050"/>
      <c r="IYA69" s="1051"/>
      <c r="IYB69" s="1050"/>
      <c r="IYC69" s="1044"/>
      <c r="IYD69" s="1045"/>
      <c r="IYE69" s="1046"/>
      <c r="IYF69" s="1046"/>
      <c r="IYG69" s="1046"/>
      <c r="IYH69" s="1047"/>
      <c r="IYI69" s="1046"/>
      <c r="IYJ69" s="1047"/>
      <c r="IYK69" s="1047"/>
      <c r="IYL69" s="1048"/>
      <c r="IYM69" s="1049"/>
      <c r="IYN69" s="1050"/>
      <c r="IYO69" s="1050"/>
      <c r="IYP69" s="1050"/>
      <c r="IYQ69" s="1051"/>
      <c r="IYR69" s="1050"/>
      <c r="IYS69" s="1044"/>
      <c r="IYT69" s="1045"/>
      <c r="IYU69" s="1046"/>
      <c r="IYV69" s="1046"/>
      <c r="IYW69" s="1046"/>
      <c r="IYX69" s="1047"/>
      <c r="IYY69" s="1046"/>
      <c r="IYZ69" s="1047"/>
      <c r="IZA69" s="1047"/>
      <c r="IZB69" s="1048"/>
      <c r="IZC69" s="1049"/>
      <c r="IZD69" s="1050"/>
      <c r="IZE69" s="1050"/>
      <c r="IZF69" s="1050"/>
      <c r="IZG69" s="1051"/>
      <c r="IZH69" s="1050"/>
      <c r="IZI69" s="1044"/>
      <c r="IZJ69" s="1045"/>
      <c r="IZK69" s="1046"/>
      <c r="IZL69" s="1046"/>
      <c r="IZM69" s="1046"/>
      <c r="IZN69" s="1047"/>
      <c r="IZO69" s="1046"/>
      <c r="IZP69" s="1047"/>
      <c r="IZQ69" s="1047"/>
      <c r="IZR69" s="1048"/>
      <c r="IZS69" s="1049"/>
      <c r="IZT69" s="1050"/>
      <c r="IZU69" s="1050"/>
      <c r="IZV69" s="1050"/>
      <c r="IZW69" s="1051"/>
      <c r="IZX69" s="1050"/>
      <c r="IZY69" s="1044"/>
      <c r="IZZ69" s="1045"/>
      <c r="JAA69" s="1046"/>
      <c r="JAB69" s="1046"/>
      <c r="JAC69" s="1046"/>
      <c r="JAD69" s="1047"/>
      <c r="JAE69" s="1046"/>
      <c r="JAF69" s="1047"/>
      <c r="JAG69" s="1047"/>
      <c r="JAH69" s="1048"/>
      <c r="JAI69" s="1049"/>
      <c r="JAJ69" s="1050"/>
      <c r="JAK69" s="1050"/>
      <c r="JAL69" s="1050"/>
      <c r="JAM69" s="1051"/>
      <c r="JAN69" s="1050"/>
      <c r="JAO69" s="1044"/>
      <c r="JAP69" s="1045"/>
      <c r="JAQ69" s="1046"/>
      <c r="JAR69" s="1046"/>
      <c r="JAS69" s="1046"/>
      <c r="JAT69" s="1047"/>
      <c r="JAU69" s="1046"/>
      <c r="JAV69" s="1047"/>
      <c r="JAW69" s="1047"/>
      <c r="JAX69" s="1048"/>
      <c r="JAY69" s="1049"/>
      <c r="JAZ69" s="1050"/>
      <c r="JBA69" s="1050"/>
      <c r="JBB69" s="1050"/>
      <c r="JBC69" s="1051"/>
      <c r="JBD69" s="1050"/>
      <c r="JBE69" s="1044"/>
      <c r="JBF69" s="1045"/>
      <c r="JBG69" s="1046"/>
      <c r="JBH69" s="1046"/>
      <c r="JBI69" s="1046"/>
      <c r="JBJ69" s="1047"/>
      <c r="JBK69" s="1046"/>
      <c r="JBL69" s="1047"/>
      <c r="JBM69" s="1047"/>
      <c r="JBN69" s="1048"/>
      <c r="JBO69" s="1049"/>
      <c r="JBP69" s="1050"/>
      <c r="JBQ69" s="1050"/>
      <c r="JBR69" s="1050"/>
      <c r="JBS69" s="1051"/>
      <c r="JBT69" s="1050"/>
      <c r="JBU69" s="1044"/>
      <c r="JBV69" s="1045"/>
      <c r="JBW69" s="1046"/>
      <c r="JBX69" s="1046"/>
      <c r="JBY69" s="1046"/>
      <c r="JBZ69" s="1047"/>
      <c r="JCA69" s="1046"/>
      <c r="JCB69" s="1047"/>
      <c r="JCC69" s="1047"/>
      <c r="JCD69" s="1048"/>
      <c r="JCE69" s="1049"/>
      <c r="JCF69" s="1050"/>
      <c r="JCG69" s="1050"/>
      <c r="JCH69" s="1050"/>
      <c r="JCI69" s="1051"/>
      <c r="JCJ69" s="1050"/>
      <c r="JCK69" s="1044"/>
      <c r="JCL69" s="1045"/>
      <c r="JCM69" s="1046"/>
      <c r="JCN69" s="1046"/>
      <c r="JCO69" s="1046"/>
      <c r="JCP69" s="1047"/>
      <c r="JCQ69" s="1046"/>
      <c r="JCR69" s="1047"/>
      <c r="JCS69" s="1047"/>
      <c r="JCT69" s="1048"/>
      <c r="JCU69" s="1049"/>
      <c r="JCV69" s="1050"/>
      <c r="JCW69" s="1050"/>
      <c r="JCX69" s="1050"/>
      <c r="JCY69" s="1051"/>
      <c r="JCZ69" s="1050"/>
      <c r="JDA69" s="1044"/>
      <c r="JDB69" s="1045"/>
      <c r="JDC69" s="1046"/>
      <c r="JDD69" s="1046"/>
      <c r="JDE69" s="1046"/>
      <c r="JDF69" s="1047"/>
      <c r="JDG69" s="1046"/>
      <c r="JDH69" s="1047"/>
      <c r="JDI69" s="1047"/>
      <c r="JDJ69" s="1048"/>
      <c r="JDK69" s="1049"/>
      <c r="JDL69" s="1050"/>
      <c r="JDM69" s="1050"/>
      <c r="JDN69" s="1050"/>
      <c r="JDO69" s="1051"/>
      <c r="JDP69" s="1050"/>
      <c r="JDQ69" s="1044"/>
      <c r="JDR69" s="1045"/>
      <c r="JDS69" s="1046"/>
      <c r="JDT69" s="1046"/>
      <c r="JDU69" s="1046"/>
      <c r="JDV69" s="1047"/>
      <c r="JDW69" s="1046"/>
      <c r="JDX69" s="1047"/>
      <c r="JDY69" s="1047"/>
      <c r="JDZ69" s="1048"/>
      <c r="JEA69" s="1049"/>
      <c r="JEB69" s="1050"/>
      <c r="JEC69" s="1050"/>
      <c r="JED69" s="1050"/>
      <c r="JEE69" s="1051"/>
      <c r="JEF69" s="1050"/>
      <c r="JEG69" s="1044"/>
      <c r="JEH69" s="1045"/>
      <c r="JEI69" s="1046"/>
      <c r="JEJ69" s="1046"/>
      <c r="JEK69" s="1046"/>
      <c r="JEL69" s="1047"/>
      <c r="JEM69" s="1046"/>
      <c r="JEN69" s="1047"/>
      <c r="JEO69" s="1047"/>
      <c r="JEP69" s="1048"/>
      <c r="JEQ69" s="1049"/>
      <c r="JER69" s="1050"/>
      <c r="JES69" s="1050"/>
      <c r="JET69" s="1050"/>
      <c r="JEU69" s="1051"/>
      <c r="JEV69" s="1050"/>
      <c r="JEW69" s="1044"/>
      <c r="JEX69" s="1045"/>
      <c r="JEY69" s="1046"/>
      <c r="JEZ69" s="1046"/>
      <c r="JFA69" s="1046"/>
      <c r="JFB69" s="1047"/>
      <c r="JFC69" s="1046"/>
      <c r="JFD69" s="1047"/>
      <c r="JFE69" s="1047"/>
      <c r="JFF69" s="1048"/>
      <c r="JFG69" s="1049"/>
      <c r="JFH69" s="1050"/>
      <c r="JFI69" s="1050"/>
      <c r="JFJ69" s="1050"/>
      <c r="JFK69" s="1051"/>
      <c r="JFL69" s="1050"/>
      <c r="JFM69" s="1044"/>
      <c r="JFN69" s="1045"/>
      <c r="JFO69" s="1046"/>
      <c r="JFP69" s="1046"/>
      <c r="JFQ69" s="1046"/>
      <c r="JFR69" s="1047"/>
      <c r="JFS69" s="1046"/>
      <c r="JFT69" s="1047"/>
      <c r="JFU69" s="1047"/>
      <c r="JFV69" s="1048"/>
      <c r="JFW69" s="1049"/>
      <c r="JFX69" s="1050"/>
      <c r="JFY69" s="1050"/>
      <c r="JFZ69" s="1050"/>
      <c r="JGA69" s="1051"/>
      <c r="JGB69" s="1050"/>
      <c r="JGC69" s="1044"/>
      <c r="JGD69" s="1045"/>
      <c r="JGE69" s="1046"/>
      <c r="JGF69" s="1046"/>
      <c r="JGG69" s="1046"/>
      <c r="JGH69" s="1047"/>
      <c r="JGI69" s="1046"/>
      <c r="JGJ69" s="1047"/>
      <c r="JGK69" s="1047"/>
      <c r="JGL69" s="1048"/>
      <c r="JGM69" s="1049"/>
      <c r="JGN69" s="1050"/>
      <c r="JGO69" s="1050"/>
      <c r="JGP69" s="1050"/>
      <c r="JGQ69" s="1051"/>
      <c r="JGR69" s="1050"/>
      <c r="JGS69" s="1044"/>
      <c r="JGT69" s="1045"/>
      <c r="JGU69" s="1046"/>
      <c r="JGV69" s="1046"/>
      <c r="JGW69" s="1046"/>
      <c r="JGX69" s="1047"/>
      <c r="JGY69" s="1046"/>
      <c r="JGZ69" s="1047"/>
      <c r="JHA69" s="1047"/>
      <c r="JHB69" s="1048"/>
      <c r="JHC69" s="1049"/>
      <c r="JHD69" s="1050"/>
      <c r="JHE69" s="1050"/>
      <c r="JHF69" s="1050"/>
      <c r="JHG69" s="1051"/>
      <c r="JHH69" s="1050"/>
      <c r="JHI69" s="1044"/>
      <c r="JHJ69" s="1045"/>
      <c r="JHK69" s="1046"/>
      <c r="JHL69" s="1046"/>
      <c r="JHM69" s="1046"/>
      <c r="JHN69" s="1047"/>
      <c r="JHO69" s="1046"/>
      <c r="JHP69" s="1047"/>
      <c r="JHQ69" s="1047"/>
      <c r="JHR69" s="1048"/>
      <c r="JHS69" s="1049"/>
      <c r="JHT69" s="1050"/>
      <c r="JHU69" s="1050"/>
      <c r="JHV69" s="1050"/>
      <c r="JHW69" s="1051"/>
      <c r="JHX69" s="1050"/>
      <c r="JHY69" s="1044"/>
      <c r="JHZ69" s="1045"/>
      <c r="JIA69" s="1046"/>
      <c r="JIB69" s="1046"/>
      <c r="JIC69" s="1046"/>
      <c r="JID69" s="1047"/>
      <c r="JIE69" s="1046"/>
      <c r="JIF69" s="1047"/>
      <c r="JIG69" s="1047"/>
      <c r="JIH69" s="1048"/>
      <c r="JII69" s="1049"/>
      <c r="JIJ69" s="1050"/>
      <c r="JIK69" s="1050"/>
      <c r="JIL69" s="1050"/>
      <c r="JIM69" s="1051"/>
      <c r="JIN69" s="1050"/>
      <c r="JIO69" s="1044"/>
      <c r="JIP69" s="1045"/>
      <c r="JIQ69" s="1046"/>
      <c r="JIR69" s="1046"/>
      <c r="JIS69" s="1046"/>
      <c r="JIT69" s="1047"/>
      <c r="JIU69" s="1046"/>
      <c r="JIV69" s="1047"/>
      <c r="JIW69" s="1047"/>
      <c r="JIX69" s="1048"/>
      <c r="JIY69" s="1049"/>
      <c r="JIZ69" s="1050"/>
      <c r="JJA69" s="1050"/>
      <c r="JJB69" s="1050"/>
      <c r="JJC69" s="1051"/>
      <c r="JJD69" s="1050"/>
      <c r="JJE69" s="1044"/>
      <c r="JJF69" s="1045"/>
      <c r="JJG69" s="1046"/>
      <c r="JJH69" s="1046"/>
      <c r="JJI69" s="1046"/>
      <c r="JJJ69" s="1047"/>
      <c r="JJK69" s="1046"/>
      <c r="JJL69" s="1047"/>
      <c r="JJM69" s="1047"/>
      <c r="JJN69" s="1048"/>
      <c r="JJO69" s="1049"/>
      <c r="JJP69" s="1050"/>
      <c r="JJQ69" s="1050"/>
      <c r="JJR69" s="1050"/>
      <c r="JJS69" s="1051"/>
      <c r="JJT69" s="1050"/>
      <c r="JJU69" s="1044"/>
      <c r="JJV69" s="1045"/>
      <c r="JJW69" s="1046"/>
      <c r="JJX69" s="1046"/>
      <c r="JJY69" s="1046"/>
      <c r="JJZ69" s="1047"/>
      <c r="JKA69" s="1046"/>
      <c r="JKB69" s="1047"/>
      <c r="JKC69" s="1047"/>
      <c r="JKD69" s="1048"/>
      <c r="JKE69" s="1049"/>
      <c r="JKF69" s="1050"/>
      <c r="JKG69" s="1050"/>
      <c r="JKH69" s="1050"/>
      <c r="JKI69" s="1051"/>
      <c r="JKJ69" s="1050"/>
      <c r="JKK69" s="1044"/>
      <c r="JKL69" s="1045"/>
      <c r="JKM69" s="1046"/>
      <c r="JKN69" s="1046"/>
      <c r="JKO69" s="1046"/>
      <c r="JKP69" s="1047"/>
      <c r="JKQ69" s="1046"/>
      <c r="JKR69" s="1047"/>
      <c r="JKS69" s="1047"/>
      <c r="JKT69" s="1048"/>
      <c r="JKU69" s="1049"/>
      <c r="JKV69" s="1050"/>
      <c r="JKW69" s="1050"/>
      <c r="JKX69" s="1050"/>
      <c r="JKY69" s="1051"/>
      <c r="JKZ69" s="1050"/>
      <c r="JLA69" s="1044"/>
      <c r="JLB69" s="1045"/>
      <c r="JLC69" s="1046"/>
      <c r="JLD69" s="1046"/>
      <c r="JLE69" s="1046"/>
      <c r="JLF69" s="1047"/>
      <c r="JLG69" s="1046"/>
      <c r="JLH69" s="1047"/>
      <c r="JLI69" s="1047"/>
      <c r="JLJ69" s="1048"/>
      <c r="JLK69" s="1049"/>
      <c r="JLL69" s="1050"/>
      <c r="JLM69" s="1050"/>
      <c r="JLN69" s="1050"/>
      <c r="JLO69" s="1051"/>
      <c r="JLP69" s="1050"/>
      <c r="JLQ69" s="1044"/>
      <c r="JLR69" s="1045"/>
      <c r="JLS69" s="1046"/>
      <c r="JLT69" s="1046"/>
      <c r="JLU69" s="1046"/>
      <c r="JLV69" s="1047"/>
      <c r="JLW69" s="1046"/>
      <c r="JLX69" s="1047"/>
      <c r="JLY69" s="1047"/>
      <c r="JLZ69" s="1048"/>
      <c r="JMA69" s="1049"/>
      <c r="JMB69" s="1050"/>
      <c r="JMC69" s="1050"/>
      <c r="JMD69" s="1050"/>
      <c r="JME69" s="1051"/>
      <c r="JMF69" s="1050"/>
      <c r="JMG69" s="1044"/>
      <c r="JMH69" s="1045"/>
      <c r="JMI69" s="1046"/>
      <c r="JMJ69" s="1046"/>
      <c r="JMK69" s="1046"/>
      <c r="JML69" s="1047"/>
      <c r="JMM69" s="1046"/>
      <c r="JMN69" s="1047"/>
      <c r="JMO69" s="1047"/>
      <c r="JMP69" s="1048"/>
      <c r="JMQ69" s="1049"/>
      <c r="JMR69" s="1050"/>
      <c r="JMS69" s="1050"/>
      <c r="JMT69" s="1050"/>
      <c r="JMU69" s="1051"/>
      <c r="JMV69" s="1050"/>
      <c r="JMW69" s="1044"/>
      <c r="JMX69" s="1045"/>
      <c r="JMY69" s="1046"/>
      <c r="JMZ69" s="1046"/>
      <c r="JNA69" s="1046"/>
      <c r="JNB69" s="1047"/>
      <c r="JNC69" s="1046"/>
      <c r="JND69" s="1047"/>
      <c r="JNE69" s="1047"/>
      <c r="JNF69" s="1048"/>
      <c r="JNG69" s="1049"/>
      <c r="JNH69" s="1050"/>
      <c r="JNI69" s="1050"/>
      <c r="JNJ69" s="1050"/>
      <c r="JNK69" s="1051"/>
      <c r="JNL69" s="1050"/>
      <c r="JNM69" s="1044"/>
      <c r="JNN69" s="1045"/>
      <c r="JNO69" s="1046"/>
      <c r="JNP69" s="1046"/>
      <c r="JNQ69" s="1046"/>
      <c r="JNR69" s="1047"/>
      <c r="JNS69" s="1046"/>
      <c r="JNT69" s="1047"/>
      <c r="JNU69" s="1047"/>
      <c r="JNV69" s="1048"/>
      <c r="JNW69" s="1049"/>
      <c r="JNX69" s="1050"/>
      <c r="JNY69" s="1050"/>
      <c r="JNZ69" s="1050"/>
      <c r="JOA69" s="1051"/>
      <c r="JOB69" s="1050"/>
      <c r="JOC69" s="1044"/>
      <c r="JOD69" s="1045"/>
      <c r="JOE69" s="1046"/>
      <c r="JOF69" s="1046"/>
      <c r="JOG69" s="1046"/>
      <c r="JOH69" s="1047"/>
      <c r="JOI69" s="1046"/>
      <c r="JOJ69" s="1047"/>
      <c r="JOK69" s="1047"/>
      <c r="JOL69" s="1048"/>
      <c r="JOM69" s="1049"/>
      <c r="JON69" s="1050"/>
      <c r="JOO69" s="1050"/>
      <c r="JOP69" s="1050"/>
      <c r="JOQ69" s="1051"/>
      <c r="JOR69" s="1050"/>
      <c r="JOS69" s="1044"/>
      <c r="JOT69" s="1045"/>
      <c r="JOU69" s="1046"/>
      <c r="JOV69" s="1046"/>
      <c r="JOW69" s="1046"/>
      <c r="JOX69" s="1047"/>
      <c r="JOY69" s="1046"/>
      <c r="JOZ69" s="1047"/>
      <c r="JPA69" s="1047"/>
      <c r="JPB69" s="1048"/>
      <c r="JPC69" s="1049"/>
      <c r="JPD69" s="1050"/>
      <c r="JPE69" s="1050"/>
      <c r="JPF69" s="1050"/>
      <c r="JPG69" s="1051"/>
      <c r="JPH69" s="1050"/>
      <c r="JPI69" s="1044"/>
      <c r="JPJ69" s="1045"/>
      <c r="JPK69" s="1046"/>
      <c r="JPL69" s="1046"/>
      <c r="JPM69" s="1046"/>
      <c r="JPN69" s="1047"/>
      <c r="JPO69" s="1046"/>
      <c r="JPP69" s="1047"/>
      <c r="JPQ69" s="1047"/>
      <c r="JPR69" s="1048"/>
      <c r="JPS69" s="1049"/>
      <c r="JPT69" s="1050"/>
      <c r="JPU69" s="1050"/>
      <c r="JPV69" s="1050"/>
      <c r="JPW69" s="1051"/>
      <c r="JPX69" s="1050"/>
      <c r="JPY69" s="1044"/>
      <c r="JPZ69" s="1045"/>
      <c r="JQA69" s="1046"/>
      <c r="JQB69" s="1046"/>
      <c r="JQC69" s="1046"/>
      <c r="JQD69" s="1047"/>
      <c r="JQE69" s="1046"/>
      <c r="JQF69" s="1047"/>
      <c r="JQG69" s="1047"/>
      <c r="JQH69" s="1048"/>
      <c r="JQI69" s="1049"/>
      <c r="JQJ69" s="1050"/>
      <c r="JQK69" s="1050"/>
      <c r="JQL69" s="1050"/>
      <c r="JQM69" s="1051"/>
      <c r="JQN69" s="1050"/>
      <c r="JQO69" s="1044"/>
      <c r="JQP69" s="1045"/>
      <c r="JQQ69" s="1046"/>
      <c r="JQR69" s="1046"/>
      <c r="JQS69" s="1046"/>
      <c r="JQT69" s="1047"/>
      <c r="JQU69" s="1046"/>
      <c r="JQV69" s="1047"/>
      <c r="JQW69" s="1047"/>
      <c r="JQX69" s="1048"/>
      <c r="JQY69" s="1049"/>
      <c r="JQZ69" s="1050"/>
      <c r="JRA69" s="1050"/>
      <c r="JRB69" s="1050"/>
      <c r="JRC69" s="1051"/>
      <c r="JRD69" s="1050"/>
      <c r="JRE69" s="1044"/>
      <c r="JRF69" s="1045"/>
      <c r="JRG69" s="1046"/>
      <c r="JRH69" s="1046"/>
      <c r="JRI69" s="1046"/>
      <c r="JRJ69" s="1047"/>
      <c r="JRK69" s="1046"/>
      <c r="JRL69" s="1047"/>
      <c r="JRM69" s="1047"/>
      <c r="JRN69" s="1048"/>
      <c r="JRO69" s="1049"/>
      <c r="JRP69" s="1050"/>
      <c r="JRQ69" s="1050"/>
      <c r="JRR69" s="1050"/>
      <c r="JRS69" s="1051"/>
      <c r="JRT69" s="1050"/>
      <c r="JRU69" s="1044"/>
      <c r="JRV69" s="1045"/>
      <c r="JRW69" s="1046"/>
      <c r="JRX69" s="1046"/>
      <c r="JRY69" s="1046"/>
      <c r="JRZ69" s="1047"/>
      <c r="JSA69" s="1046"/>
      <c r="JSB69" s="1047"/>
      <c r="JSC69" s="1047"/>
      <c r="JSD69" s="1048"/>
      <c r="JSE69" s="1049"/>
      <c r="JSF69" s="1050"/>
      <c r="JSG69" s="1050"/>
      <c r="JSH69" s="1050"/>
      <c r="JSI69" s="1051"/>
      <c r="JSJ69" s="1050"/>
      <c r="JSK69" s="1044"/>
      <c r="JSL69" s="1045"/>
      <c r="JSM69" s="1046"/>
      <c r="JSN69" s="1046"/>
      <c r="JSO69" s="1046"/>
      <c r="JSP69" s="1047"/>
      <c r="JSQ69" s="1046"/>
      <c r="JSR69" s="1047"/>
      <c r="JSS69" s="1047"/>
      <c r="JST69" s="1048"/>
      <c r="JSU69" s="1049"/>
      <c r="JSV69" s="1050"/>
      <c r="JSW69" s="1050"/>
      <c r="JSX69" s="1050"/>
      <c r="JSY69" s="1051"/>
      <c r="JSZ69" s="1050"/>
      <c r="JTA69" s="1044"/>
      <c r="JTB69" s="1045"/>
      <c r="JTC69" s="1046"/>
      <c r="JTD69" s="1046"/>
      <c r="JTE69" s="1046"/>
      <c r="JTF69" s="1047"/>
      <c r="JTG69" s="1046"/>
      <c r="JTH69" s="1047"/>
      <c r="JTI69" s="1047"/>
      <c r="JTJ69" s="1048"/>
      <c r="JTK69" s="1049"/>
      <c r="JTL69" s="1050"/>
      <c r="JTM69" s="1050"/>
      <c r="JTN69" s="1050"/>
      <c r="JTO69" s="1051"/>
      <c r="JTP69" s="1050"/>
      <c r="JTQ69" s="1044"/>
      <c r="JTR69" s="1045"/>
      <c r="JTS69" s="1046"/>
      <c r="JTT69" s="1046"/>
      <c r="JTU69" s="1046"/>
      <c r="JTV69" s="1047"/>
      <c r="JTW69" s="1046"/>
      <c r="JTX69" s="1047"/>
      <c r="JTY69" s="1047"/>
      <c r="JTZ69" s="1048"/>
      <c r="JUA69" s="1049"/>
      <c r="JUB69" s="1050"/>
      <c r="JUC69" s="1050"/>
      <c r="JUD69" s="1050"/>
      <c r="JUE69" s="1051"/>
      <c r="JUF69" s="1050"/>
      <c r="JUG69" s="1044"/>
      <c r="JUH69" s="1045"/>
      <c r="JUI69" s="1046"/>
      <c r="JUJ69" s="1046"/>
      <c r="JUK69" s="1046"/>
      <c r="JUL69" s="1047"/>
      <c r="JUM69" s="1046"/>
      <c r="JUN69" s="1047"/>
      <c r="JUO69" s="1047"/>
      <c r="JUP69" s="1048"/>
      <c r="JUQ69" s="1049"/>
      <c r="JUR69" s="1050"/>
      <c r="JUS69" s="1050"/>
      <c r="JUT69" s="1050"/>
      <c r="JUU69" s="1051"/>
      <c r="JUV69" s="1050"/>
      <c r="JUW69" s="1044"/>
      <c r="JUX69" s="1045"/>
      <c r="JUY69" s="1046"/>
      <c r="JUZ69" s="1046"/>
      <c r="JVA69" s="1046"/>
      <c r="JVB69" s="1047"/>
      <c r="JVC69" s="1046"/>
      <c r="JVD69" s="1047"/>
      <c r="JVE69" s="1047"/>
      <c r="JVF69" s="1048"/>
      <c r="JVG69" s="1049"/>
      <c r="JVH69" s="1050"/>
      <c r="JVI69" s="1050"/>
      <c r="JVJ69" s="1050"/>
      <c r="JVK69" s="1051"/>
      <c r="JVL69" s="1050"/>
      <c r="JVM69" s="1044"/>
      <c r="JVN69" s="1045"/>
      <c r="JVO69" s="1046"/>
      <c r="JVP69" s="1046"/>
      <c r="JVQ69" s="1046"/>
      <c r="JVR69" s="1047"/>
      <c r="JVS69" s="1046"/>
      <c r="JVT69" s="1047"/>
      <c r="JVU69" s="1047"/>
      <c r="JVV69" s="1048"/>
      <c r="JVW69" s="1049"/>
      <c r="JVX69" s="1050"/>
      <c r="JVY69" s="1050"/>
      <c r="JVZ69" s="1050"/>
      <c r="JWA69" s="1051"/>
      <c r="JWB69" s="1050"/>
      <c r="JWC69" s="1044"/>
      <c r="JWD69" s="1045"/>
      <c r="JWE69" s="1046"/>
      <c r="JWF69" s="1046"/>
      <c r="JWG69" s="1046"/>
      <c r="JWH69" s="1047"/>
      <c r="JWI69" s="1046"/>
      <c r="JWJ69" s="1047"/>
      <c r="JWK69" s="1047"/>
      <c r="JWL69" s="1048"/>
      <c r="JWM69" s="1049"/>
      <c r="JWN69" s="1050"/>
      <c r="JWO69" s="1050"/>
      <c r="JWP69" s="1050"/>
      <c r="JWQ69" s="1051"/>
      <c r="JWR69" s="1050"/>
      <c r="JWS69" s="1044"/>
      <c r="JWT69" s="1045"/>
      <c r="JWU69" s="1046"/>
      <c r="JWV69" s="1046"/>
      <c r="JWW69" s="1046"/>
      <c r="JWX69" s="1047"/>
      <c r="JWY69" s="1046"/>
      <c r="JWZ69" s="1047"/>
      <c r="JXA69" s="1047"/>
      <c r="JXB69" s="1048"/>
      <c r="JXC69" s="1049"/>
      <c r="JXD69" s="1050"/>
      <c r="JXE69" s="1050"/>
      <c r="JXF69" s="1050"/>
      <c r="JXG69" s="1051"/>
      <c r="JXH69" s="1050"/>
      <c r="JXI69" s="1044"/>
      <c r="JXJ69" s="1045"/>
      <c r="JXK69" s="1046"/>
      <c r="JXL69" s="1046"/>
      <c r="JXM69" s="1046"/>
      <c r="JXN69" s="1047"/>
      <c r="JXO69" s="1046"/>
      <c r="JXP69" s="1047"/>
      <c r="JXQ69" s="1047"/>
      <c r="JXR69" s="1048"/>
      <c r="JXS69" s="1049"/>
      <c r="JXT69" s="1050"/>
      <c r="JXU69" s="1050"/>
      <c r="JXV69" s="1050"/>
      <c r="JXW69" s="1051"/>
      <c r="JXX69" s="1050"/>
      <c r="JXY69" s="1044"/>
      <c r="JXZ69" s="1045"/>
      <c r="JYA69" s="1046"/>
      <c r="JYB69" s="1046"/>
      <c r="JYC69" s="1046"/>
      <c r="JYD69" s="1047"/>
      <c r="JYE69" s="1046"/>
      <c r="JYF69" s="1047"/>
      <c r="JYG69" s="1047"/>
      <c r="JYH69" s="1048"/>
      <c r="JYI69" s="1049"/>
      <c r="JYJ69" s="1050"/>
      <c r="JYK69" s="1050"/>
      <c r="JYL69" s="1050"/>
      <c r="JYM69" s="1051"/>
      <c r="JYN69" s="1050"/>
      <c r="JYO69" s="1044"/>
      <c r="JYP69" s="1045"/>
      <c r="JYQ69" s="1046"/>
      <c r="JYR69" s="1046"/>
      <c r="JYS69" s="1046"/>
      <c r="JYT69" s="1047"/>
      <c r="JYU69" s="1046"/>
      <c r="JYV69" s="1047"/>
      <c r="JYW69" s="1047"/>
      <c r="JYX69" s="1048"/>
      <c r="JYY69" s="1049"/>
      <c r="JYZ69" s="1050"/>
      <c r="JZA69" s="1050"/>
      <c r="JZB69" s="1050"/>
      <c r="JZC69" s="1051"/>
      <c r="JZD69" s="1050"/>
      <c r="JZE69" s="1044"/>
      <c r="JZF69" s="1045"/>
      <c r="JZG69" s="1046"/>
      <c r="JZH69" s="1046"/>
      <c r="JZI69" s="1046"/>
      <c r="JZJ69" s="1047"/>
      <c r="JZK69" s="1046"/>
      <c r="JZL69" s="1047"/>
      <c r="JZM69" s="1047"/>
      <c r="JZN69" s="1048"/>
      <c r="JZO69" s="1049"/>
      <c r="JZP69" s="1050"/>
      <c r="JZQ69" s="1050"/>
      <c r="JZR69" s="1050"/>
      <c r="JZS69" s="1051"/>
      <c r="JZT69" s="1050"/>
      <c r="JZU69" s="1044"/>
      <c r="JZV69" s="1045"/>
      <c r="JZW69" s="1046"/>
      <c r="JZX69" s="1046"/>
      <c r="JZY69" s="1046"/>
      <c r="JZZ69" s="1047"/>
      <c r="KAA69" s="1046"/>
      <c r="KAB69" s="1047"/>
      <c r="KAC69" s="1047"/>
      <c r="KAD69" s="1048"/>
      <c r="KAE69" s="1049"/>
      <c r="KAF69" s="1050"/>
      <c r="KAG69" s="1050"/>
      <c r="KAH69" s="1050"/>
      <c r="KAI69" s="1051"/>
      <c r="KAJ69" s="1050"/>
      <c r="KAK69" s="1044"/>
      <c r="KAL69" s="1045"/>
      <c r="KAM69" s="1046"/>
      <c r="KAN69" s="1046"/>
      <c r="KAO69" s="1046"/>
      <c r="KAP69" s="1047"/>
      <c r="KAQ69" s="1046"/>
      <c r="KAR69" s="1047"/>
      <c r="KAS69" s="1047"/>
      <c r="KAT69" s="1048"/>
      <c r="KAU69" s="1049"/>
      <c r="KAV69" s="1050"/>
      <c r="KAW69" s="1050"/>
      <c r="KAX69" s="1050"/>
      <c r="KAY69" s="1051"/>
      <c r="KAZ69" s="1050"/>
      <c r="KBA69" s="1044"/>
      <c r="KBB69" s="1045"/>
      <c r="KBC69" s="1046"/>
      <c r="KBD69" s="1046"/>
      <c r="KBE69" s="1046"/>
      <c r="KBF69" s="1047"/>
      <c r="KBG69" s="1046"/>
      <c r="KBH69" s="1047"/>
      <c r="KBI69" s="1047"/>
      <c r="KBJ69" s="1048"/>
      <c r="KBK69" s="1049"/>
      <c r="KBL69" s="1050"/>
      <c r="KBM69" s="1050"/>
      <c r="KBN69" s="1050"/>
      <c r="KBO69" s="1051"/>
      <c r="KBP69" s="1050"/>
      <c r="KBQ69" s="1044"/>
      <c r="KBR69" s="1045"/>
      <c r="KBS69" s="1046"/>
      <c r="KBT69" s="1046"/>
      <c r="KBU69" s="1046"/>
      <c r="KBV69" s="1047"/>
      <c r="KBW69" s="1046"/>
      <c r="KBX69" s="1047"/>
      <c r="KBY69" s="1047"/>
      <c r="KBZ69" s="1048"/>
      <c r="KCA69" s="1049"/>
      <c r="KCB69" s="1050"/>
      <c r="KCC69" s="1050"/>
      <c r="KCD69" s="1050"/>
      <c r="KCE69" s="1051"/>
      <c r="KCF69" s="1050"/>
      <c r="KCG69" s="1044"/>
      <c r="KCH69" s="1045"/>
      <c r="KCI69" s="1046"/>
      <c r="KCJ69" s="1046"/>
      <c r="KCK69" s="1046"/>
      <c r="KCL69" s="1047"/>
      <c r="KCM69" s="1046"/>
      <c r="KCN69" s="1047"/>
      <c r="KCO69" s="1047"/>
      <c r="KCP69" s="1048"/>
      <c r="KCQ69" s="1049"/>
      <c r="KCR69" s="1050"/>
      <c r="KCS69" s="1050"/>
      <c r="KCT69" s="1050"/>
      <c r="KCU69" s="1051"/>
      <c r="KCV69" s="1050"/>
      <c r="KCW69" s="1044"/>
      <c r="KCX69" s="1045"/>
      <c r="KCY69" s="1046"/>
      <c r="KCZ69" s="1046"/>
      <c r="KDA69" s="1046"/>
      <c r="KDB69" s="1047"/>
      <c r="KDC69" s="1046"/>
      <c r="KDD69" s="1047"/>
      <c r="KDE69" s="1047"/>
      <c r="KDF69" s="1048"/>
      <c r="KDG69" s="1049"/>
      <c r="KDH69" s="1050"/>
      <c r="KDI69" s="1050"/>
      <c r="KDJ69" s="1050"/>
      <c r="KDK69" s="1051"/>
      <c r="KDL69" s="1050"/>
      <c r="KDM69" s="1044"/>
      <c r="KDN69" s="1045"/>
      <c r="KDO69" s="1046"/>
      <c r="KDP69" s="1046"/>
      <c r="KDQ69" s="1046"/>
      <c r="KDR69" s="1047"/>
      <c r="KDS69" s="1046"/>
      <c r="KDT69" s="1047"/>
      <c r="KDU69" s="1047"/>
      <c r="KDV69" s="1048"/>
      <c r="KDW69" s="1049"/>
      <c r="KDX69" s="1050"/>
      <c r="KDY69" s="1050"/>
      <c r="KDZ69" s="1050"/>
      <c r="KEA69" s="1051"/>
      <c r="KEB69" s="1050"/>
      <c r="KEC69" s="1044"/>
      <c r="KED69" s="1045"/>
      <c r="KEE69" s="1046"/>
      <c r="KEF69" s="1046"/>
      <c r="KEG69" s="1046"/>
      <c r="KEH69" s="1047"/>
      <c r="KEI69" s="1046"/>
      <c r="KEJ69" s="1047"/>
      <c r="KEK69" s="1047"/>
      <c r="KEL69" s="1048"/>
      <c r="KEM69" s="1049"/>
      <c r="KEN69" s="1050"/>
      <c r="KEO69" s="1050"/>
      <c r="KEP69" s="1050"/>
      <c r="KEQ69" s="1051"/>
      <c r="KER69" s="1050"/>
      <c r="KES69" s="1044"/>
      <c r="KET69" s="1045"/>
      <c r="KEU69" s="1046"/>
      <c r="KEV69" s="1046"/>
      <c r="KEW69" s="1046"/>
      <c r="KEX69" s="1047"/>
      <c r="KEY69" s="1046"/>
      <c r="KEZ69" s="1047"/>
      <c r="KFA69" s="1047"/>
      <c r="KFB69" s="1048"/>
      <c r="KFC69" s="1049"/>
      <c r="KFD69" s="1050"/>
      <c r="KFE69" s="1050"/>
      <c r="KFF69" s="1050"/>
      <c r="KFG69" s="1051"/>
      <c r="KFH69" s="1050"/>
      <c r="KFI69" s="1044"/>
      <c r="KFJ69" s="1045"/>
      <c r="KFK69" s="1046"/>
      <c r="KFL69" s="1046"/>
      <c r="KFM69" s="1046"/>
      <c r="KFN69" s="1047"/>
      <c r="KFO69" s="1046"/>
      <c r="KFP69" s="1047"/>
      <c r="KFQ69" s="1047"/>
      <c r="KFR69" s="1048"/>
      <c r="KFS69" s="1049"/>
      <c r="KFT69" s="1050"/>
      <c r="KFU69" s="1050"/>
      <c r="KFV69" s="1050"/>
      <c r="KFW69" s="1051"/>
      <c r="KFX69" s="1050"/>
      <c r="KFY69" s="1044"/>
      <c r="KFZ69" s="1045"/>
      <c r="KGA69" s="1046"/>
      <c r="KGB69" s="1046"/>
      <c r="KGC69" s="1046"/>
      <c r="KGD69" s="1047"/>
      <c r="KGE69" s="1046"/>
      <c r="KGF69" s="1047"/>
      <c r="KGG69" s="1047"/>
      <c r="KGH69" s="1048"/>
      <c r="KGI69" s="1049"/>
      <c r="KGJ69" s="1050"/>
      <c r="KGK69" s="1050"/>
      <c r="KGL69" s="1050"/>
      <c r="KGM69" s="1051"/>
      <c r="KGN69" s="1050"/>
      <c r="KGO69" s="1044"/>
      <c r="KGP69" s="1045"/>
      <c r="KGQ69" s="1046"/>
      <c r="KGR69" s="1046"/>
      <c r="KGS69" s="1046"/>
      <c r="KGT69" s="1047"/>
      <c r="KGU69" s="1046"/>
      <c r="KGV69" s="1047"/>
      <c r="KGW69" s="1047"/>
      <c r="KGX69" s="1048"/>
      <c r="KGY69" s="1049"/>
      <c r="KGZ69" s="1050"/>
      <c r="KHA69" s="1050"/>
      <c r="KHB69" s="1050"/>
      <c r="KHC69" s="1051"/>
      <c r="KHD69" s="1050"/>
      <c r="KHE69" s="1044"/>
      <c r="KHF69" s="1045"/>
      <c r="KHG69" s="1046"/>
      <c r="KHH69" s="1046"/>
      <c r="KHI69" s="1046"/>
      <c r="KHJ69" s="1047"/>
      <c r="KHK69" s="1046"/>
      <c r="KHL69" s="1047"/>
      <c r="KHM69" s="1047"/>
      <c r="KHN69" s="1048"/>
      <c r="KHO69" s="1049"/>
      <c r="KHP69" s="1050"/>
      <c r="KHQ69" s="1050"/>
      <c r="KHR69" s="1050"/>
      <c r="KHS69" s="1051"/>
      <c r="KHT69" s="1050"/>
      <c r="KHU69" s="1044"/>
      <c r="KHV69" s="1045"/>
      <c r="KHW69" s="1046"/>
      <c r="KHX69" s="1046"/>
      <c r="KHY69" s="1046"/>
      <c r="KHZ69" s="1047"/>
      <c r="KIA69" s="1046"/>
      <c r="KIB69" s="1047"/>
      <c r="KIC69" s="1047"/>
      <c r="KID69" s="1048"/>
      <c r="KIE69" s="1049"/>
      <c r="KIF69" s="1050"/>
      <c r="KIG69" s="1050"/>
      <c r="KIH69" s="1050"/>
      <c r="KII69" s="1051"/>
      <c r="KIJ69" s="1050"/>
      <c r="KIK69" s="1044"/>
      <c r="KIL69" s="1045"/>
      <c r="KIM69" s="1046"/>
      <c r="KIN69" s="1046"/>
      <c r="KIO69" s="1046"/>
      <c r="KIP69" s="1047"/>
      <c r="KIQ69" s="1046"/>
      <c r="KIR69" s="1047"/>
      <c r="KIS69" s="1047"/>
      <c r="KIT69" s="1048"/>
      <c r="KIU69" s="1049"/>
      <c r="KIV69" s="1050"/>
      <c r="KIW69" s="1050"/>
      <c r="KIX69" s="1050"/>
      <c r="KIY69" s="1051"/>
      <c r="KIZ69" s="1050"/>
      <c r="KJA69" s="1044"/>
      <c r="KJB69" s="1045"/>
      <c r="KJC69" s="1046"/>
      <c r="KJD69" s="1046"/>
      <c r="KJE69" s="1046"/>
      <c r="KJF69" s="1047"/>
      <c r="KJG69" s="1046"/>
      <c r="KJH69" s="1047"/>
      <c r="KJI69" s="1047"/>
      <c r="KJJ69" s="1048"/>
      <c r="KJK69" s="1049"/>
      <c r="KJL69" s="1050"/>
      <c r="KJM69" s="1050"/>
      <c r="KJN69" s="1050"/>
      <c r="KJO69" s="1051"/>
      <c r="KJP69" s="1050"/>
      <c r="KJQ69" s="1044"/>
      <c r="KJR69" s="1045"/>
      <c r="KJS69" s="1046"/>
      <c r="KJT69" s="1046"/>
      <c r="KJU69" s="1046"/>
      <c r="KJV69" s="1047"/>
      <c r="KJW69" s="1046"/>
      <c r="KJX69" s="1047"/>
      <c r="KJY69" s="1047"/>
      <c r="KJZ69" s="1048"/>
      <c r="KKA69" s="1049"/>
      <c r="KKB69" s="1050"/>
      <c r="KKC69" s="1050"/>
      <c r="KKD69" s="1050"/>
      <c r="KKE69" s="1051"/>
      <c r="KKF69" s="1050"/>
      <c r="KKG69" s="1044"/>
      <c r="KKH69" s="1045"/>
      <c r="KKI69" s="1046"/>
      <c r="KKJ69" s="1046"/>
      <c r="KKK69" s="1046"/>
      <c r="KKL69" s="1047"/>
      <c r="KKM69" s="1046"/>
      <c r="KKN69" s="1047"/>
      <c r="KKO69" s="1047"/>
      <c r="KKP69" s="1048"/>
      <c r="KKQ69" s="1049"/>
      <c r="KKR69" s="1050"/>
      <c r="KKS69" s="1050"/>
      <c r="KKT69" s="1050"/>
      <c r="KKU69" s="1051"/>
      <c r="KKV69" s="1050"/>
      <c r="KKW69" s="1044"/>
      <c r="KKX69" s="1045"/>
      <c r="KKY69" s="1046"/>
      <c r="KKZ69" s="1046"/>
      <c r="KLA69" s="1046"/>
      <c r="KLB69" s="1047"/>
      <c r="KLC69" s="1046"/>
      <c r="KLD69" s="1047"/>
      <c r="KLE69" s="1047"/>
      <c r="KLF69" s="1048"/>
      <c r="KLG69" s="1049"/>
      <c r="KLH69" s="1050"/>
      <c r="KLI69" s="1050"/>
      <c r="KLJ69" s="1050"/>
      <c r="KLK69" s="1051"/>
      <c r="KLL69" s="1050"/>
      <c r="KLM69" s="1044"/>
      <c r="KLN69" s="1045"/>
      <c r="KLO69" s="1046"/>
      <c r="KLP69" s="1046"/>
      <c r="KLQ69" s="1046"/>
      <c r="KLR69" s="1047"/>
      <c r="KLS69" s="1046"/>
      <c r="KLT69" s="1047"/>
      <c r="KLU69" s="1047"/>
      <c r="KLV69" s="1048"/>
      <c r="KLW69" s="1049"/>
      <c r="KLX69" s="1050"/>
      <c r="KLY69" s="1050"/>
      <c r="KLZ69" s="1050"/>
      <c r="KMA69" s="1051"/>
      <c r="KMB69" s="1050"/>
      <c r="KMC69" s="1044"/>
      <c r="KMD69" s="1045"/>
      <c r="KME69" s="1046"/>
      <c r="KMF69" s="1046"/>
      <c r="KMG69" s="1046"/>
      <c r="KMH69" s="1047"/>
      <c r="KMI69" s="1046"/>
      <c r="KMJ69" s="1047"/>
      <c r="KMK69" s="1047"/>
      <c r="KML69" s="1048"/>
      <c r="KMM69" s="1049"/>
      <c r="KMN69" s="1050"/>
      <c r="KMO69" s="1050"/>
      <c r="KMP69" s="1050"/>
      <c r="KMQ69" s="1051"/>
      <c r="KMR69" s="1050"/>
      <c r="KMS69" s="1044"/>
      <c r="KMT69" s="1045"/>
      <c r="KMU69" s="1046"/>
      <c r="KMV69" s="1046"/>
      <c r="KMW69" s="1046"/>
      <c r="KMX69" s="1047"/>
      <c r="KMY69" s="1046"/>
      <c r="KMZ69" s="1047"/>
      <c r="KNA69" s="1047"/>
      <c r="KNB69" s="1048"/>
      <c r="KNC69" s="1049"/>
      <c r="KND69" s="1050"/>
      <c r="KNE69" s="1050"/>
      <c r="KNF69" s="1050"/>
      <c r="KNG69" s="1051"/>
      <c r="KNH69" s="1050"/>
      <c r="KNI69" s="1044"/>
      <c r="KNJ69" s="1045"/>
      <c r="KNK69" s="1046"/>
      <c r="KNL69" s="1046"/>
      <c r="KNM69" s="1046"/>
      <c r="KNN69" s="1047"/>
      <c r="KNO69" s="1046"/>
      <c r="KNP69" s="1047"/>
      <c r="KNQ69" s="1047"/>
      <c r="KNR69" s="1048"/>
      <c r="KNS69" s="1049"/>
      <c r="KNT69" s="1050"/>
      <c r="KNU69" s="1050"/>
      <c r="KNV69" s="1050"/>
      <c r="KNW69" s="1051"/>
      <c r="KNX69" s="1050"/>
      <c r="KNY69" s="1044"/>
      <c r="KNZ69" s="1045"/>
      <c r="KOA69" s="1046"/>
      <c r="KOB69" s="1046"/>
      <c r="KOC69" s="1046"/>
      <c r="KOD69" s="1047"/>
      <c r="KOE69" s="1046"/>
      <c r="KOF69" s="1047"/>
      <c r="KOG69" s="1047"/>
      <c r="KOH69" s="1048"/>
      <c r="KOI69" s="1049"/>
      <c r="KOJ69" s="1050"/>
      <c r="KOK69" s="1050"/>
      <c r="KOL69" s="1050"/>
      <c r="KOM69" s="1051"/>
      <c r="KON69" s="1050"/>
      <c r="KOO69" s="1044"/>
      <c r="KOP69" s="1045"/>
      <c r="KOQ69" s="1046"/>
      <c r="KOR69" s="1046"/>
      <c r="KOS69" s="1046"/>
      <c r="KOT69" s="1047"/>
      <c r="KOU69" s="1046"/>
      <c r="KOV69" s="1047"/>
      <c r="KOW69" s="1047"/>
      <c r="KOX69" s="1048"/>
      <c r="KOY69" s="1049"/>
      <c r="KOZ69" s="1050"/>
      <c r="KPA69" s="1050"/>
      <c r="KPB69" s="1050"/>
      <c r="KPC69" s="1051"/>
      <c r="KPD69" s="1050"/>
      <c r="KPE69" s="1044"/>
      <c r="KPF69" s="1045"/>
      <c r="KPG69" s="1046"/>
      <c r="KPH69" s="1046"/>
      <c r="KPI69" s="1046"/>
      <c r="KPJ69" s="1047"/>
      <c r="KPK69" s="1046"/>
      <c r="KPL69" s="1047"/>
      <c r="KPM69" s="1047"/>
      <c r="KPN69" s="1048"/>
      <c r="KPO69" s="1049"/>
      <c r="KPP69" s="1050"/>
      <c r="KPQ69" s="1050"/>
      <c r="KPR69" s="1050"/>
      <c r="KPS69" s="1051"/>
      <c r="KPT69" s="1050"/>
      <c r="KPU69" s="1044"/>
      <c r="KPV69" s="1045"/>
      <c r="KPW69" s="1046"/>
      <c r="KPX69" s="1046"/>
      <c r="KPY69" s="1046"/>
      <c r="KPZ69" s="1047"/>
      <c r="KQA69" s="1046"/>
      <c r="KQB69" s="1047"/>
      <c r="KQC69" s="1047"/>
      <c r="KQD69" s="1048"/>
      <c r="KQE69" s="1049"/>
      <c r="KQF69" s="1050"/>
      <c r="KQG69" s="1050"/>
      <c r="KQH69" s="1050"/>
      <c r="KQI69" s="1051"/>
      <c r="KQJ69" s="1050"/>
      <c r="KQK69" s="1044"/>
      <c r="KQL69" s="1045"/>
      <c r="KQM69" s="1046"/>
      <c r="KQN69" s="1046"/>
      <c r="KQO69" s="1046"/>
      <c r="KQP69" s="1047"/>
      <c r="KQQ69" s="1046"/>
      <c r="KQR69" s="1047"/>
      <c r="KQS69" s="1047"/>
      <c r="KQT69" s="1048"/>
      <c r="KQU69" s="1049"/>
      <c r="KQV69" s="1050"/>
      <c r="KQW69" s="1050"/>
      <c r="KQX69" s="1050"/>
      <c r="KQY69" s="1051"/>
      <c r="KQZ69" s="1050"/>
      <c r="KRA69" s="1044"/>
      <c r="KRB69" s="1045"/>
      <c r="KRC69" s="1046"/>
      <c r="KRD69" s="1046"/>
      <c r="KRE69" s="1046"/>
      <c r="KRF69" s="1047"/>
      <c r="KRG69" s="1046"/>
      <c r="KRH69" s="1047"/>
      <c r="KRI69" s="1047"/>
      <c r="KRJ69" s="1048"/>
      <c r="KRK69" s="1049"/>
      <c r="KRL69" s="1050"/>
      <c r="KRM69" s="1050"/>
      <c r="KRN69" s="1050"/>
      <c r="KRO69" s="1051"/>
      <c r="KRP69" s="1050"/>
      <c r="KRQ69" s="1044"/>
      <c r="KRR69" s="1045"/>
      <c r="KRS69" s="1046"/>
      <c r="KRT69" s="1046"/>
      <c r="KRU69" s="1046"/>
      <c r="KRV69" s="1047"/>
      <c r="KRW69" s="1046"/>
      <c r="KRX69" s="1047"/>
      <c r="KRY69" s="1047"/>
      <c r="KRZ69" s="1048"/>
      <c r="KSA69" s="1049"/>
      <c r="KSB69" s="1050"/>
      <c r="KSC69" s="1050"/>
      <c r="KSD69" s="1050"/>
      <c r="KSE69" s="1051"/>
      <c r="KSF69" s="1050"/>
      <c r="KSG69" s="1044"/>
      <c r="KSH69" s="1045"/>
      <c r="KSI69" s="1046"/>
      <c r="KSJ69" s="1046"/>
      <c r="KSK69" s="1046"/>
      <c r="KSL69" s="1047"/>
      <c r="KSM69" s="1046"/>
      <c r="KSN69" s="1047"/>
      <c r="KSO69" s="1047"/>
      <c r="KSP69" s="1048"/>
      <c r="KSQ69" s="1049"/>
      <c r="KSR69" s="1050"/>
      <c r="KSS69" s="1050"/>
      <c r="KST69" s="1050"/>
      <c r="KSU69" s="1051"/>
      <c r="KSV69" s="1050"/>
      <c r="KSW69" s="1044"/>
      <c r="KSX69" s="1045"/>
      <c r="KSY69" s="1046"/>
      <c r="KSZ69" s="1046"/>
      <c r="KTA69" s="1046"/>
      <c r="KTB69" s="1047"/>
      <c r="KTC69" s="1046"/>
      <c r="KTD69" s="1047"/>
      <c r="KTE69" s="1047"/>
      <c r="KTF69" s="1048"/>
      <c r="KTG69" s="1049"/>
      <c r="KTH69" s="1050"/>
      <c r="KTI69" s="1050"/>
      <c r="KTJ69" s="1050"/>
      <c r="KTK69" s="1051"/>
      <c r="KTL69" s="1050"/>
      <c r="KTM69" s="1044"/>
      <c r="KTN69" s="1045"/>
      <c r="KTO69" s="1046"/>
      <c r="KTP69" s="1046"/>
      <c r="KTQ69" s="1046"/>
      <c r="KTR69" s="1047"/>
      <c r="KTS69" s="1046"/>
      <c r="KTT69" s="1047"/>
      <c r="KTU69" s="1047"/>
      <c r="KTV69" s="1048"/>
      <c r="KTW69" s="1049"/>
      <c r="KTX69" s="1050"/>
      <c r="KTY69" s="1050"/>
      <c r="KTZ69" s="1050"/>
      <c r="KUA69" s="1051"/>
      <c r="KUB69" s="1050"/>
      <c r="KUC69" s="1044"/>
      <c r="KUD69" s="1045"/>
      <c r="KUE69" s="1046"/>
      <c r="KUF69" s="1046"/>
      <c r="KUG69" s="1046"/>
      <c r="KUH69" s="1047"/>
      <c r="KUI69" s="1046"/>
      <c r="KUJ69" s="1047"/>
      <c r="KUK69" s="1047"/>
      <c r="KUL69" s="1048"/>
      <c r="KUM69" s="1049"/>
      <c r="KUN69" s="1050"/>
      <c r="KUO69" s="1050"/>
      <c r="KUP69" s="1050"/>
      <c r="KUQ69" s="1051"/>
      <c r="KUR69" s="1050"/>
      <c r="KUS69" s="1044"/>
      <c r="KUT69" s="1045"/>
      <c r="KUU69" s="1046"/>
      <c r="KUV69" s="1046"/>
      <c r="KUW69" s="1046"/>
      <c r="KUX69" s="1047"/>
      <c r="KUY69" s="1046"/>
      <c r="KUZ69" s="1047"/>
      <c r="KVA69" s="1047"/>
      <c r="KVB69" s="1048"/>
      <c r="KVC69" s="1049"/>
      <c r="KVD69" s="1050"/>
      <c r="KVE69" s="1050"/>
      <c r="KVF69" s="1050"/>
      <c r="KVG69" s="1051"/>
      <c r="KVH69" s="1050"/>
      <c r="KVI69" s="1044"/>
      <c r="KVJ69" s="1045"/>
      <c r="KVK69" s="1046"/>
      <c r="KVL69" s="1046"/>
      <c r="KVM69" s="1046"/>
      <c r="KVN69" s="1047"/>
      <c r="KVO69" s="1046"/>
      <c r="KVP69" s="1047"/>
      <c r="KVQ69" s="1047"/>
      <c r="KVR69" s="1048"/>
      <c r="KVS69" s="1049"/>
      <c r="KVT69" s="1050"/>
      <c r="KVU69" s="1050"/>
      <c r="KVV69" s="1050"/>
      <c r="KVW69" s="1051"/>
      <c r="KVX69" s="1050"/>
      <c r="KVY69" s="1044"/>
      <c r="KVZ69" s="1045"/>
      <c r="KWA69" s="1046"/>
      <c r="KWB69" s="1046"/>
      <c r="KWC69" s="1046"/>
      <c r="KWD69" s="1047"/>
      <c r="KWE69" s="1046"/>
      <c r="KWF69" s="1047"/>
      <c r="KWG69" s="1047"/>
      <c r="KWH69" s="1048"/>
      <c r="KWI69" s="1049"/>
      <c r="KWJ69" s="1050"/>
      <c r="KWK69" s="1050"/>
      <c r="KWL69" s="1050"/>
      <c r="KWM69" s="1051"/>
      <c r="KWN69" s="1050"/>
      <c r="KWO69" s="1044"/>
      <c r="KWP69" s="1045"/>
      <c r="KWQ69" s="1046"/>
      <c r="KWR69" s="1046"/>
      <c r="KWS69" s="1046"/>
      <c r="KWT69" s="1047"/>
      <c r="KWU69" s="1046"/>
      <c r="KWV69" s="1047"/>
      <c r="KWW69" s="1047"/>
      <c r="KWX69" s="1048"/>
      <c r="KWY69" s="1049"/>
      <c r="KWZ69" s="1050"/>
      <c r="KXA69" s="1050"/>
      <c r="KXB69" s="1050"/>
      <c r="KXC69" s="1051"/>
      <c r="KXD69" s="1050"/>
      <c r="KXE69" s="1044"/>
      <c r="KXF69" s="1045"/>
      <c r="KXG69" s="1046"/>
      <c r="KXH69" s="1046"/>
      <c r="KXI69" s="1046"/>
      <c r="KXJ69" s="1047"/>
      <c r="KXK69" s="1046"/>
      <c r="KXL69" s="1047"/>
      <c r="KXM69" s="1047"/>
      <c r="KXN69" s="1048"/>
      <c r="KXO69" s="1049"/>
      <c r="KXP69" s="1050"/>
      <c r="KXQ69" s="1050"/>
      <c r="KXR69" s="1050"/>
      <c r="KXS69" s="1051"/>
      <c r="KXT69" s="1050"/>
      <c r="KXU69" s="1044"/>
      <c r="KXV69" s="1045"/>
      <c r="KXW69" s="1046"/>
      <c r="KXX69" s="1046"/>
      <c r="KXY69" s="1046"/>
      <c r="KXZ69" s="1047"/>
      <c r="KYA69" s="1046"/>
      <c r="KYB69" s="1047"/>
      <c r="KYC69" s="1047"/>
      <c r="KYD69" s="1048"/>
      <c r="KYE69" s="1049"/>
      <c r="KYF69" s="1050"/>
      <c r="KYG69" s="1050"/>
      <c r="KYH69" s="1050"/>
      <c r="KYI69" s="1051"/>
      <c r="KYJ69" s="1050"/>
      <c r="KYK69" s="1044"/>
      <c r="KYL69" s="1045"/>
      <c r="KYM69" s="1046"/>
      <c r="KYN69" s="1046"/>
      <c r="KYO69" s="1046"/>
      <c r="KYP69" s="1047"/>
      <c r="KYQ69" s="1046"/>
      <c r="KYR69" s="1047"/>
      <c r="KYS69" s="1047"/>
      <c r="KYT69" s="1048"/>
      <c r="KYU69" s="1049"/>
      <c r="KYV69" s="1050"/>
      <c r="KYW69" s="1050"/>
      <c r="KYX69" s="1050"/>
      <c r="KYY69" s="1051"/>
      <c r="KYZ69" s="1050"/>
      <c r="KZA69" s="1044"/>
      <c r="KZB69" s="1045"/>
      <c r="KZC69" s="1046"/>
      <c r="KZD69" s="1046"/>
      <c r="KZE69" s="1046"/>
      <c r="KZF69" s="1047"/>
      <c r="KZG69" s="1046"/>
      <c r="KZH69" s="1047"/>
      <c r="KZI69" s="1047"/>
      <c r="KZJ69" s="1048"/>
      <c r="KZK69" s="1049"/>
      <c r="KZL69" s="1050"/>
      <c r="KZM69" s="1050"/>
      <c r="KZN69" s="1050"/>
      <c r="KZO69" s="1051"/>
      <c r="KZP69" s="1050"/>
      <c r="KZQ69" s="1044"/>
      <c r="KZR69" s="1045"/>
      <c r="KZS69" s="1046"/>
      <c r="KZT69" s="1046"/>
      <c r="KZU69" s="1046"/>
      <c r="KZV69" s="1047"/>
      <c r="KZW69" s="1046"/>
      <c r="KZX69" s="1047"/>
      <c r="KZY69" s="1047"/>
      <c r="KZZ69" s="1048"/>
      <c r="LAA69" s="1049"/>
      <c r="LAB69" s="1050"/>
      <c r="LAC69" s="1050"/>
      <c r="LAD69" s="1050"/>
      <c r="LAE69" s="1051"/>
      <c r="LAF69" s="1050"/>
      <c r="LAG69" s="1044"/>
      <c r="LAH69" s="1045"/>
      <c r="LAI69" s="1046"/>
      <c r="LAJ69" s="1046"/>
      <c r="LAK69" s="1046"/>
      <c r="LAL69" s="1047"/>
      <c r="LAM69" s="1046"/>
      <c r="LAN69" s="1047"/>
      <c r="LAO69" s="1047"/>
      <c r="LAP69" s="1048"/>
      <c r="LAQ69" s="1049"/>
      <c r="LAR69" s="1050"/>
      <c r="LAS69" s="1050"/>
      <c r="LAT69" s="1050"/>
      <c r="LAU69" s="1051"/>
      <c r="LAV69" s="1050"/>
      <c r="LAW69" s="1044"/>
      <c r="LAX69" s="1045"/>
      <c r="LAY69" s="1046"/>
      <c r="LAZ69" s="1046"/>
      <c r="LBA69" s="1046"/>
      <c r="LBB69" s="1047"/>
      <c r="LBC69" s="1046"/>
      <c r="LBD69" s="1047"/>
      <c r="LBE69" s="1047"/>
      <c r="LBF69" s="1048"/>
      <c r="LBG69" s="1049"/>
      <c r="LBH69" s="1050"/>
      <c r="LBI69" s="1050"/>
      <c r="LBJ69" s="1050"/>
      <c r="LBK69" s="1051"/>
      <c r="LBL69" s="1050"/>
      <c r="LBM69" s="1044"/>
      <c r="LBN69" s="1045"/>
      <c r="LBO69" s="1046"/>
      <c r="LBP69" s="1046"/>
      <c r="LBQ69" s="1046"/>
      <c r="LBR69" s="1047"/>
      <c r="LBS69" s="1046"/>
      <c r="LBT69" s="1047"/>
      <c r="LBU69" s="1047"/>
      <c r="LBV69" s="1048"/>
      <c r="LBW69" s="1049"/>
      <c r="LBX69" s="1050"/>
      <c r="LBY69" s="1050"/>
      <c r="LBZ69" s="1050"/>
      <c r="LCA69" s="1051"/>
      <c r="LCB69" s="1050"/>
      <c r="LCC69" s="1044"/>
      <c r="LCD69" s="1045"/>
      <c r="LCE69" s="1046"/>
      <c r="LCF69" s="1046"/>
      <c r="LCG69" s="1046"/>
      <c r="LCH69" s="1047"/>
      <c r="LCI69" s="1046"/>
      <c r="LCJ69" s="1047"/>
      <c r="LCK69" s="1047"/>
      <c r="LCL69" s="1048"/>
      <c r="LCM69" s="1049"/>
      <c r="LCN69" s="1050"/>
      <c r="LCO69" s="1050"/>
      <c r="LCP69" s="1050"/>
      <c r="LCQ69" s="1051"/>
      <c r="LCR69" s="1050"/>
      <c r="LCS69" s="1044"/>
      <c r="LCT69" s="1045"/>
      <c r="LCU69" s="1046"/>
      <c r="LCV69" s="1046"/>
      <c r="LCW69" s="1046"/>
      <c r="LCX69" s="1047"/>
      <c r="LCY69" s="1046"/>
      <c r="LCZ69" s="1047"/>
      <c r="LDA69" s="1047"/>
      <c r="LDB69" s="1048"/>
      <c r="LDC69" s="1049"/>
      <c r="LDD69" s="1050"/>
      <c r="LDE69" s="1050"/>
      <c r="LDF69" s="1050"/>
      <c r="LDG69" s="1051"/>
      <c r="LDH69" s="1050"/>
      <c r="LDI69" s="1044"/>
      <c r="LDJ69" s="1045"/>
      <c r="LDK69" s="1046"/>
      <c r="LDL69" s="1046"/>
      <c r="LDM69" s="1046"/>
      <c r="LDN69" s="1047"/>
      <c r="LDO69" s="1046"/>
      <c r="LDP69" s="1047"/>
      <c r="LDQ69" s="1047"/>
      <c r="LDR69" s="1048"/>
      <c r="LDS69" s="1049"/>
      <c r="LDT69" s="1050"/>
      <c r="LDU69" s="1050"/>
      <c r="LDV69" s="1050"/>
      <c r="LDW69" s="1051"/>
      <c r="LDX69" s="1050"/>
      <c r="LDY69" s="1044"/>
      <c r="LDZ69" s="1045"/>
      <c r="LEA69" s="1046"/>
      <c r="LEB69" s="1046"/>
      <c r="LEC69" s="1046"/>
      <c r="LED69" s="1047"/>
      <c r="LEE69" s="1046"/>
      <c r="LEF69" s="1047"/>
      <c r="LEG69" s="1047"/>
      <c r="LEH69" s="1048"/>
      <c r="LEI69" s="1049"/>
      <c r="LEJ69" s="1050"/>
      <c r="LEK69" s="1050"/>
      <c r="LEL69" s="1050"/>
      <c r="LEM69" s="1051"/>
      <c r="LEN69" s="1050"/>
      <c r="LEO69" s="1044"/>
      <c r="LEP69" s="1045"/>
      <c r="LEQ69" s="1046"/>
      <c r="LER69" s="1046"/>
      <c r="LES69" s="1046"/>
      <c r="LET69" s="1047"/>
      <c r="LEU69" s="1046"/>
      <c r="LEV69" s="1047"/>
      <c r="LEW69" s="1047"/>
      <c r="LEX69" s="1048"/>
      <c r="LEY69" s="1049"/>
      <c r="LEZ69" s="1050"/>
      <c r="LFA69" s="1050"/>
      <c r="LFB69" s="1050"/>
      <c r="LFC69" s="1051"/>
      <c r="LFD69" s="1050"/>
      <c r="LFE69" s="1044"/>
      <c r="LFF69" s="1045"/>
      <c r="LFG69" s="1046"/>
      <c r="LFH69" s="1046"/>
      <c r="LFI69" s="1046"/>
      <c r="LFJ69" s="1047"/>
      <c r="LFK69" s="1046"/>
      <c r="LFL69" s="1047"/>
      <c r="LFM69" s="1047"/>
      <c r="LFN69" s="1048"/>
      <c r="LFO69" s="1049"/>
      <c r="LFP69" s="1050"/>
      <c r="LFQ69" s="1050"/>
      <c r="LFR69" s="1050"/>
      <c r="LFS69" s="1051"/>
      <c r="LFT69" s="1050"/>
      <c r="LFU69" s="1044"/>
      <c r="LFV69" s="1045"/>
      <c r="LFW69" s="1046"/>
      <c r="LFX69" s="1046"/>
      <c r="LFY69" s="1046"/>
      <c r="LFZ69" s="1047"/>
      <c r="LGA69" s="1046"/>
      <c r="LGB69" s="1047"/>
      <c r="LGC69" s="1047"/>
      <c r="LGD69" s="1048"/>
      <c r="LGE69" s="1049"/>
      <c r="LGF69" s="1050"/>
      <c r="LGG69" s="1050"/>
      <c r="LGH69" s="1050"/>
      <c r="LGI69" s="1051"/>
      <c r="LGJ69" s="1050"/>
      <c r="LGK69" s="1044"/>
      <c r="LGL69" s="1045"/>
      <c r="LGM69" s="1046"/>
      <c r="LGN69" s="1046"/>
      <c r="LGO69" s="1046"/>
      <c r="LGP69" s="1047"/>
      <c r="LGQ69" s="1046"/>
      <c r="LGR69" s="1047"/>
      <c r="LGS69" s="1047"/>
      <c r="LGT69" s="1048"/>
      <c r="LGU69" s="1049"/>
      <c r="LGV69" s="1050"/>
      <c r="LGW69" s="1050"/>
      <c r="LGX69" s="1050"/>
      <c r="LGY69" s="1051"/>
      <c r="LGZ69" s="1050"/>
      <c r="LHA69" s="1044"/>
      <c r="LHB69" s="1045"/>
      <c r="LHC69" s="1046"/>
      <c r="LHD69" s="1046"/>
      <c r="LHE69" s="1046"/>
      <c r="LHF69" s="1047"/>
      <c r="LHG69" s="1046"/>
      <c r="LHH69" s="1047"/>
      <c r="LHI69" s="1047"/>
      <c r="LHJ69" s="1048"/>
      <c r="LHK69" s="1049"/>
      <c r="LHL69" s="1050"/>
      <c r="LHM69" s="1050"/>
      <c r="LHN69" s="1050"/>
      <c r="LHO69" s="1051"/>
      <c r="LHP69" s="1050"/>
      <c r="LHQ69" s="1044"/>
      <c r="LHR69" s="1045"/>
      <c r="LHS69" s="1046"/>
      <c r="LHT69" s="1046"/>
      <c r="LHU69" s="1046"/>
      <c r="LHV69" s="1047"/>
      <c r="LHW69" s="1046"/>
      <c r="LHX69" s="1047"/>
      <c r="LHY69" s="1047"/>
      <c r="LHZ69" s="1048"/>
      <c r="LIA69" s="1049"/>
      <c r="LIB69" s="1050"/>
      <c r="LIC69" s="1050"/>
      <c r="LID69" s="1050"/>
      <c r="LIE69" s="1051"/>
      <c r="LIF69" s="1050"/>
      <c r="LIG69" s="1044"/>
      <c r="LIH69" s="1045"/>
      <c r="LII69" s="1046"/>
      <c r="LIJ69" s="1046"/>
      <c r="LIK69" s="1046"/>
      <c r="LIL69" s="1047"/>
      <c r="LIM69" s="1046"/>
      <c r="LIN69" s="1047"/>
      <c r="LIO69" s="1047"/>
      <c r="LIP69" s="1048"/>
      <c r="LIQ69" s="1049"/>
      <c r="LIR69" s="1050"/>
      <c r="LIS69" s="1050"/>
      <c r="LIT69" s="1050"/>
      <c r="LIU69" s="1051"/>
      <c r="LIV69" s="1050"/>
      <c r="LIW69" s="1044"/>
      <c r="LIX69" s="1045"/>
      <c r="LIY69" s="1046"/>
      <c r="LIZ69" s="1046"/>
      <c r="LJA69" s="1046"/>
      <c r="LJB69" s="1047"/>
      <c r="LJC69" s="1046"/>
      <c r="LJD69" s="1047"/>
      <c r="LJE69" s="1047"/>
      <c r="LJF69" s="1048"/>
      <c r="LJG69" s="1049"/>
      <c r="LJH69" s="1050"/>
      <c r="LJI69" s="1050"/>
      <c r="LJJ69" s="1050"/>
      <c r="LJK69" s="1051"/>
      <c r="LJL69" s="1050"/>
      <c r="LJM69" s="1044"/>
      <c r="LJN69" s="1045"/>
      <c r="LJO69" s="1046"/>
      <c r="LJP69" s="1046"/>
      <c r="LJQ69" s="1046"/>
      <c r="LJR69" s="1047"/>
      <c r="LJS69" s="1046"/>
      <c r="LJT69" s="1047"/>
      <c r="LJU69" s="1047"/>
      <c r="LJV69" s="1048"/>
      <c r="LJW69" s="1049"/>
      <c r="LJX69" s="1050"/>
      <c r="LJY69" s="1050"/>
      <c r="LJZ69" s="1050"/>
      <c r="LKA69" s="1051"/>
      <c r="LKB69" s="1050"/>
      <c r="LKC69" s="1044"/>
      <c r="LKD69" s="1045"/>
      <c r="LKE69" s="1046"/>
      <c r="LKF69" s="1046"/>
      <c r="LKG69" s="1046"/>
      <c r="LKH69" s="1047"/>
      <c r="LKI69" s="1046"/>
      <c r="LKJ69" s="1047"/>
      <c r="LKK69" s="1047"/>
      <c r="LKL69" s="1048"/>
      <c r="LKM69" s="1049"/>
      <c r="LKN69" s="1050"/>
      <c r="LKO69" s="1050"/>
      <c r="LKP69" s="1050"/>
      <c r="LKQ69" s="1051"/>
      <c r="LKR69" s="1050"/>
      <c r="LKS69" s="1044"/>
      <c r="LKT69" s="1045"/>
      <c r="LKU69" s="1046"/>
      <c r="LKV69" s="1046"/>
      <c r="LKW69" s="1046"/>
      <c r="LKX69" s="1047"/>
      <c r="LKY69" s="1046"/>
      <c r="LKZ69" s="1047"/>
      <c r="LLA69" s="1047"/>
      <c r="LLB69" s="1048"/>
      <c r="LLC69" s="1049"/>
      <c r="LLD69" s="1050"/>
      <c r="LLE69" s="1050"/>
      <c r="LLF69" s="1050"/>
      <c r="LLG69" s="1051"/>
      <c r="LLH69" s="1050"/>
      <c r="LLI69" s="1044"/>
      <c r="LLJ69" s="1045"/>
      <c r="LLK69" s="1046"/>
      <c r="LLL69" s="1046"/>
      <c r="LLM69" s="1046"/>
      <c r="LLN69" s="1047"/>
      <c r="LLO69" s="1046"/>
      <c r="LLP69" s="1047"/>
      <c r="LLQ69" s="1047"/>
      <c r="LLR69" s="1048"/>
      <c r="LLS69" s="1049"/>
      <c r="LLT69" s="1050"/>
      <c r="LLU69" s="1050"/>
      <c r="LLV69" s="1050"/>
      <c r="LLW69" s="1051"/>
      <c r="LLX69" s="1050"/>
      <c r="LLY69" s="1044"/>
      <c r="LLZ69" s="1045"/>
      <c r="LMA69" s="1046"/>
      <c r="LMB69" s="1046"/>
      <c r="LMC69" s="1046"/>
      <c r="LMD69" s="1047"/>
      <c r="LME69" s="1046"/>
      <c r="LMF69" s="1047"/>
      <c r="LMG69" s="1047"/>
      <c r="LMH69" s="1048"/>
      <c r="LMI69" s="1049"/>
      <c r="LMJ69" s="1050"/>
      <c r="LMK69" s="1050"/>
      <c r="LML69" s="1050"/>
      <c r="LMM69" s="1051"/>
      <c r="LMN69" s="1050"/>
      <c r="LMO69" s="1044"/>
      <c r="LMP69" s="1045"/>
      <c r="LMQ69" s="1046"/>
      <c r="LMR69" s="1046"/>
      <c r="LMS69" s="1046"/>
      <c r="LMT69" s="1047"/>
      <c r="LMU69" s="1046"/>
      <c r="LMV69" s="1047"/>
      <c r="LMW69" s="1047"/>
      <c r="LMX69" s="1048"/>
      <c r="LMY69" s="1049"/>
      <c r="LMZ69" s="1050"/>
      <c r="LNA69" s="1050"/>
      <c r="LNB69" s="1050"/>
      <c r="LNC69" s="1051"/>
      <c r="LND69" s="1050"/>
      <c r="LNE69" s="1044"/>
      <c r="LNF69" s="1045"/>
      <c r="LNG69" s="1046"/>
      <c r="LNH69" s="1046"/>
      <c r="LNI69" s="1046"/>
      <c r="LNJ69" s="1047"/>
      <c r="LNK69" s="1046"/>
      <c r="LNL69" s="1047"/>
      <c r="LNM69" s="1047"/>
      <c r="LNN69" s="1048"/>
      <c r="LNO69" s="1049"/>
      <c r="LNP69" s="1050"/>
      <c r="LNQ69" s="1050"/>
      <c r="LNR69" s="1050"/>
      <c r="LNS69" s="1051"/>
      <c r="LNT69" s="1050"/>
      <c r="LNU69" s="1044"/>
      <c r="LNV69" s="1045"/>
      <c r="LNW69" s="1046"/>
      <c r="LNX69" s="1046"/>
      <c r="LNY69" s="1046"/>
      <c r="LNZ69" s="1047"/>
      <c r="LOA69" s="1046"/>
      <c r="LOB69" s="1047"/>
      <c r="LOC69" s="1047"/>
      <c r="LOD69" s="1048"/>
      <c r="LOE69" s="1049"/>
      <c r="LOF69" s="1050"/>
      <c r="LOG69" s="1050"/>
      <c r="LOH69" s="1050"/>
      <c r="LOI69" s="1051"/>
      <c r="LOJ69" s="1050"/>
      <c r="LOK69" s="1044"/>
      <c r="LOL69" s="1045"/>
      <c r="LOM69" s="1046"/>
      <c r="LON69" s="1046"/>
      <c r="LOO69" s="1046"/>
      <c r="LOP69" s="1047"/>
      <c r="LOQ69" s="1046"/>
      <c r="LOR69" s="1047"/>
      <c r="LOS69" s="1047"/>
      <c r="LOT69" s="1048"/>
      <c r="LOU69" s="1049"/>
      <c r="LOV69" s="1050"/>
      <c r="LOW69" s="1050"/>
      <c r="LOX69" s="1050"/>
      <c r="LOY69" s="1051"/>
      <c r="LOZ69" s="1050"/>
      <c r="LPA69" s="1044"/>
      <c r="LPB69" s="1045"/>
      <c r="LPC69" s="1046"/>
      <c r="LPD69" s="1046"/>
      <c r="LPE69" s="1046"/>
      <c r="LPF69" s="1047"/>
      <c r="LPG69" s="1046"/>
      <c r="LPH69" s="1047"/>
      <c r="LPI69" s="1047"/>
      <c r="LPJ69" s="1048"/>
      <c r="LPK69" s="1049"/>
      <c r="LPL69" s="1050"/>
      <c r="LPM69" s="1050"/>
      <c r="LPN69" s="1050"/>
      <c r="LPO69" s="1051"/>
      <c r="LPP69" s="1050"/>
      <c r="LPQ69" s="1044"/>
      <c r="LPR69" s="1045"/>
      <c r="LPS69" s="1046"/>
      <c r="LPT69" s="1046"/>
      <c r="LPU69" s="1046"/>
      <c r="LPV69" s="1047"/>
      <c r="LPW69" s="1046"/>
      <c r="LPX69" s="1047"/>
      <c r="LPY69" s="1047"/>
      <c r="LPZ69" s="1048"/>
      <c r="LQA69" s="1049"/>
      <c r="LQB69" s="1050"/>
      <c r="LQC69" s="1050"/>
      <c r="LQD69" s="1050"/>
      <c r="LQE69" s="1051"/>
      <c r="LQF69" s="1050"/>
      <c r="LQG69" s="1044"/>
      <c r="LQH69" s="1045"/>
      <c r="LQI69" s="1046"/>
      <c r="LQJ69" s="1046"/>
      <c r="LQK69" s="1046"/>
      <c r="LQL69" s="1047"/>
      <c r="LQM69" s="1046"/>
      <c r="LQN69" s="1047"/>
      <c r="LQO69" s="1047"/>
      <c r="LQP69" s="1048"/>
      <c r="LQQ69" s="1049"/>
      <c r="LQR69" s="1050"/>
      <c r="LQS69" s="1050"/>
      <c r="LQT69" s="1050"/>
      <c r="LQU69" s="1051"/>
      <c r="LQV69" s="1050"/>
      <c r="LQW69" s="1044"/>
      <c r="LQX69" s="1045"/>
      <c r="LQY69" s="1046"/>
      <c r="LQZ69" s="1046"/>
      <c r="LRA69" s="1046"/>
      <c r="LRB69" s="1047"/>
      <c r="LRC69" s="1046"/>
      <c r="LRD69" s="1047"/>
      <c r="LRE69" s="1047"/>
      <c r="LRF69" s="1048"/>
      <c r="LRG69" s="1049"/>
      <c r="LRH69" s="1050"/>
      <c r="LRI69" s="1050"/>
      <c r="LRJ69" s="1050"/>
      <c r="LRK69" s="1051"/>
      <c r="LRL69" s="1050"/>
      <c r="LRM69" s="1044"/>
      <c r="LRN69" s="1045"/>
      <c r="LRO69" s="1046"/>
      <c r="LRP69" s="1046"/>
      <c r="LRQ69" s="1046"/>
      <c r="LRR69" s="1047"/>
      <c r="LRS69" s="1046"/>
      <c r="LRT69" s="1047"/>
      <c r="LRU69" s="1047"/>
      <c r="LRV69" s="1048"/>
      <c r="LRW69" s="1049"/>
      <c r="LRX69" s="1050"/>
      <c r="LRY69" s="1050"/>
      <c r="LRZ69" s="1050"/>
      <c r="LSA69" s="1051"/>
      <c r="LSB69" s="1050"/>
      <c r="LSC69" s="1044"/>
      <c r="LSD69" s="1045"/>
      <c r="LSE69" s="1046"/>
      <c r="LSF69" s="1046"/>
      <c r="LSG69" s="1046"/>
      <c r="LSH69" s="1047"/>
      <c r="LSI69" s="1046"/>
      <c r="LSJ69" s="1047"/>
      <c r="LSK69" s="1047"/>
      <c r="LSL69" s="1048"/>
      <c r="LSM69" s="1049"/>
      <c r="LSN69" s="1050"/>
      <c r="LSO69" s="1050"/>
      <c r="LSP69" s="1050"/>
      <c r="LSQ69" s="1051"/>
      <c r="LSR69" s="1050"/>
      <c r="LSS69" s="1044"/>
      <c r="LST69" s="1045"/>
      <c r="LSU69" s="1046"/>
      <c r="LSV69" s="1046"/>
      <c r="LSW69" s="1046"/>
      <c r="LSX69" s="1047"/>
      <c r="LSY69" s="1046"/>
      <c r="LSZ69" s="1047"/>
      <c r="LTA69" s="1047"/>
      <c r="LTB69" s="1048"/>
      <c r="LTC69" s="1049"/>
      <c r="LTD69" s="1050"/>
      <c r="LTE69" s="1050"/>
      <c r="LTF69" s="1050"/>
      <c r="LTG69" s="1051"/>
      <c r="LTH69" s="1050"/>
      <c r="LTI69" s="1044"/>
      <c r="LTJ69" s="1045"/>
      <c r="LTK69" s="1046"/>
      <c r="LTL69" s="1046"/>
      <c r="LTM69" s="1046"/>
      <c r="LTN69" s="1047"/>
      <c r="LTO69" s="1046"/>
      <c r="LTP69" s="1047"/>
      <c r="LTQ69" s="1047"/>
      <c r="LTR69" s="1048"/>
      <c r="LTS69" s="1049"/>
      <c r="LTT69" s="1050"/>
      <c r="LTU69" s="1050"/>
      <c r="LTV69" s="1050"/>
      <c r="LTW69" s="1051"/>
      <c r="LTX69" s="1050"/>
      <c r="LTY69" s="1044"/>
      <c r="LTZ69" s="1045"/>
      <c r="LUA69" s="1046"/>
      <c r="LUB69" s="1046"/>
      <c r="LUC69" s="1046"/>
      <c r="LUD69" s="1047"/>
      <c r="LUE69" s="1046"/>
      <c r="LUF69" s="1047"/>
      <c r="LUG69" s="1047"/>
      <c r="LUH69" s="1048"/>
      <c r="LUI69" s="1049"/>
      <c r="LUJ69" s="1050"/>
      <c r="LUK69" s="1050"/>
      <c r="LUL69" s="1050"/>
      <c r="LUM69" s="1051"/>
      <c r="LUN69" s="1050"/>
      <c r="LUO69" s="1044"/>
      <c r="LUP69" s="1045"/>
      <c r="LUQ69" s="1046"/>
      <c r="LUR69" s="1046"/>
      <c r="LUS69" s="1046"/>
      <c r="LUT69" s="1047"/>
      <c r="LUU69" s="1046"/>
      <c r="LUV69" s="1047"/>
      <c r="LUW69" s="1047"/>
      <c r="LUX69" s="1048"/>
      <c r="LUY69" s="1049"/>
      <c r="LUZ69" s="1050"/>
      <c r="LVA69" s="1050"/>
      <c r="LVB69" s="1050"/>
      <c r="LVC69" s="1051"/>
      <c r="LVD69" s="1050"/>
      <c r="LVE69" s="1044"/>
      <c r="LVF69" s="1045"/>
      <c r="LVG69" s="1046"/>
      <c r="LVH69" s="1046"/>
      <c r="LVI69" s="1046"/>
      <c r="LVJ69" s="1047"/>
      <c r="LVK69" s="1046"/>
      <c r="LVL69" s="1047"/>
      <c r="LVM69" s="1047"/>
      <c r="LVN69" s="1048"/>
      <c r="LVO69" s="1049"/>
      <c r="LVP69" s="1050"/>
      <c r="LVQ69" s="1050"/>
      <c r="LVR69" s="1050"/>
      <c r="LVS69" s="1051"/>
      <c r="LVT69" s="1050"/>
      <c r="LVU69" s="1044"/>
      <c r="LVV69" s="1045"/>
      <c r="LVW69" s="1046"/>
      <c r="LVX69" s="1046"/>
      <c r="LVY69" s="1046"/>
      <c r="LVZ69" s="1047"/>
      <c r="LWA69" s="1046"/>
      <c r="LWB69" s="1047"/>
      <c r="LWC69" s="1047"/>
      <c r="LWD69" s="1048"/>
      <c r="LWE69" s="1049"/>
      <c r="LWF69" s="1050"/>
      <c r="LWG69" s="1050"/>
      <c r="LWH69" s="1050"/>
      <c r="LWI69" s="1051"/>
      <c r="LWJ69" s="1050"/>
      <c r="LWK69" s="1044"/>
      <c r="LWL69" s="1045"/>
      <c r="LWM69" s="1046"/>
      <c r="LWN69" s="1046"/>
      <c r="LWO69" s="1046"/>
      <c r="LWP69" s="1047"/>
      <c r="LWQ69" s="1046"/>
      <c r="LWR69" s="1047"/>
      <c r="LWS69" s="1047"/>
      <c r="LWT69" s="1048"/>
      <c r="LWU69" s="1049"/>
      <c r="LWV69" s="1050"/>
      <c r="LWW69" s="1050"/>
      <c r="LWX69" s="1050"/>
      <c r="LWY69" s="1051"/>
      <c r="LWZ69" s="1050"/>
      <c r="LXA69" s="1044"/>
      <c r="LXB69" s="1045"/>
      <c r="LXC69" s="1046"/>
      <c r="LXD69" s="1046"/>
      <c r="LXE69" s="1046"/>
      <c r="LXF69" s="1047"/>
      <c r="LXG69" s="1046"/>
      <c r="LXH69" s="1047"/>
      <c r="LXI69" s="1047"/>
      <c r="LXJ69" s="1048"/>
      <c r="LXK69" s="1049"/>
      <c r="LXL69" s="1050"/>
      <c r="LXM69" s="1050"/>
      <c r="LXN69" s="1050"/>
      <c r="LXO69" s="1051"/>
      <c r="LXP69" s="1050"/>
      <c r="LXQ69" s="1044"/>
      <c r="LXR69" s="1045"/>
      <c r="LXS69" s="1046"/>
      <c r="LXT69" s="1046"/>
      <c r="LXU69" s="1046"/>
      <c r="LXV69" s="1047"/>
      <c r="LXW69" s="1046"/>
      <c r="LXX69" s="1047"/>
      <c r="LXY69" s="1047"/>
      <c r="LXZ69" s="1048"/>
      <c r="LYA69" s="1049"/>
      <c r="LYB69" s="1050"/>
      <c r="LYC69" s="1050"/>
      <c r="LYD69" s="1050"/>
      <c r="LYE69" s="1051"/>
      <c r="LYF69" s="1050"/>
      <c r="LYG69" s="1044"/>
      <c r="LYH69" s="1045"/>
      <c r="LYI69" s="1046"/>
      <c r="LYJ69" s="1046"/>
      <c r="LYK69" s="1046"/>
      <c r="LYL69" s="1047"/>
      <c r="LYM69" s="1046"/>
      <c r="LYN69" s="1047"/>
      <c r="LYO69" s="1047"/>
      <c r="LYP69" s="1048"/>
      <c r="LYQ69" s="1049"/>
      <c r="LYR69" s="1050"/>
      <c r="LYS69" s="1050"/>
      <c r="LYT69" s="1050"/>
      <c r="LYU69" s="1051"/>
      <c r="LYV69" s="1050"/>
      <c r="LYW69" s="1044"/>
      <c r="LYX69" s="1045"/>
      <c r="LYY69" s="1046"/>
      <c r="LYZ69" s="1046"/>
      <c r="LZA69" s="1046"/>
      <c r="LZB69" s="1047"/>
      <c r="LZC69" s="1046"/>
      <c r="LZD69" s="1047"/>
      <c r="LZE69" s="1047"/>
      <c r="LZF69" s="1048"/>
      <c r="LZG69" s="1049"/>
      <c r="LZH69" s="1050"/>
      <c r="LZI69" s="1050"/>
      <c r="LZJ69" s="1050"/>
      <c r="LZK69" s="1051"/>
      <c r="LZL69" s="1050"/>
      <c r="LZM69" s="1044"/>
      <c r="LZN69" s="1045"/>
      <c r="LZO69" s="1046"/>
      <c r="LZP69" s="1046"/>
      <c r="LZQ69" s="1046"/>
      <c r="LZR69" s="1047"/>
      <c r="LZS69" s="1046"/>
      <c r="LZT69" s="1047"/>
      <c r="LZU69" s="1047"/>
      <c r="LZV69" s="1048"/>
      <c r="LZW69" s="1049"/>
      <c r="LZX69" s="1050"/>
      <c r="LZY69" s="1050"/>
      <c r="LZZ69" s="1050"/>
      <c r="MAA69" s="1051"/>
      <c r="MAB69" s="1050"/>
      <c r="MAC69" s="1044"/>
      <c r="MAD69" s="1045"/>
      <c r="MAE69" s="1046"/>
      <c r="MAF69" s="1046"/>
      <c r="MAG69" s="1046"/>
      <c r="MAH69" s="1047"/>
      <c r="MAI69" s="1046"/>
      <c r="MAJ69" s="1047"/>
      <c r="MAK69" s="1047"/>
      <c r="MAL69" s="1048"/>
      <c r="MAM69" s="1049"/>
      <c r="MAN69" s="1050"/>
      <c r="MAO69" s="1050"/>
      <c r="MAP69" s="1050"/>
      <c r="MAQ69" s="1051"/>
      <c r="MAR69" s="1050"/>
      <c r="MAS69" s="1044"/>
      <c r="MAT69" s="1045"/>
      <c r="MAU69" s="1046"/>
      <c r="MAV69" s="1046"/>
      <c r="MAW69" s="1046"/>
      <c r="MAX69" s="1047"/>
      <c r="MAY69" s="1046"/>
      <c r="MAZ69" s="1047"/>
      <c r="MBA69" s="1047"/>
      <c r="MBB69" s="1048"/>
      <c r="MBC69" s="1049"/>
      <c r="MBD69" s="1050"/>
      <c r="MBE69" s="1050"/>
      <c r="MBF69" s="1050"/>
      <c r="MBG69" s="1051"/>
      <c r="MBH69" s="1050"/>
      <c r="MBI69" s="1044"/>
      <c r="MBJ69" s="1045"/>
      <c r="MBK69" s="1046"/>
      <c r="MBL69" s="1046"/>
      <c r="MBM69" s="1046"/>
      <c r="MBN69" s="1047"/>
      <c r="MBO69" s="1046"/>
      <c r="MBP69" s="1047"/>
      <c r="MBQ69" s="1047"/>
      <c r="MBR69" s="1048"/>
      <c r="MBS69" s="1049"/>
      <c r="MBT69" s="1050"/>
      <c r="MBU69" s="1050"/>
      <c r="MBV69" s="1050"/>
      <c r="MBW69" s="1051"/>
      <c r="MBX69" s="1050"/>
      <c r="MBY69" s="1044"/>
      <c r="MBZ69" s="1045"/>
      <c r="MCA69" s="1046"/>
      <c r="MCB69" s="1046"/>
      <c r="MCC69" s="1046"/>
      <c r="MCD69" s="1047"/>
      <c r="MCE69" s="1046"/>
      <c r="MCF69" s="1047"/>
      <c r="MCG69" s="1047"/>
      <c r="MCH69" s="1048"/>
      <c r="MCI69" s="1049"/>
      <c r="MCJ69" s="1050"/>
      <c r="MCK69" s="1050"/>
      <c r="MCL69" s="1050"/>
      <c r="MCM69" s="1051"/>
      <c r="MCN69" s="1050"/>
      <c r="MCO69" s="1044"/>
      <c r="MCP69" s="1045"/>
      <c r="MCQ69" s="1046"/>
      <c r="MCR69" s="1046"/>
      <c r="MCS69" s="1046"/>
      <c r="MCT69" s="1047"/>
      <c r="MCU69" s="1046"/>
      <c r="MCV69" s="1047"/>
      <c r="MCW69" s="1047"/>
      <c r="MCX69" s="1048"/>
      <c r="MCY69" s="1049"/>
      <c r="MCZ69" s="1050"/>
      <c r="MDA69" s="1050"/>
      <c r="MDB69" s="1050"/>
      <c r="MDC69" s="1051"/>
      <c r="MDD69" s="1050"/>
      <c r="MDE69" s="1044"/>
      <c r="MDF69" s="1045"/>
      <c r="MDG69" s="1046"/>
      <c r="MDH69" s="1046"/>
      <c r="MDI69" s="1046"/>
      <c r="MDJ69" s="1047"/>
      <c r="MDK69" s="1046"/>
      <c r="MDL69" s="1047"/>
      <c r="MDM69" s="1047"/>
      <c r="MDN69" s="1048"/>
      <c r="MDO69" s="1049"/>
      <c r="MDP69" s="1050"/>
      <c r="MDQ69" s="1050"/>
      <c r="MDR69" s="1050"/>
      <c r="MDS69" s="1051"/>
      <c r="MDT69" s="1050"/>
      <c r="MDU69" s="1044"/>
      <c r="MDV69" s="1045"/>
      <c r="MDW69" s="1046"/>
      <c r="MDX69" s="1046"/>
      <c r="MDY69" s="1046"/>
      <c r="MDZ69" s="1047"/>
      <c r="MEA69" s="1046"/>
      <c r="MEB69" s="1047"/>
      <c r="MEC69" s="1047"/>
      <c r="MED69" s="1048"/>
      <c r="MEE69" s="1049"/>
      <c r="MEF69" s="1050"/>
      <c r="MEG69" s="1050"/>
      <c r="MEH69" s="1050"/>
      <c r="MEI69" s="1051"/>
      <c r="MEJ69" s="1050"/>
      <c r="MEK69" s="1044"/>
      <c r="MEL69" s="1045"/>
      <c r="MEM69" s="1046"/>
      <c r="MEN69" s="1046"/>
      <c r="MEO69" s="1046"/>
      <c r="MEP69" s="1047"/>
      <c r="MEQ69" s="1046"/>
      <c r="MER69" s="1047"/>
      <c r="MES69" s="1047"/>
      <c r="MET69" s="1048"/>
      <c r="MEU69" s="1049"/>
      <c r="MEV69" s="1050"/>
      <c r="MEW69" s="1050"/>
      <c r="MEX69" s="1050"/>
      <c r="MEY69" s="1051"/>
      <c r="MEZ69" s="1050"/>
      <c r="MFA69" s="1044"/>
      <c r="MFB69" s="1045"/>
      <c r="MFC69" s="1046"/>
      <c r="MFD69" s="1046"/>
      <c r="MFE69" s="1046"/>
      <c r="MFF69" s="1047"/>
      <c r="MFG69" s="1046"/>
      <c r="MFH69" s="1047"/>
      <c r="MFI69" s="1047"/>
      <c r="MFJ69" s="1048"/>
      <c r="MFK69" s="1049"/>
      <c r="MFL69" s="1050"/>
      <c r="MFM69" s="1050"/>
      <c r="MFN69" s="1050"/>
      <c r="MFO69" s="1051"/>
      <c r="MFP69" s="1050"/>
      <c r="MFQ69" s="1044"/>
      <c r="MFR69" s="1045"/>
      <c r="MFS69" s="1046"/>
      <c r="MFT69" s="1046"/>
      <c r="MFU69" s="1046"/>
      <c r="MFV69" s="1047"/>
      <c r="MFW69" s="1046"/>
      <c r="MFX69" s="1047"/>
      <c r="MFY69" s="1047"/>
      <c r="MFZ69" s="1048"/>
      <c r="MGA69" s="1049"/>
      <c r="MGB69" s="1050"/>
      <c r="MGC69" s="1050"/>
      <c r="MGD69" s="1050"/>
      <c r="MGE69" s="1051"/>
      <c r="MGF69" s="1050"/>
      <c r="MGG69" s="1044"/>
      <c r="MGH69" s="1045"/>
      <c r="MGI69" s="1046"/>
      <c r="MGJ69" s="1046"/>
      <c r="MGK69" s="1046"/>
      <c r="MGL69" s="1047"/>
      <c r="MGM69" s="1046"/>
      <c r="MGN69" s="1047"/>
      <c r="MGO69" s="1047"/>
      <c r="MGP69" s="1048"/>
      <c r="MGQ69" s="1049"/>
      <c r="MGR69" s="1050"/>
      <c r="MGS69" s="1050"/>
      <c r="MGT69" s="1050"/>
      <c r="MGU69" s="1051"/>
      <c r="MGV69" s="1050"/>
      <c r="MGW69" s="1044"/>
      <c r="MGX69" s="1045"/>
      <c r="MGY69" s="1046"/>
      <c r="MGZ69" s="1046"/>
      <c r="MHA69" s="1046"/>
      <c r="MHB69" s="1047"/>
      <c r="MHC69" s="1046"/>
      <c r="MHD69" s="1047"/>
      <c r="MHE69" s="1047"/>
      <c r="MHF69" s="1048"/>
      <c r="MHG69" s="1049"/>
      <c r="MHH69" s="1050"/>
      <c r="MHI69" s="1050"/>
      <c r="MHJ69" s="1050"/>
      <c r="MHK69" s="1051"/>
      <c r="MHL69" s="1050"/>
      <c r="MHM69" s="1044"/>
      <c r="MHN69" s="1045"/>
      <c r="MHO69" s="1046"/>
      <c r="MHP69" s="1046"/>
      <c r="MHQ69" s="1046"/>
      <c r="MHR69" s="1047"/>
      <c r="MHS69" s="1046"/>
      <c r="MHT69" s="1047"/>
      <c r="MHU69" s="1047"/>
      <c r="MHV69" s="1048"/>
      <c r="MHW69" s="1049"/>
      <c r="MHX69" s="1050"/>
      <c r="MHY69" s="1050"/>
      <c r="MHZ69" s="1050"/>
      <c r="MIA69" s="1051"/>
      <c r="MIB69" s="1050"/>
      <c r="MIC69" s="1044"/>
      <c r="MID69" s="1045"/>
      <c r="MIE69" s="1046"/>
      <c r="MIF69" s="1046"/>
      <c r="MIG69" s="1046"/>
      <c r="MIH69" s="1047"/>
      <c r="MII69" s="1046"/>
      <c r="MIJ69" s="1047"/>
      <c r="MIK69" s="1047"/>
      <c r="MIL69" s="1048"/>
      <c r="MIM69" s="1049"/>
      <c r="MIN69" s="1050"/>
      <c r="MIO69" s="1050"/>
      <c r="MIP69" s="1050"/>
      <c r="MIQ69" s="1051"/>
      <c r="MIR69" s="1050"/>
      <c r="MIS69" s="1044"/>
      <c r="MIT69" s="1045"/>
      <c r="MIU69" s="1046"/>
      <c r="MIV69" s="1046"/>
      <c r="MIW69" s="1046"/>
      <c r="MIX69" s="1047"/>
      <c r="MIY69" s="1046"/>
      <c r="MIZ69" s="1047"/>
      <c r="MJA69" s="1047"/>
      <c r="MJB69" s="1048"/>
      <c r="MJC69" s="1049"/>
      <c r="MJD69" s="1050"/>
      <c r="MJE69" s="1050"/>
      <c r="MJF69" s="1050"/>
      <c r="MJG69" s="1051"/>
      <c r="MJH69" s="1050"/>
      <c r="MJI69" s="1044"/>
      <c r="MJJ69" s="1045"/>
      <c r="MJK69" s="1046"/>
      <c r="MJL69" s="1046"/>
      <c r="MJM69" s="1046"/>
      <c r="MJN69" s="1047"/>
      <c r="MJO69" s="1046"/>
      <c r="MJP69" s="1047"/>
      <c r="MJQ69" s="1047"/>
      <c r="MJR69" s="1048"/>
      <c r="MJS69" s="1049"/>
      <c r="MJT69" s="1050"/>
      <c r="MJU69" s="1050"/>
      <c r="MJV69" s="1050"/>
      <c r="MJW69" s="1051"/>
      <c r="MJX69" s="1050"/>
      <c r="MJY69" s="1044"/>
      <c r="MJZ69" s="1045"/>
      <c r="MKA69" s="1046"/>
      <c r="MKB69" s="1046"/>
      <c r="MKC69" s="1046"/>
      <c r="MKD69" s="1047"/>
      <c r="MKE69" s="1046"/>
      <c r="MKF69" s="1047"/>
      <c r="MKG69" s="1047"/>
      <c r="MKH69" s="1048"/>
      <c r="MKI69" s="1049"/>
      <c r="MKJ69" s="1050"/>
      <c r="MKK69" s="1050"/>
      <c r="MKL69" s="1050"/>
      <c r="MKM69" s="1051"/>
      <c r="MKN69" s="1050"/>
      <c r="MKO69" s="1044"/>
      <c r="MKP69" s="1045"/>
      <c r="MKQ69" s="1046"/>
      <c r="MKR69" s="1046"/>
      <c r="MKS69" s="1046"/>
      <c r="MKT69" s="1047"/>
      <c r="MKU69" s="1046"/>
      <c r="MKV69" s="1047"/>
      <c r="MKW69" s="1047"/>
      <c r="MKX69" s="1048"/>
      <c r="MKY69" s="1049"/>
      <c r="MKZ69" s="1050"/>
      <c r="MLA69" s="1050"/>
      <c r="MLB69" s="1050"/>
      <c r="MLC69" s="1051"/>
      <c r="MLD69" s="1050"/>
      <c r="MLE69" s="1044"/>
      <c r="MLF69" s="1045"/>
      <c r="MLG69" s="1046"/>
      <c r="MLH69" s="1046"/>
      <c r="MLI69" s="1046"/>
      <c r="MLJ69" s="1047"/>
      <c r="MLK69" s="1046"/>
      <c r="MLL69" s="1047"/>
      <c r="MLM69" s="1047"/>
      <c r="MLN69" s="1048"/>
      <c r="MLO69" s="1049"/>
      <c r="MLP69" s="1050"/>
      <c r="MLQ69" s="1050"/>
      <c r="MLR69" s="1050"/>
      <c r="MLS69" s="1051"/>
      <c r="MLT69" s="1050"/>
      <c r="MLU69" s="1044"/>
      <c r="MLV69" s="1045"/>
      <c r="MLW69" s="1046"/>
      <c r="MLX69" s="1046"/>
      <c r="MLY69" s="1046"/>
      <c r="MLZ69" s="1047"/>
      <c r="MMA69" s="1046"/>
      <c r="MMB69" s="1047"/>
      <c r="MMC69" s="1047"/>
      <c r="MMD69" s="1048"/>
      <c r="MME69" s="1049"/>
      <c r="MMF69" s="1050"/>
      <c r="MMG69" s="1050"/>
      <c r="MMH69" s="1050"/>
      <c r="MMI69" s="1051"/>
      <c r="MMJ69" s="1050"/>
      <c r="MMK69" s="1044"/>
      <c r="MML69" s="1045"/>
      <c r="MMM69" s="1046"/>
      <c r="MMN69" s="1046"/>
      <c r="MMO69" s="1046"/>
      <c r="MMP69" s="1047"/>
      <c r="MMQ69" s="1046"/>
      <c r="MMR69" s="1047"/>
      <c r="MMS69" s="1047"/>
      <c r="MMT69" s="1048"/>
      <c r="MMU69" s="1049"/>
      <c r="MMV69" s="1050"/>
      <c r="MMW69" s="1050"/>
      <c r="MMX69" s="1050"/>
      <c r="MMY69" s="1051"/>
      <c r="MMZ69" s="1050"/>
      <c r="MNA69" s="1044"/>
      <c r="MNB69" s="1045"/>
      <c r="MNC69" s="1046"/>
      <c r="MND69" s="1046"/>
      <c r="MNE69" s="1046"/>
      <c r="MNF69" s="1047"/>
      <c r="MNG69" s="1046"/>
      <c r="MNH69" s="1047"/>
      <c r="MNI69" s="1047"/>
      <c r="MNJ69" s="1048"/>
      <c r="MNK69" s="1049"/>
      <c r="MNL69" s="1050"/>
      <c r="MNM69" s="1050"/>
      <c r="MNN69" s="1050"/>
      <c r="MNO69" s="1051"/>
      <c r="MNP69" s="1050"/>
      <c r="MNQ69" s="1044"/>
      <c r="MNR69" s="1045"/>
      <c r="MNS69" s="1046"/>
      <c r="MNT69" s="1046"/>
      <c r="MNU69" s="1046"/>
      <c r="MNV69" s="1047"/>
      <c r="MNW69" s="1046"/>
      <c r="MNX69" s="1047"/>
      <c r="MNY69" s="1047"/>
      <c r="MNZ69" s="1048"/>
      <c r="MOA69" s="1049"/>
      <c r="MOB69" s="1050"/>
      <c r="MOC69" s="1050"/>
      <c r="MOD69" s="1050"/>
      <c r="MOE69" s="1051"/>
      <c r="MOF69" s="1050"/>
      <c r="MOG69" s="1044"/>
      <c r="MOH69" s="1045"/>
      <c r="MOI69" s="1046"/>
      <c r="MOJ69" s="1046"/>
      <c r="MOK69" s="1046"/>
      <c r="MOL69" s="1047"/>
      <c r="MOM69" s="1046"/>
      <c r="MON69" s="1047"/>
      <c r="MOO69" s="1047"/>
      <c r="MOP69" s="1048"/>
      <c r="MOQ69" s="1049"/>
      <c r="MOR69" s="1050"/>
      <c r="MOS69" s="1050"/>
      <c r="MOT69" s="1050"/>
      <c r="MOU69" s="1051"/>
      <c r="MOV69" s="1050"/>
      <c r="MOW69" s="1044"/>
      <c r="MOX69" s="1045"/>
      <c r="MOY69" s="1046"/>
      <c r="MOZ69" s="1046"/>
      <c r="MPA69" s="1046"/>
      <c r="MPB69" s="1047"/>
      <c r="MPC69" s="1046"/>
      <c r="MPD69" s="1047"/>
      <c r="MPE69" s="1047"/>
      <c r="MPF69" s="1048"/>
      <c r="MPG69" s="1049"/>
      <c r="MPH69" s="1050"/>
      <c r="MPI69" s="1050"/>
      <c r="MPJ69" s="1050"/>
      <c r="MPK69" s="1051"/>
      <c r="MPL69" s="1050"/>
      <c r="MPM69" s="1044"/>
      <c r="MPN69" s="1045"/>
      <c r="MPO69" s="1046"/>
      <c r="MPP69" s="1046"/>
      <c r="MPQ69" s="1046"/>
      <c r="MPR69" s="1047"/>
      <c r="MPS69" s="1046"/>
      <c r="MPT69" s="1047"/>
      <c r="MPU69" s="1047"/>
      <c r="MPV69" s="1048"/>
      <c r="MPW69" s="1049"/>
      <c r="MPX69" s="1050"/>
      <c r="MPY69" s="1050"/>
      <c r="MPZ69" s="1050"/>
      <c r="MQA69" s="1051"/>
      <c r="MQB69" s="1050"/>
      <c r="MQC69" s="1044"/>
      <c r="MQD69" s="1045"/>
      <c r="MQE69" s="1046"/>
      <c r="MQF69" s="1046"/>
      <c r="MQG69" s="1046"/>
      <c r="MQH69" s="1047"/>
      <c r="MQI69" s="1046"/>
      <c r="MQJ69" s="1047"/>
      <c r="MQK69" s="1047"/>
      <c r="MQL69" s="1048"/>
      <c r="MQM69" s="1049"/>
      <c r="MQN69" s="1050"/>
      <c r="MQO69" s="1050"/>
      <c r="MQP69" s="1050"/>
      <c r="MQQ69" s="1051"/>
      <c r="MQR69" s="1050"/>
      <c r="MQS69" s="1044"/>
      <c r="MQT69" s="1045"/>
      <c r="MQU69" s="1046"/>
      <c r="MQV69" s="1046"/>
      <c r="MQW69" s="1046"/>
      <c r="MQX69" s="1047"/>
      <c r="MQY69" s="1046"/>
      <c r="MQZ69" s="1047"/>
      <c r="MRA69" s="1047"/>
      <c r="MRB69" s="1048"/>
      <c r="MRC69" s="1049"/>
      <c r="MRD69" s="1050"/>
      <c r="MRE69" s="1050"/>
      <c r="MRF69" s="1050"/>
      <c r="MRG69" s="1051"/>
      <c r="MRH69" s="1050"/>
      <c r="MRI69" s="1044"/>
      <c r="MRJ69" s="1045"/>
      <c r="MRK69" s="1046"/>
      <c r="MRL69" s="1046"/>
      <c r="MRM69" s="1046"/>
      <c r="MRN69" s="1047"/>
      <c r="MRO69" s="1046"/>
      <c r="MRP69" s="1047"/>
      <c r="MRQ69" s="1047"/>
      <c r="MRR69" s="1048"/>
      <c r="MRS69" s="1049"/>
      <c r="MRT69" s="1050"/>
      <c r="MRU69" s="1050"/>
      <c r="MRV69" s="1050"/>
      <c r="MRW69" s="1051"/>
      <c r="MRX69" s="1050"/>
      <c r="MRY69" s="1044"/>
      <c r="MRZ69" s="1045"/>
      <c r="MSA69" s="1046"/>
      <c r="MSB69" s="1046"/>
      <c r="MSC69" s="1046"/>
      <c r="MSD69" s="1047"/>
      <c r="MSE69" s="1046"/>
      <c r="MSF69" s="1047"/>
      <c r="MSG69" s="1047"/>
      <c r="MSH69" s="1048"/>
      <c r="MSI69" s="1049"/>
      <c r="MSJ69" s="1050"/>
      <c r="MSK69" s="1050"/>
      <c r="MSL69" s="1050"/>
      <c r="MSM69" s="1051"/>
      <c r="MSN69" s="1050"/>
      <c r="MSO69" s="1044"/>
      <c r="MSP69" s="1045"/>
      <c r="MSQ69" s="1046"/>
      <c r="MSR69" s="1046"/>
      <c r="MSS69" s="1046"/>
      <c r="MST69" s="1047"/>
      <c r="MSU69" s="1046"/>
      <c r="MSV69" s="1047"/>
      <c r="MSW69" s="1047"/>
      <c r="MSX69" s="1048"/>
      <c r="MSY69" s="1049"/>
      <c r="MSZ69" s="1050"/>
      <c r="MTA69" s="1050"/>
      <c r="MTB69" s="1050"/>
      <c r="MTC69" s="1051"/>
      <c r="MTD69" s="1050"/>
      <c r="MTE69" s="1044"/>
      <c r="MTF69" s="1045"/>
      <c r="MTG69" s="1046"/>
      <c r="MTH69" s="1046"/>
      <c r="MTI69" s="1046"/>
      <c r="MTJ69" s="1047"/>
      <c r="MTK69" s="1046"/>
      <c r="MTL69" s="1047"/>
      <c r="MTM69" s="1047"/>
      <c r="MTN69" s="1048"/>
      <c r="MTO69" s="1049"/>
      <c r="MTP69" s="1050"/>
      <c r="MTQ69" s="1050"/>
      <c r="MTR69" s="1050"/>
      <c r="MTS69" s="1051"/>
      <c r="MTT69" s="1050"/>
      <c r="MTU69" s="1044"/>
      <c r="MTV69" s="1045"/>
      <c r="MTW69" s="1046"/>
      <c r="MTX69" s="1046"/>
      <c r="MTY69" s="1046"/>
      <c r="MTZ69" s="1047"/>
      <c r="MUA69" s="1046"/>
      <c r="MUB69" s="1047"/>
      <c r="MUC69" s="1047"/>
      <c r="MUD69" s="1048"/>
      <c r="MUE69" s="1049"/>
      <c r="MUF69" s="1050"/>
      <c r="MUG69" s="1050"/>
      <c r="MUH69" s="1050"/>
      <c r="MUI69" s="1051"/>
      <c r="MUJ69" s="1050"/>
      <c r="MUK69" s="1044"/>
      <c r="MUL69" s="1045"/>
      <c r="MUM69" s="1046"/>
      <c r="MUN69" s="1046"/>
      <c r="MUO69" s="1046"/>
      <c r="MUP69" s="1047"/>
      <c r="MUQ69" s="1046"/>
      <c r="MUR69" s="1047"/>
      <c r="MUS69" s="1047"/>
      <c r="MUT69" s="1048"/>
      <c r="MUU69" s="1049"/>
      <c r="MUV69" s="1050"/>
      <c r="MUW69" s="1050"/>
      <c r="MUX69" s="1050"/>
      <c r="MUY69" s="1051"/>
      <c r="MUZ69" s="1050"/>
      <c r="MVA69" s="1044"/>
      <c r="MVB69" s="1045"/>
      <c r="MVC69" s="1046"/>
      <c r="MVD69" s="1046"/>
      <c r="MVE69" s="1046"/>
      <c r="MVF69" s="1047"/>
      <c r="MVG69" s="1046"/>
      <c r="MVH69" s="1047"/>
      <c r="MVI69" s="1047"/>
      <c r="MVJ69" s="1048"/>
      <c r="MVK69" s="1049"/>
      <c r="MVL69" s="1050"/>
      <c r="MVM69" s="1050"/>
      <c r="MVN69" s="1050"/>
      <c r="MVO69" s="1051"/>
      <c r="MVP69" s="1050"/>
      <c r="MVQ69" s="1044"/>
      <c r="MVR69" s="1045"/>
      <c r="MVS69" s="1046"/>
      <c r="MVT69" s="1046"/>
      <c r="MVU69" s="1046"/>
      <c r="MVV69" s="1047"/>
      <c r="MVW69" s="1046"/>
      <c r="MVX69" s="1047"/>
      <c r="MVY69" s="1047"/>
      <c r="MVZ69" s="1048"/>
      <c r="MWA69" s="1049"/>
      <c r="MWB69" s="1050"/>
      <c r="MWC69" s="1050"/>
      <c r="MWD69" s="1050"/>
      <c r="MWE69" s="1051"/>
      <c r="MWF69" s="1050"/>
      <c r="MWG69" s="1044"/>
      <c r="MWH69" s="1045"/>
      <c r="MWI69" s="1046"/>
      <c r="MWJ69" s="1046"/>
      <c r="MWK69" s="1046"/>
      <c r="MWL69" s="1047"/>
      <c r="MWM69" s="1046"/>
      <c r="MWN69" s="1047"/>
      <c r="MWO69" s="1047"/>
      <c r="MWP69" s="1048"/>
      <c r="MWQ69" s="1049"/>
      <c r="MWR69" s="1050"/>
      <c r="MWS69" s="1050"/>
      <c r="MWT69" s="1050"/>
      <c r="MWU69" s="1051"/>
      <c r="MWV69" s="1050"/>
      <c r="MWW69" s="1044"/>
      <c r="MWX69" s="1045"/>
      <c r="MWY69" s="1046"/>
      <c r="MWZ69" s="1046"/>
      <c r="MXA69" s="1046"/>
      <c r="MXB69" s="1047"/>
      <c r="MXC69" s="1046"/>
      <c r="MXD69" s="1047"/>
      <c r="MXE69" s="1047"/>
      <c r="MXF69" s="1048"/>
      <c r="MXG69" s="1049"/>
      <c r="MXH69" s="1050"/>
      <c r="MXI69" s="1050"/>
      <c r="MXJ69" s="1050"/>
      <c r="MXK69" s="1051"/>
      <c r="MXL69" s="1050"/>
      <c r="MXM69" s="1044"/>
      <c r="MXN69" s="1045"/>
      <c r="MXO69" s="1046"/>
      <c r="MXP69" s="1046"/>
      <c r="MXQ69" s="1046"/>
      <c r="MXR69" s="1047"/>
      <c r="MXS69" s="1046"/>
      <c r="MXT69" s="1047"/>
      <c r="MXU69" s="1047"/>
      <c r="MXV69" s="1048"/>
      <c r="MXW69" s="1049"/>
      <c r="MXX69" s="1050"/>
      <c r="MXY69" s="1050"/>
      <c r="MXZ69" s="1050"/>
      <c r="MYA69" s="1051"/>
      <c r="MYB69" s="1050"/>
      <c r="MYC69" s="1044"/>
      <c r="MYD69" s="1045"/>
      <c r="MYE69" s="1046"/>
      <c r="MYF69" s="1046"/>
      <c r="MYG69" s="1046"/>
      <c r="MYH69" s="1047"/>
      <c r="MYI69" s="1046"/>
      <c r="MYJ69" s="1047"/>
      <c r="MYK69" s="1047"/>
      <c r="MYL69" s="1048"/>
      <c r="MYM69" s="1049"/>
      <c r="MYN69" s="1050"/>
      <c r="MYO69" s="1050"/>
      <c r="MYP69" s="1050"/>
      <c r="MYQ69" s="1051"/>
      <c r="MYR69" s="1050"/>
      <c r="MYS69" s="1044"/>
      <c r="MYT69" s="1045"/>
      <c r="MYU69" s="1046"/>
      <c r="MYV69" s="1046"/>
      <c r="MYW69" s="1046"/>
      <c r="MYX69" s="1047"/>
      <c r="MYY69" s="1046"/>
      <c r="MYZ69" s="1047"/>
      <c r="MZA69" s="1047"/>
      <c r="MZB69" s="1048"/>
      <c r="MZC69" s="1049"/>
      <c r="MZD69" s="1050"/>
      <c r="MZE69" s="1050"/>
      <c r="MZF69" s="1050"/>
      <c r="MZG69" s="1051"/>
      <c r="MZH69" s="1050"/>
      <c r="MZI69" s="1044"/>
      <c r="MZJ69" s="1045"/>
      <c r="MZK69" s="1046"/>
      <c r="MZL69" s="1046"/>
      <c r="MZM69" s="1046"/>
      <c r="MZN69" s="1047"/>
      <c r="MZO69" s="1046"/>
      <c r="MZP69" s="1047"/>
      <c r="MZQ69" s="1047"/>
      <c r="MZR69" s="1048"/>
      <c r="MZS69" s="1049"/>
      <c r="MZT69" s="1050"/>
      <c r="MZU69" s="1050"/>
      <c r="MZV69" s="1050"/>
      <c r="MZW69" s="1051"/>
      <c r="MZX69" s="1050"/>
      <c r="MZY69" s="1044"/>
      <c r="MZZ69" s="1045"/>
      <c r="NAA69" s="1046"/>
      <c r="NAB69" s="1046"/>
      <c r="NAC69" s="1046"/>
      <c r="NAD69" s="1047"/>
      <c r="NAE69" s="1046"/>
      <c r="NAF69" s="1047"/>
      <c r="NAG69" s="1047"/>
      <c r="NAH69" s="1048"/>
      <c r="NAI69" s="1049"/>
      <c r="NAJ69" s="1050"/>
      <c r="NAK69" s="1050"/>
      <c r="NAL69" s="1050"/>
      <c r="NAM69" s="1051"/>
      <c r="NAN69" s="1050"/>
      <c r="NAO69" s="1044"/>
      <c r="NAP69" s="1045"/>
      <c r="NAQ69" s="1046"/>
      <c r="NAR69" s="1046"/>
      <c r="NAS69" s="1046"/>
      <c r="NAT69" s="1047"/>
      <c r="NAU69" s="1046"/>
      <c r="NAV69" s="1047"/>
      <c r="NAW69" s="1047"/>
      <c r="NAX69" s="1048"/>
      <c r="NAY69" s="1049"/>
      <c r="NAZ69" s="1050"/>
      <c r="NBA69" s="1050"/>
      <c r="NBB69" s="1050"/>
      <c r="NBC69" s="1051"/>
      <c r="NBD69" s="1050"/>
      <c r="NBE69" s="1044"/>
      <c r="NBF69" s="1045"/>
      <c r="NBG69" s="1046"/>
      <c r="NBH69" s="1046"/>
      <c r="NBI69" s="1046"/>
      <c r="NBJ69" s="1047"/>
      <c r="NBK69" s="1046"/>
      <c r="NBL69" s="1047"/>
      <c r="NBM69" s="1047"/>
      <c r="NBN69" s="1048"/>
      <c r="NBO69" s="1049"/>
      <c r="NBP69" s="1050"/>
      <c r="NBQ69" s="1050"/>
      <c r="NBR69" s="1050"/>
      <c r="NBS69" s="1051"/>
      <c r="NBT69" s="1050"/>
      <c r="NBU69" s="1044"/>
      <c r="NBV69" s="1045"/>
      <c r="NBW69" s="1046"/>
      <c r="NBX69" s="1046"/>
      <c r="NBY69" s="1046"/>
      <c r="NBZ69" s="1047"/>
      <c r="NCA69" s="1046"/>
      <c r="NCB69" s="1047"/>
      <c r="NCC69" s="1047"/>
      <c r="NCD69" s="1048"/>
      <c r="NCE69" s="1049"/>
      <c r="NCF69" s="1050"/>
      <c r="NCG69" s="1050"/>
      <c r="NCH69" s="1050"/>
      <c r="NCI69" s="1051"/>
      <c r="NCJ69" s="1050"/>
      <c r="NCK69" s="1044"/>
      <c r="NCL69" s="1045"/>
      <c r="NCM69" s="1046"/>
      <c r="NCN69" s="1046"/>
      <c r="NCO69" s="1046"/>
      <c r="NCP69" s="1047"/>
      <c r="NCQ69" s="1046"/>
      <c r="NCR69" s="1047"/>
      <c r="NCS69" s="1047"/>
      <c r="NCT69" s="1048"/>
      <c r="NCU69" s="1049"/>
      <c r="NCV69" s="1050"/>
      <c r="NCW69" s="1050"/>
      <c r="NCX69" s="1050"/>
      <c r="NCY69" s="1051"/>
      <c r="NCZ69" s="1050"/>
      <c r="NDA69" s="1044"/>
      <c r="NDB69" s="1045"/>
      <c r="NDC69" s="1046"/>
      <c r="NDD69" s="1046"/>
      <c r="NDE69" s="1046"/>
      <c r="NDF69" s="1047"/>
      <c r="NDG69" s="1046"/>
      <c r="NDH69" s="1047"/>
      <c r="NDI69" s="1047"/>
      <c r="NDJ69" s="1048"/>
      <c r="NDK69" s="1049"/>
      <c r="NDL69" s="1050"/>
      <c r="NDM69" s="1050"/>
      <c r="NDN69" s="1050"/>
      <c r="NDO69" s="1051"/>
      <c r="NDP69" s="1050"/>
      <c r="NDQ69" s="1044"/>
      <c r="NDR69" s="1045"/>
      <c r="NDS69" s="1046"/>
      <c r="NDT69" s="1046"/>
      <c r="NDU69" s="1046"/>
      <c r="NDV69" s="1047"/>
      <c r="NDW69" s="1046"/>
      <c r="NDX69" s="1047"/>
      <c r="NDY69" s="1047"/>
      <c r="NDZ69" s="1048"/>
      <c r="NEA69" s="1049"/>
      <c r="NEB69" s="1050"/>
      <c r="NEC69" s="1050"/>
      <c r="NED69" s="1050"/>
      <c r="NEE69" s="1051"/>
      <c r="NEF69" s="1050"/>
      <c r="NEG69" s="1044"/>
      <c r="NEH69" s="1045"/>
      <c r="NEI69" s="1046"/>
      <c r="NEJ69" s="1046"/>
      <c r="NEK69" s="1046"/>
      <c r="NEL69" s="1047"/>
      <c r="NEM69" s="1046"/>
      <c r="NEN69" s="1047"/>
      <c r="NEO69" s="1047"/>
      <c r="NEP69" s="1048"/>
      <c r="NEQ69" s="1049"/>
      <c r="NER69" s="1050"/>
      <c r="NES69" s="1050"/>
      <c r="NET69" s="1050"/>
      <c r="NEU69" s="1051"/>
      <c r="NEV69" s="1050"/>
      <c r="NEW69" s="1044"/>
      <c r="NEX69" s="1045"/>
      <c r="NEY69" s="1046"/>
      <c r="NEZ69" s="1046"/>
      <c r="NFA69" s="1046"/>
      <c r="NFB69" s="1047"/>
      <c r="NFC69" s="1046"/>
      <c r="NFD69" s="1047"/>
      <c r="NFE69" s="1047"/>
      <c r="NFF69" s="1048"/>
      <c r="NFG69" s="1049"/>
      <c r="NFH69" s="1050"/>
      <c r="NFI69" s="1050"/>
      <c r="NFJ69" s="1050"/>
      <c r="NFK69" s="1051"/>
      <c r="NFL69" s="1050"/>
      <c r="NFM69" s="1044"/>
      <c r="NFN69" s="1045"/>
      <c r="NFO69" s="1046"/>
      <c r="NFP69" s="1046"/>
      <c r="NFQ69" s="1046"/>
      <c r="NFR69" s="1047"/>
      <c r="NFS69" s="1046"/>
      <c r="NFT69" s="1047"/>
      <c r="NFU69" s="1047"/>
      <c r="NFV69" s="1048"/>
      <c r="NFW69" s="1049"/>
      <c r="NFX69" s="1050"/>
      <c r="NFY69" s="1050"/>
      <c r="NFZ69" s="1050"/>
      <c r="NGA69" s="1051"/>
      <c r="NGB69" s="1050"/>
      <c r="NGC69" s="1044"/>
      <c r="NGD69" s="1045"/>
      <c r="NGE69" s="1046"/>
      <c r="NGF69" s="1046"/>
      <c r="NGG69" s="1046"/>
      <c r="NGH69" s="1047"/>
      <c r="NGI69" s="1046"/>
      <c r="NGJ69" s="1047"/>
      <c r="NGK69" s="1047"/>
      <c r="NGL69" s="1048"/>
      <c r="NGM69" s="1049"/>
      <c r="NGN69" s="1050"/>
      <c r="NGO69" s="1050"/>
      <c r="NGP69" s="1050"/>
      <c r="NGQ69" s="1051"/>
      <c r="NGR69" s="1050"/>
      <c r="NGS69" s="1044"/>
      <c r="NGT69" s="1045"/>
      <c r="NGU69" s="1046"/>
      <c r="NGV69" s="1046"/>
      <c r="NGW69" s="1046"/>
      <c r="NGX69" s="1047"/>
      <c r="NGY69" s="1046"/>
      <c r="NGZ69" s="1047"/>
      <c r="NHA69" s="1047"/>
      <c r="NHB69" s="1048"/>
      <c r="NHC69" s="1049"/>
      <c r="NHD69" s="1050"/>
      <c r="NHE69" s="1050"/>
      <c r="NHF69" s="1050"/>
      <c r="NHG69" s="1051"/>
      <c r="NHH69" s="1050"/>
      <c r="NHI69" s="1044"/>
      <c r="NHJ69" s="1045"/>
      <c r="NHK69" s="1046"/>
      <c r="NHL69" s="1046"/>
      <c r="NHM69" s="1046"/>
      <c r="NHN69" s="1047"/>
      <c r="NHO69" s="1046"/>
      <c r="NHP69" s="1047"/>
      <c r="NHQ69" s="1047"/>
      <c r="NHR69" s="1048"/>
      <c r="NHS69" s="1049"/>
      <c r="NHT69" s="1050"/>
      <c r="NHU69" s="1050"/>
      <c r="NHV69" s="1050"/>
      <c r="NHW69" s="1051"/>
      <c r="NHX69" s="1050"/>
      <c r="NHY69" s="1044"/>
      <c r="NHZ69" s="1045"/>
      <c r="NIA69" s="1046"/>
      <c r="NIB69" s="1046"/>
      <c r="NIC69" s="1046"/>
      <c r="NID69" s="1047"/>
      <c r="NIE69" s="1046"/>
      <c r="NIF69" s="1047"/>
      <c r="NIG69" s="1047"/>
      <c r="NIH69" s="1048"/>
      <c r="NII69" s="1049"/>
      <c r="NIJ69" s="1050"/>
      <c r="NIK69" s="1050"/>
      <c r="NIL69" s="1050"/>
      <c r="NIM69" s="1051"/>
      <c r="NIN69" s="1050"/>
      <c r="NIO69" s="1044"/>
      <c r="NIP69" s="1045"/>
      <c r="NIQ69" s="1046"/>
      <c r="NIR69" s="1046"/>
      <c r="NIS69" s="1046"/>
      <c r="NIT69" s="1047"/>
      <c r="NIU69" s="1046"/>
      <c r="NIV69" s="1047"/>
      <c r="NIW69" s="1047"/>
      <c r="NIX69" s="1048"/>
      <c r="NIY69" s="1049"/>
      <c r="NIZ69" s="1050"/>
      <c r="NJA69" s="1050"/>
      <c r="NJB69" s="1050"/>
      <c r="NJC69" s="1051"/>
      <c r="NJD69" s="1050"/>
      <c r="NJE69" s="1044"/>
      <c r="NJF69" s="1045"/>
      <c r="NJG69" s="1046"/>
      <c r="NJH69" s="1046"/>
      <c r="NJI69" s="1046"/>
      <c r="NJJ69" s="1047"/>
      <c r="NJK69" s="1046"/>
      <c r="NJL69" s="1047"/>
      <c r="NJM69" s="1047"/>
      <c r="NJN69" s="1048"/>
      <c r="NJO69" s="1049"/>
      <c r="NJP69" s="1050"/>
      <c r="NJQ69" s="1050"/>
      <c r="NJR69" s="1050"/>
      <c r="NJS69" s="1051"/>
      <c r="NJT69" s="1050"/>
      <c r="NJU69" s="1044"/>
      <c r="NJV69" s="1045"/>
      <c r="NJW69" s="1046"/>
      <c r="NJX69" s="1046"/>
      <c r="NJY69" s="1046"/>
      <c r="NJZ69" s="1047"/>
      <c r="NKA69" s="1046"/>
      <c r="NKB69" s="1047"/>
      <c r="NKC69" s="1047"/>
      <c r="NKD69" s="1048"/>
      <c r="NKE69" s="1049"/>
      <c r="NKF69" s="1050"/>
      <c r="NKG69" s="1050"/>
      <c r="NKH69" s="1050"/>
      <c r="NKI69" s="1051"/>
      <c r="NKJ69" s="1050"/>
      <c r="NKK69" s="1044"/>
      <c r="NKL69" s="1045"/>
      <c r="NKM69" s="1046"/>
      <c r="NKN69" s="1046"/>
      <c r="NKO69" s="1046"/>
      <c r="NKP69" s="1047"/>
      <c r="NKQ69" s="1046"/>
      <c r="NKR69" s="1047"/>
      <c r="NKS69" s="1047"/>
      <c r="NKT69" s="1048"/>
      <c r="NKU69" s="1049"/>
      <c r="NKV69" s="1050"/>
      <c r="NKW69" s="1050"/>
      <c r="NKX69" s="1050"/>
      <c r="NKY69" s="1051"/>
      <c r="NKZ69" s="1050"/>
      <c r="NLA69" s="1044"/>
      <c r="NLB69" s="1045"/>
      <c r="NLC69" s="1046"/>
      <c r="NLD69" s="1046"/>
      <c r="NLE69" s="1046"/>
      <c r="NLF69" s="1047"/>
      <c r="NLG69" s="1046"/>
      <c r="NLH69" s="1047"/>
      <c r="NLI69" s="1047"/>
      <c r="NLJ69" s="1048"/>
      <c r="NLK69" s="1049"/>
      <c r="NLL69" s="1050"/>
      <c r="NLM69" s="1050"/>
      <c r="NLN69" s="1050"/>
      <c r="NLO69" s="1051"/>
      <c r="NLP69" s="1050"/>
      <c r="NLQ69" s="1044"/>
      <c r="NLR69" s="1045"/>
      <c r="NLS69" s="1046"/>
      <c r="NLT69" s="1046"/>
      <c r="NLU69" s="1046"/>
      <c r="NLV69" s="1047"/>
      <c r="NLW69" s="1046"/>
      <c r="NLX69" s="1047"/>
      <c r="NLY69" s="1047"/>
      <c r="NLZ69" s="1048"/>
      <c r="NMA69" s="1049"/>
      <c r="NMB69" s="1050"/>
      <c r="NMC69" s="1050"/>
      <c r="NMD69" s="1050"/>
      <c r="NME69" s="1051"/>
      <c r="NMF69" s="1050"/>
      <c r="NMG69" s="1044"/>
      <c r="NMH69" s="1045"/>
      <c r="NMI69" s="1046"/>
      <c r="NMJ69" s="1046"/>
      <c r="NMK69" s="1046"/>
      <c r="NML69" s="1047"/>
      <c r="NMM69" s="1046"/>
      <c r="NMN69" s="1047"/>
      <c r="NMO69" s="1047"/>
      <c r="NMP69" s="1048"/>
      <c r="NMQ69" s="1049"/>
      <c r="NMR69" s="1050"/>
      <c r="NMS69" s="1050"/>
      <c r="NMT69" s="1050"/>
      <c r="NMU69" s="1051"/>
      <c r="NMV69" s="1050"/>
      <c r="NMW69" s="1044"/>
      <c r="NMX69" s="1045"/>
      <c r="NMY69" s="1046"/>
      <c r="NMZ69" s="1046"/>
      <c r="NNA69" s="1046"/>
      <c r="NNB69" s="1047"/>
      <c r="NNC69" s="1046"/>
      <c r="NND69" s="1047"/>
      <c r="NNE69" s="1047"/>
      <c r="NNF69" s="1048"/>
      <c r="NNG69" s="1049"/>
      <c r="NNH69" s="1050"/>
      <c r="NNI69" s="1050"/>
      <c r="NNJ69" s="1050"/>
      <c r="NNK69" s="1051"/>
      <c r="NNL69" s="1050"/>
      <c r="NNM69" s="1044"/>
      <c r="NNN69" s="1045"/>
      <c r="NNO69" s="1046"/>
      <c r="NNP69" s="1046"/>
      <c r="NNQ69" s="1046"/>
      <c r="NNR69" s="1047"/>
      <c r="NNS69" s="1046"/>
      <c r="NNT69" s="1047"/>
      <c r="NNU69" s="1047"/>
      <c r="NNV69" s="1048"/>
      <c r="NNW69" s="1049"/>
      <c r="NNX69" s="1050"/>
      <c r="NNY69" s="1050"/>
      <c r="NNZ69" s="1050"/>
      <c r="NOA69" s="1051"/>
      <c r="NOB69" s="1050"/>
      <c r="NOC69" s="1044"/>
      <c r="NOD69" s="1045"/>
      <c r="NOE69" s="1046"/>
      <c r="NOF69" s="1046"/>
      <c r="NOG69" s="1046"/>
      <c r="NOH69" s="1047"/>
      <c r="NOI69" s="1046"/>
      <c r="NOJ69" s="1047"/>
      <c r="NOK69" s="1047"/>
      <c r="NOL69" s="1048"/>
      <c r="NOM69" s="1049"/>
      <c r="NON69" s="1050"/>
      <c r="NOO69" s="1050"/>
      <c r="NOP69" s="1050"/>
      <c r="NOQ69" s="1051"/>
      <c r="NOR69" s="1050"/>
      <c r="NOS69" s="1044"/>
      <c r="NOT69" s="1045"/>
      <c r="NOU69" s="1046"/>
      <c r="NOV69" s="1046"/>
      <c r="NOW69" s="1046"/>
      <c r="NOX69" s="1047"/>
      <c r="NOY69" s="1046"/>
      <c r="NOZ69" s="1047"/>
      <c r="NPA69" s="1047"/>
      <c r="NPB69" s="1048"/>
      <c r="NPC69" s="1049"/>
      <c r="NPD69" s="1050"/>
      <c r="NPE69" s="1050"/>
      <c r="NPF69" s="1050"/>
      <c r="NPG69" s="1051"/>
      <c r="NPH69" s="1050"/>
      <c r="NPI69" s="1044"/>
      <c r="NPJ69" s="1045"/>
      <c r="NPK69" s="1046"/>
      <c r="NPL69" s="1046"/>
      <c r="NPM69" s="1046"/>
      <c r="NPN69" s="1047"/>
      <c r="NPO69" s="1046"/>
      <c r="NPP69" s="1047"/>
      <c r="NPQ69" s="1047"/>
      <c r="NPR69" s="1048"/>
      <c r="NPS69" s="1049"/>
      <c r="NPT69" s="1050"/>
      <c r="NPU69" s="1050"/>
      <c r="NPV69" s="1050"/>
      <c r="NPW69" s="1051"/>
      <c r="NPX69" s="1050"/>
      <c r="NPY69" s="1044"/>
      <c r="NPZ69" s="1045"/>
      <c r="NQA69" s="1046"/>
      <c r="NQB69" s="1046"/>
      <c r="NQC69" s="1046"/>
      <c r="NQD69" s="1047"/>
      <c r="NQE69" s="1046"/>
      <c r="NQF69" s="1047"/>
      <c r="NQG69" s="1047"/>
      <c r="NQH69" s="1048"/>
      <c r="NQI69" s="1049"/>
      <c r="NQJ69" s="1050"/>
      <c r="NQK69" s="1050"/>
      <c r="NQL69" s="1050"/>
      <c r="NQM69" s="1051"/>
      <c r="NQN69" s="1050"/>
      <c r="NQO69" s="1044"/>
      <c r="NQP69" s="1045"/>
      <c r="NQQ69" s="1046"/>
      <c r="NQR69" s="1046"/>
      <c r="NQS69" s="1046"/>
      <c r="NQT69" s="1047"/>
      <c r="NQU69" s="1046"/>
      <c r="NQV69" s="1047"/>
      <c r="NQW69" s="1047"/>
      <c r="NQX69" s="1048"/>
      <c r="NQY69" s="1049"/>
      <c r="NQZ69" s="1050"/>
      <c r="NRA69" s="1050"/>
      <c r="NRB69" s="1050"/>
      <c r="NRC69" s="1051"/>
      <c r="NRD69" s="1050"/>
      <c r="NRE69" s="1044"/>
      <c r="NRF69" s="1045"/>
      <c r="NRG69" s="1046"/>
      <c r="NRH69" s="1046"/>
      <c r="NRI69" s="1046"/>
      <c r="NRJ69" s="1047"/>
      <c r="NRK69" s="1046"/>
      <c r="NRL69" s="1047"/>
      <c r="NRM69" s="1047"/>
      <c r="NRN69" s="1048"/>
      <c r="NRO69" s="1049"/>
      <c r="NRP69" s="1050"/>
      <c r="NRQ69" s="1050"/>
      <c r="NRR69" s="1050"/>
      <c r="NRS69" s="1051"/>
      <c r="NRT69" s="1050"/>
      <c r="NRU69" s="1044"/>
      <c r="NRV69" s="1045"/>
      <c r="NRW69" s="1046"/>
      <c r="NRX69" s="1046"/>
      <c r="NRY69" s="1046"/>
      <c r="NRZ69" s="1047"/>
      <c r="NSA69" s="1046"/>
      <c r="NSB69" s="1047"/>
      <c r="NSC69" s="1047"/>
      <c r="NSD69" s="1048"/>
      <c r="NSE69" s="1049"/>
      <c r="NSF69" s="1050"/>
      <c r="NSG69" s="1050"/>
      <c r="NSH69" s="1050"/>
      <c r="NSI69" s="1051"/>
      <c r="NSJ69" s="1050"/>
      <c r="NSK69" s="1044"/>
      <c r="NSL69" s="1045"/>
      <c r="NSM69" s="1046"/>
      <c r="NSN69" s="1046"/>
      <c r="NSO69" s="1046"/>
      <c r="NSP69" s="1047"/>
      <c r="NSQ69" s="1046"/>
      <c r="NSR69" s="1047"/>
      <c r="NSS69" s="1047"/>
      <c r="NST69" s="1048"/>
      <c r="NSU69" s="1049"/>
      <c r="NSV69" s="1050"/>
      <c r="NSW69" s="1050"/>
      <c r="NSX69" s="1050"/>
      <c r="NSY69" s="1051"/>
      <c r="NSZ69" s="1050"/>
      <c r="NTA69" s="1044"/>
      <c r="NTB69" s="1045"/>
      <c r="NTC69" s="1046"/>
      <c r="NTD69" s="1046"/>
      <c r="NTE69" s="1046"/>
      <c r="NTF69" s="1047"/>
      <c r="NTG69" s="1046"/>
      <c r="NTH69" s="1047"/>
      <c r="NTI69" s="1047"/>
      <c r="NTJ69" s="1048"/>
      <c r="NTK69" s="1049"/>
      <c r="NTL69" s="1050"/>
      <c r="NTM69" s="1050"/>
      <c r="NTN69" s="1050"/>
      <c r="NTO69" s="1051"/>
      <c r="NTP69" s="1050"/>
      <c r="NTQ69" s="1044"/>
      <c r="NTR69" s="1045"/>
      <c r="NTS69" s="1046"/>
      <c r="NTT69" s="1046"/>
      <c r="NTU69" s="1046"/>
      <c r="NTV69" s="1047"/>
      <c r="NTW69" s="1046"/>
      <c r="NTX69" s="1047"/>
      <c r="NTY69" s="1047"/>
      <c r="NTZ69" s="1048"/>
      <c r="NUA69" s="1049"/>
      <c r="NUB69" s="1050"/>
      <c r="NUC69" s="1050"/>
      <c r="NUD69" s="1050"/>
      <c r="NUE69" s="1051"/>
      <c r="NUF69" s="1050"/>
      <c r="NUG69" s="1044"/>
      <c r="NUH69" s="1045"/>
      <c r="NUI69" s="1046"/>
      <c r="NUJ69" s="1046"/>
      <c r="NUK69" s="1046"/>
      <c r="NUL69" s="1047"/>
      <c r="NUM69" s="1046"/>
      <c r="NUN69" s="1047"/>
      <c r="NUO69" s="1047"/>
      <c r="NUP69" s="1048"/>
      <c r="NUQ69" s="1049"/>
      <c r="NUR69" s="1050"/>
      <c r="NUS69" s="1050"/>
      <c r="NUT69" s="1050"/>
      <c r="NUU69" s="1051"/>
      <c r="NUV69" s="1050"/>
      <c r="NUW69" s="1044"/>
      <c r="NUX69" s="1045"/>
      <c r="NUY69" s="1046"/>
      <c r="NUZ69" s="1046"/>
      <c r="NVA69" s="1046"/>
      <c r="NVB69" s="1047"/>
      <c r="NVC69" s="1046"/>
      <c r="NVD69" s="1047"/>
      <c r="NVE69" s="1047"/>
      <c r="NVF69" s="1048"/>
      <c r="NVG69" s="1049"/>
      <c r="NVH69" s="1050"/>
      <c r="NVI69" s="1050"/>
      <c r="NVJ69" s="1050"/>
      <c r="NVK69" s="1051"/>
      <c r="NVL69" s="1050"/>
      <c r="NVM69" s="1044"/>
      <c r="NVN69" s="1045"/>
      <c r="NVO69" s="1046"/>
      <c r="NVP69" s="1046"/>
      <c r="NVQ69" s="1046"/>
      <c r="NVR69" s="1047"/>
      <c r="NVS69" s="1046"/>
      <c r="NVT69" s="1047"/>
      <c r="NVU69" s="1047"/>
      <c r="NVV69" s="1048"/>
      <c r="NVW69" s="1049"/>
      <c r="NVX69" s="1050"/>
      <c r="NVY69" s="1050"/>
      <c r="NVZ69" s="1050"/>
      <c r="NWA69" s="1051"/>
      <c r="NWB69" s="1050"/>
      <c r="NWC69" s="1044"/>
      <c r="NWD69" s="1045"/>
      <c r="NWE69" s="1046"/>
      <c r="NWF69" s="1046"/>
      <c r="NWG69" s="1046"/>
      <c r="NWH69" s="1047"/>
      <c r="NWI69" s="1046"/>
      <c r="NWJ69" s="1047"/>
      <c r="NWK69" s="1047"/>
      <c r="NWL69" s="1048"/>
      <c r="NWM69" s="1049"/>
      <c r="NWN69" s="1050"/>
      <c r="NWO69" s="1050"/>
      <c r="NWP69" s="1050"/>
      <c r="NWQ69" s="1051"/>
      <c r="NWR69" s="1050"/>
      <c r="NWS69" s="1044"/>
      <c r="NWT69" s="1045"/>
      <c r="NWU69" s="1046"/>
      <c r="NWV69" s="1046"/>
      <c r="NWW69" s="1046"/>
      <c r="NWX69" s="1047"/>
      <c r="NWY69" s="1046"/>
      <c r="NWZ69" s="1047"/>
      <c r="NXA69" s="1047"/>
      <c r="NXB69" s="1048"/>
      <c r="NXC69" s="1049"/>
      <c r="NXD69" s="1050"/>
      <c r="NXE69" s="1050"/>
      <c r="NXF69" s="1050"/>
      <c r="NXG69" s="1051"/>
      <c r="NXH69" s="1050"/>
      <c r="NXI69" s="1044"/>
      <c r="NXJ69" s="1045"/>
      <c r="NXK69" s="1046"/>
      <c r="NXL69" s="1046"/>
      <c r="NXM69" s="1046"/>
      <c r="NXN69" s="1047"/>
      <c r="NXO69" s="1046"/>
      <c r="NXP69" s="1047"/>
      <c r="NXQ69" s="1047"/>
      <c r="NXR69" s="1048"/>
      <c r="NXS69" s="1049"/>
      <c r="NXT69" s="1050"/>
      <c r="NXU69" s="1050"/>
      <c r="NXV69" s="1050"/>
      <c r="NXW69" s="1051"/>
      <c r="NXX69" s="1050"/>
      <c r="NXY69" s="1044"/>
      <c r="NXZ69" s="1045"/>
      <c r="NYA69" s="1046"/>
      <c r="NYB69" s="1046"/>
      <c r="NYC69" s="1046"/>
      <c r="NYD69" s="1047"/>
      <c r="NYE69" s="1046"/>
      <c r="NYF69" s="1047"/>
      <c r="NYG69" s="1047"/>
      <c r="NYH69" s="1048"/>
      <c r="NYI69" s="1049"/>
      <c r="NYJ69" s="1050"/>
      <c r="NYK69" s="1050"/>
      <c r="NYL69" s="1050"/>
      <c r="NYM69" s="1051"/>
      <c r="NYN69" s="1050"/>
      <c r="NYO69" s="1044"/>
      <c r="NYP69" s="1045"/>
      <c r="NYQ69" s="1046"/>
      <c r="NYR69" s="1046"/>
      <c r="NYS69" s="1046"/>
      <c r="NYT69" s="1047"/>
      <c r="NYU69" s="1046"/>
      <c r="NYV69" s="1047"/>
      <c r="NYW69" s="1047"/>
      <c r="NYX69" s="1048"/>
      <c r="NYY69" s="1049"/>
      <c r="NYZ69" s="1050"/>
      <c r="NZA69" s="1050"/>
      <c r="NZB69" s="1050"/>
      <c r="NZC69" s="1051"/>
      <c r="NZD69" s="1050"/>
      <c r="NZE69" s="1044"/>
      <c r="NZF69" s="1045"/>
      <c r="NZG69" s="1046"/>
      <c r="NZH69" s="1046"/>
      <c r="NZI69" s="1046"/>
      <c r="NZJ69" s="1047"/>
      <c r="NZK69" s="1046"/>
      <c r="NZL69" s="1047"/>
      <c r="NZM69" s="1047"/>
      <c r="NZN69" s="1048"/>
      <c r="NZO69" s="1049"/>
      <c r="NZP69" s="1050"/>
      <c r="NZQ69" s="1050"/>
      <c r="NZR69" s="1050"/>
      <c r="NZS69" s="1051"/>
      <c r="NZT69" s="1050"/>
      <c r="NZU69" s="1044"/>
      <c r="NZV69" s="1045"/>
      <c r="NZW69" s="1046"/>
      <c r="NZX69" s="1046"/>
      <c r="NZY69" s="1046"/>
      <c r="NZZ69" s="1047"/>
      <c r="OAA69" s="1046"/>
      <c r="OAB69" s="1047"/>
      <c r="OAC69" s="1047"/>
      <c r="OAD69" s="1048"/>
      <c r="OAE69" s="1049"/>
      <c r="OAF69" s="1050"/>
      <c r="OAG69" s="1050"/>
      <c r="OAH69" s="1050"/>
      <c r="OAI69" s="1051"/>
      <c r="OAJ69" s="1050"/>
      <c r="OAK69" s="1044"/>
      <c r="OAL69" s="1045"/>
      <c r="OAM69" s="1046"/>
      <c r="OAN69" s="1046"/>
      <c r="OAO69" s="1046"/>
      <c r="OAP69" s="1047"/>
      <c r="OAQ69" s="1046"/>
      <c r="OAR69" s="1047"/>
      <c r="OAS69" s="1047"/>
      <c r="OAT69" s="1048"/>
      <c r="OAU69" s="1049"/>
      <c r="OAV69" s="1050"/>
      <c r="OAW69" s="1050"/>
      <c r="OAX69" s="1050"/>
      <c r="OAY69" s="1051"/>
      <c r="OAZ69" s="1050"/>
      <c r="OBA69" s="1044"/>
      <c r="OBB69" s="1045"/>
      <c r="OBC69" s="1046"/>
      <c r="OBD69" s="1046"/>
      <c r="OBE69" s="1046"/>
      <c r="OBF69" s="1047"/>
      <c r="OBG69" s="1046"/>
      <c r="OBH69" s="1047"/>
      <c r="OBI69" s="1047"/>
      <c r="OBJ69" s="1048"/>
      <c r="OBK69" s="1049"/>
      <c r="OBL69" s="1050"/>
      <c r="OBM69" s="1050"/>
      <c r="OBN69" s="1050"/>
      <c r="OBO69" s="1051"/>
      <c r="OBP69" s="1050"/>
      <c r="OBQ69" s="1044"/>
      <c r="OBR69" s="1045"/>
      <c r="OBS69" s="1046"/>
      <c r="OBT69" s="1046"/>
      <c r="OBU69" s="1046"/>
      <c r="OBV69" s="1047"/>
      <c r="OBW69" s="1046"/>
      <c r="OBX69" s="1047"/>
      <c r="OBY69" s="1047"/>
      <c r="OBZ69" s="1048"/>
      <c r="OCA69" s="1049"/>
      <c r="OCB69" s="1050"/>
      <c r="OCC69" s="1050"/>
      <c r="OCD69" s="1050"/>
      <c r="OCE69" s="1051"/>
      <c r="OCF69" s="1050"/>
      <c r="OCG69" s="1044"/>
      <c r="OCH69" s="1045"/>
      <c r="OCI69" s="1046"/>
      <c r="OCJ69" s="1046"/>
      <c r="OCK69" s="1046"/>
      <c r="OCL69" s="1047"/>
      <c r="OCM69" s="1046"/>
      <c r="OCN69" s="1047"/>
      <c r="OCO69" s="1047"/>
      <c r="OCP69" s="1048"/>
      <c r="OCQ69" s="1049"/>
      <c r="OCR69" s="1050"/>
      <c r="OCS69" s="1050"/>
      <c r="OCT69" s="1050"/>
      <c r="OCU69" s="1051"/>
      <c r="OCV69" s="1050"/>
      <c r="OCW69" s="1044"/>
      <c r="OCX69" s="1045"/>
      <c r="OCY69" s="1046"/>
      <c r="OCZ69" s="1046"/>
      <c r="ODA69" s="1046"/>
      <c r="ODB69" s="1047"/>
      <c r="ODC69" s="1046"/>
      <c r="ODD69" s="1047"/>
      <c r="ODE69" s="1047"/>
      <c r="ODF69" s="1048"/>
      <c r="ODG69" s="1049"/>
      <c r="ODH69" s="1050"/>
      <c r="ODI69" s="1050"/>
      <c r="ODJ69" s="1050"/>
      <c r="ODK69" s="1051"/>
      <c r="ODL69" s="1050"/>
      <c r="ODM69" s="1044"/>
      <c r="ODN69" s="1045"/>
      <c r="ODO69" s="1046"/>
      <c r="ODP69" s="1046"/>
      <c r="ODQ69" s="1046"/>
      <c r="ODR69" s="1047"/>
      <c r="ODS69" s="1046"/>
      <c r="ODT69" s="1047"/>
      <c r="ODU69" s="1047"/>
      <c r="ODV69" s="1048"/>
      <c r="ODW69" s="1049"/>
      <c r="ODX69" s="1050"/>
      <c r="ODY69" s="1050"/>
      <c r="ODZ69" s="1050"/>
      <c r="OEA69" s="1051"/>
      <c r="OEB69" s="1050"/>
      <c r="OEC69" s="1044"/>
      <c r="OED69" s="1045"/>
      <c r="OEE69" s="1046"/>
      <c r="OEF69" s="1046"/>
      <c r="OEG69" s="1046"/>
      <c r="OEH69" s="1047"/>
      <c r="OEI69" s="1046"/>
      <c r="OEJ69" s="1047"/>
      <c r="OEK69" s="1047"/>
      <c r="OEL69" s="1048"/>
      <c r="OEM69" s="1049"/>
      <c r="OEN69" s="1050"/>
      <c r="OEO69" s="1050"/>
      <c r="OEP69" s="1050"/>
      <c r="OEQ69" s="1051"/>
      <c r="OER69" s="1050"/>
      <c r="OES69" s="1044"/>
      <c r="OET69" s="1045"/>
      <c r="OEU69" s="1046"/>
      <c r="OEV69" s="1046"/>
      <c r="OEW69" s="1046"/>
      <c r="OEX69" s="1047"/>
      <c r="OEY69" s="1046"/>
      <c r="OEZ69" s="1047"/>
      <c r="OFA69" s="1047"/>
      <c r="OFB69" s="1048"/>
      <c r="OFC69" s="1049"/>
      <c r="OFD69" s="1050"/>
      <c r="OFE69" s="1050"/>
      <c r="OFF69" s="1050"/>
      <c r="OFG69" s="1051"/>
      <c r="OFH69" s="1050"/>
      <c r="OFI69" s="1044"/>
      <c r="OFJ69" s="1045"/>
      <c r="OFK69" s="1046"/>
      <c r="OFL69" s="1046"/>
      <c r="OFM69" s="1046"/>
      <c r="OFN69" s="1047"/>
      <c r="OFO69" s="1046"/>
      <c r="OFP69" s="1047"/>
      <c r="OFQ69" s="1047"/>
      <c r="OFR69" s="1048"/>
      <c r="OFS69" s="1049"/>
      <c r="OFT69" s="1050"/>
      <c r="OFU69" s="1050"/>
      <c r="OFV69" s="1050"/>
      <c r="OFW69" s="1051"/>
      <c r="OFX69" s="1050"/>
      <c r="OFY69" s="1044"/>
      <c r="OFZ69" s="1045"/>
      <c r="OGA69" s="1046"/>
      <c r="OGB69" s="1046"/>
      <c r="OGC69" s="1046"/>
      <c r="OGD69" s="1047"/>
      <c r="OGE69" s="1046"/>
      <c r="OGF69" s="1047"/>
      <c r="OGG69" s="1047"/>
      <c r="OGH69" s="1048"/>
      <c r="OGI69" s="1049"/>
      <c r="OGJ69" s="1050"/>
      <c r="OGK69" s="1050"/>
      <c r="OGL69" s="1050"/>
      <c r="OGM69" s="1051"/>
      <c r="OGN69" s="1050"/>
      <c r="OGO69" s="1044"/>
      <c r="OGP69" s="1045"/>
      <c r="OGQ69" s="1046"/>
      <c r="OGR69" s="1046"/>
      <c r="OGS69" s="1046"/>
      <c r="OGT69" s="1047"/>
      <c r="OGU69" s="1046"/>
      <c r="OGV69" s="1047"/>
      <c r="OGW69" s="1047"/>
      <c r="OGX69" s="1048"/>
      <c r="OGY69" s="1049"/>
      <c r="OGZ69" s="1050"/>
      <c r="OHA69" s="1050"/>
      <c r="OHB69" s="1050"/>
      <c r="OHC69" s="1051"/>
      <c r="OHD69" s="1050"/>
      <c r="OHE69" s="1044"/>
      <c r="OHF69" s="1045"/>
      <c r="OHG69" s="1046"/>
      <c r="OHH69" s="1046"/>
      <c r="OHI69" s="1046"/>
      <c r="OHJ69" s="1047"/>
      <c r="OHK69" s="1046"/>
      <c r="OHL69" s="1047"/>
      <c r="OHM69" s="1047"/>
      <c r="OHN69" s="1048"/>
      <c r="OHO69" s="1049"/>
      <c r="OHP69" s="1050"/>
      <c r="OHQ69" s="1050"/>
      <c r="OHR69" s="1050"/>
      <c r="OHS69" s="1051"/>
      <c r="OHT69" s="1050"/>
      <c r="OHU69" s="1044"/>
      <c r="OHV69" s="1045"/>
      <c r="OHW69" s="1046"/>
      <c r="OHX69" s="1046"/>
      <c r="OHY69" s="1046"/>
      <c r="OHZ69" s="1047"/>
      <c r="OIA69" s="1046"/>
      <c r="OIB69" s="1047"/>
      <c r="OIC69" s="1047"/>
      <c r="OID69" s="1048"/>
      <c r="OIE69" s="1049"/>
      <c r="OIF69" s="1050"/>
      <c r="OIG69" s="1050"/>
      <c r="OIH69" s="1050"/>
      <c r="OII69" s="1051"/>
      <c r="OIJ69" s="1050"/>
      <c r="OIK69" s="1044"/>
      <c r="OIL69" s="1045"/>
      <c r="OIM69" s="1046"/>
      <c r="OIN69" s="1046"/>
      <c r="OIO69" s="1046"/>
      <c r="OIP69" s="1047"/>
      <c r="OIQ69" s="1046"/>
      <c r="OIR69" s="1047"/>
      <c r="OIS69" s="1047"/>
      <c r="OIT69" s="1048"/>
      <c r="OIU69" s="1049"/>
      <c r="OIV69" s="1050"/>
      <c r="OIW69" s="1050"/>
      <c r="OIX69" s="1050"/>
      <c r="OIY69" s="1051"/>
      <c r="OIZ69" s="1050"/>
      <c r="OJA69" s="1044"/>
      <c r="OJB69" s="1045"/>
      <c r="OJC69" s="1046"/>
      <c r="OJD69" s="1046"/>
      <c r="OJE69" s="1046"/>
      <c r="OJF69" s="1047"/>
      <c r="OJG69" s="1046"/>
      <c r="OJH69" s="1047"/>
      <c r="OJI69" s="1047"/>
      <c r="OJJ69" s="1048"/>
      <c r="OJK69" s="1049"/>
      <c r="OJL69" s="1050"/>
      <c r="OJM69" s="1050"/>
      <c r="OJN69" s="1050"/>
      <c r="OJO69" s="1051"/>
      <c r="OJP69" s="1050"/>
      <c r="OJQ69" s="1044"/>
      <c r="OJR69" s="1045"/>
      <c r="OJS69" s="1046"/>
      <c r="OJT69" s="1046"/>
      <c r="OJU69" s="1046"/>
      <c r="OJV69" s="1047"/>
      <c r="OJW69" s="1046"/>
      <c r="OJX69" s="1047"/>
      <c r="OJY69" s="1047"/>
      <c r="OJZ69" s="1048"/>
      <c r="OKA69" s="1049"/>
      <c r="OKB69" s="1050"/>
      <c r="OKC69" s="1050"/>
      <c r="OKD69" s="1050"/>
      <c r="OKE69" s="1051"/>
      <c r="OKF69" s="1050"/>
      <c r="OKG69" s="1044"/>
      <c r="OKH69" s="1045"/>
      <c r="OKI69" s="1046"/>
      <c r="OKJ69" s="1046"/>
      <c r="OKK69" s="1046"/>
      <c r="OKL69" s="1047"/>
      <c r="OKM69" s="1046"/>
      <c r="OKN69" s="1047"/>
      <c r="OKO69" s="1047"/>
      <c r="OKP69" s="1048"/>
      <c r="OKQ69" s="1049"/>
      <c r="OKR69" s="1050"/>
      <c r="OKS69" s="1050"/>
      <c r="OKT69" s="1050"/>
      <c r="OKU69" s="1051"/>
      <c r="OKV69" s="1050"/>
      <c r="OKW69" s="1044"/>
      <c r="OKX69" s="1045"/>
      <c r="OKY69" s="1046"/>
      <c r="OKZ69" s="1046"/>
      <c r="OLA69" s="1046"/>
      <c r="OLB69" s="1047"/>
      <c r="OLC69" s="1046"/>
      <c r="OLD69" s="1047"/>
      <c r="OLE69" s="1047"/>
      <c r="OLF69" s="1048"/>
      <c r="OLG69" s="1049"/>
      <c r="OLH69" s="1050"/>
      <c r="OLI69" s="1050"/>
      <c r="OLJ69" s="1050"/>
      <c r="OLK69" s="1051"/>
      <c r="OLL69" s="1050"/>
      <c r="OLM69" s="1044"/>
      <c r="OLN69" s="1045"/>
      <c r="OLO69" s="1046"/>
      <c r="OLP69" s="1046"/>
      <c r="OLQ69" s="1046"/>
      <c r="OLR69" s="1047"/>
      <c r="OLS69" s="1046"/>
      <c r="OLT69" s="1047"/>
      <c r="OLU69" s="1047"/>
      <c r="OLV69" s="1048"/>
      <c r="OLW69" s="1049"/>
      <c r="OLX69" s="1050"/>
      <c r="OLY69" s="1050"/>
      <c r="OLZ69" s="1050"/>
      <c r="OMA69" s="1051"/>
      <c r="OMB69" s="1050"/>
      <c r="OMC69" s="1044"/>
      <c r="OMD69" s="1045"/>
      <c r="OME69" s="1046"/>
      <c r="OMF69" s="1046"/>
      <c r="OMG69" s="1046"/>
      <c r="OMH69" s="1047"/>
      <c r="OMI69" s="1046"/>
      <c r="OMJ69" s="1047"/>
      <c r="OMK69" s="1047"/>
      <c r="OML69" s="1048"/>
      <c r="OMM69" s="1049"/>
      <c r="OMN69" s="1050"/>
      <c r="OMO69" s="1050"/>
      <c r="OMP69" s="1050"/>
      <c r="OMQ69" s="1051"/>
      <c r="OMR69" s="1050"/>
      <c r="OMS69" s="1044"/>
      <c r="OMT69" s="1045"/>
      <c r="OMU69" s="1046"/>
      <c r="OMV69" s="1046"/>
      <c r="OMW69" s="1046"/>
      <c r="OMX69" s="1047"/>
      <c r="OMY69" s="1046"/>
      <c r="OMZ69" s="1047"/>
      <c r="ONA69" s="1047"/>
      <c r="ONB69" s="1048"/>
      <c r="ONC69" s="1049"/>
      <c r="OND69" s="1050"/>
      <c r="ONE69" s="1050"/>
      <c r="ONF69" s="1050"/>
      <c r="ONG69" s="1051"/>
      <c r="ONH69" s="1050"/>
      <c r="ONI69" s="1044"/>
      <c r="ONJ69" s="1045"/>
      <c r="ONK69" s="1046"/>
      <c r="ONL69" s="1046"/>
      <c r="ONM69" s="1046"/>
      <c r="ONN69" s="1047"/>
      <c r="ONO69" s="1046"/>
      <c r="ONP69" s="1047"/>
      <c r="ONQ69" s="1047"/>
      <c r="ONR69" s="1048"/>
      <c r="ONS69" s="1049"/>
      <c r="ONT69" s="1050"/>
      <c r="ONU69" s="1050"/>
      <c r="ONV69" s="1050"/>
      <c r="ONW69" s="1051"/>
      <c r="ONX69" s="1050"/>
      <c r="ONY69" s="1044"/>
      <c r="ONZ69" s="1045"/>
      <c r="OOA69" s="1046"/>
      <c r="OOB69" s="1046"/>
      <c r="OOC69" s="1046"/>
      <c r="OOD69" s="1047"/>
      <c r="OOE69" s="1046"/>
      <c r="OOF69" s="1047"/>
      <c r="OOG69" s="1047"/>
      <c r="OOH69" s="1048"/>
      <c r="OOI69" s="1049"/>
      <c r="OOJ69" s="1050"/>
      <c r="OOK69" s="1050"/>
      <c r="OOL69" s="1050"/>
      <c r="OOM69" s="1051"/>
      <c r="OON69" s="1050"/>
      <c r="OOO69" s="1044"/>
      <c r="OOP69" s="1045"/>
      <c r="OOQ69" s="1046"/>
      <c r="OOR69" s="1046"/>
      <c r="OOS69" s="1046"/>
      <c r="OOT69" s="1047"/>
      <c r="OOU69" s="1046"/>
      <c r="OOV69" s="1047"/>
      <c r="OOW69" s="1047"/>
      <c r="OOX69" s="1048"/>
      <c r="OOY69" s="1049"/>
      <c r="OOZ69" s="1050"/>
      <c r="OPA69" s="1050"/>
      <c r="OPB69" s="1050"/>
      <c r="OPC69" s="1051"/>
      <c r="OPD69" s="1050"/>
      <c r="OPE69" s="1044"/>
      <c r="OPF69" s="1045"/>
      <c r="OPG69" s="1046"/>
      <c r="OPH69" s="1046"/>
      <c r="OPI69" s="1046"/>
      <c r="OPJ69" s="1047"/>
      <c r="OPK69" s="1046"/>
      <c r="OPL69" s="1047"/>
      <c r="OPM69" s="1047"/>
      <c r="OPN69" s="1048"/>
      <c r="OPO69" s="1049"/>
      <c r="OPP69" s="1050"/>
      <c r="OPQ69" s="1050"/>
      <c r="OPR69" s="1050"/>
      <c r="OPS69" s="1051"/>
      <c r="OPT69" s="1050"/>
      <c r="OPU69" s="1044"/>
      <c r="OPV69" s="1045"/>
      <c r="OPW69" s="1046"/>
      <c r="OPX69" s="1046"/>
      <c r="OPY69" s="1046"/>
      <c r="OPZ69" s="1047"/>
      <c r="OQA69" s="1046"/>
      <c r="OQB69" s="1047"/>
      <c r="OQC69" s="1047"/>
      <c r="OQD69" s="1048"/>
      <c r="OQE69" s="1049"/>
      <c r="OQF69" s="1050"/>
      <c r="OQG69" s="1050"/>
      <c r="OQH69" s="1050"/>
      <c r="OQI69" s="1051"/>
      <c r="OQJ69" s="1050"/>
      <c r="OQK69" s="1044"/>
      <c r="OQL69" s="1045"/>
      <c r="OQM69" s="1046"/>
      <c r="OQN69" s="1046"/>
      <c r="OQO69" s="1046"/>
      <c r="OQP69" s="1047"/>
      <c r="OQQ69" s="1046"/>
      <c r="OQR69" s="1047"/>
      <c r="OQS69" s="1047"/>
      <c r="OQT69" s="1048"/>
      <c r="OQU69" s="1049"/>
      <c r="OQV69" s="1050"/>
      <c r="OQW69" s="1050"/>
      <c r="OQX69" s="1050"/>
      <c r="OQY69" s="1051"/>
      <c r="OQZ69" s="1050"/>
      <c r="ORA69" s="1044"/>
      <c r="ORB69" s="1045"/>
      <c r="ORC69" s="1046"/>
      <c r="ORD69" s="1046"/>
      <c r="ORE69" s="1046"/>
      <c r="ORF69" s="1047"/>
      <c r="ORG69" s="1046"/>
      <c r="ORH69" s="1047"/>
      <c r="ORI69" s="1047"/>
      <c r="ORJ69" s="1048"/>
      <c r="ORK69" s="1049"/>
      <c r="ORL69" s="1050"/>
      <c r="ORM69" s="1050"/>
      <c r="ORN69" s="1050"/>
      <c r="ORO69" s="1051"/>
      <c r="ORP69" s="1050"/>
      <c r="ORQ69" s="1044"/>
      <c r="ORR69" s="1045"/>
      <c r="ORS69" s="1046"/>
      <c r="ORT69" s="1046"/>
      <c r="ORU69" s="1046"/>
      <c r="ORV69" s="1047"/>
      <c r="ORW69" s="1046"/>
      <c r="ORX69" s="1047"/>
      <c r="ORY69" s="1047"/>
      <c r="ORZ69" s="1048"/>
      <c r="OSA69" s="1049"/>
      <c r="OSB69" s="1050"/>
      <c r="OSC69" s="1050"/>
      <c r="OSD69" s="1050"/>
      <c r="OSE69" s="1051"/>
      <c r="OSF69" s="1050"/>
      <c r="OSG69" s="1044"/>
      <c r="OSH69" s="1045"/>
      <c r="OSI69" s="1046"/>
      <c r="OSJ69" s="1046"/>
      <c r="OSK69" s="1046"/>
      <c r="OSL69" s="1047"/>
      <c r="OSM69" s="1046"/>
      <c r="OSN69" s="1047"/>
      <c r="OSO69" s="1047"/>
      <c r="OSP69" s="1048"/>
      <c r="OSQ69" s="1049"/>
      <c r="OSR69" s="1050"/>
      <c r="OSS69" s="1050"/>
      <c r="OST69" s="1050"/>
      <c r="OSU69" s="1051"/>
      <c r="OSV69" s="1050"/>
      <c r="OSW69" s="1044"/>
      <c r="OSX69" s="1045"/>
      <c r="OSY69" s="1046"/>
      <c r="OSZ69" s="1046"/>
      <c r="OTA69" s="1046"/>
      <c r="OTB69" s="1047"/>
      <c r="OTC69" s="1046"/>
      <c r="OTD69" s="1047"/>
      <c r="OTE69" s="1047"/>
      <c r="OTF69" s="1048"/>
      <c r="OTG69" s="1049"/>
      <c r="OTH69" s="1050"/>
      <c r="OTI69" s="1050"/>
      <c r="OTJ69" s="1050"/>
      <c r="OTK69" s="1051"/>
      <c r="OTL69" s="1050"/>
      <c r="OTM69" s="1044"/>
      <c r="OTN69" s="1045"/>
      <c r="OTO69" s="1046"/>
      <c r="OTP69" s="1046"/>
      <c r="OTQ69" s="1046"/>
      <c r="OTR69" s="1047"/>
      <c r="OTS69" s="1046"/>
      <c r="OTT69" s="1047"/>
      <c r="OTU69" s="1047"/>
      <c r="OTV69" s="1048"/>
      <c r="OTW69" s="1049"/>
      <c r="OTX69" s="1050"/>
      <c r="OTY69" s="1050"/>
      <c r="OTZ69" s="1050"/>
      <c r="OUA69" s="1051"/>
      <c r="OUB69" s="1050"/>
      <c r="OUC69" s="1044"/>
      <c r="OUD69" s="1045"/>
      <c r="OUE69" s="1046"/>
      <c r="OUF69" s="1046"/>
      <c r="OUG69" s="1046"/>
      <c r="OUH69" s="1047"/>
      <c r="OUI69" s="1046"/>
      <c r="OUJ69" s="1047"/>
      <c r="OUK69" s="1047"/>
      <c r="OUL69" s="1048"/>
      <c r="OUM69" s="1049"/>
      <c r="OUN69" s="1050"/>
      <c r="OUO69" s="1050"/>
      <c r="OUP69" s="1050"/>
      <c r="OUQ69" s="1051"/>
      <c r="OUR69" s="1050"/>
      <c r="OUS69" s="1044"/>
      <c r="OUT69" s="1045"/>
      <c r="OUU69" s="1046"/>
      <c r="OUV69" s="1046"/>
      <c r="OUW69" s="1046"/>
      <c r="OUX69" s="1047"/>
      <c r="OUY69" s="1046"/>
      <c r="OUZ69" s="1047"/>
      <c r="OVA69" s="1047"/>
      <c r="OVB69" s="1048"/>
      <c r="OVC69" s="1049"/>
      <c r="OVD69" s="1050"/>
      <c r="OVE69" s="1050"/>
      <c r="OVF69" s="1050"/>
      <c r="OVG69" s="1051"/>
      <c r="OVH69" s="1050"/>
      <c r="OVI69" s="1044"/>
      <c r="OVJ69" s="1045"/>
      <c r="OVK69" s="1046"/>
      <c r="OVL69" s="1046"/>
      <c r="OVM69" s="1046"/>
      <c r="OVN69" s="1047"/>
      <c r="OVO69" s="1046"/>
      <c r="OVP69" s="1047"/>
      <c r="OVQ69" s="1047"/>
      <c r="OVR69" s="1048"/>
      <c r="OVS69" s="1049"/>
      <c r="OVT69" s="1050"/>
      <c r="OVU69" s="1050"/>
      <c r="OVV69" s="1050"/>
      <c r="OVW69" s="1051"/>
      <c r="OVX69" s="1050"/>
      <c r="OVY69" s="1044"/>
      <c r="OVZ69" s="1045"/>
      <c r="OWA69" s="1046"/>
      <c r="OWB69" s="1046"/>
      <c r="OWC69" s="1046"/>
      <c r="OWD69" s="1047"/>
      <c r="OWE69" s="1046"/>
      <c r="OWF69" s="1047"/>
      <c r="OWG69" s="1047"/>
      <c r="OWH69" s="1048"/>
      <c r="OWI69" s="1049"/>
      <c r="OWJ69" s="1050"/>
      <c r="OWK69" s="1050"/>
      <c r="OWL69" s="1050"/>
      <c r="OWM69" s="1051"/>
      <c r="OWN69" s="1050"/>
      <c r="OWO69" s="1044"/>
      <c r="OWP69" s="1045"/>
      <c r="OWQ69" s="1046"/>
      <c r="OWR69" s="1046"/>
      <c r="OWS69" s="1046"/>
      <c r="OWT69" s="1047"/>
      <c r="OWU69" s="1046"/>
      <c r="OWV69" s="1047"/>
      <c r="OWW69" s="1047"/>
      <c r="OWX69" s="1048"/>
      <c r="OWY69" s="1049"/>
      <c r="OWZ69" s="1050"/>
      <c r="OXA69" s="1050"/>
      <c r="OXB69" s="1050"/>
      <c r="OXC69" s="1051"/>
      <c r="OXD69" s="1050"/>
      <c r="OXE69" s="1044"/>
      <c r="OXF69" s="1045"/>
      <c r="OXG69" s="1046"/>
      <c r="OXH69" s="1046"/>
      <c r="OXI69" s="1046"/>
      <c r="OXJ69" s="1047"/>
      <c r="OXK69" s="1046"/>
      <c r="OXL69" s="1047"/>
      <c r="OXM69" s="1047"/>
      <c r="OXN69" s="1048"/>
      <c r="OXO69" s="1049"/>
      <c r="OXP69" s="1050"/>
      <c r="OXQ69" s="1050"/>
      <c r="OXR69" s="1050"/>
      <c r="OXS69" s="1051"/>
      <c r="OXT69" s="1050"/>
      <c r="OXU69" s="1044"/>
      <c r="OXV69" s="1045"/>
      <c r="OXW69" s="1046"/>
      <c r="OXX69" s="1046"/>
      <c r="OXY69" s="1046"/>
      <c r="OXZ69" s="1047"/>
      <c r="OYA69" s="1046"/>
      <c r="OYB69" s="1047"/>
      <c r="OYC69" s="1047"/>
      <c r="OYD69" s="1048"/>
      <c r="OYE69" s="1049"/>
      <c r="OYF69" s="1050"/>
      <c r="OYG69" s="1050"/>
      <c r="OYH69" s="1050"/>
      <c r="OYI69" s="1051"/>
      <c r="OYJ69" s="1050"/>
      <c r="OYK69" s="1044"/>
      <c r="OYL69" s="1045"/>
      <c r="OYM69" s="1046"/>
      <c r="OYN69" s="1046"/>
      <c r="OYO69" s="1046"/>
      <c r="OYP69" s="1047"/>
      <c r="OYQ69" s="1046"/>
      <c r="OYR69" s="1047"/>
      <c r="OYS69" s="1047"/>
      <c r="OYT69" s="1048"/>
      <c r="OYU69" s="1049"/>
      <c r="OYV69" s="1050"/>
      <c r="OYW69" s="1050"/>
      <c r="OYX69" s="1050"/>
      <c r="OYY69" s="1051"/>
      <c r="OYZ69" s="1050"/>
      <c r="OZA69" s="1044"/>
      <c r="OZB69" s="1045"/>
      <c r="OZC69" s="1046"/>
      <c r="OZD69" s="1046"/>
      <c r="OZE69" s="1046"/>
      <c r="OZF69" s="1047"/>
      <c r="OZG69" s="1046"/>
      <c r="OZH69" s="1047"/>
      <c r="OZI69" s="1047"/>
      <c r="OZJ69" s="1048"/>
      <c r="OZK69" s="1049"/>
      <c r="OZL69" s="1050"/>
      <c r="OZM69" s="1050"/>
      <c r="OZN69" s="1050"/>
      <c r="OZO69" s="1051"/>
      <c r="OZP69" s="1050"/>
      <c r="OZQ69" s="1044"/>
      <c r="OZR69" s="1045"/>
      <c r="OZS69" s="1046"/>
      <c r="OZT69" s="1046"/>
      <c r="OZU69" s="1046"/>
      <c r="OZV69" s="1047"/>
      <c r="OZW69" s="1046"/>
      <c r="OZX69" s="1047"/>
      <c r="OZY69" s="1047"/>
      <c r="OZZ69" s="1048"/>
      <c r="PAA69" s="1049"/>
      <c r="PAB69" s="1050"/>
      <c r="PAC69" s="1050"/>
      <c r="PAD69" s="1050"/>
      <c r="PAE69" s="1051"/>
      <c r="PAF69" s="1050"/>
      <c r="PAG69" s="1044"/>
      <c r="PAH69" s="1045"/>
      <c r="PAI69" s="1046"/>
      <c r="PAJ69" s="1046"/>
      <c r="PAK69" s="1046"/>
      <c r="PAL69" s="1047"/>
      <c r="PAM69" s="1046"/>
      <c r="PAN69" s="1047"/>
      <c r="PAO69" s="1047"/>
      <c r="PAP69" s="1048"/>
      <c r="PAQ69" s="1049"/>
      <c r="PAR69" s="1050"/>
      <c r="PAS69" s="1050"/>
      <c r="PAT69" s="1050"/>
      <c r="PAU69" s="1051"/>
      <c r="PAV69" s="1050"/>
      <c r="PAW69" s="1044"/>
      <c r="PAX69" s="1045"/>
      <c r="PAY69" s="1046"/>
      <c r="PAZ69" s="1046"/>
      <c r="PBA69" s="1046"/>
      <c r="PBB69" s="1047"/>
      <c r="PBC69" s="1046"/>
      <c r="PBD69" s="1047"/>
      <c r="PBE69" s="1047"/>
      <c r="PBF69" s="1048"/>
      <c r="PBG69" s="1049"/>
      <c r="PBH69" s="1050"/>
      <c r="PBI69" s="1050"/>
      <c r="PBJ69" s="1050"/>
      <c r="PBK69" s="1051"/>
      <c r="PBL69" s="1050"/>
      <c r="PBM69" s="1044"/>
      <c r="PBN69" s="1045"/>
      <c r="PBO69" s="1046"/>
      <c r="PBP69" s="1046"/>
      <c r="PBQ69" s="1046"/>
      <c r="PBR69" s="1047"/>
      <c r="PBS69" s="1046"/>
      <c r="PBT69" s="1047"/>
      <c r="PBU69" s="1047"/>
      <c r="PBV69" s="1048"/>
      <c r="PBW69" s="1049"/>
      <c r="PBX69" s="1050"/>
      <c r="PBY69" s="1050"/>
      <c r="PBZ69" s="1050"/>
      <c r="PCA69" s="1051"/>
      <c r="PCB69" s="1050"/>
      <c r="PCC69" s="1044"/>
      <c r="PCD69" s="1045"/>
      <c r="PCE69" s="1046"/>
      <c r="PCF69" s="1046"/>
      <c r="PCG69" s="1046"/>
      <c r="PCH69" s="1047"/>
      <c r="PCI69" s="1046"/>
      <c r="PCJ69" s="1047"/>
      <c r="PCK69" s="1047"/>
      <c r="PCL69" s="1048"/>
      <c r="PCM69" s="1049"/>
      <c r="PCN69" s="1050"/>
      <c r="PCO69" s="1050"/>
      <c r="PCP69" s="1050"/>
      <c r="PCQ69" s="1051"/>
      <c r="PCR69" s="1050"/>
      <c r="PCS69" s="1044"/>
      <c r="PCT69" s="1045"/>
      <c r="PCU69" s="1046"/>
      <c r="PCV69" s="1046"/>
      <c r="PCW69" s="1046"/>
      <c r="PCX69" s="1047"/>
      <c r="PCY69" s="1046"/>
      <c r="PCZ69" s="1047"/>
      <c r="PDA69" s="1047"/>
      <c r="PDB69" s="1048"/>
      <c r="PDC69" s="1049"/>
      <c r="PDD69" s="1050"/>
      <c r="PDE69" s="1050"/>
      <c r="PDF69" s="1050"/>
      <c r="PDG69" s="1051"/>
      <c r="PDH69" s="1050"/>
      <c r="PDI69" s="1044"/>
      <c r="PDJ69" s="1045"/>
      <c r="PDK69" s="1046"/>
      <c r="PDL69" s="1046"/>
      <c r="PDM69" s="1046"/>
      <c r="PDN69" s="1047"/>
      <c r="PDO69" s="1046"/>
      <c r="PDP69" s="1047"/>
      <c r="PDQ69" s="1047"/>
      <c r="PDR69" s="1048"/>
      <c r="PDS69" s="1049"/>
      <c r="PDT69" s="1050"/>
      <c r="PDU69" s="1050"/>
      <c r="PDV69" s="1050"/>
      <c r="PDW69" s="1051"/>
      <c r="PDX69" s="1050"/>
      <c r="PDY69" s="1044"/>
      <c r="PDZ69" s="1045"/>
      <c r="PEA69" s="1046"/>
      <c r="PEB69" s="1046"/>
      <c r="PEC69" s="1046"/>
      <c r="PED69" s="1047"/>
      <c r="PEE69" s="1046"/>
      <c r="PEF69" s="1047"/>
      <c r="PEG69" s="1047"/>
      <c r="PEH69" s="1048"/>
      <c r="PEI69" s="1049"/>
      <c r="PEJ69" s="1050"/>
      <c r="PEK69" s="1050"/>
      <c r="PEL69" s="1050"/>
      <c r="PEM69" s="1051"/>
      <c r="PEN69" s="1050"/>
      <c r="PEO69" s="1044"/>
      <c r="PEP69" s="1045"/>
      <c r="PEQ69" s="1046"/>
      <c r="PER69" s="1046"/>
      <c r="PES69" s="1046"/>
      <c r="PET69" s="1047"/>
      <c r="PEU69" s="1046"/>
      <c r="PEV69" s="1047"/>
      <c r="PEW69" s="1047"/>
      <c r="PEX69" s="1048"/>
      <c r="PEY69" s="1049"/>
      <c r="PEZ69" s="1050"/>
      <c r="PFA69" s="1050"/>
      <c r="PFB69" s="1050"/>
      <c r="PFC69" s="1051"/>
      <c r="PFD69" s="1050"/>
      <c r="PFE69" s="1044"/>
      <c r="PFF69" s="1045"/>
      <c r="PFG69" s="1046"/>
      <c r="PFH69" s="1046"/>
      <c r="PFI69" s="1046"/>
      <c r="PFJ69" s="1047"/>
      <c r="PFK69" s="1046"/>
      <c r="PFL69" s="1047"/>
      <c r="PFM69" s="1047"/>
      <c r="PFN69" s="1048"/>
      <c r="PFO69" s="1049"/>
      <c r="PFP69" s="1050"/>
      <c r="PFQ69" s="1050"/>
      <c r="PFR69" s="1050"/>
      <c r="PFS69" s="1051"/>
      <c r="PFT69" s="1050"/>
      <c r="PFU69" s="1044"/>
      <c r="PFV69" s="1045"/>
      <c r="PFW69" s="1046"/>
      <c r="PFX69" s="1046"/>
      <c r="PFY69" s="1046"/>
      <c r="PFZ69" s="1047"/>
      <c r="PGA69" s="1046"/>
      <c r="PGB69" s="1047"/>
      <c r="PGC69" s="1047"/>
      <c r="PGD69" s="1048"/>
      <c r="PGE69" s="1049"/>
      <c r="PGF69" s="1050"/>
      <c r="PGG69" s="1050"/>
      <c r="PGH69" s="1050"/>
      <c r="PGI69" s="1051"/>
      <c r="PGJ69" s="1050"/>
      <c r="PGK69" s="1044"/>
      <c r="PGL69" s="1045"/>
      <c r="PGM69" s="1046"/>
      <c r="PGN69" s="1046"/>
      <c r="PGO69" s="1046"/>
      <c r="PGP69" s="1047"/>
      <c r="PGQ69" s="1046"/>
      <c r="PGR69" s="1047"/>
      <c r="PGS69" s="1047"/>
      <c r="PGT69" s="1048"/>
      <c r="PGU69" s="1049"/>
      <c r="PGV69" s="1050"/>
      <c r="PGW69" s="1050"/>
      <c r="PGX69" s="1050"/>
      <c r="PGY69" s="1051"/>
      <c r="PGZ69" s="1050"/>
      <c r="PHA69" s="1044"/>
      <c r="PHB69" s="1045"/>
      <c r="PHC69" s="1046"/>
      <c r="PHD69" s="1046"/>
      <c r="PHE69" s="1046"/>
      <c r="PHF69" s="1047"/>
      <c r="PHG69" s="1046"/>
      <c r="PHH69" s="1047"/>
      <c r="PHI69" s="1047"/>
      <c r="PHJ69" s="1048"/>
      <c r="PHK69" s="1049"/>
      <c r="PHL69" s="1050"/>
      <c r="PHM69" s="1050"/>
      <c r="PHN69" s="1050"/>
      <c r="PHO69" s="1051"/>
      <c r="PHP69" s="1050"/>
      <c r="PHQ69" s="1044"/>
      <c r="PHR69" s="1045"/>
      <c r="PHS69" s="1046"/>
      <c r="PHT69" s="1046"/>
      <c r="PHU69" s="1046"/>
      <c r="PHV69" s="1047"/>
      <c r="PHW69" s="1046"/>
      <c r="PHX69" s="1047"/>
      <c r="PHY69" s="1047"/>
      <c r="PHZ69" s="1048"/>
      <c r="PIA69" s="1049"/>
      <c r="PIB69" s="1050"/>
      <c r="PIC69" s="1050"/>
      <c r="PID69" s="1050"/>
      <c r="PIE69" s="1051"/>
      <c r="PIF69" s="1050"/>
      <c r="PIG69" s="1044"/>
      <c r="PIH69" s="1045"/>
      <c r="PII69" s="1046"/>
      <c r="PIJ69" s="1046"/>
      <c r="PIK69" s="1046"/>
      <c r="PIL69" s="1047"/>
      <c r="PIM69" s="1046"/>
      <c r="PIN69" s="1047"/>
      <c r="PIO69" s="1047"/>
      <c r="PIP69" s="1048"/>
      <c r="PIQ69" s="1049"/>
      <c r="PIR69" s="1050"/>
      <c r="PIS69" s="1050"/>
      <c r="PIT69" s="1050"/>
      <c r="PIU69" s="1051"/>
      <c r="PIV69" s="1050"/>
      <c r="PIW69" s="1044"/>
      <c r="PIX69" s="1045"/>
      <c r="PIY69" s="1046"/>
      <c r="PIZ69" s="1046"/>
      <c r="PJA69" s="1046"/>
      <c r="PJB69" s="1047"/>
      <c r="PJC69" s="1046"/>
      <c r="PJD69" s="1047"/>
      <c r="PJE69" s="1047"/>
      <c r="PJF69" s="1048"/>
      <c r="PJG69" s="1049"/>
      <c r="PJH69" s="1050"/>
      <c r="PJI69" s="1050"/>
      <c r="PJJ69" s="1050"/>
      <c r="PJK69" s="1051"/>
      <c r="PJL69" s="1050"/>
      <c r="PJM69" s="1044"/>
      <c r="PJN69" s="1045"/>
      <c r="PJO69" s="1046"/>
      <c r="PJP69" s="1046"/>
      <c r="PJQ69" s="1046"/>
      <c r="PJR69" s="1047"/>
      <c r="PJS69" s="1046"/>
      <c r="PJT69" s="1047"/>
      <c r="PJU69" s="1047"/>
      <c r="PJV69" s="1048"/>
      <c r="PJW69" s="1049"/>
      <c r="PJX69" s="1050"/>
      <c r="PJY69" s="1050"/>
      <c r="PJZ69" s="1050"/>
      <c r="PKA69" s="1051"/>
      <c r="PKB69" s="1050"/>
      <c r="PKC69" s="1044"/>
      <c r="PKD69" s="1045"/>
      <c r="PKE69" s="1046"/>
      <c r="PKF69" s="1046"/>
      <c r="PKG69" s="1046"/>
      <c r="PKH69" s="1047"/>
      <c r="PKI69" s="1046"/>
      <c r="PKJ69" s="1047"/>
      <c r="PKK69" s="1047"/>
      <c r="PKL69" s="1048"/>
      <c r="PKM69" s="1049"/>
      <c r="PKN69" s="1050"/>
      <c r="PKO69" s="1050"/>
      <c r="PKP69" s="1050"/>
      <c r="PKQ69" s="1051"/>
      <c r="PKR69" s="1050"/>
      <c r="PKS69" s="1044"/>
      <c r="PKT69" s="1045"/>
      <c r="PKU69" s="1046"/>
      <c r="PKV69" s="1046"/>
      <c r="PKW69" s="1046"/>
      <c r="PKX69" s="1047"/>
      <c r="PKY69" s="1046"/>
      <c r="PKZ69" s="1047"/>
      <c r="PLA69" s="1047"/>
      <c r="PLB69" s="1048"/>
      <c r="PLC69" s="1049"/>
      <c r="PLD69" s="1050"/>
      <c r="PLE69" s="1050"/>
      <c r="PLF69" s="1050"/>
      <c r="PLG69" s="1051"/>
      <c r="PLH69" s="1050"/>
      <c r="PLI69" s="1044"/>
      <c r="PLJ69" s="1045"/>
      <c r="PLK69" s="1046"/>
      <c r="PLL69" s="1046"/>
      <c r="PLM69" s="1046"/>
      <c r="PLN69" s="1047"/>
      <c r="PLO69" s="1046"/>
      <c r="PLP69" s="1047"/>
      <c r="PLQ69" s="1047"/>
      <c r="PLR69" s="1048"/>
      <c r="PLS69" s="1049"/>
      <c r="PLT69" s="1050"/>
      <c r="PLU69" s="1050"/>
      <c r="PLV69" s="1050"/>
      <c r="PLW69" s="1051"/>
      <c r="PLX69" s="1050"/>
      <c r="PLY69" s="1044"/>
      <c r="PLZ69" s="1045"/>
      <c r="PMA69" s="1046"/>
      <c r="PMB69" s="1046"/>
      <c r="PMC69" s="1046"/>
      <c r="PMD69" s="1047"/>
      <c r="PME69" s="1046"/>
      <c r="PMF69" s="1047"/>
      <c r="PMG69" s="1047"/>
      <c r="PMH69" s="1048"/>
      <c r="PMI69" s="1049"/>
      <c r="PMJ69" s="1050"/>
      <c r="PMK69" s="1050"/>
      <c r="PML69" s="1050"/>
      <c r="PMM69" s="1051"/>
      <c r="PMN69" s="1050"/>
      <c r="PMO69" s="1044"/>
      <c r="PMP69" s="1045"/>
      <c r="PMQ69" s="1046"/>
      <c r="PMR69" s="1046"/>
      <c r="PMS69" s="1046"/>
      <c r="PMT69" s="1047"/>
      <c r="PMU69" s="1046"/>
      <c r="PMV69" s="1047"/>
      <c r="PMW69" s="1047"/>
      <c r="PMX69" s="1048"/>
      <c r="PMY69" s="1049"/>
      <c r="PMZ69" s="1050"/>
      <c r="PNA69" s="1050"/>
      <c r="PNB69" s="1050"/>
      <c r="PNC69" s="1051"/>
      <c r="PND69" s="1050"/>
      <c r="PNE69" s="1044"/>
      <c r="PNF69" s="1045"/>
      <c r="PNG69" s="1046"/>
      <c r="PNH69" s="1046"/>
      <c r="PNI69" s="1046"/>
      <c r="PNJ69" s="1047"/>
      <c r="PNK69" s="1046"/>
      <c r="PNL69" s="1047"/>
      <c r="PNM69" s="1047"/>
      <c r="PNN69" s="1048"/>
      <c r="PNO69" s="1049"/>
      <c r="PNP69" s="1050"/>
      <c r="PNQ69" s="1050"/>
      <c r="PNR69" s="1050"/>
      <c r="PNS69" s="1051"/>
      <c r="PNT69" s="1050"/>
      <c r="PNU69" s="1044"/>
      <c r="PNV69" s="1045"/>
      <c r="PNW69" s="1046"/>
      <c r="PNX69" s="1046"/>
      <c r="PNY69" s="1046"/>
      <c r="PNZ69" s="1047"/>
      <c r="POA69" s="1046"/>
      <c r="POB69" s="1047"/>
      <c r="POC69" s="1047"/>
      <c r="POD69" s="1048"/>
      <c r="POE69" s="1049"/>
      <c r="POF69" s="1050"/>
      <c r="POG69" s="1050"/>
      <c r="POH69" s="1050"/>
      <c r="POI69" s="1051"/>
      <c r="POJ69" s="1050"/>
      <c r="POK69" s="1044"/>
      <c r="POL69" s="1045"/>
      <c r="POM69" s="1046"/>
      <c r="PON69" s="1046"/>
      <c r="POO69" s="1046"/>
      <c r="POP69" s="1047"/>
      <c r="POQ69" s="1046"/>
      <c r="POR69" s="1047"/>
      <c r="POS69" s="1047"/>
      <c r="POT69" s="1048"/>
      <c r="POU69" s="1049"/>
      <c r="POV69" s="1050"/>
      <c r="POW69" s="1050"/>
      <c r="POX69" s="1050"/>
      <c r="POY69" s="1051"/>
      <c r="POZ69" s="1050"/>
      <c r="PPA69" s="1044"/>
      <c r="PPB69" s="1045"/>
      <c r="PPC69" s="1046"/>
      <c r="PPD69" s="1046"/>
      <c r="PPE69" s="1046"/>
      <c r="PPF69" s="1047"/>
      <c r="PPG69" s="1046"/>
      <c r="PPH69" s="1047"/>
      <c r="PPI69" s="1047"/>
      <c r="PPJ69" s="1048"/>
      <c r="PPK69" s="1049"/>
      <c r="PPL69" s="1050"/>
      <c r="PPM69" s="1050"/>
      <c r="PPN69" s="1050"/>
      <c r="PPO69" s="1051"/>
      <c r="PPP69" s="1050"/>
      <c r="PPQ69" s="1044"/>
      <c r="PPR69" s="1045"/>
      <c r="PPS69" s="1046"/>
      <c r="PPT69" s="1046"/>
      <c r="PPU69" s="1046"/>
      <c r="PPV69" s="1047"/>
      <c r="PPW69" s="1046"/>
      <c r="PPX69" s="1047"/>
      <c r="PPY69" s="1047"/>
      <c r="PPZ69" s="1048"/>
      <c r="PQA69" s="1049"/>
      <c r="PQB69" s="1050"/>
      <c r="PQC69" s="1050"/>
      <c r="PQD69" s="1050"/>
      <c r="PQE69" s="1051"/>
      <c r="PQF69" s="1050"/>
      <c r="PQG69" s="1044"/>
      <c r="PQH69" s="1045"/>
      <c r="PQI69" s="1046"/>
      <c r="PQJ69" s="1046"/>
      <c r="PQK69" s="1046"/>
      <c r="PQL69" s="1047"/>
      <c r="PQM69" s="1046"/>
      <c r="PQN69" s="1047"/>
      <c r="PQO69" s="1047"/>
      <c r="PQP69" s="1048"/>
      <c r="PQQ69" s="1049"/>
      <c r="PQR69" s="1050"/>
      <c r="PQS69" s="1050"/>
      <c r="PQT69" s="1050"/>
      <c r="PQU69" s="1051"/>
      <c r="PQV69" s="1050"/>
      <c r="PQW69" s="1044"/>
      <c r="PQX69" s="1045"/>
      <c r="PQY69" s="1046"/>
      <c r="PQZ69" s="1046"/>
      <c r="PRA69" s="1046"/>
      <c r="PRB69" s="1047"/>
      <c r="PRC69" s="1046"/>
      <c r="PRD69" s="1047"/>
      <c r="PRE69" s="1047"/>
      <c r="PRF69" s="1048"/>
      <c r="PRG69" s="1049"/>
      <c r="PRH69" s="1050"/>
      <c r="PRI69" s="1050"/>
      <c r="PRJ69" s="1050"/>
      <c r="PRK69" s="1051"/>
      <c r="PRL69" s="1050"/>
      <c r="PRM69" s="1044"/>
      <c r="PRN69" s="1045"/>
      <c r="PRO69" s="1046"/>
      <c r="PRP69" s="1046"/>
      <c r="PRQ69" s="1046"/>
      <c r="PRR69" s="1047"/>
      <c r="PRS69" s="1046"/>
      <c r="PRT69" s="1047"/>
      <c r="PRU69" s="1047"/>
      <c r="PRV69" s="1048"/>
      <c r="PRW69" s="1049"/>
      <c r="PRX69" s="1050"/>
      <c r="PRY69" s="1050"/>
      <c r="PRZ69" s="1050"/>
      <c r="PSA69" s="1051"/>
      <c r="PSB69" s="1050"/>
      <c r="PSC69" s="1044"/>
      <c r="PSD69" s="1045"/>
      <c r="PSE69" s="1046"/>
      <c r="PSF69" s="1046"/>
      <c r="PSG69" s="1046"/>
      <c r="PSH69" s="1047"/>
      <c r="PSI69" s="1046"/>
      <c r="PSJ69" s="1047"/>
      <c r="PSK69" s="1047"/>
      <c r="PSL69" s="1048"/>
      <c r="PSM69" s="1049"/>
      <c r="PSN69" s="1050"/>
      <c r="PSO69" s="1050"/>
      <c r="PSP69" s="1050"/>
      <c r="PSQ69" s="1051"/>
      <c r="PSR69" s="1050"/>
      <c r="PSS69" s="1044"/>
      <c r="PST69" s="1045"/>
      <c r="PSU69" s="1046"/>
      <c r="PSV69" s="1046"/>
      <c r="PSW69" s="1046"/>
      <c r="PSX69" s="1047"/>
      <c r="PSY69" s="1046"/>
      <c r="PSZ69" s="1047"/>
      <c r="PTA69" s="1047"/>
      <c r="PTB69" s="1048"/>
      <c r="PTC69" s="1049"/>
      <c r="PTD69" s="1050"/>
      <c r="PTE69" s="1050"/>
      <c r="PTF69" s="1050"/>
      <c r="PTG69" s="1051"/>
      <c r="PTH69" s="1050"/>
      <c r="PTI69" s="1044"/>
      <c r="PTJ69" s="1045"/>
      <c r="PTK69" s="1046"/>
      <c r="PTL69" s="1046"/>
      <c r="PTM69" s="1046"/>
      <c r="PTN69" s="1047"/>
      <c r="PTO69" s="1046"/>
      <c r="PTP69" s="1047"/>
      <c r="PTQ69" s="1047"/>
      <c r="PTR69" s="1048"/>
      <c r="PTS69" s="1049"/>
      <c r="PTT69" s="1050"/>
      <c r="PTU69" s="1050"/>
      <c r="PTV69" s="1050"/>
      <c r="PTW69" s="1051"/>
      <c r="PTX69" s="1050"/>
      <c r="PTY69" s="1044"/>
      <c r="PTZ69" s="1045"/>
      <c r="PUA69" s="1046"/>
      <c r="PUB69" s="1046"/>
      <c r="PUC69" s="1046"/>
      <c r="PUD69" s="1047"/>
      <c r="PUE69" s="1046"/>
      <c r="PUF69" s="1047"/>
      <c r="PUG69" s="1047"/>
      <c r="PUH69" s="1048"/>
      <c r="PUI69" s="1049"/>
      <c r="PUJ69" s="1050"/>
      <c r="PUK69" s="1050"/>
      <c r="PUL69" s="1050"/>
      <c r="PUM69" s="1051"/>
      <c r="PUN69" s="1050"/>
      <c r="PUO69" s="1044"/>
      <c r="PUP69" s="1045"/>
      <c r="PUQ69" s="1046"/>
      <c r="PUR69" s="1046"/>
      <c r="PUS69" s="1046"/>
      <c r="PUT69" s="1047"/>
      <c r="PUU69" s="1046"/>
      <c r="PUV69" s="1047"/>
      <c r="PUW69" s="1047"/>
      <c r="PUX69" s="1048"/>
      <c r="PUY69" s="1049"/>
      <c r="PUZ69" s="1050"/>
      <c r="PVA69" s="1050"/>
      <c r="PVB69" s="1050"/>
      <c r="PVC69" s="1051"/>
      <c r="PVD69" s="1050"/>
      <c r="PVE69" s="1044"/>
      <c r="PVF69" s="1045"/>
      <c r="PVG69" s="1046"/>
      <c r="PVH69" s="1046"/>
      <c r="PVI69" s="1046"/>
      <c r="PVJ69" s="1047"/>
      <c r="PVK69" s="1046"/>
      <c r="PVL69" s="1047"/>
      <c r="PVM69" s="1047"/>
      <c r="PVN69" s="1048"/>
      <c r="PVO69" s="1049"/>
      <c r="PVP69" s="1050"/>
      <c r="PVQ69" s="1050"/>
      <c r="PVR69" s="1050"/>
      <c r="PVS69" s="1051"/>
      <c r="PVT69" s="1050"/>
      <c r="PVU69" s="1044"/>
      <c r="PVV69" s="1045"/>
      <c r="PVW69" s="1046"/>
      <c r="PVX69" s="1046"/>
      <c r="PVY69" s="1046"/>
      <c r="PVZ69" s="1047"/>
      <c r="PWA69" s="1046"/>
      <c r="PWB69" s="1047"/>
      <c r="PWC69" s="1047"/>
      <c r="PWD69" s="1048"/>
      <c r="PWE69" s="1049"/>
      <c r="PWF69" s="1050"/>
      <c r="PWG69" s="1050"/>
      <c r="PWH69" s="1050"/>
      <c r="PWI69" s="1051"/>
      <c r="PWJ69" s="1050"/>
      <c r="PWK69" s="1044"/>
      <c r="PWL69" s="1045"/>
      <c r="PWM69" s="1046"/>
      <c r="PWN69" s="1046"/>
      <c r="PWO69" s="1046"/>
      <c r="PWP69" s="1047"/>
      <c r="PWQ69" s="1046"/>
      <c r="PWR69" s="1047"/>
      <c r="PWS69" s="1047"/>
      <c r="PWT69" s="1048"/>
      <c r="PWU69" s="1049"/>
      <c r="PWV69" s="1050"/>
      <c r="PWW69" s="1050"/>
      <c r="PWX69" s="1050"/>
      <c r="PWY69" s="1051"/>
      <c r="PWZ69" s="1050"/>
      <c r="PXA69" s="1044"/>
      <c r="PXB69" s="1045"/>
      <c r="PXC69" s="1046"/>
      <c r="PXD69" s="1046"/>
      <c r="PXE69" s="1046"/>
      <c r="PXF69" s="1047"/>
      <c r="PXG69" s="1046"/>
      <c r="PXH69" s="1047"/>
      <c r="PXI69" s="1047"/>
      <c r="PXJ69" s="1048"/>
      <c r="PXK69" s="1049"/>
      <c r="PXL69" s="1050"/>
      <c r="PXM69" s="1050"/>
      <c r="PXN69" s="1050"/>
      <c r="PXO69" s="1051"/>
      <c r="PXP69" s="1050"/>
      <c r="PXQ69" s="1044"/>
      <c r="PXR69" s="1045"/>
      <c r="PXS69" s="1046"/>
      <c r="PXT69" s="1046"/>
      <c r="PXU69" s="1046"/>
      <c r="PXV69" s="1047"/>
      <c r="PXW69" s="1046"/>
      <c r="PXX69" s="1047"/>
      <c r="PXY69" s="1047"/>
      <c r="PXZ69" s="1048"/>
      <c r="PYA69" s="1049"/>
      <c r="PYB69" s="1050"/>
      <c r="PYC69" s="1050"/>
      <c r="PYD69" s="1050"/>
      <c r="PYE69" s="1051"/>
      <c r="PYF69" s="1050"/>
      <c r="PYG69" s="1044"/>
      <c r="PYH69" s="1045"/>
      <c r="PYI69" s="1046"/>
      <c r="PYJ69" s="1046"/>
      <c r="PYK69" s="1046"/>
      <c r="PYL69" s="1047"/>
      <c r="PYM69" s="1046"/>
      <c r="PYN69" s="1047"/>
      <c r="PYO69" s="1047"/>
      <c r="PYP69" s="1048"/>
      <c r="PYQ69" s="1049"/>
      <c r="PYR69" s="1050"/>
      <c r="PYS69" s="1050"/>
      <c r="PYT69" s="1050"/>
      <c r="PYU69" s="1051"/>
      <c r="PYV69" s="1050"/>
      <c r="PYW69" s="1044"/>
      <c r="PYX69" s="1045"/>
      <c r="PYY69" s="1046"/>
      <c r="PYZ69" s="1046"/>
      <c r="PZA69" s="1046"/>
      <c r="PZB69" s="1047"/>
      <c r="PZC69" s="1046"/>
      <c r="PZD69" s="1047"/>
      <c r="PZE69" s="1047"/>
      <c r="PZF69" s="1048"/>
      <c r="PZG69" s="1049"/>
      <c r="PZH69" s="1050"/>
      <c r="PZI69" s="1050"/>
      <c r="PZJ69" s="1050"/>
      <c r="PZK69" s="1051"/>
      <c r="PZL69" s="1050"/>
      <c r="PZM69" s="1044"/>
      <c r="PZN69" s="1045"/>
      <c r="PZO69" s="1046"/>
      <c r="PZP69" s="1046"/>
      <c r="PZQ69" s="1046"/>
      <c r="PZR69" s="1047"/>
      <c r="PZS69" s="1046"/>
      <c r="PZT69" s="1047"/>
      <c r="PZU69" s="1047"/>
      <c r="PZV69" s="1048"/>
      <c r="PZW69" s="1049"/>
      <c r="PZX69" s="1050"/>
      <c r="PZY69" s="1050"/>
      <c r="PZZ69" s="1050"/>
      <c r="QAA69" s="1051"/>
      <c r="QAB69" s="1050"/>
      <c r="QAC69" s="1044"/>
      <c r="QAD69" s="1045"/>
      <c r="QAE69" s="1046"/>
      <c r="QAF69" s="1046"/>
      <c r="QAG69" s="1046"/>
      <c r="QAH69" s="1047"/>
      <c r="QAI69" s="1046"/>
      <c r="QAJ69" s="1047"/>
      <c r="QAK69" s="1047"/>
      <c r="QAL69" s="1048"/>
      <c r="QAM69" s="1049"/>
      <c r="QAN69" s="1050"/>
      <c r="QAO69" s="1050"/>
      <c r="QAP69" s="1050"/>
      <c r="QAQ69" s="1051"/>
      <c r="QAR69" s="1050"/>
      <c r="QAS69" s="1044"/>
      <c r="QAT69" s="1045"/>
      <c r="QAU69" s="1046"/>
      <c r="QAV69" s="1046"/>
      <c r="QAW69" s="1046"/>
      <c r="QAX69" s="1047"/>
      <c r="QAY69" s="1046"/>
      <c r="QAZ69" s="1047"/>
      <c r="QBA69" s="1047"/>
      <c r="QBB69" s="1048"/>
      <c r="QBC69" s="1049"/>
      <c r="QBD69" s="1050"/>
      <c r="QBE69" s="1050"/>
      <c r="QBF69" s="1050"/>
      <c r="QBG69" s="1051"/>
      <c r="QBH69" s="1050"/>
      <c r="QBI69" s="1044"/>
      <c r="QBJ69" s="1045"/>
      <c r="QBK69" s="1046"/>
      <c r="QBL69" s="1046"/>
      <c r="QBM69" s="1046"/>
      <c r="QBN69" s="1047"/>
      <c r="QBO69" s="1046"/>
      <c r="QBP69" s="1047"/>
      <c r="QBQ69" s="1047"/>
      <c r="QBR69" s="1048"/>
      <c r="QBS69" s="1049"/>
      <c r="QBT69" s="1050"/>
      <c r="QBU69" s="1050"/>
      <c r="QBV69" s="1050"/>
      <c r="QBW69" s="1051"/>
      <c r="QBX69" s="1050"/>
      <c r="QBY69" s="1044"/>
      <c r="QBZ69" s="1045"/>
      <c r="QCA69" s="1046"/>
      <c r="QCB69" s="1046"/>
      <c r="QCC69" s="1046"/>
      <c r="QCD69" s="1047"/>
      <c r="QCE69" s="1046"/>
      <c r="QCF69" s="1047"/>
      <c r="QCG69" s="1047"/>
      <c r="QCH69" s="1048"/>
      <c r="QCI69" s="1049"/>
      <c r="QCJ69" s="1050"/>
      <c r="QCK69" s="1050"/>
      <c r="QCL69" s="1050"/>
      <c r="QCM69" s="1051"/>
      <c r="QCN69" s="1050"/>
      <c r="QCO69" s="1044"/>
      <c r="QCP69" s="1045"/>
      <c r="QCQ69" s="1046"/>
      <c r="QCR69" s="1046"/>
      <c r="QCS69" s="1046"/>
      <c r="QCT69" s="1047"/>
      <c r="QCU69" s="1046"/>
      <c r="QCV69" s="1047"/>
      <c r="QCW69" s="1047"/>
      <c r="QCX69" s="1048"/>
      <c r="QCY69" s="1049"/>
      <c r="QCZ69" s="1050"/>
      <c r="QDA69" s="1050"/>
      <c r="QDB69" s="1050"/>
      <c r="QDC69" s="1051"/>
      <c r="QDD69" s="1050"/>
      <c r="QDE69" s="1044"/>
      <c r="QDF69" s="1045"/>
      <c r="QDG69" s="1046"/>
      <c r="QDH69" s="1046"/>
      <c r="QDI69" s="1046"/>
      <c r="QDJ69" s="1047"/>
      <c r="QDK69" s="1046"/>
      <c r="QDL69" s="1047"/>
      <c r="QDM69" s="1047"/>
      <c r="QDN69" s="1048"/>
      <c r="QDO69" s="1049"/>
      <c r="QDP69" s="1050"/>
      <c r="QDQ69" s="1050"/>
      <c r="QDR69" s="1050"/>
      <c r="QDS69" s="1051"/>
      <c r="QDT69" s="1050"/>
      <c r="QDU69" s="1044"/>
      <c r="QDV69" s="1045"/>
      <c r="QDW69" s="1046"/>
      <c r="QDX69" s="1046"/>
      <c r="QDY69" s="1046"/>
      <c r="QDZ69" s="1047"/>
      <c r="QEA69" s="1046"/>
      <c r="QEB69" s="1047"/>
      <c r="QEC69" s="1047"/>
      <c r="QED69" s="1048"/>
      <c r="QEE69" s="1049"/>
      <c r="QEF69" s="1050"/>
      <c r="QEG69" s="1050"/>
      <c r="QEH69" s="1050"/>
      <c r="QEI69" s="1051"/>
      <c r="QEJ69" s="1050"/>
      <c r="QEK69" s="1044"/>
      <c r="QEL69" s="1045"/>
      <c r="QEM69" s="1046"/>
      <c r="QEN69" s="1046"/>
      <c r="QEO69" s="1046"/>
      <c r="QEP69" s="1047"/>
      <c r="QEQ69" s="1046"/>
      <c r="QER69" s="1047"/>
      <c r="QES69" s="1047"/>
      <c r="QET69" s="1048"/>
      <c r="QEU69" s="1049"/>
      <c r="QEV69" s="1050"/>
      <c r="QEW69" s="1050"/>
      <c r="QEX69" s="1050"/>
      <c r="QEY69" s="1051"/>
      <c r="QEZ69" s="1050"/>
      <c r="QFA69" s="1044"/>
      <c r="QFB69" s="1045"/>
      <c r="QFC69" s="1046"/>
      <c r="QFD69" s="1046"/>
      <c r="QFE69" s="1046"/>
      <c r="QFF69" s="1047"/>
      <c r="QFG69" s="1046"/>
      <c r="QFH69" s="1047"/>
      <c r="QFI69" s="1047"/>
      <c r="QFJ69" s="1048"/>
      <c r="QFK69" s="1049"/>
      <c r="QFL69" s="1050"/>
      <c r="QFM69" s="1050"/>
      <c r="QFN69" s="1050"/>
      <c r="QFO69" s="1051"/>
      <c r="QFP69" s="1050"/>
      <c r="QFQ69" s="1044"/>
      <c r="QFR69" s="1045"/>
      <c r="QFS69" s="1046"/>
      <c r="QFT69" s="1046"/>
      <c r="QFU69" s="1046"/>
      <c r="QFV69" s="1047"/>
      <c r="QFW69" s="1046"/>
      <c r="QFX69" s="1047"/>
      <c r="QFY69" s="1047"/>
      <c r="QFZ69" s="1048"/>
      <c r="QGA69" s="1049"/>
      <c r="QGB69" s="1050"/>
      <c r="QGC69" s="1050"/>
      <c r="QGD69" s="1050"/>
      <c r="QGE69" s="1051"/>
      <c r="QGF69" s="1050"/>
      <c r="QGG69" s="1044"/>
      <c r="QGH69" s="1045"/>
      <c r="QGI69" s="1046"/>
      <c r="QGJ69" s="1046"/>
      <c r="QGK69" s="1046"/>
      <c r="QGL69" s="1047"/>
      <c r="QGM69" s="1046"/>
      <c r="QGN69" s="1047"/>
      <c r="QGO69" s="1047"/>
      <c r="QGP69" s="1048"/>
      <c r="QGQ69" s="1049"/>
      <c r="QGR69" s="1050"/>
      <c r="QGS69" s="1050"/>
      <c r="QGT69" s="1050"/>
      <c r="QGU69" s="1051"/>
      <c r="QGV69" s="1050"/>
      <c r="QGW69" s="1044"/>
      <c r="QGX69" s="1045"/>
      <c r="QGY69" s="1046"/>
      <c r="QGZ69" s="1046"/>
      <c r="QHA69" s="1046"/>
      <c r="QHB69" s="1047"/>
      <c r="QHC69" s="1046"/>
      <c r="QHD69" s="1047"/>
      <c r="QHE69" s="1047"/>
      <c r="QHF69" s="1048"/>
      <c r="QHG69" s="1049"/>
      <c r="QHH69" s="1050"/>
      <c r="QHI69" s="1050"/>
      <c r="QHJ69" s="1050"/>
      <c r="QHK69" s="1051"/>
      <c r="QHL69" s="1050"/>
      <c r="QHM69" s="1044"/>
      <c r="QHN69" s="1045"/>
      <c r="QHO69" s="1046"/>
      <c r="QHP69" s="1046"/>
      <c r="QHQ69" s="1046"/>
      <c r="QHR69" s="1047"/>
      <c r="QHS69" s="1046"/>
      <c r="QHT69" s="1047"/>
      <c r="QHU69" s="1047"/>
      <c r="QHV69" s="1048"/>
      <c r="QHW69" s="1049"/>
      <c r="QHX69" s="1050"/>
      <c r="QHY69" s="1050"/>
      <c r="QHZ69" s="1050"/>
      <c r="QIA69" s="1051"/>
      <c r="QIB69" s="1050"/>
      <c r="QIC69" s="1044"/>
      <c r="QID69" s="1045"/>
      <c r="QIE69" s="1046"/>
      <c r="QIF69" s="1046"/>
      <c r="QIG69" s="1046"/>
      <c r="QIH69" s="1047"/>
      <c r="QII69" s="1046"/>
      <c r="QIJ69" s="1047"/>
      <c r="QIK69" s="1047"/>
      <c r="QIL69" s="1048"/>
      <c r="QIM69" s="1049"/>
      <c r="QIN69" s="1050"/>
      <c r="QIO69" s="1050"/>
      <c r="QIP69" s="1050"/>
      <c r="QIQ69" s="1051"/>
      <c r="QIR69" s="1050"/>
      <c r="QIS69" s="1044"/>
      <c r="QIT69" s="1045"/>
      <c r="QIU69" s="1046"/>
      <c r="QIV69" s="1046"/>
      <c r="QIW69" s="1046"/>
      <c r="QIX69" s="1047"/>
      <c r="QIY69" s="1046"/>
      <c r="QIZ69" s="1047"/>
      <c r="QJA69" s="1047"/>
      <c r="QJB69" s="1048"/>
      <c r="QJC69" s="1049"/>
      <c r="QJD69" s="1050"/>
      <c r="QJE69" s="1050"/>
      <c r="QJF69" s="1050"/>
      <c r="QJG69" s="1051"/>
      <c r="QJH69" s="1050"/>
      <c r="QJI69" s="1044"/>
      <c r="QJJ69" s="1045"/>
      <c r="QJK69" s="1046"/>
      <c r="QJL69" s="1046"/>
      <c r="QJM69" s="1046"/>
      <c r="QJN69" s="1047"/>
      <c r="QJO69" s="1046"/>
      <c r="QJP69" s="1047"/>
      <c r="QJQ69" s="1047"/>
      <c r="QJR69" s="1048"/>
      <c r="QJS69" s="1049"/>
      <c r="QJT69" s="1050"/>
      <c r="QJU69" s="1050"/>
      <c r="QJV69" s="1050"/>
      <c r="QJW69" s="1051"/>
      <c r="QJX69" s="1050"/>
      <c r="QJY69" s="1044"/>
      <c r="QJZ69" s="1045"/>
      <c r="QKA69" s="1046"/>
      <c r="QKB69" s="1046"/>
      <c r="QKC69" s="1046"/>
      <c r="QKD69" s="1047"/>
      <c r="QKE69" s="1046"/>
      <c r="QKF69" s="1047"/>
      <c r="QKG69" s="1047"/>
      <c r="QKH69" s="1048"/>
      <c r="QKI69" s="1049"/>
      <c r="QKJ69" s="1050"/>
      <c r="QKK69" s="1050"/>
      <c r="QKL69" s="1050"/>
      <c r="QKM69" s="1051"/>
      <c r="QKN69" s="1050"/>
      <c r="QKO69" s="1044"/>
      <c r="QKP69" s="1045"/>
      <c r="QKQ69" s="1046"/>
      <c r="QKR69" s="1046"/>
      <c r="QKS69" s="1046"/>
      <c r="QKT69" s="1047"/>
      <c r="QKU69" s="1046"/>
      <c r="QKV69" s="1047"/>
      <c r="QKW69" s="1047"/>
      <c r="QKX69" s="1048"/>
      <c r="QKY69" s="1049"/>
      <c r="QKZ69" s="1050"/>
      <c r="QLA69" s="1050"/>
      <c r="QLB69" s="1050"/>
      <c r="QLC69" s="1051"/>
      <c r="QLD69" s="1050"/>
      <c r="QLE69" s="1044"/>
      <c r="QLF69" s="1045"/>
      <c r="QLG69" s="1046"/>
      <c r="QLH69" s="1046"/>
      <c r="QLI69" s="1046"/>
      <c r="QLJ69" s="1047"/>
      <c r="QLK69" s="1046"/>
      <c r="QLL69" s="1047"/>
      <c r="QLM69" s="1047"/>
      <c r="QLN69" s="1048"/>
      <c r="QLO69" s="1049"/>
      <c r="QLP69" s="1050"/>
      <c r="QLQ69" s="1050"/>
      <c r="QLR69" s="1050"/>
      <c r="QLS69" s="1051"/>
      <c r="QLT69" s="1050"/>
      <c r="QLU69" s="1044"/>
      <c r="QLV69" s="1045"/>
      <c r="QLW69" s="1046"/>
      <c r="QLX69" s="1046"/>
      <c r="QLY69" s="1046"/>
      <c r="QLZ69" s="1047"/>
      <c r="QMA69" s="1046"/>
      <c r="QMB69" s="1047"/>
      <c r="QMC69" s="1047"/>
      <c r="QMD69" s="1048"/>
      <c r="QME69" s="1049"/>
      <c r="QMF69" s="1050"/>
      <c r="QMG69" s="1050"/>
      <c r="QMH69" s="1050"/>
      <c r="QMI69" s="1051"/>
      <c r="QMJ69" s="1050"/>
      <c r="QMK69" s="1044"/>
      <c r="QML69" s="1045"/>
      <c r="QMM69" s="1046"/>
      <c r="QMN69" s="1046"/>
      <c r="QMO69" s="1046"/>
      <c r="QMP69" s="1047"/>
      <c r="QMQ69" s="1046"/>
      <c r="QMR69" s="1047"/>
      <c r="QMS69" s="1047"/>
      <c r="QMT69" s="1048"/>
      <c r="QMU69" s="1049"/>
      <c r="QMV69" s="1050"/>
      <c r="QMW69" s="1050"/>
      <c r="QMX69" s="1050"/>
      <c r="QMY69" s="1051"/>
      <c r="QMZ69" s="1050"/>
      <c r="QNA69" s="1044"/>
      <c r="QNB69" s="1045"/>
      <c r="QNC69" s="1046"/>
      <c r="QND69" s="1046"/>
      <c r="QNE69" s="1046"/>
      <c r="QNF69" s="1047"/>
      <c r="QNG69" s="1046"/>
      <c r="QNH69" s="1047"/>
      <c r="QNI69" s="1047"/>
      <c r="QNJ69" s="1048"/>
      <c r="QNK69" s="1049"/>
      <c r="QNL69" s="1050"/>
      <c r="QNM69" s="1050"/>
      <c r="QNN69" s="1050"/>
      <c r="QNO69" s="1051"/>
      <c r="QNP69" s="1050"/>
      <c r="QNQ69" s="1044"/>
      <c r="QNR69" s="1045"/>
      <c r="QNS69" s="1046"/>
      <c r="QNT69" s="1046"/>
      <c r="QNU69" s="1046"/>
      <c r="QNV69" s="1047"/>
      <c r="QNW69" s="1046"/>
      <c r="QNX69" s="1047"/>
      <c r="QNY69" s="1047"/>
      <c r="QNZ69" s="1048"/>
      <c r="QOA69" s="1049"/>
      <c r="QOB69" s="1050"/>
      <c r="QOC69" s="1050"/>
      <c r="QOD69" s="1050"/>
      <c r="QOE69" s="1051"/>
      <c r="QOF69" s="1050"/>
      <c r="QOG69" s="1044"/>
      <c r="QOH69" s="1045"/>
      <c r="QOI69" s="1046"/>
      <c r="QOJ69" s="1046"/>
      <c r="QOK69" s="1046"/>
      <c r="QOL69" s="1047"/>
      <c r="QOM69" s="1046"/>
      <c r="QON69" s="1047"/>
      <c r="QOO69" s="1047"/>
      <c r="QOP69" s="1048"/>
      <c r="QOQ69" s="1049"/>
      <c r="QOR69" s="1050"/>
      <c r="QOS69" s="1050"/>
      <c r="QOT69" s="1050"/>
      <c r="QOU69" s="1051"/>
      <c r="QOV69" s="1050"/>
      <c r="QOW69" s="1044"/>
      <c r="QOX69" s="1045"/>
      <c r="QOY69" s="1046"/>
      <c r="QOZ69" s="1046"/>
      <c r="QPA69" s="1046"/>
      <c r="QPB69" s="1047"/>
      <c r="QPC69" s="1046"/>
      <c r="QPD69" s="1047"/>
      <c r="QPE69" s="1047"/>
      <c r="QPF69" s="1048"/>
      <c r="QPG69" s="1049"/>
      <c r="QPH69" s="1050"/>
      <c r="QPI69" s="1050"/>
      <c r="QPJ69" s="1050"/>
      <c r="QPK69" s="1051"/>
      <c r="QPL69" s="1050"/>
      <c r="QPM69" s="1044"/>
      <c r="QPN69" s="1045"/>
      <c r="QPO69" s="1046"/>
      <c r="QPP69" s="1046"/>
      <c r="QPQ69" s="1046"/>
      <c r="QPR69" s="1047"/>
      <c r="QPS69" s="1046"/>
      <c r="QPT69" s="1047"/>
      <c r="QPU69" s="1047"/>
      <c r="QPV69" s="1048"/>
      <c r="QPW69" s="1049"/>
      <c r="QPX69" s="1050"/>
      <c r="QPY69" s="1050"/>
      <c r="QPZ69" s="1050"/>
      <c r="QQA69" s="1051"/>
      <c r="QQB69" s="1050"/>
      <c r="QQC69" s="1044"/>
      <c r="QQD69" s="1045"/>
      <c r="QQE69" s="1046"/>
      <c r="QQF69" s="1046"/>
      <c r="QQG69" s="1046"/>
      <c r="QQH69" s="1047"/>
      <c r="QQI69" s="1046"/>
      <c r="QQJ69" s="1047"/>
      <c r="QQK69" s="1047"/>
      <c r="QQL69" s="1048"/>
      <c r="QQM69" s="1049"/>
      <c r="QQN69" s="1050"/>
      <c r="QQO69" s="1050"/>
      <c r="QQP69" s="1050"/>
      <c r="QQQ69" s="1051"/>
      <c r="QQR69" s="1050"/>
      <c r="QQS69" s="1044"/>
      <c r="QQT69" s="1045"/>
      <c r="QQU69" s="1046"/>
      <c r="QQV69" s="1046"/>
      <c r="QQW69" s="1046"/>
      <c r="QQX69" s="1047"/>
      <c r="QQY69" s="1046"/>
      <c r="QQZ69" s="1047"/>
      <c r="QRA69" s="1047"/>
      <c r="QRB69" s="1048"/>
      <c r="QRC69" s="1049"/>
      <c r="QRD69" s="1050"/>
      <c r="QRE69" s="1050"/>
      <c r="QRF69" s="1050"/>
      <c r="QRG69" s="1051"/>
      <c r="QRH69" s="1050"/>
      <c r="QRI69" s="1044"/>
      <c r="QRJ69" s="1045"/>
      <c r="QRK69" s="1046"/>
      <c r="QRL69" s="1046"/>
      <c r="QRM69" s="1046"/>
      <c r="QRN69" s="1047"/>
      <c r="QRO69" s="1046"/>
      <c r="QRP69" s="1047"/>
      <c r="QRQ69" s="1047"/>
      <c r="QRR69" s="1048"/>
      <c r="QRS69" s="1049"/>
      <c r="QRT69" s="1050"/>
      <c r="QRU69" s="1050"/>
      <c r="QRV69" s="1050"/>
      <c r="QRW69" s="1051"/>
      <c r="QRX69" s="1050"/>
      <c r="QRY69" s="1044"/>
      <c r="QRZ69" s="1045"/>
      <c r="QSA69" s="1046"/>
      <c r="QSB69" s="1046"/>
      <c r="QSC69" s="1046"/>
      <c r="QSD69" s="1047"/>
      <c r="QSE69" s="1046"/>
      <c r="QSF69" s="1047"/>
      <c r="QSG69" s="1047"/>
      <c r="QSH69" s="1048"/>
      <c r="QSI69" s="1049"/>
      <c r="QSJ69" s="1050"/>
      <c r="QSK69" s="1050"/>
      <c r="QSL69" s="1050"/>
      <c r="QSM69" s="1051"/>
      <c r="QSN69" s="1050"/>
      <c r="QSO69" s="1044"/>
      <c r="QSP69" s="1045"/>
      <c r="QSQ69" s="1046"/>
      <c r="QSR69" s="1046"/>
      <c r="QSS69" s="1046"/>
      <c r="QST69" s="1047"/>
      <c r="QSU69" s="1046"/>
      <c r="QSV69" s="1047"/>
      <c r="QSW69" s="1047"/>
      <c r="QSX69" s="1048"/>
      <c r="QSY69" s="1049"/>
      <c r="QSZ69" s="1050"/>
      <c r="QTA69" s="1050"/>
      <c r="QTB69" s="1050"/>
      <c r="QTC69" s="1051"/>
      <c r="QTD69" s="1050"/>
      <c r="QTE69" s="1044"/>
      <c r="QTF69" s="1045"/>
      <c r="QTG69" s="1046"/>
      <c r="QTH69" s="1046"/>
      <c r="QTI69" s="1046"/>
      <c r="QTJ69" s="1047"/>
      <c r="QTK69" s="1046"/>
      <c r="QTL69" s="1047"/>
      <c r="QTM69" s="1047"/>
      <c r="QTN69" s="1048"/>
      <c r="QTO69" s="1049"/>
      <c r="QTP69" s="1050"/>
      <c r="QTQ69" s="1050"/>
      <c r="QTR69" s="1050"/>
      <c r="QTS69" s="1051"/>
      <c r="QTT69" s="1050"/>
      <c r="QTU69" s="1044"/>
      <c r="QTV69" s="1045"/>
      <c r="QTW69" s="1046"/>
      <c r="QTX69" s="1046"/>
      <c r="QTY69" s="1046"/>
      <c r="QTZ69" s="1047"/>
      <c r="QUA69" s="1046"/>
      <c r="QUB69" s="1047"/>
      <c r="QUC69" s="1047"/>
      <c r="QUD69" s="1048"/>
      <c r="QUE69" s="1049"/>
      <c r="QUF69" s="1050"/>
      <c r="QUG69" s="1050"/>
      <c r="QUH69" s="1050"/>
      <c r="QUI69" s="1051"/>
      <c r="QUJ69" s="1050"/>
      <c r="QUK69" s="1044"/>
      <c r="QUL69" s="1045"/>
      <c r="QUM69" s="1046"/>
      <c r="QUN69" s="1046"/>
      <c r="QUO69" s="1046"/>
      <c r="QUP69" s="1047"/>
      <c r="QUQ69" s="1046"/>
      <c r="QUR69" s="1047"/>
      <c r="QUS69" s="1047"/>
      <c r="QUT69" s="1048"/>
      <c r="QUU69" s="1049"/>
      <c r="QUV69" s="1050"/>
      <c r="QUW69" s="1050"/>
      <c r="QUX69" s="1050"/>
      <c r="QUY69" s="1051"/>
      <c r="QUZ69" s="1050"/>
      <c r="QVA69" s="1044"/>
      <c r="QVB69" s="1045"/>
      <c r="QVC69" s="1046"/>
      <c r="QVD69" s="1046"/>
      <c r="QVE69" s="1046"/>
      <c r="QVF69" s="1047"/>
      <c r="QVG69" s="1046"/>
      <c r="QVH69" s="1047"/>
      <c r="QVI69" s="1047"/>
      <c r="QVJ69" s="1048"/>
      <c r="QVK69" s="1049"/>
      <c r="QVL69" s="1050"/>
      <c r="QVM69" s="1050"/>
      <c r="QVN69" s="1050"/>
      <c r="QVO69" s="1051"/>
      <c r="QVP69" s="1050"/>
      <c r="QVQ69" s="1044"/>
      <c r="QVR69" s="1045"/>
      <c r="QVS69" s="1046"/>
      <c r="QVT69" s="1046"/>
      <c r="QVU69" s="1046"/>
      <c r="QVV69" s="1047"/>
      <c r="QVW69" s="1046"/>
      <c r="QVX69" s="1047"/>
      <c r="QVY69" s="1047"/>
      <c r="QVZ69" s="1048"/>
      <c r="QWA69" s="1049"/>
      <c r="QWB69" s="1050"/>
      <c r="QWC69" s="1050"/>
      <c r="QWD69" s="1050"/>
      <c r="QWE69" s="1051"/>
      <c r="QWF69" s="1050"/>
      <c r="QWG69" s="1044"/>
      <c r="QWH69" s="1045"/>
      <c r="QWI69" s="1046"/>
      <c r="QWJ69" s="1046"/>
      <c r="QWK69" s="1046"/>
      <c r="QWL69" s="1047"/>
      <c r="QWM69" s="1046"/>
      <c r="QWN69" s="1047"/>
      <c r="QWO69" s="1047"/>
      <c r="QWP69" s="1048"/>
      <c r="QWQ69" s="1049"/>
      <c r="QWR69" s="1050"/>
      <c r="QWS69" s="1050"/>
      <c r="QWT69" s="1050"/>
      <c r="QWU69" s="1051"/>
      <c r="QWV69" s="1050"/>
      <c r="QWW69" s="1044"/>
      <c r="QWX69" s="1045"/>
      <c r="QWY69" s="1046"/>
      <c r="QWZ69" s="1046"/>
      <c r="QXA69" s="1046"/>
      <c r="QXB69" s="1047"/>
      <c r="QXC69" s="1046"/>
      <c r="QXD69" s="1047"/>
      <c r="QXE69" s="1047"/>
      <c r="QXF69" s="1048"/>
      <c r="QXG69" s="1049"/>
      <c r="QXH69" s="1050"/>
      <c r="QXI69" s="1050"/>
      <c r="QXJ69" s="1050"/>
      <c r="QXK69" s="1051"/>
      <c r="QXL69" s="1050"/>
      <c r="QXM69" s="1044"/>
      <c r="QXN69" s="1045"/>
      <c r="QXO69" s="1046"/>
      <c r="QXP69" s="1046"/>
      <c r="QXQ69" s="1046"/>
      <c r="QXR69" s="1047"/>
      <c r="QXS69" s="1046"/>
      <c r="QXT69" s="1047"/>
      <c r="QXU69" s="1047"/>
      <c r="QXV69" s="1048"/>
      <c r="QXW69" s="1049"/>
      <c r="QXX69" s="1050"/>
      <c r="QXY69" s="1050"/>
      <c r="QXZ69" s="1050"/>
      <c r="QYA69" s="1051"/>
      <c r="QYB69" s="1050"/>
      <c r="QYC69" s="1044"/>
      <c r="QYD69" s="1045"/>
      <c r="QYE69" s="1046"/>
      <c r="QYF69" s="1046"/>
      <c r="QYG69" s="1046"/>
      <c r="QYH69" s="1047"/>
      <c r="QYI69" s="1046"/>
      <c r="QYJ69" s="1047"/>
      <c r="QYK69" s="1047"/>
      <c r="QYL69" s="1048"/>
      <c r="QYM69" s="1049"/>
      <c r="QYN69" s="1050"/>
      <c r="QYO69" s="1050"/>
      <c r="QYP69" s="1050"/>
      <c r="QYQ69" s="1051"/>
      <c r="QYR69" s="1050"/>
      <c r="QYS69" s="1044"/>
      <c r="QYT69" s="1045"/>
      <c r="QYU69" s="1046"/>
      <c r="QYV69" s="1046"/>
      <c r="QYW69" s="1046"/>
      <c r="QYX69" s="1047"/>
      <c r="QYY69" s="1046"/>
      <c r="QYZ69" s="1047"/>
      <c r="QZA69" s="1047"/>
      <c r="QZB69" s="1048"/>
      <c r="QZC69" s="1049"/>
      <c r="QZD69" s="1050"/>
      <c r="QZE69" s="1050"/>
      <c r="QZF69" s="1050"/>
      <c r="QZG69" s="1051"/>
      <c r="QZH69" s="1050"/>
      <c r="QZI69" s="1044"/>
      <c r="QZJ69" s="1045"/>
      <c r="QZK69" s="1046"/>
      <c r="QZL69" s="1046"/>
      <c r="QZM69" s="1046"/>
      <c r="QZN69" s="1047"/>
      <c r="QZO69" s="1046"/>
      <c r="QZP69" s="1047"/>
      <c r="QZQ69" s="1047"/>
      <c r="QZR69" s="1048"/>
      <c r="QZS69" s="1049"/>
      <c r="QZT69" s="1050"/>
      <c r="QZU69" s="1050"/>
      <c r="QZV69" s="1050"/>
      <c r="QZW69" s="1051"/>
      <c r="QZX69" s="1050"/>
      <c r="QZY69" s="1044"/>
      <c r="QZZ69" s="1045"/>
      <c r="RAA69" s="1046"/>
      <c r="RAB69" s="1046"/>
      <c r="RAC69" s="1046"/>
      <c r="RAD69" s="1047"/>
      <c r="RAE69" s="1046"/>
      <c r="RAF69" s="1047"/>
      <c r="RAG69" s="1047"/>
      <c r="RAH69" s="1048"/>
      <c r="RAI69" s="1049"/>
      <c r="RAJ69" s="1050"/>
      <c r="RAK69" s="1050"/>
      <c r="RAL69" s="1050"/>
      <c r="RAM69" s="1051"/>
      <c r="RAN69" s="1050"/>
      <c r="RAO69" s="1044"/>
      <c r="RAP69" s="1045"/>
      <c r="RAQ69" s="1046"/>
      <c r="RAR69" s="1046"/>
      <c r="RAS69" s="1046"/>
      <c r="RAT69" s="1047"/>
      <c r="RAU69" s="1046"/>
      <c r="RAV69" s="1047"/>
      <c r="RAW69" s="1047"/>
      <c r="RAX69" s="1048"/>
      <c r="RAY69" s="1049"/>
      <c r="RAZ69" s="1050"/>
      <c r="RBA69" s="1050"/>
      <c r="RBB69" s="1050"/>
      <c r="RBC69" s="1051"/>
      <c r="RBD69" s="1050"/>
      <c r="RBE69" s="1044"/>
      <c r="RBF69" s="1045"/>
      <c r="RBG69" s="1046"/>
      <c r="RBH69" s="1046"/>
      <c r="RBI69" s="1046"/>
      <c r="RBJ69" s="1047"/>
      <c r="RBK69" s="1046"/>
      <c r="RBL69" s="1047"/>
      <c r="RBM69" s="1047"/>
      <c r="RBN69" s="1048"/>
      <c r="RBO69" s="1049"/>
      <c r="RBP69" s="1050"/>
      <c r="RBQ69" s="1050"/>
      <c r="RBR69" s="1050"/>
      <c r="RBS69" s="1051"/>
      <c r="RBT69" s="1050"/>
      <c r="RBU69" s="1044"/>
      <c r="RBV69" s="1045"/>
      <c r="RBW69" s="1046"/>
      <c r="RBX69" s="1046"/>
      <c r="RBY69" s="1046"/>
      <c r="RBZ69" s="1047"/>
      <c r="RCA69" s="1046"/>
      <c r="RCB69" s="1047"/>
      <c r="RCC69" s="1047"/>
      <c r="RCD69" s="1048"/>
      <c r="RCE69" s="1049"/>
      <c r="RCF69" s="1050"/>
      <c r="RCG69" s="1050"/>
      <c r="RCH69" s="1050"/>
      <c r="RCI69" s="1051"/>
      <c r="RCJ69" s="1050"/>
      <c r="RCK69" s="1044"/>
      <c r="RCL69" s="1045"/>
      <c r="RCM69" s="1046"/>
      <c r="RCN69" s="1046"/>
      <c r="RCO69" s="1046"/>
      <c r="RCP69" s="1047"/>
      <c r="RCQ69" s="1046"/>
      <c r="RCR69" s="1047"/>
      <c r="RCS69" s="1047"/>
      <c r="RCT69" s="1048"/>
      <c r="RCU69" s="1049"/>
      <c r="RCV69" s="1050"/>
      <c r="RCW69" s="1050"/>
      <c r="RCX69" s="1050"/>
      <c r="RCY69" s="1051"/>
      <c r="RCZ69" s="1050"/>
      <c r="RDA69" s="1044"/>
      <c r="RDB69" s="1045"/>
      <c r="RDC69" s="1046"/>
      <c r="RDD69" s="1046"/>
      <c r="RDE69" s="1046"/>
      <c r="RDF69" s="1047"/>
      <c r="RDG69" s="1046"/>
      <c r="RDH69" s="1047"/>
      <c r="RDI69" s="1047"/>
      <c r="RDJ69" s="1048"/>
      <c r="RDK69" s="1049"/>
      <c r="RDL69" s="1050"/>
      <c r="RDM69" s="1050"/>
      <c r="RDN69" s="1050"/>
      <c r="RDO69" s="1051"/>
      <c r="RDP69" s="1050"/>
      <c r="RDQ69" s="1044"/>
      <c r="RDR69" s="1045"/>
      <c r="RDS69" s="1046"/>
      <c r="RDT69" s="1046"/>
      <c r="RDU69" s="1046"/>
      <c r="RDV69" s="1047"/>
      <c r="RDW69" s="1046"/>
      <c r="RDX69" s="1047"/>
      <c r="RDY69" s="1047"/>
      <c r="RDZ69" s="1048"/>
      <c r="REA69" s="1049"/>
      <c r="REB69" s="1050"/>
      <c r="REC69" s="1050"/>
      <c r="RED69" s="1050"/>
      <c r="REE69" s="1051"/>
      <c r="REF69" s="1050"/>
      <c r="REG69" s="1044"/>
      <c r="REH69" s="1045"/>
      <c r="REI69" s="1046"/>
      <c r="REJ69" s="1046"/>
      <c r="REK69" s="1046"/>
      <c r="REL69" s="1047"/>
      <c r="REM69" s="1046"/>
      <c r="REN69" s="1047"/>
      <c r="REO69" s="1047"/>
      <c r="REP69" s="1048"/>
      <c r="REQ69" s="1049"/>
      <c r="RER69" s="1050"/>
      <c r="RES69" s="1050"/>
      <c r="RET69" s="1050"/>
      <c r="REU69" s="1051"/>
      <c r="REV69" s="1050"/>
      <c r="REW69" s="1044"/>
      <c r="REX69" s="1045"/>
      <c r="REY69" s="1046"/>
      <c r="REZ69" s="1046"/>
      <c r="RFA69" s="1046"/>
      <c r="RFB69" s="1047"/>
      <c r="RFC69" s="1046"/>
      <c r="RFD69" s="1047"/>
      <c r="RFE69" s="1047"/>
      <c r="RFF69" s="1048"/>
      <c r="RFG69" s="1049"/>
      <c r="RFH69" s="1050"/>
      <c r="RFI69" s="1050"/>
      <c r="RFJ69" s="1050"/>
      <c r="RFK69" s="1051"/>
      <c r="RFL69" s="1050"/>
      <c r="RFM69" s="1044"/>
      <c r="RFN69" s="1045"/>
      <c r="RFO69" s="1046"/>
      <c r="RFP69" s="1046"/>
      <c r="RFQ69" s="1046"/>
      <c r="RFR69" s="1047"/>
      <c r="RFS69" s="1046"/>
      <c r="RFT69" s="1047"/>
      <c r="RFU69" s="1047"/>
      <c r="RFV69" s="1048"/>
      <c r="RFW69" s="1049"/>
      <c r="RFX69" s="1050"/>
      <c r="RFY69" s="1050"/>
      <c r="RFZ69" s="1050"/>
      <c r="RGA69" s="1051"/>
      <c r="RGB69" s="1050"/>
      <c r="RGC69" s="1044"/>
      <c r="RGD69" s="1045"/>
      <c r="RGE69" s="1046"/>
      <c r="RGF69" s="1046"/>
      <c r="RGG69" s="1046"/>
      <c r="RGH69" s="1047"/>
      <c r="RGI69" s="1046"/>
      <c r="RGJ69" s="1047"/>
      <c r="RGK69" s="1047"/>
      <c r="RGL69" s="1048"/>
      <c r="RGM69" s="1049"/>
      <c r="RGN69" s="1050"/>
      <c r="RGO69" s="1050"/>
      <c r="RGP69" s="1050"/>
      <c r="RGQ69" s="1051"/>
      <c r="RGR69" s="1050"/>
      <c r="RGS69" s="1044"/>
      <c r="RGT69" s="1045"/>
      <c r="RGU69" s="1046"/>
      <c r="RGV69" s="1046"/>
      <c r="RGW69" s="1046"/>
      <c r="RGX69" s="1047"/>
      <c r="RGY69" s="1046"/>
      <c r="RGZ69" s="1047"/>
      <c r="RHA69" s="1047"/>
      <c r="RHB69" s="1048"/>
      <c r="RHC69" s="1049"/>
      <c r="RHD69" s="1050"/>
      <c r="RHE69" s="1050"/>
      <c r="RHF69" s="1050"/>
      <c r="RHG69" s="1051"/>
      <c r="RHH69" s="1050"/>
      <c r="RHI69" s="1044"/>
      <c r="RHJ69" s="1045"/>
      <c r="RHK69" s="1046"/>
      <c r="RHL69" s="1046"/>
      <c r="RHM69" s="1046"/>
      <c r="RHN69" s="1047"/>
      <c r="RHO69" s="1046"/>
      <c r="RHP69" s="1047"/>
      <c r="RHQ69" s="1047"/>
      <c r="RHR69" s="1048"/>
      <c r="RHS69" s="1049"/>
      <c r="RHT69" s="1050"/>
      <c r="RHU69" s="1050"/>
      <c r="RHV69" s="1050"/>
      <c r="RHW69" s="1051"/>
      <c r="RHX69" s="1050"/>
      <c r="RHY69" s="1044"/>
      <c r="RHZ69" s="1045"/>
      <c r="RIA69" s="1046"/>
      <c r="RIB69" s="1046"/>
      <c r="RIC69" s="1046"/>
      <c r="RID69" s="1047"/>
      <c r="RIE69" s="1046"/>
      <c r="RIF69" s="1047"/>
      <c r="RIG69" s="1047"/>
      <c r="RIH69" s="1048"/>
      <c r="RII69" s="1049"/>
      <c r="RIJ69" s="1050"/>
      <c r="RIK69" s="1050"/>
      <c r="RIL69" s="1050"/>
      <c r="RIM69" s="1051"/>
      <c r="RIN69" s="1050"/>
      <c r="RIO69" s="1044"/>
      <c r="RIP69" s="1045"/>
      <c r="RIQ69" s="1046"/>
      <c r="RIR69" s="1046"/>
      <c r="RIS69" s="1046"/>
      <c r="RIT69" s="1047"/>
      <c r="RIU69" s="1046"/>
      <c r="RIV69" s="1047"/>
      <c r="RIW69" s="1047"/>
      <c r="RIX69" s="1048"/>
      <c r="RIY69" s="1049"/>
      <c r="RIZ69" s="1050"/>
      <c r="RJA69" s="1050"/>
      <c r="RJB69" s="1050"/>
      <c r="RJC69" s="1051"/>
      <c r="RJD69" s="1050"/>
      <c r="RJE69" s="1044"/>
      <c r="RJF69" s="1045"/>
      <c r="RJG69" s="1046"/>
      <c r="RJH69" s="1046"/>
      <c r="RJI69" s="1046"/>
      <c r="RJJ69" s="1047"/>
      <c r="RJK69" s="1046"/>
      <c r="RJL69" s="1047"/>
      <c r="RJM69" s="1047"/>
      <c r="RJN69" s="1048"/>
      <c r="RJO69" s="1049"/>
      <c r="RJP69" s="1050"/>
      <c r="RJQ69" s="1050"/>
      <c r="RJR69" s="1050"/>
      <c r="RJS69" s="1051"/>
      <c r="RJT69" s="1050"/>
      <c r="RJU69" s="1044"/>
      <c r="RJV69" s="1045"/>
      <c r="RJW69" s="1046"/>
      <c r="RJX69" s="1046"/>
      <c r="RJY69" s="1046"/>
      <c r="RJZ69" s="1047"/>
      <c r="RKA69" s="1046"/>
      <c r="RKB69" s="1047"/>
      <c r="RKC69" s="1047"/>
      <c r="RKD69" s="1048"/>
      <c r="RKE69" s="1049"/>
      <c r="RKF69" s="1050"/>
      <c r="RKG69" s="1050"/>
      <c r="RKH69" s="1050"/>
      <c r="RKI69" s="1051"/>
      <c r="RKJ69" s="1050"/>
      <c r="RKK69" s="1044"/>
      <c r="RKL69" s="1045"/>
      <c r="RKM69" s="1046"/>
      <c r="RKN69" s="1046"/>
      <c r="RKO69" s="1046"/>
      <c r="RKP69" s="1047"/>
      <c r="RKQ69" s="1046"/>
      <c r="RKR69" s="1047"/>
      <c r="RKS69" s="1047"/>
      <c r="RKT69" s="1048"/>
      <c r="RKU69" s="1049"/>
      <c r="RKV69" s="1050"/>
      <c r="RKW69" s="1050"/>
      <c r="RKX69" s="1050"/>
      <c r="RKY69" s="1051"/>
      <c r="RKZ69" s="1050"/>
      <c r="RLA69" s="1044"/>
      <c r="RLB69" s="1045"/>
      <c r="RLC69" s="1046"/>
      <c r="RLD69" s="1046"/>
      <c r="RLE69" s="1046"/>
      <c r="RLF69" s="1047"/>
      <c r="RLG69" s="1046"/>
      <c r="RLH69" s="1047"/>
      <c r="RLI69" s="1047"/>
      <c r="RLJ69" s="1048"/>
      <c r="RLK69" s="1049"/>
      <c r="RLL69" s="1050"/>
      <c r="RLM69" s="1050"/>
      <c r="RLN69" s="1050"/>
      <c r="RLO69" s="1051"/>
      <c r="RLP69" s="1050"/>
      <c r="RLQ69" s="1044"/>
      <c r="RLR69" s="1045"/>
      <c r="RLS69" s="1046"/>
      <c r="RLT69" s="1046"/>
      <c r="RLU69" s="1046"/>
      <c r="RLV69" s="1047"/>
      <c r="RLW69" s="1046"/>
      <c r="RLX69" s="1047"/>
      <c r="RLY69" s="1047"/>
      <c r="RLZ69" s="1048"/>
      <c r="RMA69" s="1049"/>
      <c r="RMB69" s="1050"/>
      <c r="RMC69" s="1050"/>
      <c r="RMD69" s="1050"/>
      <c r="RME69" s="1051"/>
      <c r="RMF69" s="1050"/>
      <c r="RMG69" s="1044"/>
      <c r="RMH69" s="1045"/>
      <c r="RMI69" s="1046"/>
      <c r="RMJ69" s="1046"/>
      <c r="RMK69" s="1046"/>
      <c r="RML69" s="1047"/>
      <c r="RMM69" s="1046"/>
      <c r="RMN69" s="1047"/>
      <c r="RMO69" s="1047"/>
      <c r="RMP69" s="1048"/>
      <c r="RMQ69" s="1049"/>
      <c r="RMR69" s="1050"/>
      <c r="RMS69" s="1050"/>
      <c r="RMT69" s="1050"/>
      <c r="RMU69" s="1051"/>
      <c r="RMV69" s="1050"/>
      <c r="RMW69" s="1044"/>
      <c r="RMX69" s="1045"/>
      <c r="RMY69" s="1046"/>
      <c r="RMZ69" s="1046"/>
      <c r="RNA69" s="1046"/>
      <c r="RNB69" s="1047"/>
      <c r="RNC69" s="1046"/>
      <c r="RND69" s="1047"/>
      <c r="RNE69" s="1047"/>
      <c r="RNF69" s="1048"/>
      <c r="RNG69" s="1049"/>
      <c r="RNH69" s="1050"/>
      <c r="RNI69" s="1050"/>
      <c r="RNJ69" s="1050"/>
      <c r="RNK69" s="1051"/>
      <c r="RNL69" s="1050"/>
      <c r="RNM69" s="1044"/>
      <c r="RNN69" s="1045"/>
      <c r="RNO69" s="1046"/>
      <c r="RNP69" s="1046"/>
      <c r="RNQ69" s="1046"/>
      <c r="RNR69" s="1047"/>
      <c r="RNS69" s="1046"/>
      <c r="RNT69" s="1047"/>
      <c r="RNU69" s="1047"/>
      <c r="RNV69" s="1048"/>
      <c r="RNW69" s="1049"/>
      <c r="RNX69" s="1050"/>
      <c r="RNY69" s="1050"/>
      <c r="RNZ69" s="1050"/>
      <c r="ROA69" s="1051"/>
      <c r="ROB69" s="1050"/>
      <c r="ROC69" s="1044"/>
      <c r="ROD69" s="1045"/>
      <c r="ROE69" s="1046"/>
      <c r="ROF69" s="1046"/>
      <c r="ROG69" s="1046"/>
      <c r="ROH69" s="1047"/>
      <c r="ROI69" s="1046"/>
      <c r="ROJ69" s="1047"/>
      <c r="ROK69" s="1047"/>
      <c r="ROL69" s="1048"/>
      <c r="ROM69" s="1049"/>
      <c r="RON69" s="1050"/>
      <c r="ROO69" s="1050"/>
      <c r="ROP69" s="1050"/>
      <c r="ROQ69" s="1051"/>
      <c r="ROR69" s="1050"/>
      <c r="ROS69" s="1044"/>
      <c r="ROT69" s="1045"/>
      <c r="ROU69" s="1046"/>
      <c r="ROV69" s="1046"/>
      <c r="ROW69" s="1046"/>
      <c r="ROX69" s="1047"/>
      <c r="ROY69" s="1046"/>
      <c r="ROZ69" s="1047"/>
      <c r="RPA69" s="1047"/>
      <c r="RPB69" s="1048"/>
      <c r="RPC69" s="1049"/>
      <c r="RPD69" s="1050"/>
      <c r="RPE69" s="1050"/>
      <c r="RPF69" s="1050"/>
      <c r="RPG69" s="1051"/>
      <c r="RPH69" s="1050"/>
      <c r="RPI69" s="1044"/>
      <c r="RPJ69" s="1045"/>
      <c r="RPK69" s="1046"/>
      <c r="RPL69" s="1046"/>
      <c r="RPM69" s="1046"/>
      <c r="RPN69" s="1047"/>
      <c r="RPO69" s="1046"/>
      <c r="RPP69" s="1047"/>
      <c r="RPQ69" s="1047"/>
      <c r="RPR69" s="1048"/>
      <c r="RPS69" s="1049"/>
      <c r="RPT69" s="1050"/>
      <c r="RPU69" s="1050"/>
      <c r="RPV69" s="1050"/>
      <c r="RPW69" s="1051"/>
      <c r="RPX69" s="1050"/>
      <c r="RPY69" s="1044"/>
      <c r="RPZ69" s="1045"/>
      <c r="RQA69" s="1046"/>
      <c r="RQB69" s="1046"/>
      <c r="RQC69" s="1046"/>
      <c r="RQD69" s="1047"/>
      <c r="RQE69" s="1046"/>
      <c r="RQF69" s="1047"/>
      <c r="RQG69" s="1047"/>
      <c r="RQH69" s="1048"/>
      <c r="RQI69" s="1049"/>
      <c r="RQJ69" s="1050"/>
      <c r="RQK69" s="1050"/>
      <c r="RQL69" s="1050"/>
      <c r="RQM69" s="1051"/>
      <c r="RQN69" s="1050"/>
      <c r="RQO69" s="1044"/>
      <c r="RQP69" s="1045"/>
      <c r="RQQ69" s="1046"/>
      <c r="RQR69" s="1046"/>
      <c r="RQS69" s="1046"/>
      <c r="RQT69" s="1047"/>
      <c r="RQU69" s="1046"/>
      <c r="RQV69" s="1047"/>
      <c r="RQW69" s="1047"/>
      <c r="RQX69" s="1048"/>
      <c r="RQY69" s="1049"/>
      <c r="RQZ69" s="1050"/>
      <c r="RRA69" s="1050"/>
      <c r="RRB69" s="1050"/>
      <c r="RRC69" s="1051"/>
      <c r="RRD69" s="1050"/>
      <c r="RRE69" s="1044"/>
      <c r="RRF69" s="1045"/>
      <c r="RRG69" s="1046"/>
      <c r="RRH69" s="1046"/>
      <c r="RRI69" s="1046"/>
      <c r="RRJ69" s="1047"/>
      <c r="RRK69" s="1046"/>
      <c r="RRL69" s="1047"/>
      <c r="RRM69" s="1047"/>
      <c r="RRN69" s="1048"/>
      <c r="RRO69" s="1049"/>
      <c r="RRP69" s="1050"/>
      <c r="RRQ69" s="1050"/>
      <c r="RRR69" s="1050"/>
      <c r="RRS69" s="1051"/>
      <c r="RRT69" s="1050"/>
      <c r="RRU69" s="1044"/>
      <c r="RRV69" s="1045"/>
      <c r="RRW69" s="1046"/>
      <c r="RRX69" s="1046"/>
      <c r="RRY69" s="1046"/>
      <c r="RRZ69" s="1047"/>
      <c r="RSA69" s="1046"/>
      <c r="RSB69" s="1047"/>
      <c r="RSC69" s="1047"/>
      <c r="RSD69" s="1048"/>
      <c r="RSE69" s="1049"/>
      <c r="RSF69" s="1050"/>
      <c r="RSG69" s="1050"/>
      <c r="RSH69" s="1050"/>
      <c r="RSI69" s="1051"/>
      <c r="RSJ69" s="1050"/>
      <c r="RSK69" s="1044"/>
      <c r="RSL69" s="1045"/>
      <c r="RSM69" s="1046"/>
      <c r="RSN69" s="1046"/>
      <c r="RSO69" s="1046"/>
      <c r="RSP69" s="1047"/>
      <c r="RSQ69" s="1046"/>
      <c r="RSR69" s="1047"/>
      <c r="RSS69" s="1047"/>
      <c r="RST69" s="1048"/>
      <c r="RSU69" s="1049"/>
      <c r="RSV69" s="1050"/>
      <c r="RSW69" s="1050"/>
      <c r="RSX69" s="1050"/>
      <c r="RSY69" s="1051"/>
      <c r="RSZ69" s="1050"/>
      <c r="RTA69" s="1044"/>
      <c r="RTB69" s="1045"/>
      <c r="RTC69" s="1046"/>
      <c r="RTD69" s="1046"/>
      <c r="RTE69" s="1046"/>
      <c r="RTF69" s="1047"/>
      <c r="RTG69" s="1046"/>
      <c r="RTH69" s="1047"/>
      <c r="RTI69" s="1047"/>
      <c r="RTJ69" s="1048"/>
      <c r="RTK69" s="1049"/>
      <c r="RTL69" s="1050"/>
      <c r="RTM69" s="1050"/>
      <c r="RTN69" s="1050"/>
      <c r="RTO69" s="1051"/>
      <c r="RTP69" s="1050"/>
      <c r="RTQ69" s="1044"/>
      <c r="RTR69" s="1045"/>
      <c r="RTS69" s="1046"/>
      <c r="RTT69" s="1046"/>
      <c r="RTU69" s="1046"/>
      <c r="RTV69" s="1047"/>
      <c r="RTW69" s="1046"/>
      <c r="RTX69" s="1047"/>
      <c r="RTY69" s="1047"/>
      <c r="RTZ69" s="1048"/>
      <c r="RUA69" s="1049"/>
      <c r="RUB69" s="1050"/>
      <c r="RUC69" s="1050"/>
      <c r="RUD69" s="1050"/>
      <c r="RUE69" s="1051"/>
      <c r="RUF69" s="1050"/>
      <c r="RUG69" s="1044"/>
      <c r="RUH69" s="1045"/>
      <c r="RUI69" s="1046"/>
      <c r="RUJ69" s="1046"/>
      <c r="RUK69" s="1046"/>
      <c r="RUL69" s="1047"/>
      <c r="RUM69" s="1046"/>
      <c r="RUN69" s="1047"/>
      <c r="RUO69" s="1047"/>
      <c r="RUP69" s="1048"/>
      <c r="RUQ69" s="1049"/>
      <c r="RUR69" s="1050"/>
      <c r="RUS69" s="1050"/>
      <c r="RUT69" s="1050"/>
      <c r="RUU69" s="1051"/>
      <c r="RUV69" s="1050"/>
      <c r="RUW69" s="1044"/>
      <c r="RUX69" s="1045"/>
      <c r="RUY69" s="1046"/>
      <c r="RUZ69" s="1046"/>
      <c r="RVA69" s="1046"/>
      <c r="RVB69" s="1047"/>
      <c r="RVC69" s="1046"/>
      <c r="RVD69" s="1047"/>
      <c r="RVE69" s="1047"/>
      <c r="RVF69" s="1048"/>
      <c r="RVG69" s="1049"/>
      <c r="RVH69" s="1050"/>
      <c r="RVI69" s="1050"/>
      <c r="RVJ69" s="1050"/>
      <c r="RVK69" s="1051"/>
      <c r="RVL69" s="1050"/>
      <c r="RVM69" s="1044"/>
      <c r="RVN69" s="1045"/>
      <c r="RVO69" s="1046"/>
      <c r="RVP69" s="1046"/>
      <c r="RVQ69" s="1046"/>
      <c r="RVR69" s="1047"/>
      <c r="RVS69" s="1046"/>
      <c r="RVT69" s="1047"/>
      <c r="RVU69" s="1047"/>
      <c r="RVV69" s="1048"/>
      <c r="RVW69" s="1049"/>
      <c r="RVX69" s="1050"/>
      <c r="RVY69" s="1050"/>
      <c r="RVZ69" s="1050"/>
      <c r="RWA69" s="1051"/>
      <c r="RWB69" s="1050"/>
      <c r="RWC69" s="1044"/>
      <c r="RWD69" s="1045"/>
      <c r="RWE69" s="1046"/>
      <c r="RWF69" s="1046"/>
      <c r="RWG69" s="1046"/>
      <c r="RWH69" s="1047"/>
      <c r="RWI69" s="1046"/>
      <c r="RWJ69" s="1047"/>
      <c r="RWK69" s="1047"/>
      <c r="RWL69" s="1048"/>
      <c r="RWM69" s="1049"/>
      <c r="RWN69" s="1050"/>
      <c r="RWO69" s="1050"/>
      <c r="RWP69" s="1050"/>
      <c r="RWQ69" s="1051"/>
      <c r="RWR69" s="1050"/>
      <c r="RWS69" s="1044"/>
      <c r="RWT69" s="1045"/>
      <c r="RWU69" s="1046"/>
      <c r="RWV69" s="1046"/>
      <c r="RWW69" s="1046"/>
      <c r="RWX69" s="1047"/>
      <c r="RWY69" s="1046"/>
      <c r="RWZ69" s="1047"/>
      <c r="RXA69" s="1047"/>
      <c r="RXB69" s="1048"/>
      <c r="RXC69" s="1049"/>
      <c r="RXD69" s="1050"/>
      <c r="RXE69" s="1050"/>
      <c r="RXF69" s="1050"/>
      <c r="RXG69" s="1051"/>
      <c r="RXH69" s="1050"/>
      <c r="RXI69" s="1044"/>
      <c r="RXJ69" s="1045"/>
      <c r="RXK69" s="1046"/>
      <c r="RXL69" s="1046"/>
      <c r="RXM69" s="1046"/>
      <c r="RXN69" s="1047"/>
      <c r="RXO69" s="1046"/>
      <c r="RXP69" s="1047"/>
      <c r="RXQ69" s="1047"/>
      <c r="RXR69" s="1048"/>
      <c r="RXS69" s="1049"/>
      <c r="RXT69" s="1050"/>
      <c r="RXU69" s="1050"/>
      <c r="RXV69" s="1050"/>
      <c r="RXW69" s="1051"/>
      <c r="RXX69" s="1050"/>
      <c r="RXY69" s="1044"/>
      <c r="RXZ69" s="1045"/>
      <c r="RYA69" s="1046"/>
      <c r="RYB69" s="1046"/>
      <c r="RYC69" s="1046"/>
      <c r="RYD69" s="1047"/>
      <c r="RYE69" s="1046"/>
      <c r="RYF69" s="1047"/>
      <c r="RYG69" s="1047"/>
      <c r="RYH69" s="1048"/>
      <c r="RYI69" s="1049"/>
      <c r="RYJ69" s="1050"/>
      <c r="RYK69" s="1050"/>
      <c r="RYL69" s="1050"/>
      <c r="RYM69" s="1051"/>
      <c r="RYN69" s="1050"/>
      <c r="RYO69" s="1044"/>
      <c r="RYP69" s="1045"/>
      <c r="RYQ69" s="1046"/>
      <c r="RYR69" s="1046"/>
      <c r="RYS69" s="1046"/>
      <c r="RYT69" s="1047"/>
      <c r="RYU69" s="1046"/>
      <c r="RYV69" s="1047"/>
      <c r="RYW69" s="1047"/>
      <c r="RYX69" s="1048"/>
      <c r="RYY69" s="1049"/>
      <c r="RYZ69" s="1050"/>
      <c r="RZA69" s="1050"/>
      <c r="RZB69" s="1050"/>
      <c r="RZC69" s="1051"/>
      <c r="RZD69" s="1050"/>
      <c r="RZE69" s="1044"/>
      <c r="RZF69" s="1045"/>
      <c r="RZG69" s="1046"/>
      <c r="RZH69" s="1046"/>
      <c r="RZI69" s="1046"/>
      <c r="RZJ69" s="1047"/>
      <c r="RZK69" s="1046"/>
      <c r="RZL69" s="1047"/>
      <c r="RZM69" s="1047"/>
      <c r="RZN69" s="1048"/>
      <c r="RZO69" s="1049"/>
      <c r="RZP69" s="1050"/>
      <c r="RZQ69" s="1050"/>
      <c r="RZR69" s="1050"/>
      <c r="RZS69" s="1051"/>
      <c r="RZT69" s="1050"/>
      <c r="RZU69" s="1044"/>
      <c r="RZV69" s="1045"/>
      <c r="RZW69" s="1046"/>
      <c r="RZX69" s="1046"/>
      <c r="RZY69" s="1046"/>
      <c r="RZZ69" s="1047"/>
      <c r="SAA69" s="1046"/>
      <c r="SAB69" s="1047"/>
      <c r="SAC69" s="1047"/>
      <c r="SAD69" s="1048"/>
      <c r="SAE69" s="1049"/>
      <c r="SAF69" s="1050"/>
      <c r="SAG69" s="1050"/>
      <c r="SAH69" s="1050"/>
      <c r="SAI69" s="1051"/>
      <c r="SAJ69" s="1050"/>
      <c r="SAK69" s="1044"/>
      <c r="SAL69" s="1045"/>
      <c r="SAM69" s="1046"/>
      <c r="SAN69" s="1046"/>
      <c r="SAO69" s="1046"/>
      <c r="SAP69" s="1047"/>
      <c r="SAQ69" s="1046"/>
      <c r="SAR69" s="1047"/>
      <c r="SAS69" s="1047"/>
      <c r="SAT69" s="1048"/>
      <c r="SAU69" s="1049"/>
      <c r="SAV69" s="1050"/>
      <c r="SAW69" s="1050"/>
      <c r="SAX69" s="1050"/>
      <c r="SAY69" s="1051"/>
      <c r="SAZ69" s="1050"/>
      <c r="SBA69" s="1044"/>
      <c r="SBB69" s="1045"/>
      <c r="SBC69" s="1046"/>
      <c r="SBD69" s="1046"/>
      <c r="SBE69" s="1046"/>
      <c r="SBF69" s="1047"/>
      <c r="SBG69" s="1046"/>
      <c r="SBH69" s="1047"/>
      <c r="SBI69" s="1047"/>
      <c r="SBJ69" s="1048"/>
      <c r="SBK69" s="1049"/>
      <c r="SBL69" s="1050"/>
      <c r="SBM69" s="1050"/>
      <c r="SBN69" s="1050"/>
      <c r="SBO69" s="1051"/>
      <c r="SBP69" s="1050"/>
      <c r="SBQ69" s="1044"/>
      <c r="SBR69" s="1045"/>
      <c r="SBS69" s="1046"/>
      <c r="SBT69" s="1046"/>
      <c r="SBU69" s="1046"/>
      <c r="SBV69" s="1047"/>
      <c r="SBW69" s="1046"/>
      <c r="SBX69" s="1047"/>
      <c r="SBY69" s="1047"/>
      <c r="SBZ69" s="1048"/>
      <c r="SCA69" s="1049"/>
      <c r="SCB69" s="1050"/>
      <c r="SCC69" s="1050"/>
      <c r="SCD69" s="1050"/>
      <c r="SCE69" s="1051"/>
      <c r="SCF69" s="1050"/>
      <c r="SCG69" s="1044"/>
      <c r="SCH69" s="1045"/>
      <c r="SCI69" s="1046"/>
      <c r="SCJ69" s="1046"/>
      <c r="SCK69" s="1046"/>
      <c r="SCL69" s="1047"/>
      <c r="SCM69" s="1046"/>
      <c r="SCN69" s="1047"/>
      <c r="SCO69" s="1047"/>
      <c r="SCP69" s="1048"/>
      <c r="SCQ69" s="1049"/>
      <c r="SCR69" s="1050"/>
      <c r="SCS69" s="1050"/>
      <c r="SCT69" s="1050"/>
      <c r="SCU69" s="1051"/>
      <c r="SCV69" s="1050"/>
      <c r="SCW69" s="1044"/>
      <c r="SCX69" s="1045"/>
      <c r="SCY69" s="1046"/>
      <c r="SCZ69" s="1046"/>
      <c r="SDA69" s="1046"/>
      <c r="SDB69" s="1047"/>
      <c r="SDC69" s="1046"/>
      <c r="SDD69" s="1047"/>
      <c r="SDE69" s="1047"/>
      <c r="SDF69" s="1048"/>
      <c r="SDG69" s="1049"/>
      <c r="SDH69" s="1050"/>
      <c r="SDI69" s="1050"/>
      <c r="SDJ69" s="1050"/>
      <c r="SDK69" s="1051"/>
      <c r="SDL69" s="1050"/>
      <c r="SDM69" s="1044"/>
      <c r="SDN69" s="1045"/>
      <c r="SDO69" s="1046"/>
      <c r="SDP69" s="1046"/>
      <c r="SDQ69" s="1046"/>
      <c r="SDR69" s="1047"/>
      <c r="SDS69" s="1046"/>
      <c r="SDT69" s="1047"/>
      <c r="SDU69" s="1047"/>
      <c r="SDV69" s="1048"/>
      <c r="SDW69" s="1049"/>
      <c r="SDX69" s="1050"/>
      <c r="SDY69" s="1050"/>
      <c r="SDZ69" s="1050"/>
      <c r="SEA69" s="1051"/>
      <c r="SEB69" s="1050"/>
      <c r="SEC69" s="1044"/>
      <c r="SED69" s="1045"/>
      <c r="SEE69" s="1046"/>
      <c r="SEF69" s="1046"/>
      <c r="SEG69" s="1046"/>
      <c r="SEH69" s="1047"/>
      <c r="SEI69" s="1046"/>
      <c r="SEJ69" s="1047"/>
      <c r="SEK69" s="1047"/>
      <c r="SEL69" s="1048"/>
      <c r="SEM69" s="1049"/>
      <c r="SEN69" s="1050"/>
      <c r="SEO69" s="1050"/>
      <c r="SEP69" s="1050"/>
      <c r="SEQ69" s="1051"/>
      <c r="SER69" s="1050"/>
      <c r="SES69" s="1044"/>
      <c r="SET69" s="1045"/>
      <c r="SEU69" s="1046"/>
      <c r="SEV69" s="1046"/>
      <c r="SEW69" s="1046"/>
      <c r="SEX69" s="1047"/>
      <c r="SEY69" s="1046"/>
      <c r="SEZ69" s="1047"/>
      <c r="SFA69" s="1047"/>
      <c r="SFB69" s="1048"/>
      <c r="SFC69" s="1049"/>
      <c r="SFD69" s="1050"/>
      <c r="SFE69" s="1050"/>
      <c r="SFF69" s="1050"/>
      <c r="SFG69" s="1051"/>
      <c r="SFH69" s="1050"/>
      <c r="SFI69" s="1044"/>
      <c r="SFJ69" s="1045"/>
      <c r="SFK69" s="1046"/>
      <c r="SFL69" s="1046"/>
      <c r="SFM69" s="1046"/>
      <c r="SFN69" s="1047"/>
      <c r="SFO69" s="1046"/>
      <c r="SFP69" s="1047"/>
      <c r="SFQ69" s="1047"/>
      <c r="SFR69" s="1048"/>
      <c r="SFS69" s="1049"/>
      <c r="SFT69" s="1050"/>
      <c r="SFU69" s="1050"/>
      <c r="SFV69" s="1050"/>
      <c r="SFW69" s="1051"/>
      <c r="SFX69" s="1050"/>
      <c r="SFY69" s="1044"/>
      <c r="SFZ69" s="1045"/>
      <c r="SGA69" s="1046"/>
      <c r="SGB69" s="1046"/>
      <c r="SGC69" s="1046"/>
      <c r="SGD69" s="1047"/>
      <c r="SGE69" s="1046"/>
      <c r="SGF69" s="1047"/>
      <c r="SGG69" s="1047"/>
      <c r="SGH69" s="1048"/>
      <c r="SGI69" s="1049"/>
      <c r="SGJ69" s="1050"/>
      <c r="SGK69" s="1050"/>
      <c r="SGL69" s="1050"/>
      <c r="SGM69" s="1051"/>
      <c r="SGN69" s="1050"/>
      <c r="SGO69" s="1044"/>
      <c r="SGP69" s="1045"/>
      <c r="SGQ69" s="1046"/>
      <c r="SGR69" s="1046"/>
      <c r="SGS69" s="1046"/>
      <c r="SGT69" s="1047"/>
      <c r="SGU69" s="1046"/>
      <c r="SGV69" s="1047"/>
      <c r="SGW69" s="1047"/>
      <c r="SGX69" s="1048"/>
      <c r="SGY69" s="1049"/>
      <c r="SGZ69" s="1050"/>
      <c r="SHA69" s="1050"/>
      <c r="SHB69" s="1050"/>
      <c r="SHC69" s="1051"/>
      <c r="SHD69" s="1050"/>
      <c r="SHE69" s="1044"/>
      <c r="SHF69" s="1045"/>
      <c r="SHG69" s="1046"/>
      <c r="SHH69" s="1046"/>
      <c r="SHI69" s="1046"/>
      <c r="SHJ69" s="1047"/>
      <c r="SHK69" s="1046"/>
      <c r="SHL69" s="1047"/>
      <c r="SHM69" s="1047"/>
      <c r="SHN69" s="1048"/>
      <c r="SHO69" s="1049"/>
      <c r="SHP69" s="1050"/>
      <c r="SHQ69" s="1050"/>
      <c r="SHR69" s="1050"/>
      <c r="SHS69" s="1051"/>
      <c r="SHT69" s="1050"/>
      <c r="SHU69" s="1044"/>
      <c r="SHV69" s="1045"/>
      <c r="SHW69" s="1046"/>
      <c r="SHX69" s="1046"/>
      <c r="SHY69" s="1046"/>
      <c r="SHZ69" s="1047"/>
      <c r="SIA69" s="1046"/>
      <c r="SIB69" s="1047"/>
      <c r="SIC69" s="1047"/>
      <c r="SID69" s="1048"/>
      <c r="SIE69" s="1049"/>
      <c r="SIF69" s="1050"/>
      <c r="SIG69" s="1050"/>
      <c r="SIH69" s="1050"/>
      <c r="SII69" s="1051"/>
      <c r="SIJ69" s="1050"/>
      <c r="SIK69" s="1044"/>
      <c r="SIL69" s="1045"/>
      <c r="SIM69" s="1046"/>
      <c r="SIN69" s="1046"/>
      <c r="SIO69" s="1046"/>
      <c r="SIP69" s="1047"/>
      <c r="SIQ69" s="1046"/>
      <c r="SIR69" s="1047"/>
      <c r="SIS69" s="1047"/>
      <c r="SIT69" s="1048"/>
      <c r="SIU69" s="1049"/>
      <c r="SIV69" s="1050"/>
      <c r="SIW69" s="1050"/>
      <c r="SIX69" s="1050"/>
      <c r="SIY69" s="1051"/>
      <c r="SIZ69" s="1050"/>
      <c r="SJA69" s="1044"/>
      <c r="SJB69" s="1045"/>
      <c r="SJC69" s="1046"/>
      <c r="SJD69" s="1046"/>
      <c r="SJE69" s="1046"/>
      <c r="SJF69" s="1047"/>
      <c r="SJG69" s="1046"/>
      <c r="SJH69" s="1047"/>
      <c r="SJI69" s="1047"/>
      <c r="SJJ69" s="1048"/>
      <c r="SJK69" s="1049"/>
      <c r="SJL69" s="1050"/>
      <c r="SJM69" s="1050"/>
      <c r="SJN69" s="1050"/>
      <c r="SJO69" s="1051"/>
      <c r="SJP69" s="1050"/>
      <c r="SJQ69" s="1044"/>
      <c r="SJR69" s="1045"/>
      <c r="SJS69" s="1046"/>
      <c r="SJT69" s="1046"/>
      <c r="SJU69" s="1046"/>
      <c r="SJV69" s="1047"/>
      <c r="SJW69" s="1046"/>
      <c r="SJX69" s="1047"/>
      <c r="SJY69" s="1047"/>
      <c r="SJZ69" s="1048"/>
      <c r="SKA69" s="1049"/>
      <c r="SKB69" s="1050"/>
      <c r="SKC69" s="1050"/>
      <c r="SKD69" s="1050"/>
      <c r="SKE69" s="1051"/>
      <c r="SKF69" s="1050"/>
      <c r="SKG69" s="1044"/>
      <c r="SKH69" s="1045"/>
      <c r="SKI69" s="1046"/>
      <c r="SKJ69" s="1046"/>
      <c r="SKK69" s="1046"/>
      <c r="SKL69" s="1047"/>
      <c r="SKM69" s="1046"/>
      <c r="SKN69" s="1047"/>
      <c r="SKO69" s="1047"/>
      <c r="SKP69" s="1048"/>
      <c r="SKQ69" s="1049"/>
      <c r="SKR69" s="1050"/>
      <c r="SKS69" s="1050"/>
      <c r="SKT69" s="1050"/>
      <c r="SKU69" s="1051"/>
      <c r="SKV69" s="1050"/>
      <c r="SKW69" s="1044"/>
      <c r="SKX69" s="1045"/>
      <c r="SKY69" s="1046"/>
      <c r="SKZ69" s="1046"/>
      <c r="SLA69" s="1046"/>
      <c r="SLB69" s="1047"/>
      <c r="SLC69" s="1046"/>
      <c r="SLD69" s="1047"/>
      <c r="SLE69" s="1047"/>
      <c r="SLF69" s="1048"/>
      <c r="SLG69" s="1049"/>
      <c r="SLH69" s="1050"/>
      <c r="SLI69" s="1050"/>
      <c r="SLJ69" s="1050"/>
      <c r="SLK69" s="1051"/>
      <c r="SLL69" s="1050"/>
      <c r="SLM69" s="1044"/>
      <c r="SLN69" s="1045"/>
      <c r="SLO69" s="1046"/>
      <c r="SLP69" s="1046"/>
      <c r="SLQ69" s="1046"/>
      <c r="SLR69" s="1047"/>
      <c r="SLS69" s="1046"/>
      <c r="SLT69" s="1047"/>
      <c r="SLU69" s="1047"/>
      <c r="SLV69" s="1048"/>
      <c r="SLW69" s="1049"/>
      <c r="SLX69" s="1050"/>
      <c r="SLY69" s="1050"/>
      <c r="SLZ69" s="1050"/>
      <c r="SMA69" s="1051"/>
      <c r="SMB69" s="1050"/>
      <c r="SMC69" s="1044"/>
      <c r="SMD69" s="1045"/>
      <c r="SME69" s="1046"/>
      <c r="SMF69" s="1046"/>
      <c r="SMG69" s="1046"/>
      <c r="SMH69" s="1047"/>
      <c r="SMI69" s="1046"/>
      <c r="SMJ69" s="1047"/>
      <c r="SMK69" s="1047"/>
      <c r="SML69" s="1048"/>
      <c r="SMM69" s="1049"/>
      <c r="SMN69" s="1050"/>
      <c r="SMO69" s="1050"/>
      <c r="SMP69" s="1050"/>
      <c r="SMQ69" s="1051"/>
      <c r="SMR69" s="1050"/>
      <c r="SMS69" s="1044"/>
      <c r="SMT69" s="1045"/>
      <c r="SMU69" s="1046"/>
      <c r="SMV69" s="1046"/>
      <c r="SMW69" s="1046"/>
      <c r="SMX69" s="1047"/>
      <c r="SMY69" s="1046"/>
      <c r="SMZ69" s="1047"/>
      <c r="SNA69" s="1047"/>
      <c r="SNB69" s="1048"/>
      <c r="SNC69" s="1049"/>
      <c r="SND69" s="1050"/>
      <c r="SNE69" s="1050"/>
      <c r="SNF69" s="1050"/>
      <c r="SNG69" s="1051"/>
      <c r="SNH69" s="1050"/>
      <c r="SNI69" s="1044"/>
      <c r="SNJ69" s="1045"/>
      <c r="SNK69" s="1046"/>
      <c r="SNL69" s="1046"/>
      <c r="SNM69" s="1046"/>
      <c r="SNN69" s="1047"/>
      <c r="SNO69" s="1046"/>
      <c r="SNP69" s="1047"/>
      <c r="SNQ69" s="1047"/>
      <c r="SNR69" s="1048"/>
      <c r="SNS69" s="1049"/>
      <c r="SNT69" s="1050"/>
      <c r="SNU69" s="1050"/>
      <c r="SNV69" s="1050"/>
      <c r="SNW69" s="1051"/>
      <c r="SNX69" s="1050"/>
      <c r="SNY69" s="1044"/>
      <c r="SNZ69" s="1045"/>
      <c r="SOA69" s="1046"/>
      <c r="SOB69" s="1046"/>
      <c r="SOC69" s="1046"/>
      <c r="SOD69" s="1047"/>
      <c r="SOE69" s="1046"/>
      <c r="SOF69" s="1047"/>
      <c r="SOG69" s="1047"/>
      <c r="SOH69" s="1048"/>
      <c r="SOI69" s="1049"/>
      <c r="SOJ69" s="1050"/>
      <c r="SOK69" s="1050"/>
      <c r="SOL69" s="1050"/>
      <c r="SOM69" s="1051"/>
      <c r="SON69" s="1050"/>
      <c r="SOO69" s="1044"/>
      <c r="SOP69" s="1045"/>
      <c r="SOQ69" s="1046"/>
      <c r="SOR69" s="1046"/>
      <c r="SOS69" s="1046"/>
      <c r="SOT69" s="1047"/>
      <c r="SOU69" s="1046"/>
      <c r="SOV69" s="1047"/>
      <c r="SOW69" s="1047"/>
      <c r="SOX69" s="1048"/>
      <c r="SOY69" s="1049"/>
      <c r="SOZ69" s="1050"/>
      <c r="SPA69" s="1050"/>
      <c r="SPB69" s="1050"/>
      <c r="SPC69" s="1051"/>
      <c r="SPD69" s="1050"/>
      <c r="SPE69" s="1044"/>
      <c r="SPF69" s="1045"/>
      <c r="SPG69" s="1046"/>
      <c r="SPH69" s="1046"/>
      <c r="SPI69" s="1046"/>
      <c r="SPJ69" s="1047"/>
      <c r="SPK69" s="1046"/>
      <c r="SPL69" s="1047"/>
      <c r="SPM69" s="1047"/>
      <c r="SPN69" s="1048"/>
      <c r="SPO69" s="1049"/>
      <c r="SPP69" s="1050"/>
      <c r="SPQ69" s="1050"/>
      <c r="SPR69" s="1050"/>
      <c r="SPS69" s="1051"/>
      <c r="SPT69" s="1050"/>
      <c r="SPU69" s="1044"/>
      <c r="SPV69" s="1045"/>
      <c r="SPW69" s="1046"/>
      <c r="SPX69" s="1046"/>
      <c r="SPY69" s="1046"/>
      <c r="SPZ69" s="1047"/>
      <c r="SQA69" s="1046"/>
      <c r="SQB69" s="1047"/>
      <c r="SQC69" s="1047"/>
      <c r="SQD69" s="1048"/>
      <c r="SQE69" s="1049"/>
      <c r="SQF69" s="1050"/>
      <c r="SQG69" s="1050"/>
      <c r="SQH69" s="1050"/>
      <c r="SQI69" s="1051"/>
      <c r="SQJ69" s="1050"/>
      <c r="SQK69" s="1044"/>
      <c r="SQL69" s="1045"/>
      <c r="SQM69" s="1046"/>
      <c r="SQN69" s="1046"/>
      <c r="SQO69" s="1046"/>
      <c r="SQP69" s="1047"/>
      <c r="SQQ69" s="1046"/>
      <c r="SQR69" s="1047"/>
      <c r="SQS69" s="1047"/>
      <c r="SQT69" s="1048"/>
      <c r="SQU69" s="1049"/>
      <c r="SQV69" s="1050"/>
      <c r="SQW69" s="1050"/>
      <c r="SQX69" s="1050"/>
      <c r="SQY69" s="1051"/>
      <c r="SQZ69" s="1050"/>
      <c r="SRA69" s="1044"/>
      <c r="SRB69" s="1045"/>
      <c r="SRC69" s="1046"/>
      <c r="SRD69" s="1046"/>
      <c r="SRE69" s="1046"/>
      <c r="SRF69" s="1047"/>
      <c r="SRG69" s="1046"/>
      <c r="SRH69" s="1047"/>
      <c r="SRI69" s="1047"/>
      <c r="SRJ69" s="1048"/>
      <c r="SRK69" s="1049"/>
      <c r="SRL69" s="1050"/>
      <c r="SRM69" s="1050"/>
      <c r="SRN69" s="1050"/>
      <c r="SRO69" s="1051"/>
      <c r="SRP69" s="1050"/>
      <c r="SRQ69" s="1044"/>
      <c r="SRR69" s="1045"/>
      <c r="SRS69" s="1046"/>
      <c r="SRT69" s="1046"/>
      <c r="SRU69" s="1046"/>
      <c r="SRV69" s="1047"/>
      <c r="SRW69" s="1046"/>
      <c r="SRX69" s="1047"/>
      <c r="SRY69" s="1047"/>
      <c r="SRZ69" s="1048"/>
      <c r="SSA69" s="1049"/>
      <c r="SSB69" s="1050"/>
      <c r="SSC69" s="1050"/>
      <c r="SSD69" s="1050"/>
      <c r="SSE69" s="1051"/>
      <c r="SSF69" s="1050"/>
      <c r="SSG69" s="1044"/>
      <c r="SSH69" s="1045"/>
      <c r="SSI69" s="1046"/>
      <c r="SSJ69" s="1046"/>
      <c r="SSK69" s="1046"/>
      <c r="SSL69" s="1047"/>
      <c r="SSM69" s="1046"/>
      <c r="SSN69" s="1047"/>
      <c r="SSO69" s="1047"/>
      <c r="SSP69" s="1048"/>
      <c r="SSQ69" s="1049"/>
      <c r="SSR69" s="1050"/>
      <c r="SSS69" s="1050"/>
      <c r="SST69" s="1050"/>
      <c r="SSU69" s="1051"/>
      <c r="SSV69" s="1050"/>
      <c r="SSW69" s="1044"/>
      <c r="SSX69" s="1045"/>
      <c r="SSY69" s="1046"/>
      <c r="SSZ69" s="1046"/>
      <c r="STA69" s="1046"/>
      <c r="STB69" s="1047"/>
      <c r="STC69" s="1046"/>
      <c r="STD69" s="1047"/>
      <c r="STE69" s="1047"/>
      <c r="STF69" s="1048"/>
      <c r="STG69" s="1049"/>
      <c r="STH69" s="1050"/>
      <c r="STI69" s="1050"/>
      <c r="STJ69" s="1050"/>
      <c r="STK69" s="1051"/>
      <c r="STL69" s="1050"/>
      <c r="STM69" s="1044"/>
      <c r="STN69" s="1045"/>
      <c r="STO69" s="1046"/>
      <c r="STP69" s="1046"/>
      <c r="STQ69" s="1046"/>
      <c r="STR69" s="1047"/>
      <c r="STS69" s="1046"/>
      <c r="STT69" s="1047"/>
      <c r="STU69" s="1047"/>
      <c r="STV69" s="1048"/>
      <c r="STW69" s="1049"/>
      <c r="STX69" s="1050"/>
      <c r="STY69" s="1050"/>
      <c r="STZ69" s="1050"/>
      <c r="SUA69" s="1051"/>
      <c r="SUB69" s="1050"/>
      <c r="SUC69" s="1044"/>
      <c r="SUD69" s="1045"/>
      <c r="SUE69" s="1046"/>
      <c r="SUF69" s="1046"/>
      <c r="SUG69" s="1046"/>
      <c r="SUH69" s="1047"/>
      <c r="SUI69" s="1046"/>
      <c r="SUJ69" s="1047"/>
      <c r="SUK69" s="1047"/>
      <c r="SUL69" s="1048"/>
      <c r="SUM69" s="1049"/>
      <c r="SUN69" s="1050"/>
      <c r="SUO69" s="1050"/>
      <c r="SUP69" s="1050"/>
      <c r="SUQ69" s="1051"/>
      <c r="SUR69" s="1050"/>
      <c r="SUS69" s="1044"/>
      <c r="SUT69" s="1045"/>
      <c r="SUU69" s="1046"/>
      <c r="SUV69" s="1046"/>
      <c r="SUW69" s="1046"/>
      <c r="SUX69" s="1047"/>
      <c r="SUY69" s="1046"/>
      <c r="SUZ69" s="1047"/>
      <c r="SVA69" s="1047"/>
      <c r="SVB69" s="1048"/>
      <c r="SVC69" s="1049"/>
      <c r="SVD69" s="1050"/>
      <c r="SVE69" s="1050"/>
      <c r="SVF69" s="1050"/>
      <c r="SVG69" s="1051"/>
      <c r="SVH69" s="1050"/>
      <c r="SVI69" s="1044"/>
      <c r="SVJ69" s="1045"/>
      <c r="SVK69" s="1046"/>
      <c r="SVL69" s="1046"/>
      <c r="SVM69" s="1046"/>
      <c r="SVN69" s="1047"/>
      <c r="SVO69" s="1046"/>
      <c r="SVP69" s="1047"/>
      <c r="SVQ69" s="1047"/>
      <c r="SVR69" s="1048"/>
      <c r="SVS69" s="1049"/>
      <c r="SVT69" s="1050"/>
      <c r="SVU69" s="1050"/>
      <c r="SVV69" s="1050"/>
      <c r="SVW69" s="1051"/>
      <c r="SVX69" s="1050"/>
      <c r="SVY69" s="1044"/>
      <c r="SVZ69" s="1045"/>
      <c r="SWA69" s="1046"/>
      <c r="SWB69" s="1046"/>
      <c r="SWC69" s="1046"/>
      <c r="SWD69" s="1047"/>
      <c r="SWE69" s="1046"/>
      <c r="SWF69" s="1047"/>
      <c r="SWG69" s="1047"/>
      <c r="SWH69" s="1048"/>
      <c r="SWI69" s="1049"/>
      <c r="SWJ69" s="1050"/>
      <c r="SWK69" s="1050"/>
      <c r="SWL69" s="1050"/>
      <c r="SWM69" s="1051"/>
      <c r="SWN69" s="1050"/>
      <c r="SWO69" s="1044"/>
      <c r="SWP69" s="1045"/>
      <c r="SWQ69" s="1046"/>
      <c r="SWR69" s="1046"/>
      <c r="SWS69" s="1046"/>
      <c r="SWT69" s="1047"/>
      <c r="SWU69" s="1046"/>
      <c r="SWV69" s="1047"/>
      <c r="SWW69" s="1047"/>
      <c r="SWX69" s="1048"/>
      <c r="SWY69" s="1049"/>
      <c r="SWZ69" s="1050"/>
      <c r="SXA69" s="1050"/>
      <c r="SXB69" s="1050"/>
      <c r="SXC69" s="1051"/>
      <c r="SXD69" s="1050"/>
      <c r="SXE69" s="1044"/>
      <c r="SXF69" s="1045"/>
      <c r="SXG69" s="1046"/>
      <c r="SXH69" s="1046"/>
      <c r="SXI69" s="1046"/>
      <c r="SXJ69" s="1047"/>
      <c r="SXK69" s="1046"/>
      <c r="SXL69" s="1047"/>
      <c r="SXM69" s="1047"/>
      <c r="SXN69" s="1048"/>
      <c r="SXO69" s="1049"/>
      <c r="SXP69" s="1050"/>
      <c r="SXQ69" s="1050"/>
      <c r="SXR69" s="1050"/>
      <c r="SXS69" s="1051"/>
      <c r="SXT69" s="1050"/>
      <c r="SXU69" s="1044"/>
      <c r="SXV69" s="1045"/>
      <c r="SXW69" s="1046"/>
      <c r="SXX69" s="1046"/>
      <c r="SXY69" s="1046"/>
      <c r="SXZ69" s="1047"/>
      <c r="SYA69" s="1046"/>
      <c r="SYB69" s="1047"/>
      <c r="SYC69" s="1047"/>
      <c r="SYD69" s="1048"/>
      <c r="SYE69" s="1049"/>
      <c r="SYF69" s="1050"/>
      <c r="SYG69" s="1050"/>
      <c r="SYH69" s="1050"/>
      <c r="SYI69" s="1051"/>
      <c r="SYJ69" s="1050"/>
      <c r="SYK69" s="1044"/>
      <c r="SYL69" s="1045"/>
      <c r="SYM69" s="1046"/>
      <c r="SYN69" s="1046"/>
      <c r="SYO69" s="1046"/>
      <c r="SYP69" s="1047"/>
      <c r="SYQ69" s="1046"/>
      <c r="SYR69" s="1047"/>
      <c r="SYS69" s="1047"/>
      <c r="SYT69" s="1048"/>
      <c r="SYU69" s="1049"/>
      <c r="SYV69" s="1050"/>
      <c r="SYW69" s="1050"/>
      <c r="SYX69" s="1050"/>
      <c r="SYY69" s="1051"/>
      <c r="SYZ69" s="1050"/>
      <c r="SZA69" s="1044"/>
      <c r="SZB69" s="1045"/>
      <c r="SZC69" s="1046"/>
      <c r="SZD69" s="1046"/>
      <c r="SZE69" s="1046"/>
      <c r="SZF69" s="1047"/>
      <c r="SZG69" s="1046"/>
      <c r="SZH69" s="1047"/>
      <c r="SZI69" s="1047"/>
      <c r="SZJ69" s="1048"/>
      <c r="SZK69" s="1049"/>
      <c r="SZL69" s="1050"/>
      <c r="SZM69" s="1050"/>
      <c r="SZN69" s="1050"/>
      <c r="SZO69" s="1051"/>
      <c r="SZP69" s="1050"/>
      <c r="SZQ69" s="1044"/>
      <c r="SZR69" s="1045"/>
      <c r="SZS69" s="1046"/>
      <c r="SZT69" s="1046"/>
      <c r="SZU69" s="1046"/>
      <c r="SZV69" s="1047"/>
      <c r="SZW69" s="1046"/>
      <c r="SZX69" s="1047"/>
      <c r="SZY69" s="1047"/>
      <c r="SZZ69" s="1048"/>
      <c r="TAA69" s="1049"/>
      <c r="TAB69" s="1050"/>
      <c r="TAC69" s="1050"/>
      <c r="TAD69" s="1050"/>
      <c r="TAE69" s="1051"/>
      <c r="TAF69" s="1050"/>
      <c r="TAG69" s="1044"/>
      <c r="TAH69" s="1045"/>
      <c r="TAI69" s="1046"/>
      <c r="TAJ69" s="1046"/>
      <c r="TAK69" s="1046"/>
      <c r="TAL69" s="1047"/>
      <c r="TAM69" s="1046"/>
      <c r="TAN69" s="1047"/>
      <c r="TAO69" s="1047"/>
      <c r="TAP69" s="1048"/>
      <c r="TAQ69" s="1049"/>
      <c r="TAR69" s="1050"/>
      <c r="TAS69" s="1050"/>
      <c r="TAT69" s="1050"/>
      <c r="TAU69" s="1051"/>
      <c r="TAV69" s="1050"/>
      <c r="TAW69" s="1044"/>
      <c r="TAX69" s="1045"/>
      <c r="TAY69" s="1046"/>
      <c r="TAZ69" s="1046"/>
      <c r="TBA69" s="1046"/>
      <c r="TBB69" s="1047"/>
      <c r="TBC69" s="1046"/>
      <c r="TBD69" s="1047"/>
      <c r="TBE69" s="1047"/>
      <c r="TBF69" s="1048"/>
      <c r="TBG69" s="1049"/>
      <c r="TBH69" s="1050"/>
      <c r="TBI69" s="1050"/>
      <c r="TBJ69" s="1050"/>
      <c r="TBK69" s="1051"/>
      <c r="TBL69" s="1050"/>
      <c r="TBM69" s="1044"/>
      <c r="TBN69" s="1045"/>
      <c r="TBO69" s="1046"/>
      <c r="TBP69" s="1046"/>
      <c r="TBQ69" s="1046"/>
      <c r="TBR69" s="1047"/>
      <c r="TBS69" s="1046"/>
      <c r="TBT69" s="1047"/>
      <c r="TBU69" s="1047"/>
      <c r="TBV69" s="1048"/>
      <c r="TBW69" s="1049"/>
      <c r="TBX69" s="1050"/>
      <c r="TBY69" s="1050"/>
      <c r="TBZ69" s="1050"/>
      <c r="TCA69" s="1051"/>
      <c r="TCB69" s="1050"/>
      <c r="TCC69" s="1044"/>
      <c r="TCD69" s="1045"/>
      <c r="TCE69" s="1046"/>
      <c r="TCF69" s="1046"/>
      <c r="TCG69" s="1046"/>
      <c r="TCH69" s="1047"/>
      <c r="TCI69" s="1046"/>
      <c r="TCJ69" s="1047"/>
      <c r="TCK69" s="1047"/>
      <c r="TCL69" s="1048"/>
      <c r="TCM69" s="1049"/>
      <c r="TCN69" s="1050"/>
      <c r="TCO69" s="1050"/>
      <c r="TCP69" s="1050"/>
      <c r="TCQ69" s="1051"/>
      <c r="TCR69" s="1050"/>
      <c r="TCS69" s="1044"/>
      <c r="TCT69" s="1045"/>
      <c r="TCU69" s="1046"/>
      <c r="TCV69" s="1046"/>
      <c r="TCW69" s="1046"/>
      <c r="TCX69" s="1047"/>
      <c r="TCY69" s="1046"/>
      <c r="TCZ69" s="1047"/>
      <c r="TDA69" s="1047"/>
      <c r="TDB69" s="1048"/>
      <c r="TDC69" s="1049"/>
      <c r="TDD69" s="1050"/>
      <c r="TDE69" s="1050"/>
      <c r="TDF69" s="1050"/>
      <c r="TDG69" s="1051"/>
      <c r="TDH69" s="1050"/>
      <c r="TDI69" s="1044"/>
      <c r="TDJ69" s="1045"/>
      <c r="TDK69" s="1046"/>
      <c r="TDL69" s="1046"/>
      <c r="TDM69" s="1046"/>
      <c r="TDN69" s="1047"/>
      <c r="TDO69" s="1046"/>
      <c r="TDP69" s="1047"/>
      <c r="TDQ69" s="1047"/>
      <c r="TDR69" s="1048"/>
      <c r="TDS69" s="1049"/>
      <c r="TDT69" s="1050"/>
      <c r="TDU69" s="1050"/>
      <c r="TDV69" s="1050"/>
      <c r="TDW69" s="1051"/>
      <c r="TDX69" s="1050"/>
      <c r="TDY69" s="1044"/>
      <c r="TDZ69" s="1045"/>
      <c r="TEA69" s="1046"/>
      <c r="TEB69" s="1046"/>
      <c r="TEC69" s="1046"/>
      <c r="TED69" s="1047"/>
      <c r="TEE69" s="1046"/>
      <c r="TEF69" s="1047"/>
      <c r="TEG69" s="1047"/>
      <c r="TEH69" s="1048"/>
      <c r="TEI69" s="1049"/>
      <c r="TEJ69" s="1050"/>
      <c r="TEK69" s="1050"/>
      <c r="TEL69" s="1050"/>
      <c r="TEM69" s="1051"/>
      <c r="TEN69" s="1050"/>
      <c r="TEO69" s="1044"/>
      <c r="TEP69" s="1045"/>
      <c r="TEQ69" s="1046"/>
      <c r="TER69" s="1046"/>
      <c r="TES69" s="1046"/>
      <c r="TET69" s="1047"/>
      <c r="TEU69" s="1046"/>
      <c r="TEV69" s="1047"/>
      <c r="TEW69" s="1047"/>
      <c r="TEX69" s="1048"/>
      <c r="TEY69" s="1049"/>
      <c r="TEZ69" s="1050"/>
      <c r="TFA69" s="1050"/>
      <c r="TFB69" s="1050"/>
      <c r="TFC69" s="1051"/>
      <c r="TFD69" s="1050"/>
      <c r="TFE69" s="1044"/>
      <c r="TFF69" s="1045"/>
      <c r="TFG69" s="1046"/>
      <c r="TFH69" s="1046"/>
      <c r="TFI69" s="1046"/>
      <c r="TFJ69" s="1047"/>
      <c r="TFK69" s="1046"/>
      <c r="TFL69" s="1047"/>
      <c r="TFM69" s="1047"/>
      <c r="TFN69" s="1048"/>
      <c r="TFO69" s="1049"/>
      <c r="TFP69" s="1050"/>
      <c r="TFQ69" s="1050"/>
      <c r="TFR69" s="1050"/>
      <c r="TFS69" s="1051"/>
      <c r="TFT69" s="1050"/>
      <c r="TFU69" s="1044"/>
      <c r="TFV69" s="1045"/>
      <c r="TFW69" s="1046"/>
      <c r="TFX69" s="1046"/>
      <c r="TFY69" s="1046"/>
      <c r="TFZ69" s="1047"/>
      <c r="TGA69" s="1046"/>
      <c r="TGB69" s="1047"/>
      <c r="TGC69" s="1047"/>
      <c r="TGD69" s="1048"/>
      <c r="TGE69" s="1049"/>
      <c r="TGF69" s="1050"/>
      <c r="TGG69" s="1050"/>
      <c r="TGH69" s="1050"/>
      <c r="TGI69" s="1051"/>
      <c r="TGJ69" s="1050"/>
      <c r="TGK69" s="1044"/>
      <c r="TGL69" s="1045"/>
      <c r="TGM69" s="1046"/>
      <c r="TGN69" s="1046"/>
      <c r="TGO69" s="1046"/>
      <c r="TGP69" s="1047"/>
      <c r="TGQ69" s="1046"/>
      <c r="TGR69" s="1047"/>
      <c r="TGS69" s="1047"/>
      <c r="TGT69" s="1048"/>
      <c r="TGU69" s="1049"/>
      <c r="TGV69" s="1050"/>
      <c r="TGW69" s="1050"/>
      <c r="TGX69" s="1050"/>
      <c r="TGY69" s="1051"/>
      <c r="TGZ69" s="1050"/>
      <c r="THA69" s="1044"/>
      <c r="THB69" s="1045"/>
      <c r="THC69" s="1046"/>
      <c r="THD69" s="1046"/>
      <c r="THE69" s="1046"/>
      <c r="THF69" s="1047"/>
      <c r="THG69" s="1046"/>
      <c r="THH69" s="1047"/>
      <c r="THI69" s="1047"/>
      <c r="THJ69" s="1048"/>
      <c r="THK69" s="1049"/>
      <c r="THL69" s="1050"/>
      <c r="THM69" s="1050"/>
      <c r="THN69" s="1050"/>
      <c r="THO69" s="1051"/>
      <c r="THP69" s="1050"/>
      <c r="THQ69" s="1044"/>
      <c r="THR69" s="1045"/>
      <c r="THS69" s="1046"/>
      <c r="THT69" s="1046"/>
      <c r="THU69" s="1046"/>
      <c r="THV69" s="1047"/>
      <c r="THW69" s="1046"/>
      <c r="THX69" s="1047"/>
      <c r="THY69" s="1047"/>
      <c r="THZ69" s="1048"/>
      <c r="TIA69" s="1049"/>
      <c r="TIB69" s="1050"/>
      <c r="TIC69" s="1050"/>
      <c r="TID69" s="1050"/>
      <c r="TIE69" s="1051"/>
      <c r="TIF69" s="1050"/>
      <c r="TIG69" s="1044"/>
      <c r="TIH69" s="1045"/>
      <c r="TII69" s="1046"/>
      <c r="TIJ69" s="1046"/>
      <c r="TIK69" s="1046"/>
      <c r="TIL69" s="1047"/>
      <c r="TIM69" s="1046"/>
      <c r="TIN69" s="1047"/>
      <c r="TIO69" s="1047"/>
      <c r="TIP69" s="1048"/>
      <c r="TIQ69" s="1049"/>
      <c r="TIR69" s="1050"/>
      <c r="TIS69" s="1050"/>
      <c r="TIT69" s="1050"/>
      <c r="TIU69" s="1051"/>
      <c r="TIV69" s="1050"/>
      <c r="TIW69" s="1044"/>
      <c r="TIX69" s="1045"/>
      <c r="TIY69" s="1046"/>
      <c r="TIZ69" s="1046"/>
      <c r="TJA69" s="1046"/>
      <c r="TJB69" s="1047"/>
      <c r="TJC69" s="1046"/>
      <c r="TJD69" s="1047"/>
      <c r="TJE69" s="1047"/>
      <c r="TJF69" s="1048"/>
      <c r="TJG69" s="1049"/>
      <c r="TJH69" s="1050"/>
      <c r="TJI69" s="1050"/>
      <c r="TJJ69" s="1050"/>
      <c r="TJK69" s="1051"/>
      <c r="TJL69" s="1050"/>
      <c r="TJM69" s="1044"/>
      <c r="TJN69" s="1045"/>
      <c r="TJO69" s="1046"/>
      <c r="TJP69" s="1046"/>
      <c r="TJQ69" s="1046"/>
      <c r="TJR69" s="1047"/>
      <c r="TJS69" s="1046"/>
      <c r="TJT69" s="1047"/>
      <c r="TJU69" s="1047"/>
      <c r="TJV69" s="1048"/>
      <c r="TJW69" s="1049"/>
      <c r="TJX69" s="1050"/>
      <c r="TJY69" s="1050"/>
      <c r="TJZ69" s="1050"/>
      <c r="TKA69" s="1051"/>
      <c r="TKB69" s="1050"/>
      <c r="TKC69" s="1044"/>
      <c r="TKD69" s="1045"/>
      <c r="TKE69" s="1046"/>
      <c r="TKF69" s="1046"/>
      <c r="TKG69" s="1046"/>
      <c r="TKH69" s="1047"/>
      <c r="TKI69" s="1046"/>
      <c r="TKJ69" s="1047"/>
      <c r="TKK69" s="1047"/>
      <c r="TKL69" s="1048"/>
      <c r="TKM69" s="1049"/>
      <c r="TKN69" s="1050"/>
      <c r="TKO69" s="1050"/>
      <c r="TKP69" s="1050"/>
      <c r="TKQ69" s="1051"/>
      <c r="TKR69" s="1050"/>
      <c r="TKS69" s="1044"/>
      <c r="TKT69" s="1045"/>
      <c r="TKU69" s="1046"/>
      <c r="TKV69" s="1046"/>
      <c r="TKW69" s="1046"/>
      <c r="TKX69" s="1047"/>
      <c r="TKY69" s="1046"/>
      <c r="TKZ69" s="1047"/>
      <c r="TLA69" s="1047"/>
      <c r="TLB69" s="1048"/>
      <c r="TLC69" s="1049"/>
      <c r="TLD69" s="1050"/>
      <c r="TLE69" s="1050"/>
      <c r="TLF69" s="1050"/>
      <c r="TLG69" s="1051"/>
      <c r="TLH69" s="1050"/>
      <c r="TLI69" s="1044"/>
      <c r="TLJ69" s="1045"/>
      <c r="TLK69" s="1046"/>
      <c r="TLL69" s="1046"/>
      <c r="TLM69" s="1046"/>
      <c r="TLN69" s="1047"/>
      <c r="TLO69" s="1046"/>
      <c r="TLP69" s="1047"/>
      <c r="TLQ69" s="1047"/>
      <c r="TLR69" s="1048"/>
      <c r="TLS69" s="1049"/>
      <c r="TLT69" s="1050"/>
      <c r="TLU69" s="1050"/>
      <c r="TLV69" s="1050"/>
      <c r="TLW69" s="1051"/>
      <c r="TLX69" s="1050"/>
      <c r="TLY69" s="1044"/>
      <c r="TLZ69" s="1045"/>
      <c r="TMA69" s="1046"/>
      <c r="TMB69" s="1046"/>
      <c r="TMC69" s="1046"/>
      <c r="TMD69" s="1047"/>
      <c r="TME69" s="1046"/>
      <c r="TMF69" s="1047"/>
      <c r="TMG69" s="1047"/>
      <c r="TMH69" s="1048"/>
      <c r="TMI69" s="1049"/>
      <c r="TMJ69" s="1050"/>
      <c r="TMK69" s="1050"/>
      <c r="TML69" s="1050"/>
      <c r="TMM69" s="1051"/>
      <c r="TMN69" s="1050"/>
      <c r="TMO69" s="1044"/>
      <c r="TMP69" s="1045"/>
      <c r="TMQ69" s="1046"/>
      <c r="TMR69" s="1046"/>
      <c r="TMS69" s="1046"/>
      <c r="TMT69" s="1047"/>
      <c r="TMU69" s="1046"/>
      <c r="TMV69" s="1047"/>
      <c r="TMW69" s="1047"/>
      <c r="TMX69" s="1048"/>
      <c r="TMY69" s="1049"/>
      <c r="TMZ69" s="1050"/>
      <c r="TNA69" s="1050"/>
      <c r="TNB69" s="1050"/>
      <c r="TNC69" s="1051"/>
      <c r="TND69" s="1050"/>
      <c r="TNE69" s="1044"/>
      <c r="TNF69" s="1045"/>
      <c r="TNG69" s="1046"/>
      <c r="TNH69" s="1046"/>
      <c r="TNI69" s="1046"/>
      <c r="TNJ69" s="1047"/>
      <c r="TNK69" s="1046"/>
      <c r="TNL69" s="1047"/>
      <c r="TNM69" s="1047"/>
      <c r="TNN69" s="1048"/>
      <c r="TNO69" s="1049"/>
      <c r="TNP69" s="1050"/>
      <c r="TNQ69" s="1050"/>
      <c r="TNR69" s="1050"/>
      <c r="TNS69" s="1051"/>
      <c r="TNT69" s="1050"/>
      <c r="TNU69" s="1044"/>
      <c r="TNV69" s="1045"/>
      <c r="TNW69" s="1046"/>
      <c r="TNX69" s="1046"/>
      <c r="TNY69" s="1046"/>
      <c r="TNZ69" s="1047"/>
      <c r="TOA69" s="1046"/>
      <c r="TOB69" s="1047"/>
      <c r="TOC69" s="1047"/>
      <c r="TOD69" s="1048"/>
      <c r="TOE69" s="1049"/>
      <c r="TOF69" s="1050"/>
      <c r="TOG69" s="1050"/>
      <c r="TOH69" s="1050"/>
      <c r="TOI69" s="1051"/>
      <c r="TOJ69" s="1050"/>
      <c r="TOK69" s="1044"/>
      <c r="TOL69" s="1045"/>
      <c r="TOM69" s="1046"/>
      <c r="TON69" s="1046"/>
      <c r="TOO69" s="1046"/>
      <c r="TOP69" s="1047"/>
      <c r="TOQ69" s="1046"/>
      <c r="TOR69" s="1047"/>
      <c r="TOS69" s="1047"/>
      <c r="TOT69" s="1048"/>
      <c r="TOU69" s="1049"/>
      <c r="TOV69" s="1050"/>
      <c r="TOW69" s="1050"/>
      <c r="TOX69" s="1050"/>
      <c r="TOY69" s="1051"/>
      <c r="TOZ69" s="1050"/>
      <c r="TPA69" s="1044"/>
      <c r="TPB69" s="1045"/>
      <c r="TPC69" s="1046"/>
      <c r="TPD69" s="1046"/>
      <c r="TPE69" s="1046"/>
      <c r="TPF69" s="1047"/>
      <c r="TPG69" s="1046"/>
      <c r="TPH69" s="1047"/>
      <c r="TPI69" s="1047"/>
      <c r="TPJ69" s="1048"/>
      <c r="TPK69" s="1049"/>
      <c r="TPL69" s="1050"/>
      <c r="TPM69" s="1050"/>
      <c r="TPN69" s="1050"/>
      <c r="TPO69" s="1051"/>
      <c r="TPP69" s="1050"/>
      <c r="TPQ69" s="1044"/>
      <c r="TPR69" s="1045"/>
      <c r="TPS69" s="1046"/>
      <c r="TPT69" s="1046"/>
      <c r="TPU69" s="1046"/>
      <c r="TPV69" s="1047"/>
      <c r="TPW69" s="1046"/>
      <c r="TPX69" s="1047"/>
      <c r="TPY69" s="1047"/>
      <c r="TPZ69" s="1048"/>
      <c r="TQA69" s="1049"/>
      <c r="TQB69" s="1050"/>
      <c r="TQC69" s="1050"/>
      <c r="TQD69" s="1050"/>
      <c r="TQE69" s="1051"/>
      <c r="TQF69" s="1050"/>
      <c r="TQG69" s="1044"/>
      <c r="TQH69" s="1045"/>
      <c r="TQI69" s="1046"/>
      <c r="TQJ69" s="1046"/>
      <c r="TQK69" s="1046"/>
      <c r="TQL69" s="1047"/>
      <c r="TQM69" s="1046"/>
      <c r="TQN69" s="1047"/>
      <c r="TQO69" s="1047"/>
      <c r="TQP69" s="1048"/>
      <c r="TQQ69" s="1049"/>
      <c r="TQR69" s="1050"/>
      <c r="TQS69" s="1050"/>
      <c r="TQT69" s="1050"/>
      <c r="TQU69" s="1051"/>
      <c r="TQV69" s="1050"/>
      <c r="TQW69" s="1044"/>
      <c r="TQX69" s="1045"/>
      <c r="TQY69" s="1046"/>
      <c r="TQZ69" s="1046"/>
      <c r="TRA69" s="1046"/>
      <c r="TRB69" s="1047"/>
      <c r="TRC69" s="1046"/>
      <c r="TRD69" s="1047"/>
      <c r="TRE69" s="1047"/>
      <c r="TRF69" s="1048"/>
      <c r="TRG69" s="1049"/>
      <c r="TRH69" s="1050"/>
      <c r="TRI69" s="1050"/>
      <c r="TRJ69" s="1050"/>
      <c r="TRK69" s="1051"/>
      <c r="TRL69" s="1050"/>
      <c r="TRM69" s="1044"/>
      <c r="TRN69" s="1045"/>
      <c r="TRO69" s="1046"/>
      <c r="TRP69" s="1046"/>
      <c r="TRQ69" s="1046"/>
      <c r="TRR69" s="1047"/>
      <c r="TRS69" s="1046"/>
      <c r="TRT69" s="1047"/>
      <c r="TRU69" s="1047"/>
      <c r="TRV69" s="1048"/>
      <c r="TRW69" s="1049"/>
      <c r="TRX69" s="1050"/>
      <c r="TRY69" s="1050"/>
      <c r="TRZ69" s="1050"/>
      <c r="TSA69" s="1051"/>
      <c r="TSB69" s="1050"/>
      <c r="TSC69" s="1044"/>
      <c r="TSD69" s="1045"/>
      <c r="TSE69" s="1046"/>
      <c r="TSF69" s="1046"/>
      <c r="TSG69" s="1046"/>
      <c r="TSH69" s="1047"/>
      <c r="TSI69" s="1046"/>
      <c r="TSJ69" s="1047"/>
      <c r="TSK69" s="1047"/>
      <c r="TSL69" s="1048"/>
      <c r="TSM69" s="1049"/>
      <c r="TSN69" s="1050"/>
      <c r="TSO69" s="1050"/>
      <c r="TSP69" s="1050"/>
      <c r="TSQ69" s="1051"/>
      <c r="TSR69" s="1050"/>
      <c r="TSS69" s="1044"/>
      <c r="TST69" s="1045"/>
      <c r="TSU69" s="1046"/>
      <c r="TSV69" s="1046"/>
      <c r="TSW69" s="1046"/>
      <c r="TSX69" s="1047"/>
      <c r="TSY69" s="1046"/>
      <c r="TSZ69" s="1047"/>
      <c r="TTA69" s="1047"/>
      <c r="TTB69" s="1048"/>
      <c r="TTC69" s="1049"/>
      <c r="TTD69" s="1050"/>
      <c r="TTE69" s="1050"/>
      <c r="TTF69" s="1050"/>
      <c r="TTG69" s="1051"/>
      <c r="TTH69" s="1050"/>
      <c r="TTI69" s="1044"/>
      <c r="TTJ69" s="1045"/>
      <c r="TTK69" s="1046"/>
      <c r="TTL69" s="1046"/>
      <c r="TTM69" s="1046"/>
      <c r="TTN69" s="1047"/>
      <c r="TTO69" s="1046"/>
      <c r="TTP69" s="1047"/>
      <c r="TTQ69" s="1047"/>
      <c r="TTR69" s="1048"/>
      <c r="TTS69" s="1049"/>
      <c r="TTT69" s="1050"/>
      <c r="TTU69" s="1050"/>
      <c r="TTV69" s="1050"/>
      <c r="TTW69" s="1051"/>
      <c r="TTX69" s="1050"/>
      <c r="TTY69" s="1044"/>
      <c r="TTZ69" s="1045"/>
      <c r="TUA69" s="1046"/>
      <c r="TUB69" s="1046"/>
      <c r="TUC69" s="1046"/>
      <c r="TUD69" s="1047"/>
      <c r="TUE69" s="1046"/>
      <c r="TUF69" s="1047"/>
      <c r="TUG69" s="1047"/>
      <c r="TUH69" s="1048"/>
      <c r="TUI69" s="1049"/>
      <c r="TUJ69" s="1050"/>
      <c r="TUK69" s="1050"/>
      <c r="TUL69" s="1050"/>
      <c r="TUM69" s="1051"/>
      <c r="TUN69" s="1050"/>
      <c r="TUO69" s="1044"/>
      <c r="TUP69" s="1045"/>
      <c r="TUQ69" s="1046"/>
      <c r="TUR69" s="1046"/>
      <c r="TUS69" s="1046"/>
      <c r="TUT69" s="1047"/>
      <c r="TUU69" s="1046"/>
      <c r="TUV69" s="1047"/>
      <c r="TUW69" s="1047"/>
      <c r="TUX69" s="1048"/>
      <c r="TUY69" s="1049"/>
      <c r="TUZ69" s="1050"/>
      <c r="TVA69" s="1050"/>
      <c r="TVB69" s="1050"/>
      <c r="TVC69" s="1051"/>
      <c r="TVD69" s="1050"/>
      <c r="TVE69" s="1044"/>
      <c r="TVF69" s="1045"/>
      <c r="TVG69" s="1046"/>
      <c r="TVH69" s="1046"/>
      <c r="TVI69" s="1046"/>
      <c r="TVJ69" s="1047"/>
      <c r="TVK69" s="1046"/>
      <c r="TVL69" s="1047"/>
      <c r="TVM69" s="1047"/>
      <c r="TVN69" s="1048"/>
      <c r="TVO69" s="1049"/>
      <c r="TVP69" s="1050"/>
      <c r="TVQ69" s="1050"/>
      <c r="TVR69" s="1050"/>
      <c r="TVS69" s="1051"/>
      <c r="TVT69" s="1050"/>
      <c r="TVU69" s="1044"/>
      <c r="TVV69" s="1045"/>
      <c r="TVW69" s="1046"/>
      <c r="TVX69" s="1046"/>
      <c r="TVY69" s="1046"/>
      <c r="TVZ69" s="1047"/>
      <c r="TWA69" s="1046"/>
      <c r="TWB69" s="1047"/>
      <c r="TWC69" s="1047"/>
      <c r="TWD69" s="1048"/>
      <c r="TWE69" s="1049"/>
      <c r="TWF69" s="1050"/>
      <c r="TWG69" s="1050"/>
      <c r="TWH69" s="1050"/>
      <c r="TWI69" s="1051"/>
      <c r="TWJ69" s="1050"/>
      <c r="TWK69" s="1044"/>
      <c r="TWL69" s="1045"/>
      <c r="TWM69" s="1046"/>
      <c r="TWN69" s="1046"/>
      <c r="TWO69" s="1046"/>
      <c r="TWP69" s="1047"/>
      <c r="TWQ69" s="1046"/>
      <c r="TWR69" s="1047"/>
      <c r="TWS69" s="1047"/>
      <c r="TWT69" s="1048"/>
      <c r="TWU69" s="1049"/>
      <c r="TWV69" s="1050"/>
      <c r="TWW69" s="1050"/>
      <c r="TWX69" s="1050"/>
      <c r="TWY69" s="1051"/>
      <c r="TWZ69" s="1050"/>
      <c r="TXA69" s="1044"/>
      <c r="TXB69" s="1045"/>
      <c r="TXC69" s="1046"/>
      <c r="TXD69" s="1046"/>
      <c r="TXE69" s="1046"/>
      <c r="TXF69" s="1047"/>
      <c r="TXG69" s="1046"/>
      <c r="TXH69" s="1047"/>
      <c r="TXI69" s="1047"/>
      <c r="TXJ69" s="1048"/>
      <c r="TXK69" s="1049"/>
      <c r="TXL69" s="1050"/>
      <c r="TXM69" s="1050"/>
      <c r="TXN69" s="1050"/>
      <c r="TXO69" s="1051"/>
      <c r="TXP69" s="1050"/>
      <c r="TXQ69" s="1044"/>
      <c r="TXR69" s="1045"/>
      <c r="TXS69" s="1046"/>
      <c r="TXT69" s="1046"/>
      <c r="TXU69" s="1046"/>
      <c r="TXV69" s="1047"/>
      <c r="TXW69" s="1046"/>
      <c r="TXX69" s="1047"/>
      <c r="TXY69" s="1047"/>
      <c r="TXZ69" s="1048"/>
      <c r="TYA69" s="1049"/>
      <c r="TYB69" s="1050"/>
      <c r="TYC69" s="1050"/>
      <c r="TYD69" s="1050"/>
      <c r="TYE69" s="1051"/>
      <c r="TYF69" s="1050"/>
      <c r="TYG69" s="1044"/>
      <c r="TYH69" s="1045"/>
      <c r="TYI69" s="1046"/>
      <c r="TYJ69" s="1046"/>
      <c r="TYK69" s="1046"/>
      <c r="TYL69" s="1047"/>
      <c r="TYM69" s="1046"/>
      <c r="TYN69" s="1047"/>
      <c r="TYO69" s="1047"/>
      <c r="TYP69" s="1048"/>
      <c r="TYQ69" s="1049"/>
      <c r="TYR69" s="1050"/>
      <c r="TYS69" s="1050"/>
      <c r="TYT69" s="1050"/>
      <c r="TYU69" s="1051"/>
      <c r="TYV69" s="1050"/>
      <c r="TYW69" s="1044"/>
      <c r="TYX69" s="1045"/>
      <c r="TYY69" s="1046"/>
      <c r="TYZ69" s="1046"/>
      <c r="TZA69" s="1046"/>
      <c r="TZB69" s="1047"/>
      <c r="TZC69" s="1046"/>
      <c r="TZD69" s="1047"/>
      <c r="TZE69" s="1047"/>
      <c r="TZF69" s="1048"/>
      <c r="TZG69" s="1049"/>
      <c r="TZH69" s="1050"/>
      <c r="TZI69" s="1050"/>
      <c r="TZJ69" s="1050"/>
      <c r="TZK69" s="1051"/>
      <c r="TZL69" s="1050"/>
      <c r="TZM69" s="1044"/>
      <c r="TZN69" s="1045"/>
      <c r="TZO69" s="1046"/>
      <c r="TZP69" s="1046"/>
      <c r="TZQ69" s="1046"/>
      <c r="TZR69" s="1047"/>
      <c r="TZS69" s="1046"/>
      <c r="TZT69" s="1047"/>
      <c r="TZU69" s="1047"/>
      <c r="TZV69" s="1048"/>
      <c r="TZW69" s="1049"/>
      <c r="TZX69" s="1050"/>
      <c r="TZY69" s="1050"/>
      <c r="TZZ69" s="1050"/>
      <c r="UAA69" s="1051"/>
      <c r="UAB69" s="1050"/>
      <c r="UAC69" s="1044"/>
      <c r="UAD69" s="1045"/>
      <c r="UAE69" s="1046"/>
      <c r="UAF69" s="1046"/>
      <c r="UAG69" s="1046"/>
      <c r="UAH69" s="1047"/>
      <c r="UAI69" s="1046"/>
      <c r="UAJ69" s="1047"/>
      <c r="UAK69" s="1047"/>
      <c r="UAL69" s="1048"/>
      <c r="UAM69" s="1049"/>
      <c r="UAN69" s="1050"/>
      <c r="UAO69" s="1050"/>
      <c r="UAP69" s="1050"/>
      <c r="UAQ69" s="1051"/>
      <c r="UAR69" s="1050"/>
      <c r="UAS69" s="1044"/>
      <c r="UAT69" s="1045"/>
      <c r="UAU69" s="1046"/>
      <c r="UAV69" s="1046"/>
      <c r="UAW69" s="1046"/>
      <c r="UAX69" s="1047"/>
      <c r="UAY69" s="1046"/>
      <c r="UAZ69" s="1047"/>
      <c r="UBA69" s="1047"/>
      <c r="UBB69" s="1048"/>
      <c r="UBC69" s="1049"/>
      <c r="UBD69" s="1050"/>
      <c r="UBE69" s="1050"/>
      <c r="UBF69" s="1050"/>
      <c r="UBG69" s="1051"/>
      <c r="UBH69" s="1050"/>
      <c r="UBI69" s="1044"/>
      <c r="UBJ69" s="1045"/>
      <c r="UBK69" s="1046"/>
      <c r="UBL69" s="1046"/>
      <c r="UBM69" s="1046"/>
      <c r="UBN69" s="1047"/>
      <c r="UBO69" s="1046"/>
      <c r="UBP69" s="1047"/>
      <c r="UBQ69" s="1047"/>
      <c r="UBR69" s="1048"/>
      <c r="UBS69" s="1049"/>
      <c r="UBT69" s="1050"/>
      <c r="UBU69" s="1050"/>
      <c r="UBV69" s="1050"/>
      <c r="UBW69" s="1051"/>
      <c r="UBX69" s="1050"/>
      <c r="UBY69" s="1044"/>
      <c r="UBZ69" s="1045"/>
      <c r="UCA69" s="1046"/>
      <c r="UCB69" s="1046"/>
      <c r="UCC69" s="1046"/>
      <c r="UCD69" s="1047"/>
      <c r="UCE69" s="1046"/>
      <c r="UCF69" s="1047"/>
      <c r="UCG69" s="1047"/>
      <c r="UCH69" s="1048"/>
      <c r="UCI69" s="1049"/>
      <c r="UCJ69" s="1050"/>
      <c r="UCK69" s="1050"/>
      <c r="UCL69" s="1050"/>
      <c r="UCM69" s="1051"/>
      <c r="UCN69" s="1050"/>
      <c r="UCO69" s="1044"/>
      <c r="UCP69" s="1045"/>
      <c r="UCQ69" s="1046"/>
      <c r="UCR69" s="1046"/>
      <c r="UCS69" s="1046"/>
      <c r="UCT69" s="1047"/>
      <c r="UCU69" s="1046"/>
      <c r="UCV69" s="1047"/>
      <c r="UCW69" s="1047"/>
      <c r="UCX69" s="1048"/>
      <c r="UCY69" s="1049"/>
      <c r="UCZ69" s="1050"/>
      <c r="UDA69" s="1050"/>
      <c r="UDB69" s="1050"/>
      <c r="UDC69" s="1051"/>
      <c r="UDD69" s="1050"/>
      <c r="UDE69" s="1044"/>
      <c r="UDF69" s="1045"/>
      <c r="UDG69" s="1046"/>
      <c r="UDH69" s="1046"/>
      <c r="UDI69" s="1046"/>
      <c r="UDJ69" s="1047"/>
      <c r="UDK69" s="1046"/>
      <c r="UDL69" s="1047"/>
      <c r="UDM69" s="1047"/>
      <c r="UDN69" s="1048"/>
      <c r="UDO69" s="1049"/>
      <c r="UDP69" s="1050"/>
      <c r="UDQ69" s="1050"/>
      <c r="UDR69" s="1050"/>
      <c r="UDS69" s="1051"/>
      <c r="UDT69" s="1050"/>
      <c r="UDU69" s="1044"/>
      <c r="UDV69" s="1045"/>
      <c r="UDW69" s="1046"/>
      <c r="UDX69" s="1046"/>
      <c r="UDY69" s="1046"/>
      <c r="UDZ69" s="1047"/>
      <c r="UEA69" s="1046"/>
      <c r="UEB69" s="1047"/>
      <c r="UEC69" s="1047"/>
      <c r="UED69" s="1048"/>
      <c r="UEE69" s="1049"/>
      <c r="UEF69" s="1050"/>
      <c r="UEG69" s="1050"/>
      <c r="UEH69" s="1050"/>
      <c r="UEI69" s="1051"/>
      <c r="UEJ69" s="1050"/>
      <c r="UEK69" s="1044"/>
      <c r="UEL69" s="1045"/>
      <c r="UEM69" s="1046"/>
      <c r="UEN69" s="1046"/>
      <c r="UEO69" s="1046"/>
      <c r="UEP69" s="1047"/>
      <c r="UEQ69" s="1046"/>
      <c r="UER69" s="1047"/>
      <c r="UES69" s="1047"/>
      <c r="UET69" s="1048"/>
      <c r="UEU69" s="1049"/>
      <c r="UEV69" s="1050"/>
      <c r="UEW69" s="1050"/>
      <c r="UEX69" s="1050"/>
      <c r="UEY69" s="1051"/>
      <c r="UEZ69" s="1050"/>
      <c r="UFA69" s="1044"/>
      <c r="UFB69" s="1045"/>
      <c r="UFC69" s="1046"/>
      <c r="UFD69" s="1046"/>
      <c r="UFE69" s="1046"/>
      <c r="UFF69" s="1047"/>
      <c r="UFG69" s="1046"/>
      <c r="UFH69" s="1047"/>
      <c r="UFI69" s="1047"/>
      <c r="UFJ69" s="1048"/>
      <c r="UFK69" s="1049"/>
      <c r="UFL69" s="1050"/>
      <c r="UFM69" s="1050"/>
      <c r="UFN69" s="1050"/>
      <c r="UFO69" s="1051"/>
      <c r="UFP69" s="1050"/>
      <c r="UFQ69" s="1044"/>
      <c r="UFR69" s="1045"/>
      <c r="UFS69" s="1046"/>
      <c r="UFT69" s="1046"/>
      <c r="UFU69" s="1046"/>
      <c r="UFV69" s="1047"/>
      <c r="UFW69" s="1046"/>
      <c r="UFX69" s="1047"/>
      <c r="UFY69" s="1047"/>
      <c r="UFZ69" s="1048"/>
      <c r="UGA69" s="1049"/>
      <c r="UGB69" s="1050"/>
      <c r="UGC69" s="1050"/>
      <c r="UGD69" s="1050"/>
      <c r="UGE69" s="1051"/>
      <c r="UGF69" s="1050"/>
      <c r="UGG69" s="1044"/>
      <c r="UGH69" s="1045"/>
      <c r="UGI69" s="1046"/>
      <c r="UGJ69" s="1046"/>
      <c r="UGK69" s="1046"/>
      <c r="UGL69" s="1047"/>
      <c r="UGM69" s="1046"/>
      <c r="UGN69" s="1047"/>
      <c r="UGO69" s="1047"/>
      <c r="UGP69" s="1048"/>
      <c r="UGQ69" s="1049"/>
      <c r="UGR69" s="1050"/>
      <c r="UGS69" s="1050"/>
      <c r="UGT69" s="1050"/>
      <c r="UGU69" s="1051"/>
      <c r="UGV69" s="1050"/>
      <c r="UGW69" s="1044"/>
      <c r="UGX69" s="1045"/>
      <c r="UGY69" s="1046"/>
      <c r="UGZ69" s="1046"/>
      <c r="UHA69" s="1046"/>
      <c r="UHB69" s="1047"/>
      <c r="UHC69" s="1046"/>
      <c r="UHD69" s="1047"/>
      <c r="UHE69" s="1047"/>
      <c r="UHF69" s="1048"/>
      <c r="UHG69" s="1049"/>
      <c r="UHH69" s="1050"/>
      <c r="UHI69" s="1050"/>
      <c r="UHJ69" s="1050"/>
      <c r="UHK69" s="1051"/>
      <c r="UHL69" s="1050"/>
      <c r="UHM69" s="1044"/>
      <c r="UHN69" s="1045"/>
      <c r="UHO69" s="1046"/>
      <c r="UHP69" s="1046"/>
      <c r="UHQ69" s="1046"/>
      <c r="UHR69" s="1047"/>
      <c r="UHS69" s="1046"/>
      <c r="UHT69" s="1047"/>
      <c r="UHU69" s="1047"/>
      <c r="UHV69" s="1048"/>
      <c r="UHW69" s="1049"/>
      <c r="UHX69" s="1050"/>
      <c r="UHY69" s="1050"/>
      <c r="UHZ69" s="1050"/>
      <c r="UIA69" s="1051"/>
      <c r="UIB69" s="1050"/>
      <c r="UIC69" s="1044"/>
      <c r="UID69" s="1045"/>
      <c r="UIE69" s="1046"/>
      <c r="UIF69" s="1046"/>
      <c r="UIG69" s="1046"/>
      <c r="UIH69" s="1047"/>
      <c r="UII69" s="1046"/>
      <c r="UIJ69" s="1047"/>
      <c r="UIK69" s="1047"/>
      <c r="UIL69" s="1048"/>
      <c r="UIM69" s="1049"/>
      <c r="UIN69" s="1050"/>
      <c r="UIO69" s="1050"/>
      <c r="UIP69" s="1050"/>
      <c r="UIQ69" s="1051"/>
      <c r="UIR69" s="1050"/>
      <c r="UIS69" s="1044"/>
      <c r="UIT69" s="1045"/>
      <c r="UIU69" s="1046"/>
      <c r="UIV69" s="1046"/>
      <c r="UIW69" s="1046"/>
      <c r="UIX69" s="1047"/>
      <c r="UIY69" s="1046"/>
      <c r="UIZ69" s="1047"/>
      <c r="UJA69" s="1047"/>
      <c r="UJB69" s="1048"/>
      <c r="UJC69" s="1049"/>
      <c r="UJD69" s="1050"/>
      <c r="UJE69" s="1050"/>
      <c r="UJF69" s="1050"/>
      <c r="UJG69" s="1051"/>
      <c r="UJH69" s="1050"/>
      <c r="UJI69" s="1044"/>
      <c r="UJJ69" s="1045"/>
      <c r="UJK69" s="1046"/>
      <c r="UJL69" s="1046"/>
      <c r="UJM69" s="1046"/>
      <c r="UJN69" s="1047"/>
      <c r="UJO69" s="1046"/>
      <c r="UJP69" s="1047"/>
      <c r="UJQ69" s="1047"/>
      <c r="UJR69" s="1048"/>
      <c r="UJS69" s="1049"/>
      <c r="UJT69" s="1050"/>
      <c r="UJU69" s="1050"/>
      <c r="UJV69" s="1050"/>
      <c r="UJW69" s="1051"/>
      <c r="UJX69" s="1050"/>
      <c r="UJY69" s="1044"/>
      <c r="UJZ69" s="1045"/>
      <c r="UKA69" s="1046"/>
      <c r="UKB69" s="1046"/>
      <c r="UKC69" s="1046"/>
      <c r="UKD69" s="1047"/>
      <c r="UKE69" s="1046"/>
      <c r="UKF69" s="1047"/>
      <c r="UKG69" s="1047"/>
      <c r="UKH69" s="1048"/>
      <c r="UKI69" s="1049"/>
      <c r="UKJ69" s="1050"/>
      <c r="UKK69" s="1050"/>
      <c r="UKL69" s="1050"/>
      <c r="UKM69" s="1051"/>
      <c r="UKN69" s="1050"/>
      <c r="UKO69" s="1044"/>
      <c r="UKP69" s="1045"/>
      <c r="UKQ69" s="1046"/>
      <c r="UKR69" s="1046"/>
      <c r="UKS69" s="1046"/>
      <c r="UKT69" s="1047"/>
      <c r="UKU69" s="1046"/>
      <c r="UKV69" s="1047"/>
      <c r="UKW69" s="1047"/>
      <c r="UKX69" s="1048"/>
      <c r="UKY69" s="1049"/>
      <c r="UKZ69" s="1050"/>
      <c r="ULA69" s="1050"/>
      <c r="ULB69" s="1050"/>
      <c r="ULC69" s="1051"/>
      <c r="ULD69" s="1050"/>
      <c r="ULE69" s="1044"/>
      <c r="ULF69" s="1045"/>
      <c r="ULG69" s="1046"/>
      <c r="ULH69" s="1046"/>
      <c r="ULI69" s="1046"/>
      <c r="ULJ69" s="1047"/>
      <c r="ULK69" s="1046"/>
      <c r="ULL69" s="1047"/>
      <c r="ULM69" s="1047"/>
      <c r="ULN69" s="1048"/>
      <c r="ULO69" s="1049"/>
      <c r="ULP69" s="1050"/>
      <c r="ULQ69" s="1050"/>
      <c r="ULR69" s="1050"/>
      <c r="ULS69" s="1051"/>
      <c r="ULT69" s="1050"/>
      <c r="ULU69" s="1044"/>
      <c r="ULV69" s="1045"/>
      <c r="ULW69" s="1046"/>
      <c r="ULX69" s="1046"/>
      <c r="ULY69" s="1046"/>
      <c r="ULZ69" s="1047"/>
      <c r="UMA69" s="1046"/>
      <c r="UMB69" s="1047"/>
      <c r="UMC69" s="1047"/>
      <c r="UMD69" s="1048"/>
      <c r="UME69" s="1049"/>
      <c r="UMF69" s="1050"/>
      <c r="UMG69" s="1050"/>
      <c r="UMH69" s="1050"/>
      <c r="UMI69" s="1051"/>
      <c r="UMJ69" s="1050"/>
      <c r="UMK69" s="1044"/>
      <c r="UML69" s="1045"/>
      <c r="UMM69" s="1046"/>
      <c r="UMN69" s="1046"/>
      <c r="UMO69" s="1046"/>
      <c r="UMP69" s="1047"/>
      <c r="UMQ69" s="1046"/>
      <c r="UMR69" s="1047"/>
      <c r="UMS69" s="1047"/>
      <c r="UMT69" s="1048"/>
      <c r="UMU69" s="1049"/>
      <c r="UMV69" s="1050"/>
      <c r="UMW69" s="1050"/>
      <c r="UMX69" s="1050"/>
      <c r="UMY69" s="1051"/>
      <c r="UMZ69" s="1050"/>
      <c r="UNA69" s="1044"/>
      <c r="UNB69" s="1045"/>
      <c r="UNC69" s="1046"/>
      <c r="UND69" s="1046"/>
      <c r="UNE69" s="1046"/>
      <c r="UNF69" s="1047"/>
      <c r="UNG69" s="1046"/>
      <c r="UNH69" s="1047"/>
      <c r="UNI69" s="1047"/>
      <c r="UNJ69" s="1048"/>
      <c r="UNK69" s="1049"/>
      <c r="UNL69" s="1050"/>
      <c r="UNM69" s="1050"/>
      <c r="UNN69" s="1050"/>
      <c r="UNO69" s="1051"/>
      <c r="UNP69" s="1050"/>
      <c r="UNQ69" s="1044"/>
      <c r="UNR69" s="1045"/>
      <c r="UNS69" s="1046"/>
      <c r="UNT69" s="1046"/>
      <c r="UNU69" s="1046"/>
      <c r="UNV69" s="1047"/>
      <c r="UNW69" s="1046"/>
      <c r="UNX69" s="1047"/>
      <c r="UNY69" s="1047"/>
      <c r="UNZ69" s="1048"/>
      <c r="UOA69" s="1049"/>
      <c r="UOB69" s="1050"/>
      <c r="UOC69" s="1050"/>
      <c r="UOD69" s="1050"/>
      <c r="UOE69" s="1051"/>
      <c r="UOF69" s="1050"/>
      <c r="UOG69" s="1044"/>
      <c r="UOH69" s="1045"/>
      <c r="UOI69" s="1046"/>
      <c r="UOJ69" s="1046"/>
      <c r="UOK69" s="1046"/>
      <c r="UOL69" s="1047"/>
      <c r="UOM69" s="1046"/>
      <c r="UON69" s="1047"/>
      <c r="UOO69" s="1047"/>
      <c r="UOP69" s="1048"/>
      <c r="UOQ69" s="1049"/>
      <c r="UOR69" s="1050"/>
      <c r="UOS69" s="1050"/>
      <c r="UOT69" s="1050"/>
      <c r="UOU69" s="1051"/>
      <c r="UOV69" s="1050"/>
      <c r="UOW69" s="1044"/>
      <c r="UOX69" s="1045"/>
      <c r="UOY69" s="1046"/>
      <c r="UOZ69" s="1046"/>
      <c r="UPA69" s="1046"/>
      <c r="UPB69" s="1047"/>
      <c r="UPC69" s="1046"/>
      <c r="UPD69" s="1047"/>
      <c r="UPE69" s="1047"/>
      <c r="UPF69" s="1048"/>
      <c r="UPG69" s="1049"/>
      <c r="UPH69" s="1050"/>
      <c r="UPI69" s="1050"/>
      <c r="UPJ69" s="1050"/>
      <c r="UPK69" s="1051"/>
      <c r="UPL69" s="1050"/>
      <c r="UPM69" s="1044"/>
      <c r="UPN69" s="1045"/>
      <c r="UPO69" s="1046"/>
      <c r="UPP69" s="1046"/>
      <c r="UPQ69" s="1046"/>
      <c r="UPR69" s="1047"/>
      <c r="UPS69" s="1046"/>
      <c r="UPT69" s="1047"/>
      <c r="UPU69" s="1047"/>
      <c r="UPV69" s="1048"/>
      <c r="UPW69" s="1049"/>
      <c r="UPX69" s="1050"/>
      <c r="UPY69" s="1050"/>
      <c r="UPZ69" s="1050"/>
      <c r="UQA69" s="1051"/>
      <c r="UQB69" s="1050"/>
      <c r="UQC69" s="1044"/>
      <c r="UQD69" s="1045"/>
      <c r="UQE69" s="1046"/>
      <c r="UQF69" s="1046"/>
      <c r="UQG69" s="1046"/>
      <c r="UQH69" s="1047"/>
      <c r="UQI69" s="1046"/>
      <c r="UQJ69" s="1047"/>
      <c r="UQK69" s="1047"/>
      <c r="UQL69" s="1048"/>
      <c r="UQM69" s="1049"/>
      <c r="UQN69" s="1050"/>
      <c r="UQO69" s="1050"/>
      <c r="UQP69" s="1050"/>
      <c r="UQQ69" s="1051"/>
      <c r="UQR69" s="1050"/>
      <c r="UQS69" s="1044"/>
      <c r="UQT69" s="1045"/>
      <c r="UQU69" s="1046"/>
      <c r="UQV69" s="1046"/>
      <c r="UQW69" s="1046"/>
      <c r="UQX69" s="1047"/>
      <c r="UQY69" s="1046"/>
      <c r="UQZ69" s="1047"/>
      <c r="URA69" s="1047"/>
      <c r="URB69" s="1048"/>
      <c r="URC69" s="1049"/>
      <c r="URD69" s="1050"/>
      <c r="URE69" s="1050"/>
      <c r="URF69" s="1050"/>
      <c r="URG69" s="1051"/>
      <c r="URH69" s="1050"/>
      <c r="URI69" s="1044"/>
      <c r="URJ69" s="1045"/>
      <c r="URK69" s="1046"/>
      <c r="URL69" s="1046"/>
      <c r="URM69" s="1046"/>
      <c r="URN69" s="1047"/>
      <c r="URO69" s="1046"/>
      <c r="URP69" s="1047"/>
      <c r="URQ69" s="1047"/>
      <c r="URR69" s="1048"/>
      <c r="URS69" s="1049"/>
      <c r="URT69" s="1050"/>
      <c r="URU69" s="1050"/>
      <c r="URV69" s="1050"/>
      <c r="URW69" s="1051"/>
      <c r="URX69" s="1050"/>
      <c r="URY69" s="1044"/>
      <c r="URZ69" s="1045"/>
      <c r="USA69" s="1046"/>
      <c r="USB69" s="1046"/>
      <c r="USC69" s="1046"/>
      <c r="USD69" s="1047"/>
      <c r="USE69" s="1046"/>
      <c r="USF69" s="1047"/>
      <c r="USG69" s="1047"/>
      <c r="USH69" s="1048"/>
      <c r="USI69" s="1049"/>
      <c r="USJ69" s="1050"/>
      <c r="USK69" s="1050"/>
      <c r="USL69" s="1050"/>
      <c r="USM69" s="1051"/>
      <c r="USN69" s="1050"/>
      <c r="USO69" s="1044"/>
      <c r="USP69" s="1045"/>
      <c r="USQ69" s="1046"/>
      <c r="USR69" s="1046"/>
      <c r="USS69" s="1046"/>
      <c r="UST69" s="1047"/>
      <c r="USU69" s="1046"/>
      <c r="USV69" s="1047"/>
      <c r="USW69" s="1047"/>
      <c r="USX69" s="1048"/>
      <c r="USY69" s="1049"/>
      <c r="USZ69" s="1050"/>
      <c r="UTA69" s="1050"/>
      <c r="UTB69" s="1050"/>
      <c r="UTC69" s="1051"/>
      <c r="UTD69" s="1050"/>
      <c r="UTE69" s="1044"/>
      <c r="UTF69" s="1045"/>
      <c r="UTG69" s="1046"/>
      <c r="UTH69" s="1046"/>
      <c r="UTI69" s="1046"/>
      <c r="UTJ69" s="1047"/>
      <c r="UTK69" s="1046"/>
      <c r="UTL69" s="1047"/>
      <c r="UTM69" s="1047"/>
      <c r="UTN69" s="1048"/>
      <c r="UTO69" s="1049"/>
      <c r="UTP69" s="1050"/>
      <c r="UTQ69" s="1050"/>
      <c r="UTR69" s="1050"/>
      <c r="UTS69" s="1051"/>
      <c r="UTT69" s="1050"/>
      <c r="UTU69" s="1044"/>
      <c r="UTV69" s="1045"/>
      <c r="UTW69" s="1046"/>
      <c r="UTX69" s="1046"/>
      <c r="UTY69" s="1046"/>
      <c r="UTZ69" s="1047"/>
      <c r="UUA69" s="1046"/>
      <c r="UUB69" s="1047"/>
      <c r="UUC69" s="1047"/>
      <c r="UUD69" s="1048"/>
      <c r="UUE69" s="1049"/>
      <c r="UUF69" s="1050"/>
      <c r="UUG69" s="1050"/>
      <c r="UUH69" s="1050"/>
      <c r="UUI69" s="1051"/>
      <c r="UUJ69" s="1050"/>
      <c r="UUK69" s="1044"/>
      <c r="UUL69" s="1045"/>
      <c r="UUM69" s="1046"/>
      <c r="UUN69" s="1046"/>
      <c r="UUO69" s="1046"/>
      <c r="UUP69" s="1047"/>
      <c r="UUQ69" s="1046"/>
      <c r="UUR69" s="1047"/>
      <c r="UUS69" s="1047"/>
      <c r="UUT69" s="1048"/>
      <c r="UUU69" s="1049"/>
      <c r="UUV69" s="1050"/>
      <c r="UUW69" s="1050"/>
      <c r="UUX69" s="1050"/>
      <c r="UUY69" s="1051"/>
      <c r="UUZ69" s="1050"/>
      <c r="UVA69" s="1044"/>
      <c r="UVB69" s="1045"/>
      <c r="UVC69" s="1046"/>
      <c r="UVD69" s="1046"/>
      <c r="UVE69" s="1046"/>
      <c r="UVF69" s="1047"/>
      <c r="UVG69" s="1046"/>
      <c r="UVH69" s="1047"/>
      <c r="UVI69" s="1047"/>
      <c r="UVJ69" s="1048"/>
      <c r="UVK69" s="1049"/>
      <c r="UVL69" s="1050"/>
      <c r="UVM69" s="1050"/>
      <c r="UVN69" s="1050"/>
      <c r="UVO69" s="1051"/>
      <c r="UVP69" s="1050"/>
      <c r="UVQ69" s="1044"/>
      <c r="UVR69" s="1045"/>
      <c r="UVS69" s="1046"/>
      <c r="UVT69" s="1046"/>
      <c r="UVU69" s="1046"/>
      <c r="UVV69" s="1047"/>
      <c r="UVW69" s="1046"/>
      <c r="UVX69" s="1047"/>
      <c r="UVY69" s="1047"/>
      <c r="UVZ69" s="1048"/>
      <c r="UWA69" s="1049"/>
      <c r="UWB69" s="1050"/>
      <c r="UWC69" s="1050"/>
      <c r="UWD69" s="1050"/>
      <c r="UWE69" s="1051"/>
      <c r="UWF69" s="1050"/>
      <c r="UWG69" s="1044"/>
      <c r="UWH69" s="1045"/>
      <c r="UWI69" s="1046"/>
      <c r="UWJ69" s="1046"/>
      <c r="UWK69" s="1046"/>
      <c r="UWL69" s="1047"/>
      <c r="UWM69" s="1046"/>
      <c r="UWN69" s="1047"/>
      <c r="UWO69" s="1047"/>
      <c r="UWP69" s="1048"/>
      <c r="UWQ69" s="1049"/>
      <c r="UWR69" s="1050"/>
      <c r="UWS69" s="1050"/>
      <c r="UWT69" s="1050"/>
      <c r="UWU69" s="1051"/>
      <c r="UWV69" s="1050"/>
      <c r="UWW69" s="1044"/>
      <c r="UWX69" s="1045"/>
      <c r="UWY69" s="1046"/>
      <c r="UWZ69" s="1046"/>
      <c r="UXA69" s="1046"/>
      <c r="UXB69" s="1047"/>
      <c r="UXC69" s="1046"/>
      <c r="UXD69" s="1047"/>
      <c r="UXE69" s="1047"/>
      <c r="UXF69" s="1048"/>
      <c r="UXG69" s="1049"/>
      <c r="UXH69" s="1050"/>
      <c r="UXI69" s="1050"/>
      <c r="UXJ69" s="1050"/>
      <c r="UXK69" s="1051"/>
      <c r="UXL69" s="1050"/>
      <c r="UXM69" s="1044"/>
      <c r="UXN69" s="1045"/>
      <c r="UXO69" s="1046"/>
      <c r="UXP69" s="1046"/>
      <c r="UXQ69" s="1046"/>
      <c r="UXR69" s="1047"/>
      <c r="UXS69" s="1046"/>
      <c r="UXT69" s="1047"/>
      <c r="UXU69" s="1047"/>
      <c r="UXV69" s="1048"/>
      <c r="UXW69" s="1049"/>
      <c r="UXX69" s="1050"/>
      <c r="UXY69" s="1050"/>
      <c r="UXZ69" s="1050"/>
      <c r="UYA69" s="1051"/>
      <c r="UYB69" s="1050"/>
      <c r="UYC69" s="1044"/>
      <c r="UYD69" s="1045"/>
      <c r="UYE69" s="1046"/>
      <c r="UYF69" s="1046"/>
      <c r="UYG69" s="1046"/>
      <c r="UYH69" s="1047"/>
      <c r="UYI69" s="1046"/>
      <c r="UYJ69" s="1047"/>
      <c r="UYK69" s="1047"/>
      <c r="UYL69" s="1048"/>
      <c r="UYM69" s="1049"/>
      <c r="UYN69" s="1050"/>
      <c r="UYO69" s="1050"/>
      <c r="UYP69" s="1050"/>
      <c r="UYQ69" s="1051"/>
      <c r="UYR69" s="1050"/>
      <c r="UYS69" s="1044"/>
      <c r="UYT69" s="1045"/>
      <c r="UYU69" s="1046"/>
      <c r="UYV69" s="1046"/>
      <c r="UYW69" s="1046"/>
      <c r="UYX69" s="1047"/>
      <c r="UYY69" s="1046"/>
      <c r="UYZ69" s="1047"/>
      <c r="UZA69" s="1047"/>
      <c r="UZB69" s="1048"/>
      <c r="UZC69" s="1049"/>
      <c r="UZD69" s="1050"/>
      <c r="UZE69" s="1050"/>
      <c r="UZF69" s="1050"/>
      <c r="UZG69" s="1051"/>
      <c r="UZH69" s="1050"/>
      <c r="UZI69" s="1044"/>
      <c r="UZJ69" s="1045"/>
      <c r="UZK69" s="1046"/>
      <c r="UZL69" s="1046"/>
      <c r="UZM69" s="1046"/>
      <c r="UZN69" s="1047"/>
      <c r="UZO69" s="1046"/>
      <c r="UZP69" s="1047"/>
      <c r="UZQ69" s="1047"/>
      <c r="UZR69" s="1048"/>
      <c r="UZS69" s="1049"/>
      <c r="UZT69" s="1050"/>
      <c r="UZU69" s="1050"/>
      <c r="UZV69" s="1050"/>
      <c r="UZW69" s="1051"/>
      <c r="UZX69" s="1050"/>
      <c r="UZY69" s="1044"/>
      <c r="UZZ69" s="1045"/>
      <c r="VAA69" s="1046"/>
      <c r="VAB69" s="1046"/>
      <c r="VAC69" s="1046"/>
      <c r="VAD69" s="1047"/>
      <c r="VAE69" s="1046"/>
      <c r="VAF69" s="1047"/>
      <c r="VAG69" s="1047"/>
      <c r="VAH69" s="1048"/>
      <c r="VAI69" s="1049"/>
      <c r="VAJ69" s="1050"/>
      <c r="VAK69" s="1050"/>
      <c r="VAL69" s="1050"/>
      <c r="VAM69" s="1051"/>
      <c r="VAN69" s="1050"/>
      <c r="VAO69" s="1044"/>
      <c r="VAP69" s="1045"/>
      <c r="VAQ69" s="1046"/>
      <c r="VAR69" s="1046"/>
      <c r="VAS69" s="1046"/>
      <c r="VAT69" s="1047"/>
      <c r="VAU69" s="1046"/>
      <c r="VAV69" s="1047"/>
      <c r="VAW69" s="1047"/>
      <c r="VAX69" s="1048"/>
      <c r="VAY69" s="1049"/>
      <c r="VAZ69" s="1050"/>
      <c r="VBA69" s="1050"/>
      <c r="VBB69" s="1050"/>
      <c r="VBC69" s="1051"/>
      <c r="VBD69" s="1050"/>
      <c r="VBE69" s="1044"/>
      <c r="VBF69" s="1045"/>
      <c r="VBG69" s="1046"/>
      <c r="VBH69" s="1046"/>
      <c r="VBI69" s="1046"/>
      <c r="VBJ69" s="1047"/>
      <c r="VBK69" s="1046"/>
      <c r="VBL69" s="1047"/>
      <c r="VBM69" s="1047"/>
      <c r="VBN69" s="1048"/>
      <c r="VBO69" s="1049"/>
      <c r="VBP69" s="1050"/>
      <c r="VBQ69" s="1050"/>
      <c r="VBR69" s="1050"/>
      <c r="VBS69" s="1051"/>
      <c r="VBT69" s="1050"/>
      <c r="VBU69" s="1044"/>
      <c r="VBV69" s="1045"/>
      <c r="VBW69" s="1046"/>
      <c r="VBX69" s="1046"/>
      <c r="VBY69" s="1046"/>
      <c r="VBZ69" s="1047"/>
      <c r="VCA69" s="1046"/>
      <c r="VCB69" s="1047"/>
      <c r="VCC69" s="1047"/>
      <c r="VCD69" s="1048"/>
      <c r="VCE69" s="1049"/>
      <c r="VCF69" s="1050"/>
      <c r="VCG69" s="1050"/>
      <c r="VCH69" s="1050"/>
      <c r="VCI69" s="1051"/>
      <c r="VCJ69" s="1050"/>
      <c r="VCK69" s="1044"/>
      <c r="VCL69" s="1045"/>
      <c r="VCM69" s="1046"/>
      <c r="VCN69" s="1046"/>
      <c r="VCO69" s="1046"/>
      <c r="VCP69" s="1047"/>
      <c r="VCQ69" s="1046"/>
      <c r="VCR69" s="1047"/>
      <c r="VCS69" s="1047"/>
      <c r="VCT69" s="1048"/>
      <c r="VCU69" s="1049"/>
      <c r="VCV69" s="1050"/>
      <c r="VCW69" s="1050"/>
      <c r="VCX69" s="1050"/>
      <c r="VCY69" s="1051"/>
      <c r="VCZ69" s="1050"/>
      <c r="VDA69" s="1044"/>
      <c r="VDB69" s="1045"/>
      <c r="VDC69" s="1046"/>
      <c r="VDD69" s="1046"/>
      <c r="VDE69" s="1046"/>
      <c r="VDF69" s="1047"/>
      <c r="VDG69" s="1046"/>
      <c r="VDH69" s="1047"/>
      <c r="VDI69" s="1047"/>
      <c r="VDJ69" s="1048"/>
      <c r="VDK69" s="1049"/>
      <c r="VDL69" s="1050"/>
      <c r="VDM69" s="1050"/>
      <c r="VDN69" s="1050"/>
      <c r="VDO69" s="1051"/>
      <c r="VDP69" s="1050"/>
      <c r="VDQ69" s="1044"/>
      <c r="VDR69" s="1045"/>
      <c r="VDS69" s="1046"/>
      <c r="VDT69" s="1046"/>
      <c r="VDU69" s="1046"/>
      <c r="VDV69" s="1047"/>
      <c r="VDW69" s="1046"/>
      <c r="VDX69" s="1047"/>
      <c r="VDY69" s="1047"/>
      <c r="VDZ69" s="1048"/>
      <c r="VEA69" s="1049"/>
      <c r="VEB69" s="1050"/>
      <c r="VEC69" s="1050"/>
      <c r="VED69" s="1050"/>
      <c r="VEE69" s="1051"/>
      <c r="VEF69" s="1050"/>
      <c r="VEG69" s="1044"/>
      <c r="VEH69" s="1045"/>
      <c r="VEI69" s="1046"/>
      <c r="VEJ69" s="1046"/>
      <c r="VEK69" s="1046"/>
      <c r="VEL69" s="1047"/>
      <c r="VEM69" s="1046"/>
      <c r="VEN69" s="1047"/>
      <c r="VEO69" s="1047"/>
      <c r="VEP69" s="1048"/>
      <c r="VEQ69" s="1049"/>
      <c r="VER69" s="1050"/>
      <c r="VES69" s="1050"/>
      <c r="VET69" s="1050"/>
      <c r="VEU69" s="1051"/>
      <c r="VEV69" s="1050"/>
      <c r="VEW69" s="1044"/>
      <c r="VEX69" s="1045"/>
      <c r="VEY69" s="1046"/>
      <c r="VEZ69" s="1046"/>
      <c r="VFA69" s="1046"/>
      <c r="VFB69" s="1047"/>
      <c r="VFC69" s="1046"/>
      <c r="VFD69" s="1047"/>
      <c r="VFE69" s="1047"/>
      <c r="VFF69" s="1048"/>
      <c r="VFG69" s="1049"/>
      <c r="VFH69" s="1050"/>
      <c r="VFI69" s="1050"/>
      <c r="VFJ69" s="1050"/>
      <c r="VFK69" s="1051"/>
      <c r="VFL69" s="1050"/>
      <c r="VFM69" s="1044"/>
      <c r="VFN69" s="1045"/>
      <c r="VFO69" s="1046"/>
      <c r="VFP69" s="1046"/>
      <c r="VFQ69" s="1046"/>
      <c r="VFR69" s="1047"/>
      <c r="VFS69" s="1046"/>
      <c r="VFT69" s="1047"/>
      <c r="VFU69" s="1047"/>
      <c r="VFV69" s="1048"/>
      <c r="VFW69" s="1049"/>
      <c r="VFX69" s="1050"/>
      <c r="VFY69" s="1050"/>
      <c r="VFZ69" s="1050"/>
      <c r="VGA69" s="1051"/>
      <c r="VGB69" s="1050"/>
      <c r="VGC69" s="1044"/>
      <c r="VGD69" s="1045"/>
      <c r="VGE69" s="1046"/>
      <c r="VGF69" s="1046"/>
      <c r="VGG69" s="1046"/>
      <c r="VGH69" s="1047"/>
      <c r="VGI69" s="1046"/>
      <c r="VGJ69" s="1047"/>
      <c r="VGK69" s="1047"/>
      <c r="VGL69" s="1048"/>
      <c r="VGM69" s="1049"/>
      <c r="VGN69" s="1050"/>
      <c r="VGO69" s="1050"/>
      <c r="VGP69" s="1050"/>
      <c r="VGQ69" s="1051"/>
      <c r="VGR69" s="1050"/>
      <c r="VGS69" s="1044"/>
      <c r="VGT69" s="1045"/>
      <c r="VGU69" s="1046"/>
      <c r="VGV69" s="1046"/>
      <c r="VGW69" s="1046"/>
      <c r="VGX69" s="1047"/>
      <c r="VGY69" s="1046"/>
      <c r="VGZ69" s="1047"/>
      <c r="VHA69" s="1047"/>
      <c r="VHB69" s="1048"/>
      <c r="VHC69" s="1049"/>
      <c r="VHD69" s="1050"/>
      <c r="VHE69" s="1050"/>
      <c r="VHF69" s="1050"/>
      <c r="VHG69" s="1051"/>
      <c r="VHH69" s="1050"/>
      <c r="VHI69" s="1044"/>
      <c r="VHJ69" s="1045"/>
      <c r="VHK69" s="1046"/>
      <c r="VHL69" s="1046"/>
      <c r="VHM69" s="1046"/>
      <c r="VHN69" s="1047"/>
      <c r="VHO69" s="1046"/>
      <c r="VHP69" s="1047"/>
      <c r="VHQ69" s="1047"/>
      <c r="VHR69" s="1048"/>
      <c r="VHS69" s="1049"/>
      <c r="VHT69" s="1050"/>
      <c r="VHU69" s="1050"/>
      <c r="VHV69" s="1050"/>
      <c r="VHW69" s="1051"/>
      <c r="VHX69" s="1050"/>
      <c r="VHY69" s="1044"/>
      <c r="VHZ69" s="1045"/>
      <c r="VIA69" s="1046"/>
      <c r="VIB69" s="1046"/>
      <c r="VIC69" s="1046"/>
      <c r="VID69" s="1047"/>
      <c r="VIE69" s="1046"/>
      <c r="VIF69" s="1047"/>
      <c r="VIG69" s="1047"/>
      <c r="VIH69" s="1048"/>
      <c r="VII69" s="1049"/>
      <c r="VIJ69" s="1050"/>
      <c r="VIK69" s="1050"/>
      <c r="VIL69" s="1050"/>
      <c r="VIM69" s="1051"/>
      <c r="VIN69" s="1050"/>
      <c r="VIO69" s="1044"/>
      <c r="VIP69" s="1045"/>
      <c r="VIQ69" s="1046"/>
      <c r="VIR69" s="1046"/>
      <c r="VIS69" s="1046"/>
      <c r="VIT69" s="1047"/>
      <c r="VIU69" s="1046"/>
      <c r="VIV69" s="1047"/>
      <c r="VIW69" s="1047"/>
      <c r="VIX69" s="1048"/>
      <c r="VIY69" s="1049"/>
      <c r="VIZ69" s="1050"/>
      <c r="VJA69" s="1050"/>
      <c r="VJB69" s="1050"/>
      <c r="VJC69" s="1051"/>
      <c r="VJD69" s="1050"/>
      <c r="VJE69" s="1044"/>
      <c r="VJF69" s="1045"/>
      <c r="VJG69" s="1046"/>
      <c r="VJH69" s="1046"/>
      <c r="VJI69" s="1046"/>
      <c r="VJJ69" s="1047"/>
      <c r="VJK69" s="1046"/>
      <c r="VJL69" s="1047"/>
      <c r="VJM69" s="1047"/>
      <c r="VJN69" s="1048"/>
      <c r="VJO69" s="1049"/>
      <c r="VJP69" s="1050"/>
      <c r="VJQ69" s="1050"/>
      <c r="VJR69" s="1050"/>
      <c r="VJS69" s="1051"/>
      <c r="VJT69" s="1050"/>
      <c r="VJU69" s="1044"/>
      <c r="VJV69" s="1045"/>
      <c r="VJW69" s="1046"/>
      <c r="VJX69" s="1046"/>
      <c r="VJY69" s="1046"/>
      <c r="VJZ69" s="1047"/>
      <c r="VKA69" s="1046"/>
      <c r="VKB69" s="1047"/>
      <c r="VKC69" s="1047"/>
      <c r="VKD69" s="1048"/>
      <c r="VKE69" s="1049"/>
      <c r="VKF69" s="1050"/>
      <c r="VKG69" s="1050"/>
      <c r="VKH69" s="1050"/>
      <c r="VKI69" s="1051"/>
      <c r="VKJ69" s="1050"/>
      <c r="VKK69" s="1044"/>
      <c r="VKL69" s="1045"/>
      <c r="VKM69" s="1046"/>
      <c r="VKN69" s="1046"/>
      <c r="VKO69" s="1046"/>
      <c r="VKP69" s="1047"/>
      <c r="VKQ69" s="1046"/>
      <c r="VKR69" s="1047"/>
      <c r="VKS69" s="1047"/>
      <c r="VKT69" s="1048"/>
      <c r="VKU69" s="1049"/>
      <c r="VKV69" s="1050"/>
      <c r="VKW69" s="1050"/>
      <c r="VKX69" s="1050"/>
      <c r="VKY69" s="1051"/>
      <c r="VKZ69" s="1050"/>
      <c r="VLA69" s="1044"/>
      <c r="VLB69" s="1045"/>
      <c r="VLC69" s="1046"/>
      <c r="VLD69" s="1046"/>
      <c r="VLE69" s="1046"/>
      <c r="VLF69" s="1047"/>
      <c r="VLG69" s="1046"/>
      <c r="VLH69" s="1047"/>
      <c r="VLI69" s="1047"/>
      <c r="VLJ69" s="1048"/>
      <c r="VLK69" s="1049"/>
      <c r="VLL69" s="1050"/>
      <c r="VLM69" s="1050"/>
      <c r="VLN69" s="1050"/>
      <c r="VLO69" s="1051"/>
      <c r="VLP69" s="1050"/>
      <c r="VLQ69" s="1044"/>
      <c r="VLR69" s="1045"/>
      <c r="VLS69" s="1046"/>
      <c r="VLT69" s="1046"/>
      <c r="VLU69" s="1046"/>
      <c r="VLV69" s="1047"/>
      <c r="VLW69" s="1046"/>
      <c r="VLX69" s="1047"/>
      <c r="VLY69" s="1047"/>
      <c r="VLZ69" s="1048"/>
      <c r="VMA69" s="1049"/>
      <c r="VMB69" s="1050"/>
      <c r="VMC69" s="1050"/>
      <c r="VMD69" s="1050"/>
      <c r="VME69" s="1051"/>
      <c r="VMF69" s="1050"/>
      <c r="VMG69" s="1044"/>
      <c r="VMH69" s="1045"/>
      <c r="VMI69" s="1046"/>
      <c r="VMJ69" s="1046"/>
      <c r="VMK69" s="1046"/>
      <c r="VML69" s="1047"/>
      <c r="VMM69" s="1046"/>
      <c r="VMN69" s="1047"/>
      <c r="VMO69" s="1047"/>
      <c r="VMP69" s="1048"/>
      <c r="VMQ69" s="1049"/>
      <c r="VMR69" s="1050"/>
      <c r="VMS69" s="1050"/>
      <c r="VMT69" s="1050"/>
      <c r="VMU69" s="1051"/>
      <c r="VMV69" s="1050"/>
      <c r="VMW69" s="1044"/>
      <c r="VMX69" s="1045"/>
      <c r="VMY69" s="1046"/>
      <c r="VMZ69" s="1046"/>
      <c r="VNA69" s="1046"/>
      <c r="VNB69" s="1047"/>
      <c r="VNC69" s="1046"/>
      <c r="VND69" s="1047"/>
      <c r="VNE69" s="1047"/>
      <c r="VNF69" s="1048"/>
      <c r="VNG69" s="1049"/>
      <c r="VNH69" s="1050"/>
      <c r="VNI69" s="1050"/>
      <c r="VNJ69" s="1050"/>
      <c r="VNK69" s="1051"/>
      <c r="VNL69" s="1050"/>
      <c r="VNM69" s="1044"/>
      <c r="VNN69" s="1045"/>
      <c r="VNO69" s="1046"/>
      <c r="VNP69" s="1046"/>
      <c r="VNQ69" s="1046"/>
      <c r="VNR69" s="1047"/>
      <c r="VNS69" s="1046"/>
      <c r="VNT69" s="1047"/>
      <c r="VNU69" s="1047"/>
      <c r="VNV69" s="1048"/>
      <c r="VNW69" s="1049"/>
      <c r="VNX69" s="1050"/>
      <c r="VNY69" s="1050"/>
      <c r="VNZ69" s="1050"/>
      <c r="VOA69" s="1051"/>
      <c r="VOB69" s="1050"/>
      <c r="VOC69" s="1044"/>
      <c r="VOD69" s="1045"/>
      <c r="VOE69" s="1046"/>
      <c r="VOF69" s="1046"/>
      <c r="VOG69" s="1046"/>
      <c r="VOH69" s="1047"/>
      <c r="VOI69" s="1046"/>
      <c r="VOJ69" s="1047"/>
      <c r="VOK69" s="1047"/>
      <c r="VOL69" s="1048"/>
      <c r="VOM69" s="1049"/>
      <c r="VON69" s="1050"/>
      <c r="VOO69" s="1050"/>
      <c r="VOP69" s="1050"/>
      <c r="VOQ69" s="1051"/>
      <c r="VOR69" s="1050"/>
      <c r="VOS69" s="1044"/>
      <c r="VOT69" s="1045"/>
      <c r="VOU69" s="1046"/>
      <c r="VOV69" s="1046"/>
      <c r="VOW69" s="1046"/>
      <c r="VOX69" s="1047"/>
      <c r="VOY69" s="1046"/>
      <c r="VOZ69" s="1047"/>
      <c r="VPA69" s="1047"/>
      <c r="VPB69" s="1048"/>
      <c r="VPC69" s="1049"/>
      <c r="VPD69" s="1050"/>
      <c r="VPE69" s="1050"/>
      <c r="VPF69" s="1050"/>
      <c r="VPG69" s="1051"/>
      <c r="VPH69" s="1050"/>
      <c r="VPI69" s="1044"/>
      <c r="VPJ69" s="1045"/>
      <c r="VPK69" s="1046"/>
      <c r="VPL69" s="1046"/>
      <c r="VPM69" s="1046"/>
      <c r="VPN69" s="1047"/>
      <c r="VPO69" s="1046"/>
      <c r="VPP69" s="1047"/>
      <c r="VPQ69" s="1047"/>
      <c r="VPR69" s="1048"/>
      <c r="VPS69" s="1049"/>
      <c r="VPT69" s="1050"/>
      <c r="VPU69" s="1050"/>
      <c r="VPV69" s="1050"/>
      <c r="VPW69" s="1051"/>
      <c r="VPX69" s="1050"/>
      <c r="VPY69" s="1044"/>
      <c r="VPZ69" s="1045"/>
      <c r="VQA69" s="1046"/>
      <c r="VQB69" s="1046"/>
      <c r="VQC69" s="1046"/>
      <c r="VQD69" s="1047"/>
      <c r="VQE69" s="1046"/>
      <c r="VQF69" s="1047"/>
      <c r="VQG69" s="1047"/>
      <c r="VQH69" s="1048"/>
      <c r="VQI69" s="1049"/>
      <c r="VQJ69" s="1050"/>
      <c r="VQK69" s="1050"/>
      <c r="VQL69" s="1050"/>
      <c r="VQM69" s="1051"/>
      <c r="VQN69" s="1050"/>
      <c r="VQO69" s="1044"/>
      <c r="VQP69" s="1045"/>
      <c r="VQQ69" s="1046"/>
      <c r="VQR69" s="1046"/>
      <c r="VQS69" s="1046"/>
      <c r="VQT69" s="1047"/>
      <c r="VQU69" s="1046"/>
      <c r="VQV69" s="1047"/>
      <c r="VQW69" s="1047"/>
      <c r="VQX69" s="1048"/>
      <c r="VQY69" s="1049"/>
      <c r="VQZ69" s="1050"/>
      <c r="VRA69" s="1050"/>
      <c r="VRB69" s="1050"/>
      <c r="VRC69" s="1051"/>
      <c r="VRD69" s="1050"/>
      <c r="VRE69" s="1044"/>
      <c r="VRF69" s="1045"/>
      <c r="VRG69" s="1046"/>
      <c r="VRH69" s="1046"/>
      <c r="VRI69" s="1046"/>
      <c r="VRJ69" s="1047"/>
      <c r="VRK69" s="1046"/>
      <c r="VRL69" s="1047"/>
      <c r="VRM69" s="1047"/>
      <c r="VRN69" s="1048"/>
      <c r="VRO69" s="1049"/>
      <c r="VRP69" s="1050"/>
      <c r="VRQ69" s="1050"/>
      <c r="VRR69" s="1050"/>
      <c r="VRS69" s="1051"/>
      <c r="VRT69" s="1050"/>
      <c r="VRU69" s="1044"/>
      <c r="VRV69" s="1045"/>
      <c r="VRW69" s="1046"/>
      <c r="VRX69" s="1046"/>
      <c r="VRY69" s="1046"/>
      <c r="VRZ69" s="1047"/>
      <c r="VSA69" s="1046"/>
      <c r="VSB69" s="1047"/>
      <c r="VSC69" s="1047"/>
      <c r="VSD69" s="1048"/>
      <c r="VSE69" s="1049"/>
      <c r="VSF69" s="1050"/>
      <c r="VSG69" s="1050"/>
      <c r="VSH69" s="1050"/>
      <c r="VSI69" s="1051"/>
      <c r="VSJ69" s="1050"/>
      <c r="VSK69" s="1044"/>
      <c r="VSL69" s="1045"/>
      <c r="VSM69" s="1046"/>
      <c r="VSN69" s="1046"/>
      <c r="VSO69" s="1046"/>
      <c r="VSP69" s="1047"/>
      <c r="VSQ69" s="1046"/>
      <c r="VSR69" s="1047"/>
      <c r="VSS69" s="1047"/>
      <c r="VST69" s="1048"/>
      <c r="VSU69" s="1049"/>
      <c r="VSV69" s="1050"/>
      <c r="VSW69" s="1050"/>
      <c r="VSX69" s="1050"/>
      <c r="VSY69" s="1051"/>
      <c r="VSZ69" s="1050"/>
      <c r="VTA69" s="1044"/>
      <c r="VTB69" s="1045"/>
      <c r="VTC69" s="1046"/>
      <c r="VTD69" s="1046"/>
      <c r="VTE69" s="1046"/>
      <c r="VTF69" s="1047"/>
      <c r="VTG69" s="1046"/>
      <c r="VTH69" s="1047"/>
      <c r="VTI69" s="1047"/>
      <c r="VTJ69" s="1048"/>
      <c r="VTK69" s="1049"/>
      <c r="VTL69" s="1050"/>
      <c r="VTM69" s="1050"/>
      <c r="VTN69" s="1050"/>
      <c r="VTO69" s="1051"/>
      <c r="VTP69" s="1050"/>
      <c r="VTQ69" s="1044"/>
      <c r="VTR69" s="1045"/>
      <c r="VTS69" s="1046"/>
      <c r="VTT69" s="1046"/>
      <c r="VTU69" s="1046"/>
      <c r="VTV69" s="1047"/>
      <c r="VTW69" s="1046"/>
      <c r="VTX69" s="1047"/>
      <c r="VTY69" s="1047"/>
      <c r="VTZ69" s="1048"/>
      <c r="VUA69" s="1049"/>
      <c r="VUB69" s="1050"/>
      <c r="VUC69" s="1050"/>
      <c r="VUD69" s="1050"/>
      <c r="VUE69" s="1051"/>
      <c r="VUF69" s="1050"/>
      <c r="VUG69" s="1044"/>
      <c r="VUH69" s="1045"/>
      <c r="VUI69" s="1046"/>
      <c r="VUJ69" s="1046"/>
      <c r="VUK69" s="1046"/>
      <c r="VUL69" s="1047"/>
      <c r="VUM69" s="1046"/>
      <c r="VUN69" s="1047"/>
      <c r="VUO69" s="1047"/>
      <c r="VUP69" s="1048"/>
      <c r="VUQ69" s="1049"/>
      <c r="VUR69" s="1050"/>
      <c r="VUS69" s="1050"/>
      <c r="VUT69" s="1050"/>
      <c r="VUU69" s="1051"/>
      <c r="VUV69" s="1050"/>
      <c r="VUW69" s="1044"/>
      <c r="VUX69" s="1045"/>
      <c r="VUY69" s="1046"/>
      <c r="VUZ69" s="1046"/>
      <c r="VVA69" s="1046"/>
      <c r="VVB69" s="1047"/>
      <c r="VVC69" s="1046"/>
      <c r="VVD69" s="1047"/>
      <c r="VVE69" s="1047"/>
      <c r="VVF69" s="1048"/>
      <c r="VVG69" s="1049"/>
      <c r="VVH69" s="1050"/>
      <c r="VVI69" s="1050"/>
      <c r="VVJ69" s="1050"/>
      <c r="VVK69" s="1051"/>
      <c r="VVL69" s="1050"/>
      <c r="VVM69" s="1044"/>
      <c r="VVN69" s="1045"/>
      <c r="VVO69" s="1046"/>
      <c r="VVP69" s="1046"/>
      <c r="VVQ69" s="1046"/>
      <c r="VVR69" s="1047"/>
      <c r="VVS69" s="1046"/>
      <c r="VVT69" s="1047"/>
      <c r="VVU69" s="1047"/>
      <c r="VVV69" s="1048"/>
      <c r="VVW69" s="1049"/>
      <c r="VVX69" s="1050"/>
      <c r="VVY69" s="1050"/>
      <c r="VVZ69" s="1050"/>
      <c r="VWA69" s="1051"/>
      <c r="VWB69" s="1050"/>
      <c r="VWC69" s="1044"/>
      <c r="VWD69" s="1045"/>
      <c r="VWE69" s="1046"/>
      <c r="VWF69" s="1046"/>
      <c r="VWG69" s="1046"/>
      <c r="VWH69" s="1047"/>
      <c r="VWI69" s="1046"/>
      <c r="VWJ69" s="1047"/>
      <c r="VWK69" s="1047"/>
      <c r="VWL69" s="1048"/>
      <c r="VWM69" s="1049"/>
      <c r="VWN69" s="1050"/>
      <c r="VWO69" s="1050"/>
      <c r="VWP69" s="1050"/>
      <c r="VWQ69" s="1051"/>
      <c r="VWR69" s="1050"/>
      <c r="VWS69" s="1044"/>
      <c r="VWT69" s="1045"/>
      <c r="VWU69" s="1046"/>
      <c r="VWV69" s="1046"/>
      <c r="VWW69" s="1046"/>
      <c r="VWX69" s="1047"/>
      <c r="VWY69" s="1046"/>
      <c r="VWZ69" s="1047"/>
      <c r="VXA69" s="1047"/>
      <c r="VXB69" s="1048"/>
      <c r="VXC69" s="1049"/>
      <c r="VXD69" s="1050"/>
      <c r="VXE69" s="1050"/>
      <c r="VXF69" s="1050"/>
      <c r="VXG69" s="1051"/>
      <c r="VXH69" s="1050"/>
      <c r="VXI69" s="1044"/>
      <c r="VXJ69" s="1045"/>
      <c r="VXK69" s="1046"/>
      <c r="VXL69" s="1046"/>
      <c r="VXM69" s="1046"/>
      <c r="VXN69" s="1047"/>
      <c r="VXO69" s="1046"/>
      <c r="VXP69" s="1047"/>
      <c r="VXQ69" s="1047"/>
      <c r="VXR69" s="1048"/>
      <c r="VXS69" s="1049"/>
      <c r="VXT69" s="1050"/>
      <c r="VXU69" s="1050"/>
      <c r="VXV69" s="1050"/>
      <c r="VXW69" s="1051"/>
      <c r="VXX69" s="1050"/>
      <c r="VXY69" s="1044"/>
      <c r="VXZ69" s="1045"/>
      <c r="VYA69" s="1046"/>
      <c r="VYB69" s="1046"/>
      <c r="VYC69" s="1046"/>
      <c r="VYD69" s="1047"/>
      <c r="VYE69" s="1046"/>
      <c r="VYF69" s="1047"/>
      <c r="VYG69" s="1047"/>
      <c r="VYH69" s="1048"/>
      <c r="VYI69" s="1049"/>
      <c r="VYJ69" s="1050"/>
      <c r="VYK69" s="1050"/>
      <c r="VYL69" s="1050"/>
      <c r="VYM69" s="1051"/>
      <c r="VYN69" s="1050"/>
      <c r="VYO69" s="1044"/>
      <c r="VYP69" s="1045"/>
      <c r="VYQ69" s="1046"/>
      <c r="VYR69" s="1046"/>
      <c r="VYS69" s="1046"/>
      <c r="VYT69" s="1047"/>
      <c r="VYU69" s="1046"/>
      <c r="VYV69" s="1047"/>
      <c r="VYW69" s="1047"/>
      <c r="VYX69" s="1048"/>
      <c r="VYY69" s="1049"/>
      <c r="VYZ69" s="1050"/>
      <c r="VZA69" s="1050"/>
      <c r="VZB69" s="1050"/>
      <c r="VZC69" s="1051"/>
      <c r="VZD69" s="1050"/>
      <c r="VZE69" s="1044"/>
      <c r="VZF69" s="1045"/>
      <c r="VZG69" s="1046"/>
      <c r="VZH69" s="1046"/>
      <c r="VZI69" s="1046"/>
      <c r="VZJ69" s="1047"/>
      <c r="VZK69" s="1046"/>
      <c r="VZL69" s="1047"/>
      <c r="VZM69" s="1047"/>
      <c r="VZN69" s="1048"/>
      <c r="VZO69" s="1049"/>
      <c r="VZP69" s="1050"/>
      <c r="VZQ69" s="1050"/>
      <c r="VZR69" s="1050"/>
      <c r="VZS69" s="1051"/>
      <c r="VZT69" s="1050"/>
      <c r="VZU69" s="1044"/>
      <c r="VZV69" s="1045"/>
      <c r="VZW69" s="1046"/>
      <c r="VZX69" s="1046"/>
      <c r="VZY69" s="1046"/>
      <c r="VZZ69" s="1047"/>
      <c r="WAA69" s="1046"/>
      <c r="WAB69" s="1047"/>
      <c r="WAC69" s="1047"/>
      <c r="WAD69" s="1048"/>
      <c r="WAE69" s="1049"/>
      <c r="WAF69" s="1050"/>
      <c r="WAG69" s="1050"/>
      <c r="WAH69" s="1050"/>
      <c r="WAI69" s="1051"/>
      <c r="WAJ69" s="1050"/>
      <c r="WAK69" s="1044"/>
      <c r="WAL69" s="1045"/>
      <c r="WAM69" s="1046"/>
      <c r="WAN69" s="1046"/>
      <c r="WAO69" s="1046"/>
      <c r="WAP69" s="1047"/>
      <c r="WAQ69" s="1046"/>
      <c r="WAR69" s="1047"/>
      <c r="WAS69" s="1047"/>
      <c r="WAT69" s="1048"/>
      <c r="WAU69" s="1049"/>
      <c r="WAV69" s="1050"/>
      <c r="WAW69" s="1050"/>
      <c r="WAX69" s="1050"/>
      <c r="WAY69" s="1051"/>
      <c r="WAZ69" s="1050"/>
      <c r="WBA69" s="1044"/>
      <c r="WBB69" s="1045"/>
      <c r="WBC69" s="1046"/>
      <c r="WBD69" s="1046"/>
      <c r="WBE69" s="1046"/>
      <c r="WBF69" s="1047"/>
      <c r="WBG69" s="1046"/>
      <c r="WBH69" s="1047"/>
      <c r="WBI69" s="1047"/>
      <c r="WBJ69" s="1048"/>
      <c r="WBK69" s="1049"/>
      <c r="WBL69" s="1050"/>
      <c r="WBM69" s="1050"/>
      <c r="WBN69" s="1050"/>
      <c r="WBO69" s="1051"/>
      <c r="WBP69" s="1050"/>
      <c r="WBQ69" s="1044"/>
      <c r="WBR69" s="1045"/>
      <c r="WBS69" s="1046"/>
      <c r="WBT69" s="1046"/>
      <c r="WBU69" s="1046"/>
      <c r="WBV69" s="1047"/>
      <c r="WBW69" s="1046"/>
      <c r="WBX69" s="1047"/>
      <c r="WBY69" s="1047"/>
      <c r="WBZ69" s="1048"/>
      <c r="WCA69" s="1049"/>
      <c r="WCB69" s="1050"/>
      <c r="WCC69" s="1050"/>
      <c r="WCD69" s="1050"/>
      <c r="WCE69" s="1051"/>
      <c r="WCF69" s="1050"/>
      <c r="WCG69" s="1044"/>
      <c r="WCH69" s="1045"/>
      <c r="WCI69" s="1046"/>
      <c r="WCJ69" s="1046"/>
      <c r="WCK69" s="1046"/>
      <c r="WCL69" s="1047"/>
      <c r="WCM69" s="1046"/>
      <c r="WCN69" s="1047"/>
      <c r="WCO69" s="1047"/>
      <c r="WCP69" s="1048"/>
      <c r="WCQ69" s="1049"/>
      <c r="WCR69" s="1050"/>
      <c r="WCS69" s="1050"/>
      <c r="WCT69" s="1050"/>
      <c r="WCU69" s="1051"/>
      <c r="WCV69" s="1050"/>
      <c r="WCW69" s="1044"/>
      <c r="WCX69" s="1045"/>
      <c r="WCY69" s="1046"/>
      <c r="WCZ69" s="1046"/>
      <c r="WDA69" s="1046"/>
      <c r="WDB69" s="1047"/>
      <c r="WDC69" s="1046"/>
      <c r="WDD69" s="1047"/>
      <c r="WDE69" s="1047"/>
      <c r="WDF69" s="1048"/>
      <c r="WDG69" s="1049"/>
      <c r="WDH69" s="1050"/>
      <c r="WDI69" s="1050"/>
      <c r="WDJ69" s="1050"/>
      <c r="WDK69" s="1051"/>
      <c r="WDL69" s="1050"/>
      <c r="WDM69" s="1044"/>
      <c r="WDN69" s="1045"/>
      <c r="WDO69" s="1046"/>
      <c r="WDP69" s="1046"/>
      <c r="WDQ69" s="1046"/>
      <c r="WDR69" s="1047"/>
      <c r="WDS69" s="1046"/>
      <c r="WDT69" s="1047"/>
      <c r="WDU69" s="1047"/>
      <c r="WDV69" s="1048"/>
      <c r="WDW69" s="1049"/>
      <c r="WDX69" s="1050"/>
      <c r="WDY69" s="1050"/>
      <c r="WDZ69" s="1050"/>
      <c r="WEA69" s="1051"/>
      <c r="WEB69" s="1050"/>
      <c r="WEC69" s="1044"/>
      <c r="WED69" s="1045"/>
      <c r="WEE69" s="1046"/>
      <c r="WEF69" s="1046"/>
      <c r="WEG69" s="1046"/>
      <c r="WEH69" s="1047"/>
      <c r="WEI69" s="1046"/>
      <c r="WEJ69" s="1047"/>
      <c r="WEK69" s="1047"/>
      <c r="WEL69" s="1048"/>
      <c r="WEM69" s="1049"/>
      <c r="WEN69" s="1050"/>
      <c r="WEO69" s="1050"/>
      <c r="WEP69" s="1050"/>
      <c r="WEQ69" s="1051"/>
      <c r="WER69" s="1050"/>
      <c r="WES69" s="1044"/>
      <c r="WET69" s="1045"/>
      <c r="WEU69" s="1046"/>
      <c r="WEV69" s="1046"/>
      <c r="WEW69" s="1046"/>
      <c r="WEX69" s="1047"/>
      <c r="WEY69" s="1046"/>
      <c r="WEZ69" s="1047"/>
      <c r="WFA69" s="1047"/>
      <c r="WFB69" s="1048"/>
      <c r="WFC69" s="1049"/>
      <c r="WFD69" s="1050"/>
      <c r="WFE69" s="1050"/>
      <c r="WFF69" s="1050"/>
      <c r="WFG69" s="1051"/>
      <c r="WFH69" s="1050"/>
      <c r="WFI69" s="1044"/>
      <c r="WFJ69" s="1045"/>
      <c r="WFK69" s="1046"/>
      <c r="WFL69" s="1046"/>
      <c r="WFM69" s="1046"/>
      <c r="WFN69" s="1047"/>
      <c r="WFO69" s="1046"/>
      <c r="WFP69" s="1047"/>
      <c r="WFQ69" s="1047"/>
      <c r="WFR69" s="1048"/>
      <c r="WFS69" s="1049"/>
      <c r="WFT69" s="1050"/>
      <c r="WFU69" s="1050"/>
      <c r="WFV69" s="1050"/>
      <c r="WFW69" s="1051"/>
      <c r="WFX69" s="1050"/>
      <c r="WFY69" s="1044"/>
      <c r="WFZ69" s="1045"/>
      <c r="WGA69" s="1046"/>
      <c r="WGB69" s="1046"/>
      <c r="WGC69" s="1046"/>
      <c r="WGD69" s="1047"/>
      <c r="WGE69" s="1046"/>
      <c r="WGF69" s="1047"/>
      <c r="WGG69" s="1047"/>
      <c r="WGH69" s="1048"/>
      <c r="WGI69" s="1049"/>
      <c r="WGJ69" s="1050"/>
      <c r="WGK69" s="1050"/>
      <c r="WGL69" s="1050"/>
      <c r="WGM69" s="1051"/>
      <c r="WGN69" s="1050"/>
      <c r="WGO69" s="1044"/>
      <c r="WGP69" s="1045"/>
      <c r="WGQ69" s="1046"/>
      <c r="WGR69" s="1046"/>
      <c r="WGS69" s="1046"/>
      <c r="WGT69" s="1047"/>
      <c r="WGU69" s="1046"/>
      <c r="WGV69" s="1047"/>
      <c r="WGW69" s="1047"/>
      <c r="WGX69" s="1048"/>
      <c r="WGY69" s="1049"/>
      <c r="WGZ69" s="1050"/>
      <c r="WHA69" s="1050"/>
      <c r="WHB69" s="1050"/>
      <c r="WHC69" s="1051"/>
      <c r="WHD69" s="1050"/>
      <c r="WHE69" s="1044"/>
      <c r="WHF69" s="1045"/>
      <c r="WHG69" s="1046"/>
      <c r="WHH69" s="1046"/>
      <c r="WHI69" s="1046"/>
      <c r="WHJ69" s="1047"/>
      <c r="WHK69" s="1046"/>
      <c r="WHL69" s="1047"/>
      <c r="WHM69" s="1047"/>
      <c r="WHN69" s="1048"/>
      <c r="WHO69" s="1049"/>
      <c r="WHP69" s="1050"/>
      <c r="WHQ69" s="1050"/>
      <c r="WHR69" s="1050"/>
      <c r="WHS69" s="1051"/>
      <c r="WHT69" s="1050"/>
      <c r="WHU69" s="1044"/>
      <c r="WHV69" s="1045"/>
      <c r="WHW69" s="1046"/>
      <c r="WHX69" s="1046"/>
      <c r="WHY69" s="1046"/>
      <c r="WHZ69" s="1047"/>
      <c r="WIA69" s="1046"/>
      <c r="WIB69" s="1047"/>
      <c r="WIC69" s="1047"/>
      <c r="WID69" s="1048"/>
      <c r="WIE69" s="1049"/>
      <c r="WIF69" s="1050"/>
      <c r="WIG69" s="1050"/>
      <c r="WIH69" s="1050"/>
      <c r="WII69" s="1051"/>
      <c r="WIJ69" s="1050"/>
      <c r="WIK69" s="1044"/>
      <c r="WIL69" s="1045"/>
      <c r="WIM69" s="1046"/>
      <c r="WIN69" s="1046"/>
      <c r="WIO69" s="1046"/>
      <c r="WIP69" s="1047"/>
      <c r="WIQ69" s="1046"/>
      <c r="WIR69" s="1047"/>
      <c r="WIS69" s="1047"/>
      <c r="WIT69" s="1048"/>
      <c r="WIU69" s="1049"/>
      <c r="WIV69" s="1050"/>
      <c r="WIW69" s="1050"/>
      <c r="WIX69" s="1050"/>
      <c r="WIY69" s="1051"/>
      <c r="WIZ69" s="1050"/>
      <c r="WJA69" s="1044"/>
      <c r="WJB69" s="1045"/>
      <c r="WJC69" s="1046"/>
      <c r="WJD69" s="1046"/>
      <c r="WJE69" s="1046"/>
      <c r="WJF69" s="1047"/>
      <c r="WJG69" s="1046"/>
      <c r="WJH69" s="1047"/>
      <c r="WJI69" s="1047"/>
      <c r="WJJ69" s="1048"/>
      <c r="WJK69" s="1049"/>
      <c r="WJL69" s="1050"/>
      <c r="WJM69" s="1050"/>
      <c r="WJN69" s="1050"/>
      <c r="WJO69" s="1051"/>
      <c r="WJP69" s="1050"/>
      <c r="WJQ69" s="1044"/>
      <c r="WJR69" s="1045"/>
      <c r="WJS69" s="1046"/>
      <c r="WJT69" s="1046"/>
      <c r="WJU69" s="1046"/>
      <c r="WJV69" s="1047"/>
      <c r="WJW69" s="1046"/>
      <c r="WJX69" s="1047"/>
      <c r="WJY69" s="1047"/>
      <c r="WJZ69" s="1048"/>
      <c r="WKA69" s="1049"/>
      <c r="WKB69" s="1050"/>
      <c r="WKC69" s="1050"/>
      <c r="WKD69" s="1050"/>
      <c r="WKE69" s="1051"/>
      <c r="WKF69" s="1050"/>
      <c r="WKG69" s="1044"/>
      <c r="WKH69" s="1045"/>
      <c r="WKI69" s="1046"/>
      <c r="WKJ69" s="1046"/>
      <c r="WKK69" s="1046"/>
      <c r="WKL69" s="1047"/>
      <c r="WKM69" s="1046"/>
      <c r="WKN69" s="1047"/>
      <c r="WKO69" s="1047"/>
      <c r="WKP69" s="1048"/>
      <c r="WKQ69" s="1049"/>
      <c r="WKR69" s="1050"/>
      <c r="WKS69" s="1050"/>
      <c r="WKT69" s="1050"/>
      <c r="WKU69" s="1051"/>
      <c r="WKV69" s="1050"/>
      <c r="WKW69" s="1044"/>
      <c r="WKX69" s="1045"/>
      <c r="WKY69" s="1046"/>
      <c r="WKZ69" s="1046"/>
      <c r="WLA69" s="1046"/>
      <c r="WLB69" s="1047"/>
      <c r="WLC69" s="1046"/>
      <c r="WLD69" s="1047"/>
      <c r="WLE69" s="1047"/>
      <c r="WLF69" s="1048"/>
      <c r="WLG69" s="1049"/>
      <c r="WLH69" s="1050"/>
      <c r="WLI69" s="1050"/>
      <c r="WLJ69" s="1050"/>
      <c r="WLK69" s="1051"/>
      <c r="WLL69" s="1050"/>
      <c r="WLM69" s="1044"/>
      <c r="WLN69" s="1045"/>
      <c r="WLO69" s="1046"/>
      <c r="WLP69" s="1046"/>
      <c r="WLQ69" s="1046"/>
      <c r="WLR69" s="1047"/>
      <c r="WLS69" s="1046"/>
      <c r="WLT69" s="1047"/>
      <c r="WLU69" s="1047"/>
      <c r="WLV69" s="1048"/>
      <c r="WLW69" s="1049"/>
      <c r="WLX69" s="1050"/>
      <c r="WLY69" s="1050"/>
      <c r="WLZ69" s="1050"/>
      <c r="WMA69" s="1051"/>
      <c r="WMB69" s="1050"/>
      <c r="WMC69" s="1044"/>
      <c r="WMD69" s="1045"/>
      <c r="WME69" s="1046"/>
      <c r="WMF69" s="1046"/>
      <c r="WMG69" s="1046"/>
      <c r="WMH69" s="1047"/>
      <c r="WMI69" s="1046"/>
      <c r="WMJ69" s="1047"/>
      <c r="WMK69" s="1047"/>
      <c r="WML69" s="1048"/>
      <c r="WMM69" s="1049"/>
      <c r="WMN69" s="1050"/>
      <c r="WMO69" s="1050"/>
      <c r="WMP69" s="1050"/>
      <c r="WMQ69" s="1051"/>
      <c r="WMR69" s="1050"/>
      <c r="WMS69" s="1044"/>
      <c r="WMT69" s="1045"/>
      <c r="WMU69" s="1046"/>
      <c r="WMV69" s="1046"/>
      <c r="WMW69" s="1046"/>
      <c r="WMX69" s="1047"/>
      <c r="WMY69" s="1046"/>
      <c r="WMZ69" s="1047"/>
      <c r="WNA69" s="1047"/>
      <c r="WNB69" s="1048"/>
      <c r="WNC69" s="1049"/>
      <c r="WND69" s="1050"/>
      <c r="WNE69" s="1050"/>
      <c r="WNF69" s="1050"/>
      <c r="WNG69" s="1051"/>
      <c r="WNH69" s="1050"/>
      <c r="WNI69" s="1044"/>
      <c r="WNJ69" s="1045"/>
      <c r="WNK69" s="1046"/>
      <c r="WNL69" s="1046"/>
      <c r="WNM69" s="1046"/>
      <c r="WNN69" s="1047"/>
      <c r="WNO69" s="1046"/>
      <c r="WNP69" s="1047"/>
      <c r="WNQ69" s="1047"/>
      <c r="WNR69" s="1048"/>
      <c r="WNS69" s="1049"/>
      <c r="WNT69" s="1050"/>
      <c r="WNU69" s="1050"/>
      <c r="WNV69" s="1050"/>
      <c r="WNW69" s="1051"/>
      <c r="WNX69" s="1050"/>
      <c r="WNY69" s="1044"/>
      <c r="WNZ69" s="1045"/>
      <c r="WOA69" s="1046"/>
      <c r="WOB69" s="1046"/>
      <c r="WOC69" s="1046"/>
      <c r="WOD69" s="1047"/>
      <c r="WOE69" s="1046"/>
      <c r="WOF69" s="1047"/>
      <c r="WOG69" s="1047"/>
      <c r="WOH69" s="1048"/>
      <c r="WOI69" s="1049"/>
      <c r="WOJ69" s="1050"/>
      <c r="WOK69" s="1050"/>
      <c r="WOL69" s="1050"/>
      <c r="WOM69" s="1051"/>
      <c r="WON69" s="1050"/>
      <c r="WOO69" s="1044"/>
      <c r="WOP69" s="1045"/>
      <c r="WOQ69" s="1046"/>
      <c r="WOR69" s="1046"/>
      <c r="WOS69" s="1046"/>
      <c r="WOT69" s="1047"/>
      <c r="WOU69" s="1046"/>
      <c r="WOV69" s="1047"/>
      <c r="WOW69" s="1047"/>
      <c r="WOX69" s="1048"/>
      <c r="WOY69" s="1049"/>
      <c r="WOZ69" s="1050"/>
      <c r="WPA69" s="1050"/>
      <c r="WPB69" s="1050"/>
      <c r="WPC69" s="1051"/>
      <c r="WPD69" s="1050"/>
      <c r="WPE69" s="1044"/>
      <c r="WPF69" s="1045"/>
      <c r="WPG69" s="1046"/>
      <c r="WPH69" s="1046"/>
      <c r="WPI69" s="1046"/>
      <c r="WPJ69" s="1047"/>
      <c r="WPK69" s="1046"/>
      <c r="WPL69" s="1047"/>
      <c r="WPM69" s="1047"/>
      <c r="WPN69" s="1048"/>
      <c r="WPO69" s="1049"/>
      <c r="WPP69" s="1050"/>
      <c r="WPQ69" s="1050"/>
      <c r="WPR69" s="1050"/>
      <c r="WPS69" s="1051"/>
      <c r="WPT69" s="1050"/>
      <c r="WPU69" s="1044"/>
      <c r="WPV69" s="1045"/>
      <c r="WPW69" s="1046"/>
      <c r="WPX69" s="1046"/>
      <c r="WPY69" s="1046"/>
      <c r="WPZ69" s="1047"/>
      <c r="WQA69" s="1046"/>
      <c r="WQB69" s="1047"/>
      <c r="WQC69" s="1047"/>
      <c r="WQD69" s="1048"/>
      <c r="WQE69" s="1049"/>
      <c r="WQF69" s="1050"/>
      <c r="WQG69" s="1050"/>
      <c r="WQH69" s="1050"/>
      <c r="WQI69" s="1051"/>
      <c r="WQJ69" s="1050"/>
      <c r="WQK69" s="1044"/>
      <c r="WQL69" s="1045"/>
      <c r="WQM69" s="1046"/>
      <c r="WQN69" s="1046"/>
      <c r="WQO69" s="1046"/>
      <c r="WQP69" s="1047"/>
      <c r="WQQ69" s="1046"/>
      <c r="WQR69" s="1047"/>
      <c r="WQS69" s="1047"/>
      <c r="WQT69" s="1048"/>
      <c r="WQU69" s="1049"/>
      <c r="WQV69" s="1050"/>
      <c r="WQW69" s="1050"/>
      <c r="WQX69" s="1050"/>
      <c r="WQY69" s="1051"/>
      <c r="WQZ69" s="1050"/>
      <c r="WRA69" s="1044"/>
      <c r="WRB69" s="1045"/>
      <c r="WRC69" s="1046"/>
      <c r="WRD69" s="1046"/>
      <c r="WRE69" s="1046"/>
      <c r="WRF69" s="1047"/>
      <c r="WRG69" s="1046"/>
      <c r="WRH69" s="1047"/>
      <c r="WRI69" s="1047"/>
      <c r="WRJ69" s="1048"/>
      <c r="WRK69" s="1049"/>
      <c r="WRL69" s="1050"/>
      <c r="WRM69" s="1050"/>
      <c r="WRN69" s="1050"/>
      <c r="WRO69" s="1051"/>
      <c r="WRP69" s="1050"/>
      <c r="WRQ69" s="1044"/>
      <c r="WRR69" s="1045"/>
      <c r="WRS69" s="1046"/>
      <c r="WRT69" s="1046"/>
      <c r="WRU69" s="1046"/>
      <c r="WRV69" s="1047"/>
      <c r="WRW69" s="1046"/>
      <c r="WRX69" s="1047"/>
      <c r="WRY69" s="1047"/>
      <c r="WRZ69" s="1048"/>
      <c r="WSA69" s="1049"/>
      <c r="WSB69" s="1050"/>
      <c r="WSC69" s="1050"/>
      <c r="WSD69" s="1050"/>
      <c r="WSE69" s="1051"/>
      <c r="WSF69" s="1050"/>
      <c r="WSG69" s="1044"/>
      <c r="WSH69" s="1045"/>
      <c r="WSI69" s="1046"/>
      <c r="WSJ69" s="1046"/>
      <c r="WSK69" s="1046"/>
      <c r="WSL69" s="1047"/>
      <c r="WSM69" s="1046"/>
      <c r="WSN69" s="1047"/>
      <c r="WSO69" s="1047"/>
      <c r="WSP69" s="1048"/>
      <c r="WSQ69" s="1049"/>
      <c r="WSR69" s="1050"/>
      <c r="WSS69" s="1050"/>
      <c r="WST69" s="1050"/>
      <c r="WSU69" s="1051"/>
      <c r="WSV69" s="1050"/>
      <c r="WSW69" s="1044"/>
      <c r="WSX69" s="1045"/>
      <c r="WSY69" s="1046"/>
      <c r="WSZ69" s="1046"/>
      <c r="WTA69" s="1046"/>
      <c r="WTB69" s="1047"/>
      <c r="WTC69" s="1046"/>
      <c r="WTD69" s="1047"/>
      <c r="WTE69" s="1047"/>
      <c r="WTF69" s="1048"/>
      <c r="WTG69" s="1049"/>
      <c r="WTH69" s="1050"/>
      <c r="WTI69" s="1050"/>
      <c r="WTJ69" s="1050"/>
      <c r="WTK69" s="1051"/>
      <c r="WTL69" s="1050"/>
      <c r="WTM69" s="1044"/>
      <c r="WTN69" s="1045"/>
      <c r="WTO69" s="1046"/>
      <c r="WTP69" s="1046"/>
      <c r="WTQ69" s="1046"/>
      <c r="WTR69" s="1047"/>
      <c r="WTS69" s="1046"/>
      <c r="WTT69" s="1047"/>
      <c r="WTU69" s="1047"/>
      <c r="WTV69" s="1048"/>
      <c r="WTW69" s="1049"/>
      <c r="WTX69" s="1050"/>
      <c r="WTY69" s="1050"/>
      <c r="WTZ69" s="1050"/>
      <c r="WUA69" s="1051"/>
      <c r="WUB69" s="1050"/>
      <c r="WUC69" s="1044"/>
      <c r="WUD69" s="1045"/>
      <c r="WUE69" s="1046"/>
      <c r="WUF69" s="1046"/>
      <c r="WUG69" s="1046"/>
      <c r="WUH69" s="1047"/>
      <c r="WUI69" s="1046"/>
      <c r="WUJ69" s="1047"/>
      <c r="WUK69" s="1047"/>
      <c r="WUL69" s="1048"/>
      <c r="WUM69" s="1049"/>
      <c r="WUN69" s="1050"/>
      <c r="WUO69" s="1050"/>
      <c r="WUP69" s="1050"/>
      <c r="WUQ69" s="1051"/>
      <c r="WUR69" s="1050"/>
      <c r="WUS69" s="1044"/>
      <c r="WUT69" s="1045"/>
      <c r="WUU69" s="1046"/>
      <c r="WUV69" s="1046"/>
      <c r="WUW69" s="1046"/>
      <c r="WUX69" s="1047"/>
      <c r="WUY69" s="1046"/>
      <c r="WUZ69" s="1047"/>
      <c r="WVA69" s="1047"/>
      <c r="WVB69" s="1048"/>
      <c r="WVC69" s="1049"/>
      <c r="WVD69" s="1050"/>
      <c r="WVE69" s="1050"/>
      <c r="WVF69" s="1050"/>
      <c r="WVG69" s="1051"/>
      <c r="WVH69" s="1050"/>
      <c r="WVI69" s="1044"/>
      <c r="WVJ69" s="1045"/>
      <c r="WVK69" s="1046"/>
      <c r="WVL69" s="1046"/>
      <c r="WVM69" s="1046"/>
      <c r="WVN69" s="1047"/>
      <c r="WVO69" s="1046"/>
      <c r="WVP69" s="1047"/>
      <c r="WVQ69" s="1047"/>
      <c r="WVR69" s="1048"/>
      <c r="WVS69" s="1049"/>
      <c r="WVT69" s="1050"/>
      <c r="WVU69" s="1050"/>
      <c r="WVV69" s="1050"/>
      <c r="WVW69" s="1051"/>
      <c r="WVX69" s="1050"/>
      <c r="WVY69" s="1044"/>
      <c r="WVZ69" s="1045"/>
      <c r="WWA69" s="1046"/>
      <c r="WWB69" s="1046"/>
      <c r="WWC69" s="1046"/>
      <c r="WWD69" s="1047"/>
      <c r="WWE69" s="1046"/>
      <c r="WWF69" s="1047"/>
      <c r="WWG69" s="1047"/>
      <c r="WWH69" s="1048"/>
      <c r="WWI69" s="1049"/>
      <c r="WWJ69" s="1050"/>
      <c r="WWK69" s="1050"/>
      <c r="WWL69" s="1050"/>
      <c r="WWM69" s="1051"/>
      <c r="WWN69" s="1050"/>
      <c r="WWO69" s="1044"/>
      <c r="WWP69" s="1045"/>
      <c r="WWQ69" s="1046"/>
      <c r="WWR69" s="1046"/>
      <c r="WWS69" s="1046"/>
      <c r="WWT69" s="1047"/>
      <c r="WWU69" s="1046"/>
      <c r="WWV69" s="1047"/>
      <c r="WWW69" s="1047"/>
      <c r="WWX69" s="1048"/>
      <c r="WWY69" s="1049"/>
      <c r="WWZ69" s="1050"/>
      <c r="WXA69" s="1050"/>
      <c r="WXB69" s="1050"/>
      <c r="WXC69" s="1051"/>
      <c r="WXD69" s="1050"/>
      <c r="WXE69" s="1044"/>
      <c r="WXF69" s="1045"/>
      <c r="WXG69" s="1046"/>
      <c r="WXH69" s="1046"/>
      <c r="WXI69" s="1046"/>
      <c r="WXJ69" s="1047"/>
      <c r="WXK69" s="1046"/>
      <c r="WXL69" s="1047"/>
      <c r="WXM69" s="1047"/>
      <c r="WXN69" s="1048"/>
      <c r="WXO69" s="1049"/>
      <c r="WXP69" s="1050"/>
      <c r="WXQ69" s="1050"/>
      <c r="WXR69" s="1050"/>
      <c r="WXS69" s="1051"/>
      <c r="WXT69" s="1050"/>
      <c r="WXU69" s="1044"/>
      <c r="WXV69" s="1045"/>
      <c r="WXW69" s="1046"/>
      <c r="WXX69" s="1046"/>
      <c r="WXY69" s="1046"/>
      <c r="WXZ69" s="1047"/>
      <c r="WYA69" s="1046"/>
      <c r="WYB69" s="1047"/>
      <c r="WYC69" s="1047"/>
      <c r="WYD69" s="1048"/>
      <c r="WYE69" s="1049"/>
      <c r="WYF69" s="1050"/>
      <c r="WYG69" s="1050"/>
      <c r="WYH69" s="1050"/>
      <c r="WYI69" s="1051"/>
      <c r="WYJ69" s="1050"/>
      <c r="WYK69" s="1044"/>
      <c r="WYL69" s="1045"/>
      <c r="WYM69" s="1046"/>
      <c r="WYN69" s="1046"/>
      <c r="WYO69" s="1046"/>
      <c r="WYP69" s="1047"/>
      <c r="WYQ69" s="1046"/>
      <c r="WYR69" s="1047"/>
      <c r="WYS69" s="1047"/>
      <c r="WYT69" s="1048"/>
      <c r="WYU69" s="1049"/>
      <c r="WYV69" s="1050"/>
      <c r="WYW69" s="1050"/>
      <c r="WYX69" s="1050"/>
      <c r="WYY69" s="1051"/>
      <c r="WYZ69" s="1050"/>
      <c r="WZA69" s="1044"/>
      <c r="WZB69" s="1045"/>
      <c r="WZC69" s="1046"/>
      <c r="WZD69" s="1046"/>
      <c r="WZE69" s="1046"/>
      <c r="WZF69" s="1047"/>
      <c r="WZG69" s="1046"/>
      <c r="WZH69" s="1047"/>
      <c r="WZI69" s="1047"/>
      <c r="WZJ69" s="1048"/>
      <c r="WZK69" s="1049"/>
      <c r="WZL69" s="1050"/>
      <c r="WZM69" s="1050"/>
      <c r="WZN69" s="1050"/>
      <c r="WZO69" s="1051"/>
      <c r="WZP69" s="1050"/>
      <c r="WZQ69" s="1044"/>
      <c r="WZR69" s="1045"/>
      <c r="WZS69" s="1046"/>
      <c r="WZT69" s="1046"/>
      <c r="WZU69" s="1046"/>
      <c r="WZV69" s="1047"/>
      <c r="WZW69" s="1046"/>
      <c r="WZX69" s="1047"/>
      <c r="WZY69" s="1047"/>
      <c r="WZZ69" s="1048"/>
      <c r="XAA69" s="1049"/>
      <c r="XAB69" s="1050"/>
      <c r="XAC69" s="1050"/>
      <c r="XAD69" s="1050"/>
      <c r="XAE69" s="1051"/>
      <c r="XAF69" s="1050"/>
      <c r="XAG69" s="1044"/>
      <c r="XAH69" s="1045"/>
      <c r="XAI69" s="1046"/>
      <c r="XAJ69" s="1046"/>
      <c r="XAK69" s="1046"/>
      <c r="XAL69" s="1047"/>
      <c r="XAM69" s="1046"/>
      <c r="XAN69" s="1047"/>
      <c r="XAO69" s="1047"/>
      <c r="XAP69" s="1048"/>
      <c r="XAQ69" s="1049"/>
      <c r="XAR69" s="1050"/>
      <c r="XAS69" s="1050"/>
      <c r="XAT69" s="1050"/>
      <c r="XAU69" s="1051"/>
      <c r="XAV69" s="1050"/>
      <c r="XAW69" s="1044"/>
      <c r="XAX69" s="1045"/>
      <c r="XAY69" s="1046"/>
      <c r="XAZ69" s="1046"/>
      <c r="XBA69" s="1046"/>
      <c r="XBB69" s="1047"/>
      <c r="XBC69" s="1046"/>
      <c r="XBD69" s="1047"/>
      <c r="XBE69" s="1047"/>
      <c r="XBF69" s="1048"/>
      <c r="XBG69" s="1049"/>
      <c r="XBH69" s="1050"/>
      <c r="XBI69" s="1050"/>
      <c r="XBJ69" s="1050"/>
      <c r="XBK69" s="1051"/>
      <c r="XBL69" s="1050"/>
      <c r="XBM69" s="1044"/>
      <c r="XBN69" s="1045"/>
      <c r="XBO69" s="1046"/>
      <c r="XBP69" s="1046"/>
      <c r="XBQ69" s="1046"/>
      <c r="XBR69" s="1047"/>
      <c r="XBS69" s="1046"/>
      <c r="XBT69" s="1047"/>
      <c r="XBU69" s="1047"/>
      <c r="XBV69" s="1048"/>
      <c r="XBW69" s="1049"/>
      <c r="XBX69" s="1050"/>
      <c r="XBY69" s="1050"/>
      <c r="XBZ69" s="1050"/>
      <c r="XCA69" s="1051"/>
      <c r="XCB69" s="1050"/>
      <c r="XCC69" s="1044"/>
      <c r="XCD69" s="1045"/>
      <c r="XCE69" s="1046"/>
      <c r="XCF69" s="1046"/>
      <c r="XCG69" s="1046"/>
      <c r="XCH69" s="1047"/>
      <c r="XCI69" s="1046"/>
      <c r="XCJ69" s="1047"/>
      <c r="XCK69" s="1047"/>
      <c r="XCL69" s="1048"/>
      <c r="XCM69" s="1049"/>
      <c r="XCN69" s="1050"/>
      <c r="XCO69" s="1050"/>
      <c r="XCP69" s="1050"/>
      <c r="XCQ69" s="1051"/>
      <c r="XCR69" s="1050"/>
      <c r="XCS69" s="1044"/>
      <c r="XCT69" s="1045"/>
      <c r="XCU69" s="1046"/>
      <c r="XCV69" s="1046"/>
      <c r="XCW69" s="1046"/>
      <c r="XCX69" s="1047"/>
      <c r="XCY69" s="1046"/>
      <c r="XCZ69" s="1047"/>
      <c r="XDA69" s="1047"/>
      <c r="XDB69" s="1048"/>
      <c r="XDC69" s="1049"/>
      <c r="XDD69" s="1050"/>
      <c r="XDE69" s="1050"/>
      <c r="XDF69" s="1050"/>
      <c r="XDG69" s="1051"/>
      <c r="XDH69" s="1050"/>
      <c r="XDI69" s="1044"/>
      <c r="XDJ69" s="1045"/>
      <c r="XDK69" s="1046"/>
      <c r="XDL69" s="1046"/>
      <c r="XDM69" s="1046"/>
      <c r="XDN69" s="1047"/>
      <c r="XDO69" s="1046"/>
      <c r="XDP69" s="1047"/>
      <c r="XDQ69" s="1047"/>
      <c r="XDR69" s="1048"/>
      <c r="XDS69" s="1049"/>
      <c r="XDT69" s="1050"/>
      <c r="XDU69" s="1050"/>
      <c r="XDV69" s="1050"/>
      <c r="XDW69" s="1051"/>
      <c r="XDX69" s="1050"/>
      <c r="XDY69" s="1044"/>
      <c r="XDZ69" s="1045"/>
      <c r="XEA69" s="1046"/>
      <c r="XEB69" s="1046"/>
      <c r="XEC69" s="1046"/>
      <c r="XED69" s="1047"/>
      <c r="XEE69" s="1046"/>
      <c r="XEF69" s="1047"/>
      <c r="XEG69" s="1047"/>
      <c r="XEH69" s="1048"/>
      <c r="XEI69" s="1049"/>
      <c r="XEJ69" s="1050"/>
      <c r="XEK69" s="1050"/>
      <c r="XEL69" s="1050"/>
      <c r="XEM69" s="1051"/>
      <c r="XEN69" s="1050"/>
      <c r="XEO69" s="1044"/>
      <c r="XEP69" s="1045"/>
      <c r="XEQ69" s="1046"/>
      <c r="XER69" s="1046"/>
      <c r="XES69" s="1046"/>
      <c r="XET69" s="1047"/>
      <c r="XEU69" s="1046"/>
      <c r="XEV69" s="1047"/>
      <c r="XEW69" s="1047"/>
      <c r="XEX69" s="1048"/>
      <c r="XEY69" s="1049"/>
      <c r="XEZ69" s="1050"/>
      <c r="XFA69" s="1050"/>
      <c r="XFB69" s="1050"/>
      <c r="XFC69" s="1051"/>
      <c r="XFD69" s="1050"/>
    </row>
    <row r="70" spans="1:16384" ht="18" customHeight="1">
      <c r="A70" s="923"/>
      <c r="B70" s="929" t="s">
        <v>773</v>
      </c>
      <c r="C70" s="937"/>
      <c r="D70" s="937"/>
      <c r="E70" s="937"/>
      <c r="F70" s="937"/>
      <c r="G70" s="937"/>
      <c r="H70" s="937"/>
      <c r="I70" s="937"/>
      <c r="K70" s="1058"/>
      <c r="L70" s="955"/>
      <c r="M70" s="955"/>
      <c r="N70" s="1036"/>
      <c r="O70" s="1065"/>
      <c r="P70" s="1039"/>
    </row>
    <row r="71" spans="1:16384" ht="9.1999999999999993" customHeight="1">
      <c r="A71" s="933"/>
      <c r="B71" s="934" t="s">
        <v>774</v>
      </c>
      <c r="C71" s="937"/>
      <c r="D71" s="937"/>
      <c r="E71" s="937"/>
      <c r="F71" s="937"/>
      <c r="G71" s="937"/>
      <c r="H71" s="937"/>
      <c r="I71" s="937"/>
      <c r="K71" s="1058"/>
      <c r="L71" s="955"/>
      <c r="M71" s="955"/>
      <c r="N71" s="1036"/>
      <c r="O71" s="1065"/>
      <c r="P71" s="1039"/>
    </row>
    <row r="72" spans="1:16384" ht="28.35" customHeight="1">
      <c r="A72" s="935">
        <v>1</v>
      </c>
      <c r="B72" s="931" t="s">
        <v>775</v>
      </c>
      <c r="C72" s="937"/>
      <c r="D72" s="937"/>
      <c r="E72" s="937"/>
      <c r="F72" s="937"/>
      <c r="G72" s="937"/>
      <c r="H72" s="937"/>
      <c r="I72" s="937"/>
      <c r="K72" s="1058"/>
      <c r="L72" s="955"/>
      <c r="M72" s="955"/>
      <c r="N72" s="1036"/>
      <c r="O72" s="1096"/>
      <c r="P72" s="1097"/>
    </row>
    <row r="73" spans="1:16384" ht="9.1999999999999993" customHeight="1">
      <c r="A73" s="932" t="s">
        <v>718</v>
      </c>
      <c r="B73" s="931" t="s">
        <v>745</v>
      </c>
      <c r="C73" s="935">
        <v>80</v>
      </c>
      <c r="D73" s="936" t="s">
        <v>746</v>
      </c>
      <c r="E73" s="935"/>
      <c r="F73" s="946"/>
      <c r="G73" s="935"/>
      <c r="H73" s="947"/>
      <c r="I73" s="947"/>
      <c r="K73" s="1059">
        <v>431.44</v>
      </c>
      <c r="L73" s="956">
        <f t="shared" ref="L73:L81" si="15">K73*E73</f>
        <v>0</v>
      </c>
      <c r="M73" s="956">
        <f t="shared" ref="M73:M81" si="16">K73*G73</f>
        <v>0</v>
      </c>
      <c r="N73" s="1035">
        <f t="shared" ref="N73:N81" si="17">SUM(L73:M73)</f>
        <v>0</v>
      </c>
      <c r="O73" s="1094">
        <v>0.9</v>
      </c>
      <c r="P73" s="1095">
        <f t="shared" ref="P73:P81" si="18">O73*N73</f>
        <v>0</v>
      </c>
    </row>
    <row r="74" spans="1:16384" ht="9.1999999999999993" customHeight="1">
      <c r="A74" s="932" t="s">
        <v>720</v>
      </c>
      <c r="B74" s="931" t="s">
        <v>747</v>
      </c>
      <c r="C74" s="935">
        <v>230</v>
      </c>
      <c r="D74" s="936" t="s">
        <v>746</v>
      </c>
      <c r="E74" s="935"/>
      <c r="F74" s="946"/>
      <c r="G74" s="935"/>
      <c r="H74" s="947"/>
      <c r="I74" s="947"/>
      <c r="K74" s="1059">
        <v>72.400000000000006</v>
      </c>
      <c r="L74" s="956">
        <f t="shared" si="15"/>
        <v>0</v>
      </c>
      <c r="M74" s="956">
        <f t="shared" si="16"/>
        <v>0</v>
      </c>
      <c r="N74" s="1035">
        <f t="shared" si="17"/>
        <v>0</v>
      </c>
      <c r="O74" s="1094">
        <v>0.9</v>
      </c>
      <c r="P74" s="1095">
        <f t="shared" si="18"/>
        <v>0</v>
      </c>
    </row>
    <row r="75" spans="1:16384" ht="9.1999999999999993" customHeight="1">
      <c r="A75" s="932" t="s">
        <v>722</v>
      </c>
      <c r="B75" s="931" t="s">
        <v>748</v>
      </c>
      <c r="C75" s="935">
        <v>180</v>
      </c>
      <c r="D75" s="936" t="s">
        <v>746</v>
      </c>
      <c r="E75" s="947"/>
      <c r="F75" s="946"/>
      <c r="G75" s="935"/>
      <c r="H75" s="947"/>
      <c r="I75" s="947"/>
      <c r="K75" s="1059">
        <v>89.6</v>
      </c>
      <c r="L75" s="956">
        <f t="shared" si="15"/>
        <v>0</v>
      </c>
      <c r="M75" s="956">
        <f t="shared" si="16"/>
        <v>0</v>
      </c>
      <c r="N75" s="1035">
        <f t="shared" si="17"/>
        <v>0</v>
      </c>
      <c r="O75" s="1094">
        <v>0.9</v>
      </c>
      <c r="P75" s="1095">
        <f t="shared" si="18"/>
        <v>0</v>
      </c>
    </row>
    <row r="76" spans="1:16384" ht="9.1999999999999993" customHeight="1">
      <c r="A76" s="932" t="s">
        <v>749</v>
      </c>
      <c r="B76" s="931" t="s">
        <v>750</v>
      </c>
      <c r="C76" s="935">
        <v>90</v>
      </c>
      <c r="D76" s="936" t="s">
        <v>746</v>
      </c>
      <c r="E76" s="947"/>
      <c r="F76" s="946"/>
      <c r="G76" s="935"/>
      <c r="H76" s="947"/>
      <c r="I76" s="947"/>
      <c r="K76" s="1059">
        <v>427.8</v>
      </c>
      <c r="L76" s="956">
        <f t="shared" si="15"/>
        <v>0</v>
      </c>
      <c r="M76" s="956">
        <f t="shared" si="16"/>
        <v>0</v>
      </c>
      <c r="N76" s="1035">
        <f t="shared" si="17"/>
        <v>0</v>
      </c>
      <c r="O76" s="1094">
        <v>0.9</v>
      </c>
      <c r="P76" s="1095">
        <f t="shared" si="18"/>
        <v>0</v>
      </c>
    </row>
    <row r="77" spans="1:16384" ht="9.1999999999999993" customHeight="1">
      <c r="A77" s="932" t="s">
        <v>751</v>
      </c>
      <c r="B77" s="931" t="s">
        <v>752</v>
      </c>
      <c r="C77" s="935">
        <v>140</v>
      </c>
      <c r="D77" s="936" t="s">
        <v>746</v>
      </c>
      <c r="E77" s="947"/>
      <c r="F77" s="946"/>
      <c r="G77" s="935"/>
      <c r="H77" s="947"/>
      <c r="I77" s="947"/>
      <c r="K77" s="1059">
        <v>204.5</v>
      </c>
      <c r="L77" s="956">
        <f t="shared" si="15"/>
        <v>0</v>
      </c>
      <c r="M77" s="956">
        <f t="shared" si="16"/>
        <v>0</v>
      </c>
      <c r="N77" s="1035">
        <f t="shared" si="17"/>
        <v>0</v>
      </c>
      <c r="O77" s="1094">
        <v>0.9</v>
      </c>
      <c r="P77" s="1095">
        <f t="shared" si="18"/>
        <v>0</v>
      </c>
    </row>
    <row r="78" spans="1:16384" ht="9.1999999999999993" customHeight="1">
      <c r="A78" s="932" t="s">
        <v>753</v>
      </c>
      <c r="B78" s="931" t="s">
        <v>754</v>
      </c>
      <c r="C78" s="935">
        <v>20</v>
      </c>
      <c r="D78" s="936" t="s">
        <v>746</v>
      </c>
      <c r="E78" s="947"/>
      <c r="F78" s="946"/>
      <c r="G78" s="935"/>
      <c r="H78" s="947"/>
      <c r="I78" s="947"/>
      <c r="K78" s="1059">
        <v>19</v>
      </c>
      <c r="L78" s="956">
        <f t="shared" si="15"/>
        <v>0</v>
      </c>
      <c r="M78" s="956">
        <f t="shared" si="16"/>
        <v>0</v>
      </c>
      <c r="N78" s="1035">
        <f t="shared" si="17"/>
        <v>0</v>
      </c>
      <c r="O78" s="1094">
        <v>0.9</v>
      </c>
      <c r="P78" s="1095">
        <f t="shared" si="18"/>
        <v>0</v>
      </c>
    </row>
    <row r="79" spans="1:16384" ht="9.1999999999999993" customHeight="1">
      <c r="A79" s="932" t="s">
        <v>755</v>
      </c>
      <c r="B79" s="931" t="s">
        <v>756</v>
      </c>
      <c r="C79" s="935">
        <v>60</v>
      </c>
      <c r="D79" s="936" t="s">
        <v>746</v>
      </c>
      <c r="E79" s="947"/>
      <c r="F79" s="946"/>
      <c r="G79" s="935"/>
      <c r="H79" s="947"/>
      <c r="I79" s="947"/>
      <c r="K79" s="1059">
        <v>249</v>
      </c>
      <c r="L79" s="956">
        <f t="shared" si="15"/>
        <v>0</v>
      </c>
      <c r="M79" s="956">
        <f t="shared" si="16"/>
        <v>0</v>
      </c>
      <c r="N79" s="1035">
        <f t="shared" si="17"/>
        <v>0</v>
      </c>
      <c r="O79" s="1094">
        <v>0.9</v>
      </c>
      <c r="P79" s="1095">
        <f t="shared" si="18"/>
        <v>0</v>
      </c>
    </row>
    <row r="80" spans="1:16384" ht="9.1999999999999993" customHeight="1">
      <c r="A80" s="932" t="s">
        <v>757</v>
      </c>
      <c r="B80" s="931" t="s">
        <v>758</v>
      </c>
      <c r="C80" s="935">
        <v>15</v>
      </c>
      <c r="D80" s="936" t="s">
        <v>746</v>
      </c>
      <c r="E80" s="947"/>
      <c r="F80" s="946"/>
      <c r="G80" s="935"/>
      <c r="H80" s="947"/>
      <c r="I80" s="947"/>
      <c r="K80" s="1059">
        <v>13.5</v>
      </c>
      <c r="L80" s="956">
        <f t="shared" si="15"/>
        <v>0</v>
      </c>
      <c r="M80" s="956">
        <f t="shared" si="16"/>
        <v>0</v>
      </c>
      <c r="N80" s="1035">
        <f t="shared" si="17"/>
        <v>0</v>
      </c>
      <c r="O80" s="1094">
        <v>0.9</v>
      </c>
      <c r="P80" s="1095">
        <f t="shared" si="18"/>
        <v>0</v>
      </c>
    </row>
    <row r="81" spans="1:16384" ht="9.1999999999999993" customHeight="1">
      <c r="A81" s="932" t="s">
        <v>759</v>
      </c>
      <c r="B81" s="931" t="s">
        <v>760</v>
      </c>
      <c r="C81" s="935">
        <v>40</v>
      </c>
      <c r="D81" s="936" t="s">
        <v>746</v>
      </c>
      <c r="E81" s="947"/>
      <c r="F81" s="946"/>
      <c r="G81" s="935"/>
      <c r="H81" s="947"/>
      <c r="I81" s="947"/>
      <c r="K81" s="1059">
        <v>35</v>
      </c>
      <c r="L81" s="956">
        <f t="shared" si="15"/>
        <v>0</v>
      </c>
      <c r="M81" s="956">
        <f t="shared" si="16"/>
        <v>0</v>
      </c>
      <c r="N81" s="1035">
        <f t="shared" si="17"/>
        <v>0</v>
      </c>
      <c r="O81" s="1094">
        <v>0.9</v>
      </c>
      <c r="P81" s="1095">
        <f t="shared" si="18"/>
        <v>0</v>
      </c>
    </row>
    <row r="82" spans="1:16384" ht="9.1999999999999993" customHeight="1">
      <c r="A82" s="933"/>
      <c r="B82" s="934" t="s">
        <v>776</v>
      </c>
      <c r="C82" s="937"/>
      <c r="D82" s="937"/>
      <c r="E82" s="937"/>
      <c r="F82" s="937"/>
      <c r="G82" s="937"/>
      <c r="H82" s="937"/>
      <c r="I82" s="937"/>
      <c r="K82" s="1058"/>
      <c r="L82" s="955"/>
      <c r="M82" s="955"/>
      <c r="N82" s="1036"/>
      <c r="O82" s="1065"/>
      <c r="P82" s="1040"/>
    </row>
    <row r="83" spans="1:16384" ht="28.35" customHeight="1">
      <c r="A83" s="935">
        <v>2</v>
      </c>
      <c r="B83" s="931" t="s">
        <v>777</v>
      </c>
      <c r="C83" s="937"/>
      <c r="D83" s="937"/>
      <c r="E83" s="937"/>
      <c r="F83" s="937"/>
      <c r="G83" s="937"/>
      <c r="H83" s="937"/>
      <c r="I83" s="937"/>
      <c r="K83" s="1058"/>
      <c r="L83" s="955"/>
      <c r="M83" s="955"/>
      <c r="N83" s="1036"/>
      <c r="O83" s="1065"/>
      <c r="P83" s="1040"/>
    </row>
    <row r="84" spans="1:16384" ht="9.1999999999999993" customHeight="1">
      <c r="A84" s="932" t="s">
        <v>718</v>
      </c>
      <c r="B84" s="931" t="s">
        <v>763</v>
      </c>
      <c r="C84" s="935">
        <v>30</v>
      </c>
      <c r="D84" s="936" t="s">
        <v>746</v>
      </c>
      <c r="E84" s="935"/>
      <c r="F84" s="946"/>
      <c r="G84" s="935"/>
      <c r="H84" s="947"/>
      <c r="I84" s="947"/>
      <c r="K84" s="1059">
        <v>211.3</v>
      </c>
      <c r="L84" s="956">
        <f t="shared" ref="L84:L88" si="19">K84*E84</f>
        <v>0</v>
      </c>
      <c r="M84" s="956">
        <f t="shared" ref="M84:M88" si="20">K84*G84</f>
        <v>0</v>
      </c>
      <c r="N84" s="1035">
        <f t="shared" ref="N84:N88" si="21">SUM(L84:M84)</f>
        <v>0</v>
      </c>
      <c r="O84" s="1094">
        <v>0.9</v>
      </c>
      <c r="P84" s="1095">
        <f t="shared" ref="P84:P85" si="22">O84*N84</f>
        <v>0</v>
      </c>
    </row>
    <row r="85" spans="1:16384" ht="9.1999999999999993" customHeight="1">
      <c r="A85" s="932" t="s">
        <v>720</v>
      </c>
      <c r="B85" s="931" t="s">
        <v>764</v>
      </c>
      <c r="C85" s="935">
        <v>55</v>
      </c>
      <c r="D85" s="936" t="s">
        <v>746</v>
      </c>
      <c r="E85" s="935"/>
      <c r="F85" s="946"/>
      <c r="G85" s="935"/>
      <c r="H85" s="947"/>
      <c r="I85" s="947"/>
      <c r="K85" s="1059">
        <v>119</v>
      </c>
      <c r="L85" s="956">
        <f t="shared" si="19"/>
        <v>0</v>
      </c>
      <c r="M85" s="956">
        <f t="shared" si="20"/>
        <v>0</v>
      </c>
      <c r="N85" s="1035">
        <f t="shared" si="21"/>
        <v>0</v>
      </c>
      <c r="O85" s="1094">
        <v>0.9</v>
      </c>
      <c r="P85" s="1095">
        <f t="shared" si="22"/>
        <v>0</v>
      </c>
    </row>
    <row r="86" spans="1:16384" ht="9.1999999999999993" customHeight="1">
      <c r="A86" s="932" t="s">
        <v>722</v>
      </c>
      <c r="B86" s="931" t="s">
        <v>765</v>
      </c>
      <c r="C86" s="935">
        <v>95</v>
      </c>
      <c r="D86" s="936" t="s">
        <v>746</v>
      </c>
      <c r="E86" s="935"/>
      <c r="F86" s="946"/>
      <c r="G86" s="935"/>
      <c r="H86" s="947"/>
      <c r="I86" s="947"/>
      <c r="K86" s="1059"/>
      <c r="L86" s="956">
        <f t="shared" si="19"/>
        <v>0</v>
      </c>
      <c r="M86" s="956">
        <f t="shared" si="20"/>
        <v>0</v>
      </c>
      <c r="N86" s="1035">
        <f t="shared" si="21"/>
        <v>0</v>
      </c>
      <c r="O86" s="1065"/>
      <c r="P86" s="1040"/>
    </row>
    <row r="87" spans="1:16384" ht="9.1999999999999993" customHeight="1">
      <c r="A87" s="932" t="s">
        <v>749</v>
      </c>
      <c r="B87" s="931" t="s">
        <v>766</v>
      </c>
      <c r="C87" s="935">
        <v>35</v>
      </c>
      <c r="D87" s="936" t="s">
        <v>746</v>
      </c>
      <c r="E87" s="935"/>
      <c r="F87" s="946"/>
      <c r="G87" s="935"/>
      <c r="H87" s="947"/>
      <c r="I87" s="947"/>
      <c r="K87" s="1059">
        <v>17</v>
      </c>
      <c r="L87" s="956">
        <f t="shared" si="19"/>
        <v>0</v>
      </c>
      <c r="M87" s="956">
        <f t="shared" si="20"/>
        <v>0</v>
      </c>
      <c r="N87" s="1035">
        <f t="shared" si="21"/>
        <v>0</v>
      </c>
      <c r="O87" s="1094">
        <v>0.9</v>
      </c>
      <c r="P87" s="1095">
        <f>O87*N87</f>
        <v>0</v>
      </c>
    </row>
    <row r="88" spans="1:16384" ht="9.1999999999999993" customHeight="1">
      <c r="A88" s="932" t="s">
        <v>751</v>
      </c>
      <c r="B88" s="931" t="s">
        <v>767</v>
      </c>
      <c r="C88" s="935">
        <v>50</v>
      </c>
      <c r="D88" s="936" t="s">
        <v>746</v>
      </c>
      <c r="E88" s="935"/>
      <c r="F88" s="946"/>
      <c r="G88" s="935"/>
      <c r="H88" s="947"/>
      <c r="I88" s="947"/>
      <c r="K88" s="1059"/>
      <c r="L88" s="956">
        <f t="shared" si="19"/>
        <v>0</v>
      </c>
      <c r="M88" s="956">
        <f t="shared" si="20"/>
        <v>0</v>
      </c>
      <c r="N88" s="1035">
        <f t="shared" si="21"/>
        <v>0</v>
      </c>
      <c r="O88" s="1065"/>
      <c r="P88" s="1039"/>
    </row>
    <row r="89" spans="1:16384" ht="18" customHeight="1">
      <c r="A89" s="1044"/>
      <c r="B89" s="1045" t="s">
        <v>778</v>
      </c>
      <c r="C89" s="1046"/>
      <c r="D89" s="1046"/>
      <c r="E89" s="1046"/>
      <c r="F89" s="1050"/>
      <c r="G89" s="1049"/>
      <c r="H89" s="1050"/>
      <c r="I89" s="1050"/>
      <c r="J89" s="1048"/>
      <c r="K89" s="1060"/>
      <c r="L89" s="1050">
        <f>SUM(L72:L88)</f>
        <v>0</v>
      </c>
      <c r="M89" s="1050">
        <f>SUM(M72:M88)</f>
        <v>0</v>
      </c>
      <c r="N89" s="1050">
        <f>SUM(N72:N88)</f>
        <v>0</v>
      </c>
      <c r="O89" s="1067"/>
      <c r="P89" s="1050">
        <f>SUM(P72:P88)</f>
        <v>0</v>
      </c>
      <c r="Q89" s="1044"/>
      <c r="R89" s="1045"/>
      <c r="S89" s="1046"/>
      <c r="T89" s="1046"/>
      <c r="U89" s="1046"/>
      <c r="V89" s="1047"/>
      <c r="W89" s="1046"/>
      <c r="X89" s="1047"/>
      <c r="Y89" s="1047"/>
      <c r="Z89" s="1048"/>
      <c r="AA89" s="1049"/>
      <c r="AB89" s="1050"/>
      <c r="AC89" s="1050"/>
      <c r="AD89" s="1050"/>
      <c r="AE89" s="1051"/>
      <c r="AF89" s="1050"/>
      <c r="AG89" s="1044"/>
      <c r="AH89" s="1045"/>
      <c r="AI89" s="1046"/>
      <c r="AJ89" s="1046"/>
      <c r="AK89" s="1046"/>
      <c r="AL89" s="1047"/>
      <c r="AM89" s="1046"/>
      <c r="AN89" s="1047"/>
      <c r="AO89" s="1047"/>
      <c r="AP89" s="1048"/>
      <c r="AQ89" s="1049"/>
      <c r="AR89" s="1050"/>
      <c r="AS89" s="1050"/>
      <c r="AT89" s="1050"/>
      <c r="AU89" s="1051"/>
      <c r="AV89" s="1050"/>
      <c r="AW89" s="1044"/>
      <c r="AX89" s="1045"/>
      <c r="AY89" s="1046"/>
      <c r="AZ89" s="1046"/>
      <c r="BA89" s="1046"/>
      <c r="BB89" s="1047"/>
      <c r="BC89" s="1046"/>
      <c r="BD89" s="1047"/>
      <c r="BE89" s="1047"/>
      <c r="BF89" s="1048"/>
      <c r="BG89" s="1049"/>
      <c r="BH89" s="1050"/>
      <c r="BI89" s="1050"/>
      <c r="BJ89" s="1050"/>
      <c r="BK89" s="1051"/>
      <c r="BL89" s="1050"/>
      <c r="BM89" s="1044"/>
      <c r="BN89" s="1045"/>
      <c r="BO89" s="1046"/>
      <c r="BP89" s="1046"/>
      <c r="BQ89" s="1046"/>
      <c r="BR89" s="1047"/>
      <c r="BS89" s="1046"/>
      <c r="BT89" s="1047"/>
      <c r="BU89" s="1047"/>
      <c r="BV89" s="1048"/>
      <c r="BW89" s="1049"/>
      <c r="BX89" s="1050"/>
      <c r="BY89" s="1050"/>
      <c r="BZ89" s="1050"/>
      <c r="CA89" s="1051"/>
      <c r="CB89" s="1050"/>
      <c r="CC89" s="1044"/>
      <c r="CD89" s="1045"/>
      <c r="CE89" s="1046"/>
      <c r="CF89" s="1046"/>
      <c r="CG89" s="1046"/>
      <c r="CH89" s="1047"/>
      <c r="CI89" s="1046"/>
      <c r="CJ89" s="1047"/>
      <c r="CK89" s="1047"/>
      <c r="CL89" s="1048"/>
      <c r="CM89" s="1049"/>
      <c r="CN89" s="1050"/>
      <c r="CO89" s="1050"/>
      <c r="CP89" s="1050"/>
      <c r="CQ89" s="1051"/>
      <c r="CR89" s="1050"/>
      <c r="CS89" s="1044"/>
      <c r="CT89" s="1045"/>
      <c r="CU89" s="1046"/>
      <c r="CV89" s="1046"/>
      <c r="CW89" s="1046"/>
      <c r="CX89" s="1047"/>
      <c r="CY89" s="1046"/>
      <c r="CZ89" s="1047"/>
      <c r="DA89" s="1047"/>
      <c r="DB89" s="1048"/>
      <c r="DC89" s="1049"/>
      <c r="DD89" s="1050"/>
      <c r="DE89" s="1050"/>
      <c r="DF89" s="1050"/>
      <c r="DG89" s="1051"/>
      <c r="DH89" s="1050"/>
      <c r="DI89" s="1044"/>
      <c r="DJ89" s="1045"/>
      <c r="DK89" s="1046"/>
      <c r="DL89" s="1046"/>
      <c r="DM89" s="1046"/>
      <c r="DN89" s="1047"/>
      <c r="DO89" s="1046"/>
      <c r="DP89" s="1047"/>
      <c r="DQ89" s="1047"/>
      <c r="DR89" s="1048"/>
      <c r="DS89" s="1049"/>
      <c r="DT89" s="1050"/>
      <c r="DU89" s="1050"/>
      <c r="DV89" s="1050"/>
      <c r="DW89" s="1051"/>
      <c r="DX89" s="1050"/>
      <c r="DY89" s="1044"/>
      <c r="DZ89" s="1045"/>
      <c r="EA89" s="1046"/>
      <c r="EB89" s="1046"/>
      <c r="EC89" s="1046"/>
      <c r="ED89" s="1047"/>
      <c r="EE89" s="1046"/>
      <c r="EF89" s="1047"/>
      <c r="EG89" s="1047"/>
      <c r="EH89" s="1048"/>
      <c r="EI89" s="1049"/>
      <c r="EJ89" s="1050"/>
      <c r="EK89" s="1050"/>
      <c r="EL89" s="1050"/>
      <c r="EM89" s="1051"/>
      <c r="EN89" s="1050"/>
      <c r="EO89" s="1044"/>
      <c r="EP89" s="1045"/>
      <c r="EQ89" s="1046"/>
      <c r="ER89" s="1046"/>
      <c r="ES89" s="1046"/>
      <c r="ET89" s="1047"/>
      <c r="EU89" s="1046"/>
      <c r="EV89" s="1047"/>
      <c r="EW89" s="1047"/>
      <c r="EX89" s="1048"/>
      <c r="EY89" s="1049"/>
      <c r="EZ89" s="1050"/>
      <c r="FA89" s="1050"/>
      <c r="FB89" s="1050"/>
      <c r="FC89" s="1051"/>
      <c r="FD89" s="1050"/>
      <c r="FE89" s="1044"/>
      <c r="FF89" s="1045"/>
      <c r="FG89" s="1046"/>
      <c r="FH89" s="1046"/>
      <c r="FI89" s="1046"/>
      <c r="FJ89" s="1047"/>
      <c r="FK89" s="1046"/>
      <c r="FL89" s="1047"/>
      <c r="FM89" s="1047"/>
      <c r="FN89" s="1048"/>
      <c r="FO89" s="1049"/>
      <c r="FP89" s="1050"/>
      <c r="FQ89" s="1050"/>
      <c r="FR89" s="1050"/>
      <c r="FS89" s="1051"/>
      <c r="FT89" s="1050"/>
      <c r="FU89" s="1044"/>
      <c r="FV89" s="1045"/>
      <c r="FW89" s="1046"/>
      <c r="FX89" s="1046"/>
      <c r="FY89" s="1046"/>
      <c r="FZ89" s="1047"/>
      <c r="GA89" s="1046"/>
      <c r="GB89" s="1047"/>
      <c r="GC89" s="1047"/>
      <c r="GD89" s="1048"/>
      <c r="GE89" s="1049"/>
      <c r="GF89" s="1050"/>
      <c r="GG89" s="1050"/>
      <c r="GH89" s="1050"/>
      <c r="GI89" s="1051"/>
      <c r="GJ89" s="1050"/>
      <c r="GK89" s="1044"/>
      <c r="GL89" s="1045"/>
      <c r="GM89" s="1046"/>
      <c r="GN89" s="1046"/>
      <c r="GO89" s="1046"/>
      <c r="GP89" s="1047"/>
      <c r="GQ89" s="1046"/>
      <c r="GR89" s="1047"/>
      <c r="GS89" s="1047"/>
      <c r="GT89" s="1048"/>
      <c r="GU89" s="1049"/>
      <c r="GV89" s="1050"/>
      <c r="GW89" s="1050"/>
      <c r="GX89" s="1050"/>
      <c r="GY89" s="1051"/>
      <c r="GZ89" s="1050"/>
      <c r="HA89" s="1044"/>
      <c r="HB89" s="1045"/>
      <c r="HC89" s="1046"/>
      <c r="HD89" s="1046"/>
      <c r="HE89" s="1046"/>
      <c r="HF89" s="1047"/>
      <c r="HG89" s="1046"/>
      <c r="HH89" s="1047"/>
      <c r="HI89" s="1047"/>
      <c r="HJ89" s="1048"/>
      <c r="HK89" s="1049"/>
      <c r="HL89" s="1050"/>
      <c r="HM89" s="1050"/>
      <c r="HN89" s="1050"/>
      <c r="HO89" s="1051"/>
      <c r="HP89" s="1050"/>
      <c r="HQ89" s="1044"/>
      <c r="HR89" s="1045"/>
      <c r="HS89" s="1046"/>
      <c r="HT89" s="1046"/>
      <c r="HU89" s="1046"/>
      <c r="HV89" s="1047"/>
      <c r="HW89" s="1046"/>
      <c r="HX89" s="1047"/>
      <c r="HY89" s="1047"/>
      <c r="HZ89" s="1048"/>
      <c r="IA89" s="1049"/>
      <c r="IB89" s="1050"/>
      <c r="IC89" s="1050"/>
      <c r="ID89" s="1050"/>
      <c r="IE89" s="1051"/>
      <c r="IF89" s="1050"/>
      <c r="IG89" s="1044"/>
      <c r="IH89" s="1045"/>
      <c r="II89" s="1046"/>
      <c r="IJ89" s="1046"/>
      <c r="IK89" s="1046"/>
      <c r="IL89" s="1047"/>
      <c r="IM89" s="1046"/>
      <c r="IN89" s="1047"/>
      <c r="IO89" s="1047"/>
      <c r="IP89" s="1048"/>
      <c r="IQ89" s="1049"/>
      <c r="IR89" s="1050"/>
      <c r="IS89" s="1050"/>
      <c r="IT89" s="1050"/>
      <c r="IU89" s="1051"/>
      <c r="IV89" s="1050"/>
      <c r="IW89" s="1044"/>
      <c r="IX89" s="1045"/>
      <c r="IY89" s="1046"/>
      <c r="IZ89" s="1046"/>
      <c r="JA89" s="1046"/>
      <c r="JB89" s="1047"/>
      <c r="JC89" s="1046"/>
      <c r="JD89" s="1047"/>
      <c r="JE89" s="1047"/>
      <c r="JF89" s="1048"/>
      <c r="JG89" s="1049"/>
      <c r="JH89" s="1050"/>
      <c r="JI89" s="1050"/>
      <c r="JJ89" s="1050"/>
      <c r="JK89" s="1051"/>
      <c r="JL89" s="1050"/>
      <c r="JM89" s="1044"/>
      <c r="JN89" s="1045"/>
      <c r="JO89" s="1046"/>
      <c r="JP89" s="1046"/>
      <c r="JQ89" s="1046"/>
      <c r="JR89" s="1047"/>
      <c r="JS89" s="1046"/>
      <c r="JT89" s="1047"/>
      <c r="JU89" s="1047"/>
      <c r="JV89" s="1048"/>
      <c r="JW89" s="1049"/>
      <c r="JX89" s="1050"/>
      <c r="JY89" s="1050"/>
      <c r="JZ89" s="1050"/>
      <c r="KA89" s="1051"/>
      <c r="KB89" s="1050"/>
      <c r="KC89" s="1044"/>
      <c r="KD89" s="1045"/>
      <c r="KE89" s="1046"/>
      <c r="KF89" s="1046"/>
      <c r="KG89" s="1046"/>
      <c r="KH89" s="1047"/>
      <c r="KI89" s="1046"/>
      <c r="KJ89" s="1047"/>
      <c r="KK89" s="1047"/>
      <c r="KL89" s="1048"/>
      <c r="KM89" s="1049"/>
      <c r="KN89" s="1050"/>
      <c r="KO89" s="1050"/>
      <c r="KP89" s="1050"/>
      <c r="KQ89" s="1051"/>
      <c r="KR89" s="1050"/>
      <c r="KS89" s="1044"/>
      <c r="KT89" s="1045"/>
      <c r="KU89" s="1046"/>
      <c r="KV89" s="1046"/>
      <c r="KW89" s="1046"/>
      <c r="KX89" s="1047"/>
      <c r="KY89" s="1046"/>
      <c r="KZ89" s="1047"/>
      <c r="LA89" s="1047"/>
      <c r="LB89" s="1048"/>
      <c r="LC89" s="1049"/>
      <c r="LD89" s="1050"/>
      <c r="LE89" s="1050"/>
      <c r="LF89" s="1050"/>
      <c r="LG89" s="1051"/>
      <c r="LH89" s="1050"/>
      <c r="LI89" s="1044"/>
      <c r="LJ89" s="1045"/>
      <c r="LK89" s="1046"/>
      <c r="LL89" s="1046"/>
      <c r="LM89" s="1046"/>
      <c r="LN89" s="1047"/>
      <c r="LO89" s="1046"/>
      <c r="LP89" s="1047"/>
      <c r="LQ89" s="1047"/>
      <c r="LR89" s="1048"/>
      <c r="LS89" s="1049"/>
      <c r="LT89" s="1050"/>
      <c r="LU89" s="1050"/>
      <c r="LV89" s="1050"/>
      <c r="LW89" s="1051"/>
      <c r="LX89" s="1050"/>
      <c r="LY89" s="1044"/>
      <c r="LZ89" s="1045"/>
      <c r="MA89" s="1046"/>
      <c r="MB89" s="1046"/>
      <c r="MC89" s="1046"/>
      <c r="MD89" s="1047"/>
      <c r="ME89" s="1046"/>
      <c r="MF89" s="1047"/>
      <c r="MG89" s="1047"/>
      <c r="MH89" s="1048"/>
      <c r="MI89" s="1049"/>
      <c r="MJ89" s="1050"/>
      <c r="MK89" s="1050"/>
      <c r="ML89" s="1050"/>
      <c r="MM89" s="1051"/>
      <c r="MN89" s="1050"/>
      <c r="MO89" s="1044"/>
      <c r="MP89" s="1045"/>
      <c r="MQ89" s="1046"/>
      <c r="MR89" s="1046"/>
      <c r="MS89" s="1046"/>
      <c r="MT89" s="1047"/>
      <c r="MU89" s="1046"/>
      <c r="MV89" s="1047"/>
      <c r="MW89" s="1047"/>
      <c r="MX89" s="1048"/>
      <c r="MY89" s="1049"/>
      <c r="MZ89" s="1050"/>
      <c r="NA89" s="1050"/>
      <c r="NB89" s="1050"/>
      <c r="NC89" s="1051"/>
      <c r="ND89" s="1050"/>
      <c r="NE89" s="1044"/>
      <c r="NF89" s="1045"/>
      <c r="NG89" s="1046"/>
      <c r="NH89" s="1046"/>
      <c r="NI89" s="1046"/>
      <c r="NJ89" s="1047"/>
      <c r="NK89" s="1046"/>
      <c r="NL89" s="1047"/>
      <c r="NM89" s="1047"/>
      <c r="NN89" s="1048"/>
      <c r="NO89" s="1049"/>
      <c r="NP89" s="1050"/>
      <c r="NQ89" s="1050"/>
      <c r="NR89" s="1050"/>
      <c r="NS89" s="1051"/>
      <c r="NT89" s="1050"/>
      <c r="NU89" s="1044"/>
      <c r="NV89" s="1045"/>
      <c r="NW89" s="1046"/>
      <c r="NX89" s="1046"/>
      <c r="NY89" s="1046"/>
      <c r="NZ89" s="1047"/>
      <c r="OA89" s="1046"/>
      <c r="OB89" s="1047"/>
      <c r="OC89" s="1047"/>
      <c r="OD89" s="1048"/>
      <c r="OE89" s="1049"/>
      <c r="OF89" s="1050"/>
      <c r="OG89" s="1050"/>
      <c r="OH89" s="1050"/>
      <c r="OI89" s="1051"/>
      <c r="OJ89" s="1050"/>
      <c r="OK89" s="1044"/>
      <c r="OL89" s="1045"/>
      <c r="OM89" s="1046"/>
      <c r="ON89" s="1046"/>
      <c r="OO89" s="1046"/>
      <c r="OP89" s="1047"/>
      <c r="OQ89" s="1046"/>
      <c r="OR89" s="1047"/>
      <c r="OS89" s="1047"/>
      <c r="OT89" s="1048"/>
      <c r="OU89" s="1049"/>
      <c r="OV89" s="1050"/>
      <c r="OW89" s="1050"/>
      <c r="OX89" s="1050"/>
      <c r="OY89" s="1051"/>
      <c r="OZ89" s="1050"/>
      <c r="PA89" s="1044"/>
      <c r="PB89" s="1045"/>
      <c r="PC89" s="1046"/>
      <c r="PD89" s="1046"/>
      <c r="PE89" s="1046"/>
      <c r="PF89" s="1047"/>
      <c r="PG89" s="1046"/>
      <c r="PH89" s="1047"/>
      <c r="PI89" s="1047"/>
      <c r="PJ89" s="1048"/>
      <c r="PK89" s="1049"/>
      <c r="PL89" s="1050"/>
      <c r="PM89" s="1050"/>
      <c r="PN89" s="1050"/>
      <c r="PO89" s="1051"/>
      <c r="PP89" s="1050"/>
      <c r="PQ89" s="1044"/>
      <c r="PR89" s="1045"/>
      <c r="PS89" s="1046"/>
      <c r="PT89" s="1046"/>
      <c r="PU89" s="1046"/>
      <c r="PV89" s="1047"/>
      <c r="PW89" s="1046"/>
      <c r="PX89" s="1047"/>
      <c r="PY89" s="1047"/>
      <c r="PZ89" s="1048"/>
      <c r="QA89" s="1049"/>
      <c r="QB89" s="1050"/>
      <c r="QC89" s="1050"/>
      <c r="QD89" s="1050"/>
      <c r="QE89" s="1051"/>
      <c r="QF89" s="1050"/>
      <c r="QG89" s="1044"/>
      <c r="QH89" s="1045"/>
      <c r="QI89" s="1046"/>
      <c r="QJ89" s="1046"/>
      <c r="QK89" s="1046"/>
      <c r="QL89" s="1047"/>
      <c r="QM89" s="1046"/>
      <c r="QN89" s="1047"/>
      <c r="QO89" s="1047"/>
      <c r="QP89" s="1048"/>
      <c r="QQ89" s="1049"/>
      <c r="QR89" s="1050"/>
      <c r="QS89" s="1050"/>
      <c r="QT89" s="1050"/>
      <c r="QU89" s="1051"/>
      <c r="QV89" s="1050"/>
      <c r="QW89" s="1044"/>
      <c r="QX89" s="1045"/>
      <c r="QY89" s="1046"/>
      <c r="QZ89" s="1046"/>
      <c r="RA89" s="1046"/>
      <c r="RB89" s="1047"/>
      <c r="RC89" s="1046"/>
      <c r="RD89" s="1047"/>
      <c r="RE89" s="1047"/>
      <c r="RF89" s="1048"/>
      <c r="RG89" s="1049"/>
      <c r="RH89" s="1050"/>
      <c r="RI89" s="1050"/>
      <c r="RJ89" s="1050"/>
      <c r="RK89" s="1051"/>
      <c r="RL89" s="1050"/>
      <c r="RM89" s="1044"/>
      <c r="RN89" s="1045"/>
      <c r="RO89" s="1046"/>
      <c r="RP89" s="1046"/>
      <c r="RQ89" s="1046"/>
      <c r="RR89" s="1047"/>
      <c r="RS89" s="1046"/>
      <c r="RT89" s="1047"/>
      <c r="RU89" s="1047"/>
      <c r="RV89" s="1048"/>
      <c r="RW89" s="1049"/>
      <c r="RX89" s="1050"/>
      <c r="RY89" s="1050"/>
      <c r="RZ89" s="1050"/>
      <c r="SA89" s="1051"/>
      <c r="SB89" s="1050"/>
      <c r="SC89" s="1044"/>
      <c r="SD89" s="1045"/>
      <c r="SE89" s="1046"/>
      <c r="SF89" s="1046"/>
      <c r="SG89" s="1046"/>
      <c r="SH89" s="1047"/>
      <c r="SI89" s="1046"/>
      <c r="SJ89" s="1047"/>
      <c r="SK89" s="1047"/>
      <c r="SL89" s="1048"/>
      <c r="SM89" s="1049"/>
      <c r="SN89" s="1050"/>
      <c r="SO89" s="1050"/>
      <c r="SP89" s="1050"/>
      <c r="SQ89" s="1051"/>
      <c r="SR89" s="1050"/>
      <c r="SS89" s="1044"/>
      <c r="ST89" s="1045"/>
      <c r="SU89" s="1046"/>
      <c r="SV89" s="1046"/>
      <c r="SW89" s="1046"/>
      <c r="SX89" s="1047"/>
      <c r="SY89" s="1046"/>
      <c r="SZ89" s="1047"/>
      <c r="TA89" s="1047"/>
      <c r="TB89" s="1048"/>
      <c r="TC89" s="1049"/>
      <c r="TD89" s="1050"/>
      <c r="TE89" s="1050"/>
      <c r="TF89" s="1050"/>
      <c r="TG89" s="1051"/>
      <c r="TH89" s="1050"/>
      <c r="TI89" s="1044"/>
      <c r="TJ89" s="1045"/>
      <c r="TK89" s="1046"/>
      <c r="TL89" s="1046"/>
      <c r="TM89" s="1046"/>
      <c r="TN89" s="1047"/>
      <c r="TO89" s="1046"/>
      <c r="TP89" s="1047"/>
      <c r="TQ89" s="1047"/>
      <c r="TR89" s="1048"/>
      <c r="TS89" s="1049"/>
      <c r="TT89" s="1050"/>
      <c r="TU89" s="1050"/>
      <c r="TV89" s="1050"/>
      <c r="TW89" s="1051"/>
      <c r="TX89" s="1050"/>
      <c r="TY89" s="1044"/>
      <c r="TZ89" s="1045"/>
      <c r="UA89" s="1046"/>
      <c r="UB89" s="1046"/>
      <c r="UC89" s="1046"/>
      <c r="UD89" s="1047"/>
      <c r="UE89" s="1046"/>
      <c r="UF89" s="1047"/>
      <c r="UG89" s="1047"/>
      <c r="UH89" s="1048"/>
      <c r="UI89" s="1049"/>
      <c r="UJ89" s="1050"/>
      <c r="UK89" s="1050"/>
      <c r="UL89" s="1050"/>
      <c r="UM89" s="1051"/>
      <c r="UN89" s="1050"/>
      <c r="UO89" s="1044"/>
      <c r="UP89" s="1045"/>
      <c r="UQ89" s="1046"/>
      <c r="UR89" s="1046"/>
      <c r="US89" s="1046"/>
      <c r="UT89" s="1047"/>
      <c r="UU89" s="1046"/>
      <c r="UV89" s="1047"/>
      <c r="UW89" s="1047"/>
      <c r="UX89" s="1048"/>
      <c r="UY89" s="1049"/>
      <c r="UZ89" s="1050"/>
      <c r="VA89" s="1050"/>
      <c r="VB89" s="1050"/>
      <c r="VC89" s="1051"/>
      <c r="VD89" s="1050"/>
      <c r="VE89" s="1044"/>
      <c r="VF89" s="1045"/>
      <c r="VG89" s="1046"/>
      <c r="VH89" s="1046"/>
      <c r="VI89" s="1046"/>
      <c r="VJ89" s="1047"/>
      <c r="VK89" s="1046"/>
      <c r="VL89" s="1047"/>
      <c r="VM89" s="1047"/>
      <c r="VN89" s="1048"/>
      <c r="VO89" s="1049"/>
      <c r="VP89" s="1050"/>
      <c r="VQ89" s="1050"/>
      <c r="VR89" s="1050"/>
      <c r="VS89" s="1051"/>
      <c r="VT89" s="1050"/>
      <c r="VU89" s="1044"/>
      <c r="VV89" s="1045"/>
      <c r="VW89" s="1046"/>
      <c r="VX89" s="1046"/>
      <c r="VY89" s="1046"/>
      <c r="VZ89" s="1047"/>
      <c r="WA89" s="1046"/>
      <c r="WB89" s="1047"/>
      <c r="WC89" s="1047"/>
      <c r="WD89" s="1048"/>
      <c r="WE89" s="1049"/>
      <c r="WF89" s="1050"/>
      <c r="WG89" s="1050"/>
      <c r="WH89" s="1050"/>
      <c r="WI89" s="1051"/>
      <c r="WJ89" s="1050"/>
      <c r="WK89" s="1044"/>
      <c r="WL89" s="1045"/>
      <c r="WM89" s="1046"/>
      <c r="WN89" s="1046"/>
      <c r="WO89" s="1046"/>
      <c r="WP89" s="1047"/>
      <c r="WQ89" s="1046"/>
      <c r="WR89" s="1047"/>
      <c r="WS89" s="1047"/>
      <c r="WT89" s="1048"/>
      <c r="WU89" s="1049"/>
      <c r="WV89" s="1050"/>
      <c r="WW89" s="1050"/>
      <c r="WX89" s="1050"/>
      <c r="WY89" s="1051"/>
      <c r="WZ89" s="1050"/>
      <c r="XA89" s="1044"/>
      <c r="XB89" s="1045"/>
      <c r="XC89" s="1046"/>
      <c r="XD89" s="1046"/>
      <c r="XE89" s="1046"/>
      <c r="XF89" s="1047"/>
      <c r="XG89" s="1046"/>
      <c r="XH89" s="1047"/>
      <c r="XI89" s="1047"/>
      <c r="XJ89" s="1048"/>
      <c r="XK89" s="1049"/>
      <c r="XL89" s="1050"/>
      <c r="XM89" s="1050"/>
      <c r="XN89" s="1050"/>
      <c r="XO89" s="1051"/>
      <c r="XP89" s="1050"/>
      <c r="XQ89" s="1044"/>
      <c r="XR89" s="1045"/>
      <c r="XS89" s="1046"/>
      <c r="XT89" s="1046"/>
      <c r="XU89" s="1046"/>
      <c r="XV89" s="1047"/>
      <c r="XW89" s="1046"/>
      <c r="XX89" s="1047"/>
      <c r="XY89" s="1047"/>
      <c r="XZ89" s="1048"/>
      <c r="YA89" s="1049"/>
      <c r="YB89" s="1050"/>
      <c r="YC89" s="1050"/>
      <c r="YD89" s="1050"/>
      <c r="YE89" s="1051"/>
      <c r="YF89" s="1050"/>
      <c r="YG89" s="1044"/>
      <c r="YH89" s="1045"/>
      <c r="YI89" s="1046"/>
      <c r="YJ89" s="1046"/>
      <c r="YK89" s="1046"/>
      <c r="YL89" s="1047"/>
      <c r="YM89" s="1046"/>
      <c r="YN89" s="1047"/>
      <c r="YO89" s="1047"/>
      <c r="YP89" s="1048"/>
      <c r="YQ89" s="1049"/>
      <c r="YR89" s="1050"/>
      <c r="YS89" s="1050"/>
      <c r="YT89" s="1050"/>
      <c r="YU89" s="1051"/>
      <c r="YV89" s="1050"/>
      <c r="YW89" s="1044"/>
      <c r="YX89" s="1045"/>
      <c r="YY89" s="1046"/>
      <c r="YZ89" s="1046"/>
      <c r="ZA89" s="1046"/>
      <c r="ZB89" s="1047"/>
      <c r="ZC89" s="1046"/>
      <c r="ZD89" s="1047"/>
      <c r="ZE89" s="1047"/>
      <c r="ZF89" s="1048"/>
      <c r="ZG89" s="1049"/>
      <c r="ZH89" s="1050"/>
      <c r="ZI89" s="1050"/>
      <c r="ZJ89" s="1050"/>
      <c r="ZK89" s="1051"/>
      <c r="ZL89" s="1050"/>
      <c r="ZM89" s="1044"/>
      <c r="ZN89" s="1045"/>
      <c r="ZO89" s="1046"/>
      <c r="ZP89" s="1046"/>
      <c r="ZQ89" s="1046"/>
      <c r="ZR89" s="1047"/>
      <c r="ZS89" s="1046"/>
      <c r="ZT89" s="1047"/>
      <c r="ZU89" s="1047"/>
      <c r="ZV89" s="1048"/>
      <c r="ZW89" s="1049"/>
      <c r="ZX89" s="1050"/>
      <c r="ZY89" s="1050"/>
      <c r="ZZ89" s="1050"/>
      <c r="AAA89" s="1051"/>
      <c r="AAB89" s="1050"/>
      <c r="AAC89" s="1044"/>
      <c r="AAD89" s="1045"/>
      <c r="AAE89" s="1046"/>
      <c r="AAF89" s="1046"/>
      <c r="AAG89" s="1046"/>
      <c r="AAH89" s="1047"/>
      <c r="AAI89" s="1046"/>
      <c r="AAJ89" s="1047"/>
      <c r="AAK89" s="1047"/>
      <c r="AAL89" s="1048"/>
      <c r="AAM89" s="1049"/>
      <c r="AAN89" s="1050"/>
      <c r="AAO89" s="1050"/>
      <c r="AAP89" s="1050"/>
      <c r="AAQ89" s="1051"/>
      <c r="AAR89" s="1050"/>
      <c r="AAS89" s="1044"/>
      <c r="AAT89" s="1045"/>
      <c r="AAU89" s="1046"/>
      <c r="AAV89" s="1046"/>
      <c r="AAW89" s="1046"/>
      <c r="AAX89" s="1047"/>
      <c r="AAY89" s="1046"/>
      <c r="AAZ89" s="1047"/>
      <c r="ABA89" s="1047"/>
      <c r="ABB89" s="1048"/>
      <c r="ABC89" s="1049"/>
      <c r="ABD89" s="1050"/>
      <c r="ABE89" s="1050"/>
      <c r="ABF89" s="1050"/>
      <c r="ABG89" s="1051"/>
      <c r="ABH89" s="1050"/>
      <c r="ABI89" s="1044"/>
      <c r="ABJ89" s="1045"/>
      <c r="ABK89" s="1046"/>
      <c r="ABL89" s="1046"/>
      <c r="ABM89" s="1046"/>
      <c r="ABN89" s="1047"/>
      <c r="ABO89" s="1046"/>
      <c r="ABP89" s="1047"/>
      <c r="ABQ89" s="1047"/>
      <c r="ABR89" s="1048"/>
      <c r="ABS89" s="1049"/>
      <c r="ABT89" s="1050"/>
      <c r="ABU89" s="1050"/>
      <c r="ABV89" s="1050"/>
      <c r="ABW89" s="1051"/>
      <c r="ABX89" s="1050"/>
      <c r="ABY89" s="1044"/>
      <c r="ABZ89" s="1045"/>
      <c r="ACA89" s="1046"/>
      <c r="ACB89" s="1046"/>
      <c r="ACC89" s="1046"/>
      <c r="ACD89" s="1047"/>
      <c r="ACE89" s="1046"/>
      <c r="ACF89" s="1047"/>
      <c r="ACG89" s="1047"/>
      <c r="ACH89" s="1048"/>
      <c r="ACI89" s="1049"/>
      <c r="ACJ89" s="1050"/>
      <c r="ACK89" s="1050"/>
      <c r="ACL89" s="1050"/>
      <c r="ACM89" s="1051"/>
      <c r="ACN89" s="1050"/>
      <c r="ACO89" s="1044"/>
      <c r="ACP89" s="1045"/>
      <c r="ACQ89" s="1046"/>
      <c r="ACR89" s="1046"/>
      <c r="ACS89" s="1046"/>
      <c r="ACT89" s="1047"/>
      <c r="ACU89" s="1046"/>
      <c r="ACV89" s="1047"/>
      <c r="ACW89" s="1047"/>
      <c r="ACX89" s="1048"/>
      <c r="ACY89" s="1049"/>
      <c r="ACZ89" s="1050"/>
      <c r="ADA89" s="1050"/>
      <c r="ADB89" s="1050"/>
      <c r="ADC89" s="1051"/>
      <c r="ADD89" s="1050"/>
      <c r="ADE89" s="1044"/>
      <c r="ADF89" s="1045"/>
      <c r="ADG89" s="1046"/>
      <c r="ADH89" s="1046"/>
      <c r="ADI89" s="1046"/>
      <c r="ADJ89" s="1047"/>
      <c r="ADK89" s="1046"/>
      <c r="ADL89" s="1047"/>
      <c r="ADM89" s="1047"/>
      <c r="ADN89" s="1048"/>
      <c r="ADO89" s="1049"/>
      <c r="ADP89" s="1050"/>
      <c r="ADQ89" s="1050"/>
      <c r="ADR89" s="1050"/>
      <c r="ADS89" s="1051"/>
      <c r="ADT89" s="1050"/>
      <c r="ADU89" s="1044"/>
      <c r="ADV89" s="1045"/>
      <c r="ADW89" s="1046"/>
      <c r="ADX89" s="1046"/>
      <c r="ADY89" s="1046"/>
      <c r="ADZ89" s="1047"/>
      <c r="AEA89" s="1046"/>
      <c r="AEB89" s="1047"/>
      <c r="AEC89" s="1047"/>
      <c r="AED89" s="1048"/>
      <c r="AEE89" s="1049"/>
      <c r="AEF89" s="1050"/>
      <c r="AEG89" s="1050"/>
      <c r="AEH89" s="1050"/>
      <c r="AEI89" s="1051"/>
      <c r="AEJ89" s="1050"/>
      <c r="AEK89" s="1044"/>
      <c r="AEL89" s="1045"/>
      <c r="AEM89" s="1046"/>
      <c r="AEN89" s="1046"/>
      <c r="AEO89" s="1046"/>
      <c r="AEP89" s="1047"/>
      <c r="AEQ89" s="1046"/>
      <c r="AER89" s="1047"/>
      <c r="AES89" s="1047"/>
      <c r="AET89" s="1048"/>
      <c r="AEU89" s="1049"/>
      <c r="AEV89" s="1050"/>
      <c r="AEW89" s="1050"/>
      <c r="AEX89" s="1050"/>
      <c r="AEY89" s="1051"/>
      <c r="AEZ89" s="1050"/>
      <c r="AFA89" s="1044"/>
      <c r="AFB89" s="1045"/>
      <c r="AFC89" s="1046"/>
      <c r="AFD89" s="1046"/>
      <c r="AFE89" s="1046"/>
      <c r="AFF89" s="1047"/>
      <c r="AFG89" s="1046"/>
      <c r="AFH89" s="1047"/>
      <c r="AFI89" s="1047"/>
      <c r="AFJ89" s="1048"/>
      <c r="AFK89" s="1049"/>
      <c r="AFL89" s="1050"/>
      <c r="AFM89" s="1050"/>
      <c r="AFN89" s="1050"/>
      <c r="AFO89" s="1051"/>
      <c r="AFP89" s="1050"/>
      <c r="AFQ89" s="1044"/>
      <c r="AFR89" s="1045"/>
      <c r="AFS89" s="1046"/>
      <c r="AFT89" s="1046"/>
      <c r="AFU89" s="1046"/>
      <c r="AFV89" s="1047"/>
      <c r="AFW89" s="1046"/>
      <c r="AFX89" s="1047"/>
      <c r="AFY89" s="1047"/>
      <c r="AFZ89" s="1048"/>
      <c r="AGA89" s="1049"/>
      <c r="AGB89" s="1050"/>
      <c r="AGC89" s="1050"/>
      <c r="AGD89" s="1050"/>
      <c r="AGE89" s="1051"/>
      <c r="AGF89" s="1050"/>
      <c r="AGG89" s="1044"/>
      <c r="AGH89" s="1045"/>
      <c r="AGI89" s="1046"/>
      <c r="AGJ89" s="1046"/>
      <c r="AGK89" s="1046"/>
      <c r="AGL89" s="1047"/>
      <c r="AGM89" s="1046"/>
      <c r="AGN89" s="1047"/>
      <c r="AGO89" s="1047"/>
      <c r="AGP89" s="1048"/>
      <c r="AGQ89" s="1049"/>
      <c r="AGR89" s="1050"/>
      <c r="AGS89" s="1050"/>
      <c r="AGT89" s="1050"/>
      <c r="AGU89" s="1051"/>
      <c r="AGV89" s="1050"/>
      <c r="AGW89" s="1044"/>
      <c r="AGX89" s="1045"/>
      <c r="AGY89" s="1046"/>
      <c r="AGZ89" s="1046"/>
      <c r="AHA89" s="1046"/>
      <c r="AHB89" s="1047"/>
      <c r="AHC89" s="1046"/>
      <c r="AHD89" s="1047"/>
      <c r="AHE89" s="1047"/>
      <c r="AHF89" s="1048"/>
      <c r="AHG89" s="1049"/>
      <c r="AHH89" s="1050"/>
      <c r="AHI89" s="1050"/>
      <c r="AHJ89" s="1050"/>
      <c r="AHK89" s="1051"/>
      <c r="AHL89" s="1050"/>
      <c r="AHM89" s="1044"/>
      <c r="AHN89" s="1045"/>
      <c r="AHO89" s="1046"/>
      <c r="AHP89" s="1046"/>
      <c r="AHQ89" s="1046"/>
      <c r="AHR89" s="1047"/>
      <c r="AHS89" s="1046"/>
      <c r="AHT89" s="1047"/>
      <c r="AHU89" s="1047"/>
      <c r="AHV89" s="1048"/>
      <c r="AHW89" s="1049"/>
      <c r="AHX89" s="1050"/>
      <c r="AHY89" s="1050"/>
      <c r="AHZ89" s="1050"/>
      <c r="AIA89" s="1051"/>
      <c r="AIB89" s="1050"/>
      <c r="AIC89" s="1044"/>
      <c r="AID89" s="1045"/>
      <c r="AIE89" s="1046"/>
      <c r="AIF89" s="1046"/>
      <c r="AIG89" s="1046"/>
      <c r="AIH89" s="1047"/>
      <c r="AII89" s="1046"/>
      <c r="AIJ89" s="1047"/>
      <c r="AIK89" s="1047"/>
      <c r="AIL89" s="1048"/>
      <c r="AIM89" s="1049"/>
      <c r="AIN89" s="1050"/>
      <c r="AIO89" s="1050"/>
      <c r="AIP89" s="1050"/>
      <c r="AIQ89" s="1051"/>
      <c r="AIR89" s="1050"/>
      <c r="AIS89" s="1044"/>
      <c r="AIT89" s="1045"/>
      <c r="AIU89" s="1046"/>
      <c r="AIV89" s="1046"/>
      <c r="AIW89" s="1046"/>
      <c r="AIX89" s="1047"/>
      <c r="AIY89" s="1046"/>
      <c r="AIZ89" s="1047"/>
      <c r="AJA89" s="1047"/>
      <c r="AJB89" s="1048"/>
      <c r="AJC89" s="1049"/>
      <c r="AJD89" s="1050"/>
      <c r="AJE89" s="1050"/>
      <c r="AJF89" s="1050"/>
      <c r="AJG89" s="1051"/>
      <c r="AJH89" s="1050"/>
      <c r="AJI89" s="1044"/>
      <c r="AJJ89" s="1045"/>
      <c r="AJK89" s="1046"/>
      <c r="AJL89" s="1046"/>
      <c r="AJM89" s="1046"/>
      <c r="AJN89" s="1047"/>
      <c r="AJO89" s="1046"/>
      <c r="AJP89" s="1047"/>
      <c r="AJQ89" s="1047"/>
      <c r="AJR89" s="1048"/>
      <c r="AJS89" s="1049"/>
      <c r="AJT89" s="1050"/>
      <c r="AJU89" s="1050"/>
      <c r="AJV89" s="1050"/>
      <c r="AJW89" s="1051"/>
      <c r="AJX89" s="1050"/>
      <c r="AJY89" s="1044"/>
      <c r="AJZ89" s="1045"/>
      <c r="AKA89" s="1046"/>
      <c r="AKB89" s="1046"/>
      <c r="AKC89" s="1046"/>
      <c r="AKD89" s="1047"/>
      <c r="AKE89" s="1046"/>
      <c r="AKF89" s="1047"/>
      <c r="AKG89" s="1047"/>
      <c r="AKH89" s="1048"/>
      <c r="AKI89" s="1049"/>
      <c r="AKJ89" s="1050"/>
      <c r="AKK89" s="1050"/>
      <c r="AKL89" s="1050"/>
      <c r="AKM89" s="1051"/>
      <c r="AKN89" s="1050"/>
      <c r="AKO89" s="1044"/>
      <c r="AKP89" s="1045"/>
      <c r="AKQ89" s="1046"/>
      <c r="AKR89" s="1046"/>
      <c r="AKS89" s="1046"/>
      <c r="AKT89" s="1047"/>
      <c r="AKU89" s="1046"/>
      <c r="AKV89" s="1047"/>
      <c r="AKW89" s="1047"/>
      <c r="AKX89" s="1048"/>
      <c r="AKY89" s="1049"/>
      <c r="AKZ89" s="1050"/>
      <c r="ALA89" s="1050"/>
      <c r="ALB89" s="1050"/>
      <c r="ALC89" s="1051"/>
      <c r="ALD89" s="1050"/>
      <c r="ALE89" s="1044"/>
      <c r="ALF89" s="1045"/>
      <c r="ALG89" s="1046"/>
      <c r="ALH89" s="1046"/>
      <c r="ALI89" s="1046"/>
      <c r="ALJ89" s="1047"/>
      <c r="ALK89" s="1046"/>
      <c r="ALL89" s="1047"/>
      <c r="ALM89" s="1047"/>
      <c r="ALN89" s="1048"/>
      <c r="ALO89" s="1049"/>
      <c r="ALP89" s="1050"/>
      <c r="ALQ89" s="1050"/>
      <c r="ALR89" s="1050"/>
      <c r="ALS89" s="1051"/>
      <c r="ALT89" s="1050"/>
      <c r="ALU89" s="1044"/>
      <c r="ALV89" s="1045"/>
      <c r="ALW89" s="1046"/>
      <c r="ALX89" s="1046"/>
      <c r="ALY89" s="1046"/>
      <c r="ALZ89" s="1047"/>
      <c r="AMA89" s="1046"/>
      <c r="AMB89" s="1047"/>
      <c r="AMC89" s="1047"/>
      <c r="AMD89" s="1048"/>
      <c r="AME89" s="1049"/>
      <c r="AMF89" s="1050"/>
      <c r="AMG89" s="1050"/>
      <c r="AMH89" s="1050"/>
      <c r="AMI89" s="1051"/>
      <c r="AMJ89" s="1050"/>
      <c r="AMK89" s="1044"/>
      <c r="AML89" s="1045"/>
      <c r="AMM89" s="1046"/>
      <c r="AMN89" s="1046"/>
      <c r="AMO89" s="1046"/>
      <c r="AMP89" s="1047"/>
      <c r="AMQ89" s="1046"/>
      <c r="AMR89" s="1047"/>
      <c r="AMS89" s="1047"/>
      <c r="AMT89" s="1048"/>
      <c r="AMU89" s="1049"/>
      <c r="AMV89" s="1050"/>
      <c r="AMW89" s="1050"/>
      <c r="AMX89" s="1050"/>
      <c r="AMY89" s="1051"/>
      <c r="AMZ89" s="1050"/>
      <c r="ANA89" s="1044"/>
      <c r="ANB89" s="1045"/>
      <c r="ANC89" s="1046"/>
      <c r="AND89" s="1046"/>
      <c r="ANE89" s="1046"/>
      <c r="ANF89" s="1047"/>
      <c r="ANG89" s="1046"/>
      <c r="ANH89" s="1047"/>
      <c r="ANI89" s="1047"/>
      <c r="ANJ89" s="1048"/>
      <c r="ANK89" s="1049"/>
      <c r="ANL89" s="1050"/>
      <c r="ANM89" s="1050"/>
      <c r="ANN89" s="1050"/>
      <c r="ANO89" s="1051"/>
      <c r="ANP89" s="1050"/>
      <c r="ANQ89" s="1044"/>
      <c r="ANR89" s="1045"/>
      <c r="ANS89" s="1046"/>
      <c r="ANT89" s="1046"/>
      <c r="ANU89" s="1046"/>
      <c r="ANV89" s="1047"/>
      <c r="ANW89" s="1046"/>
      <c r="ANX89" s="1047"/>
      <c r="ANY89" s="1047"/>
      <c r="ANZ89" s="1048"/>
      <c r="AOA89" s="1049"/>
      <c r="AOB89" s="1050"/>
      <c r="AOC89" s="1050"/>
      <c r="AOD89" s="1050"/>
      <c r="AOE89" s="1051"/>
      <c r="AOF89" s="1050"/>
      <c r="AOG89" s="1044"/>
      <c r="AOH89" s="1045"/>
      <c r="AOI89" s="1046"/>
      <c r="AOJ89" s="1046"/>
      <c r="AOK89" s="1046"/>
      <c r="AOL89" s="1047"/>
      <c r="AOM89" s="1046"/>
      <c r="AON89" s="1047"/>
      <c r="AOO89" s="1047"/>
      <c r="AOP89" s="1048"/>
      <c r="AOQ89" s="1049"/>
      <c r="AOR89" s="1050"/>
      <c r="AOS89" s="1050"/>
      <c r="AOT89" s="1050"/>
      <c r="AOU89" s="1051"/>
      <c r="AOV89" s="1050"/>
      <c r="AOW89" s="1044"/>
      <c r="AOX89" s="1045"/>
      <c r="AOY89" s="1046"/>
      <c r="AOZ89" s="1046"/>
      <c r="APA89" s="1046"/>
      <c r="APB89" s="1047"/>
      <c r="APC89" s="1046"/>
      <c r="APD89" s="1047"/>
      <c r="APE89" s="1047"/>
      <c r="APF89" s="1048"/>
      <c r="APG89" s="1049"/>
      <c r="APH89" s="1050"/>
      <c r="API89" s="1050"/>
      <c r="APJ89" s="1050"/>
      <c r="APK89" s="1051"/>
      <c r="APL89" s="1050"/>
      <c r="APM89" s="1044"/>
      <c r="APN89" s="1045"/>
      <c r="APO89" s="1046"/>
      <c r="APP89" s="1046"/>
      <c r="APQ89" s="1046"/>
      <c r="APR89" s="1047"/>
      <c r="APS89" s="1046"/>
      <c r="APT89" s="1047"/>
      <c r="APU89" s="1047"/>
      <c r="APV89" s="1048"/>
      <c r="APW89" s="1049"/>
      <c r="APX89" s="1050"/>
      <c r="APY89" s="1050"/>
      <c r="APZ89" s="1050"/>
      <c r="AQA89" s="1051"/>
      <c r="AQB89" s="1050"/>
      <c r="AQC89" s="1044"/>
      <c r="AQD89" s="1045"/>
      <c r="AQE89" s="1046"/>
      <c r="AQF89" s="1046"/>
      <c r="AQG89" s="1046"/>
      <c r="AQH89" s="1047"/>
      <c r="AQI89" s="1046"/>
      <c r="AQJ89" s="1047"/>
      <c r="AQK89" s="1047"/>
      <c r="AQL89" s="1048"/>
      <c r="AQM89" s="1049"/>
      <c r="AQN89" s="1050"/>
      <c r="AQO89" s="1050"/>
      <c r="AQP89" s="1050"/>
      <c r="AQQ89" s="1051"/>
      <c r="AQR89" s="1050"/>
      <c r="AQS89" s="1044"/>
      <c r="AQT89" s="1045"/>
      <c r="AQU89" s="1046"/>
      <c r="AQV89" s="1046"/>
      <c r="AQW89" s="1046"/>
      <c r="AQX89" s="1047"/>
      <c r="AQY89" s="1046"/>
      <c r="AQZ89" s="1047"/>
      <c r="ARA89" s="1047"/>
      <c r="ARB89" s="1048"/>
      <c r="ARC89" s="1049"/>
      <c r="ARD89" s="1050"/>
      <c r="ARE89" s="1050"/>
      <c r="ARF89" s="1050"/>
      <c r="ARG89" s="1051"/>
      <c r="ARH89" s="1050"/>
      <c r="ARI89" s="1044"/>
      <c r="ARJ89" s="1045"/>
      <c r="ARK89" s="1046"/>
      <c r="ARL89" s="1046"/>
      <c r="ARM89" s="1046"/>
      <c r="ARN89" s="1047"/>
      <c r="ARO89" s="1046"/>
      <c r="ARP89" s="1047"/>
      <c r="ARQ89" s="1047"/>
      <c r="ARR89" s="1048"/>
      <c r="ARS89" s="1049"/>
      <c r="ART89" s="1050"/>
      <c r="ARU89" s="1050"/>
      <c r="ARV89" s="1050"/>
      <c r="ARW89" s="1051"/>
      <c r="ARX89" s="1050"/>
      <c r="ARY89" s="1044"/>
      <c r="ARZ89" s="1045"/>
      <c r="ASA89" s="1046"/>
      <c r="ASB89" s="1046"/>
      <c r="ASC89" s="1046"/>
      <c r="ASD89" s="1047"/>
      <c r="ASE89" s="1046"/>
      <c r="ASF89" s="1047"/>
      <c r="ASG89" s="1047"/>
      <c r="ASH89" s="1048"/>
      <c r="ASI89" s="1049"/>
      <c r="ASJ89" s="1050"/>
      <c r="ASK89" s="1050"/>
      <c r="ASL89" s="1050"/>
      <c r="ASM89" s="1051"/>
      <c r="ASN89" s="1050"/>
      <c r="ASO89" s="1044"/>
      <c r="ASP89" s="1045"/>
      <c r="ASQ89" s="1046"/>
      <c r="ASR89" s="1046"/>
      <c r="ASS89" s="1046"/>
      <c r="AST89" s="1047"/>
      <c r="ASU89" s="1046"/>
      <c r="ASV89" s="1047"/>
      <c r="ASW89" s="1047"/>
      <c r="ASX89" s="1048"/>
      <c r="ASY89" s="1049"/>
      <c r="ASZ89" s="1050"/>
      <c r="ATA89" s="1050"/>
      <c r="ATB89" s="1050"/>
      <c r="ATC89" s="1051"/>
      <c r="ATD89" s="1050"/>
      <c r="ATE89" s="1044"/>
      <c r="ATF89" s="1045"/>
      <c r="ATG89" s="1046"/>
      <c r="ATH89" s="1046"/>
      <c r="ATI89" s="1046"/>
      <c r="ATJ89" s="1047"/>
      <c r="ATK89" s="1046"/>
      <c r="ATL89" s="1047"/>
      <c r="ATM89" s="1047"/>
      <c r="ATN89" s="1048"/>
      <c r="ATO89" s="1049"/>
      <c r="ATP89" s="1050"/>
      <c r="ATQ89" s="1050"/>
      <c r="ATR89" s="1050"/>
      <c r="ATS89" s="1051"/>
      <c r="ATT89" s="1050"/>
      <c r="ATU89" s="1044"/>
      <c r="ATV89" s="1045"/>
      <c r="ATW89" s="1046"/>
      <c r="ATX89" s="1046"/>
      <c r="ATY89" s="1046"/>
      <c r="ATZ89" s="1047"/>
      <c r="AUA89" s="1046"/>
      <c r="AUB89" s="1047"/>
      <c r="AUC89" s="1047"/>
      <c r="AUD89" s="1048"/>
      <c r="AUE89" s="1049"/>
      <c r="AUF89" s="1050"/>
      <c r="AUG89" s="1050"/>
      <c r="AUH89" s="1050"/>
      <c r="AUI89" s="1051"/>
      <c r="AUJ89" s="1050"/>
      <c r="AUK89" s="1044"/>
      <c r="AUL89" s="1045"/>
      <c r="AUM89" s="1046"/>
      <c r="AUN89" s="1046"/>
      <c r="AUO89" s="1046"/>
      <c r="AUP89" s="1047"/>
      <c r="AUQ89" s="1046"/>
      <c r="AUR89" s="1047"/>
      <c r="AUS89" s="1047"/>
      <c r="AUT89" s="1048"/>
      <c r="AUU89" s="1049"/>
      <c r="AUV89" s="1050"/>
      <c r="AUW89" s="1050"/>
      <c r="AUX89" s="1050"/>
      <c r="AUY89" s="1051"/>
      <c r="AUZ89" s="1050"/>
      <c r="AVA89" s="1044"/>
      <c r="AVB89" s="1045"/>
      <c r="AVC89" s="1046"/>
      <c r="AVD89" s="1046"/>
      <c r="AVE89" s="1046"/>
      <c r="AVF89" s="1047"/>
      <c r="AVG89" s="1046"/>
      <c r="AVH89" s="1047"/>
      <c r="AVI89" s="1047"/>
      <c r="AVJ89" s="1048"/>
      <c r="AVK89" s="1049"/>
      <c r="AVL89" s="1050"/>
      <c r="AVM89" s="1050"/>
      <c r="AVN89" s="1050"/>
      <c r="AVO89" s="1051"/>
      <c r="AVP89" s="1050"/>
      <c r="AVQ89" s="1044"/>
      <c r="AVR89" s="1045"/>
      <c r="AVS89" s="1046"/>
      <c r="AVT89" s="1046"/>
      <c r="AVU89" s="1046"/>
      <c r="AVV89" s="1047"/>
      <c r="AVW89" s="1046"/>
      <c r="AVX89" s="1047"/>
      <c r="AVY89" s="1047"/>
      <c r="AVZ89" s="1048"/>
      <c r="AWA89" s="1049"/>
      <c r="AWB89" s="1050"/>
      <c r="AWC89" s="1050"/>
      <c r="AWD89" s="1050"/>
      <c r="AWE89" s="1051"/>
      <c r="AWF89" s="1050"/>
      <c r="AWG89" s="1044"/>
      <c r="AWH89" s="1045"/>
      <c r="AWI89" s="1046"/>
      <c r="AWJ89" s="1046"/>
      <c r="AWK89" s="1046"/>
      <c r="AWL89" s="1047"/>
      <c r="AWM89" s="1046"/>
      <c r="AWN89" s="1047"/>
      <c r="AWO89" s="1047"/>
      <c r="AWP89" s="1048"/>
      <c r="AWQ89" s="1049"/>
      <c r="AWR89" s="1050"/>
      <c r="AWS89" s="1050"/>
      <c r="AWT89" s="1050"/>
      <c r="AWU89" s="1051"/>
      <c r="AWV89" s="1050"/>
      <c r="AWW89" s="1044"/>
      <c r="AWX89" s="1045"/>
      <c r="AWY89" s="1046"/>
      <c r="AWZ89" s="1046"/>
      <c r="AXA89" s="1046"/>
      <c r="AXB89" s="1047"/>
      <c r="AXC89" s="1046"/>
      <c r="AXD89" s="1047"/>
      <c r="AXE89" s="1047"/>
      <c r="AXF89" s="1048"/>
      <c r="AXG89" s="1049"/>
      <c r="AXH89" s="1050"/>
      <c r="AXI89" s="1050"/>
      <c r="AXJ89" s="1050"/>
      <c r="AXK89" s="1051"/>
      <c r="AXL89" s="1050"/>
      <c r="AXM89" s="1044"/>
      <c r="AXN89" s="1045"/>
      <c r="AXO89" s="1046"/>
      <c r="AXP89" s="1046"/>
      <c r="AXQ89" s="1046"/>
      <c r="AXR89" s="1047"/>
      <c r="AXS89" s="1046"/>
      <c r="AXT89" s="1047"/>
      <c r="AXU89" s="1047"/>
      <c r="AXV89" s="1048"/>
      <c r="AXW89" s="1049"/>
      <c r="AXX89" s="1050"/>
      <c r="AXY89" s="1050"/>
      <c r="AXZ89" s="1050"/>
      <c r="AYA89" s="1051"/>
      <c r="AYB89" s="1050"/>
      <c r="AYC89" s="1044"/>
      <c r="AYD89" s="1045"/>
      <c r="AYE89" s="1046"/>
      <c r="AYF89" s="1046"/>
      <c r="AYG89" s="1046"/>
      <c r="AYH89" s="1047"/>
      <c r="AYI89" s="1046"/>
      <c r="AYJ89" s="1047"/>
      <c r="AYK89" s="1047"/>
      <c r="AYL89" s="1048"/>
      <c r="AYM89" s="1049"/>
      <c r="AYN89" s="1050"/>
      <c r="AYO89" s="1050"/>
      <c r="AYP89" s="1050"/>
      <c r="AYQ89" s="1051"/>
      <c r="AYR89" s="1050"/>
      <c r="AYS89" s="1044"/>
      <c r="AYT89" s="1045"/>
      <c r="AYU89" s="1046"/>
      <c r="AYV89" s="1046"/>
      <c r="AYW89" s="1046"/>
      <c r="AYX89" s="1047"/>
      <c r="AYY89" s="1046"/>
      <c r="AYZ89" s="1047"/>
      <c r="AZA89" s="1047"/>
      <c r="AZB89" s="1048"/>
      <c r="AZC89" s="1049"/>
      <c r="AZD89" s="1050"/>
      <c r="AZE89" s="1050"/>
      <c r="AZF89" s="1050"/>
      <c r="AZG89" s="1051"/>
      <c r="AZH89" s="1050"/>
      <c r="AZI89" s="1044"/>
      <c r="AZJ89" s="1045"/>
      <c r="AZK89" s="1046"/>
      <c r="AZL89" s="1046"/>
      <c r="AZM89" s="1046"/>
      <c r="AZN89" s="1047"/>
      <c r="AZO89" s="1046"/>
      <c r="AZP89" s="1047"/>
      <c r="AZQ89" s="1047"/>
      <c r="AZR89" s="1048"/>
      <c r="AZS89" s="1049"/>
      <c r="AZT89" s="1050"/>
      <c r="AZU89" s="1050"/>
      <c r="AZV89" s="1050"/>
      <c r="AZW89" s="1051"/>
      <c r="AZX89" s="1050"/>
      <c r="AZY89" s="1044"/>
      <c r="AZZ89" s="1045"/>
      <c r="BAA89" s="1046"/>
      <c r="BAB89" s="1046"/>
      <c r="BAC89" s="1046"/>
      <c r="BAD89" s="1047"/>
      <c r="BAE89" s="1046"/>
      <c r="BAF89" s="1047"/>
      <c r="BAG89" s="1047"/>
      <c r="BAH89" s="1048"/>
      <c r="BAI89" s="1049"/>
      <c r="BAJ89" s="1050"/>
      <c r="BAK89" s="1050"/>
      <c r="BAL89" s="1050"/>
      <c r="BAM89" s="1051"/>
      <c r="BAN89" s="1050"/>
      <c r="BAO89" s="1044"/>
      <c r="BAP89" s="1045"/>
      <c r="BAQ89" s="1046"/>
      <c r="BAR89" s="1046"/>
      <c r="BAS89" s="1046"/>
      <c r="BAT89" s="1047"/>
      <c r="BAU89" s="1046"/>
      <c r="BAV89" s="1047"/>
      <c r="BAW89" s="1047"/>
      <c r="BAX89" s="1048"/>
      <c r="BAY89" s="1049"/>
      <c r="BAZ89" s="1050"/>
      <c r="BBA89" s="1050"/>
      <c r="BBB89" s="1050"/>
      <c r="BBC89" s="1051"/>
      <c r="BBD89" s="1050"/>
      <c r="BBE89" s="1044"/>
      <c r="BBF89" s="1045"/>
      <c r="BBG89" s="1046"/>
      <c r="BBH89" s="1046"/>
      <c r="BBI89" s="1046"/>
      <c r="BBJ89" s="1047"/>
      <c r="BBK89" s="1046"/>
      <c r="BBL89" s="1047"/>
      <c r="BBM89" s="1047"/>
      <c r="BBN89" s="1048"/>
      <c r="BBO89" s="1049"/>
      <c r="BBP89" s="1050"/>
      <c r="BBQ89" s="1050"/>
      <c r="BBR89" s="1050"/>
      <c r="BBS89" s="1051"/>
      <c r="BBT89" s="1050"/>
      <c r="BBU89" s="1044"/>
      <c r="BBV89" s="1045"/>
      <c r="BBW89" s="1046"/>
      <c r="BBX89" s="1046"/>
      <c r="BBY89" s="1046"/>
      <c r="BBZ89" s="1047"/>
      <c r="BCA89" s="1046"/>
      <c r="BCB89" s="1047"/>
      <c r="BCC89" s="1047"/>
      <c r="BCD89" s="1048"/>
      <c r="BCE89" s="1049"/>
      <c r="BCF89" s="1050"/>
      <c r="BCG89" s="1050"/>
      <c r="BCH89" s="1050"/>
      <c r="BCI89" s="1051"/>
      <c r="BCJ89" s="1050"/>
      <c r="BCK89" s="1044"/>
      <c r="BCL89" s="1045"/>
      <c r="BCM89" s="1046"/>
      <c r="BCN89" s="1046"/>
      <c r="BCO89" s="1046"/>
      <c r="BCP89" s="1047"/>
      <c r="BCQ89" s="1046"/>
      <c r="BCR89" s="1047"/>
      <c r="BCS89" s="1047"/>
      <c r="BCT89" s="1048"/>
      <c r="BCU89" s="1049"/>
      <c r="BCV89" s="1050"/>
      <c r="BCW89" s="1050"/>
      <c r="BCX89" s="1050"/>
      <c r="BCY89" s="1051"/>
      <c r="BCZ89" s="1050"/>
      <c r="BDA89" s="1044"/>
      <c r="BDB89" s="1045"/>
      <c r="BDC89" s="1046"/>
      <c r="BDD89" s="1046"/>
      <c r="BDE89" s="1046"/>
      <c r="BDF89" s="1047"/>
      <c r="BDG89" s="1046"/>
      <c r="BDH89" s="1047"/>
      <c r="BDI89" s="1047"/>
      <c r="BDJ89" s="1048"/>
      <c r="BDK89" s="1049"/>
      <c r="BDL89" s="1050"/>
      <c r="BDM89" s="1050"/>
      <c r="BDN89" s="1050"/>
      <c r="BDO89" s="1051"/>
      <c r="BDP89" s="1050"/>
      <c r="BDQ89" s="1044"/>
      <c r="BDR89" s="1045"/>
      <c r="BDS89" s="1046"/>
      <c r="BDT89" s="1046"/>
      <c r="BDU89" s="1046"/>
      <c r="BDV89" s="1047"/>
      <c r="BDW89" s="1046"/>
      <c r="BDX89" s="1047"/>
      <c r="BDY89" s="1047"/>
      <c r="BDZ89" s="1048"/>
      <c r="BEA89" s="1049"/>
      <c r="BEB89" s="1050"/>
      <c r="BEC89" s="1050"/>
      <c r="BED89" s="1050"/>
      <c r="BEE89" s="1051"/>
      <c r="BEF89" s="1050"/>
      <c r="BEG89" s="1044"/>
      <c r="BEH89" s="1045"/>
      <c r="BEI89" s="1046"/>
      <c r="BEJ89" s="1046"/>
      <c r="BEK89" s="1046"/>
      <c r="BEL89" s="1047"/>
      <c r="BEM89" s="1046"/>
      <c r="BEN89" s="1047"/>
      <c r="BEO89" s="1047"/>
      <c r="BEP89" s="1048"/>
      <c r="BEQ89" s="1049"/>
      <c r="BER89" s="1050"/>
      <c r="BES89" s="1050"/>
      <c r="BET89" s="1050"/>
      <c r="BEU89" s="1051"/>
      <c r="BEV89" s="1050"/>
      <c r="BEW89" s="1044"/>
      <c r="BEX89" s="1045"/>
      <c r="BEY89" s="1046"/>
      <c r="BEZ89" s="1046"/>
      <c r="BFA89" s="1046"/>
      <c r="BFB89" s="1047"/>
      <c r="BFC89" s="1046"/>
      <c r="BFD89" s="1047"/>
      <c r="BFE89" s="1047"/>
      <c r="BFF89" s="1048"/>
      <c r="BFG89" s="1049"/>
      <c r="BFH89" s="1050"/>
      <c r="BFI89" s="1050"/>
      <c r="BFJ89" s="1050"/>
      <c r="BFK89" s="1051"/>
      <c r="BFL89" s="1050"/>
      <c r="BFM89" s="1044"/>
      <c r="BFN89" s="1045"/>
      <c r="BFO89" s="1046"/>
      <c r="BFP89" s="1046"/>
      <c r="BFQ89" s="1046"/>
      <c r="BFR89" s="1047"/>
      <c r="BFS89" s="1046"/>
      <c r="BFT89" s="1047"/>
      <c r="BFU89" s="1047"/>
      <c r="BFV89" s="1048"/>
      <c r="BFW89" s="1049"/>
      <c r="BFX89" s="1050"/>
      <c r="BFY89" s="1050"/>
      <c r="BFZ89" s="1050"/>
      <c r="BGA89" s="1051"/>
      <c r="BGB89" s="1050"/>
      <c r="BGC89" s="1044"/>
      <c r="BGD89" s="1045"/>
      <c r="BGE89" s="1046"/>
      <c r="BGF89" s="1046"/>
      <c r="BGG89" s="1046"/>
      <c r="BGH89" s="1047"/>
      <c r="BGI89" s="1046"/>
      <c r="BGJ89" s="1047"/>
      <c r="BGK89" s="1047"/>
      <c r="BGL89" s="1048"/>
      <c r="BGM89" s="1049"/>
      <c r="BGN89" s="1050"/>
      <c r="BGO89" s="1050"/>
      <c r="BGP89" s="1050"/>
      <c r="BGQ89" s="1051"/>
      <c r="BGR89" s="1050"/>
      <c r="BGS89" s="1044"/>
      <c r="BGT89" s="1045"/>
      <c r="BGU89" s="1046"/>
      <c r="BGV89" s="1046"/>
      <c r="BGW89" s="1046"/>
      <c r="BGX89" s="1047"/>
      <c r="BGY89" s="1046"/>
      <c r="BGZ89" s="1047"/>
      <c r="BHA89" s="1047"/>
      <c r="BHB89" s="1048"/>
      <c r="BHC89" s="1049"/>
      <c r="BHD89" s="1050"/>
      <c r="BHE89" s="1050"/>
      <c r="BHF89" s="1050"/>
      <c r="BHG89" s="1051"/>
      <c r="BHH89" s="1050"/>
      <c r="BHI89" s="1044"/>
      <c r="BHJ89" s="1045"/>
      <c r="BHK89" s="1046"/>
      <c r="BHL89" s="1046"/>
      <c r="BHM89" s="1046"/>
      <c r="BHN89" s="1047"/>
      <c r="BHO89" s="1046"/>
      <c r="BHP89" s="1047"/>
      <c r="BHQ89" s="1047"/>
      <c r="BHR89" s="1048"/>
      <c r="BHS89" s="1049"/>
      <c r="BHT89" s="1050"/>
      <c r="BHU89" s="1050"/>
      <c r="BHV89" s="1050"/>
      <c r="BHW89" s="1051"/>
      <c r="BHX89" s="1050"/>
      <c r="BHY89" s="1044"/>
      <c r="BHZ89" s="1045"/>
      <c r="BIA89" s="1046"/>
      <c r="BIB89" s="1046"/>
      <c r="BIC89" s="1046"/>
      <c r="BID89" s="1047"/>
      <c r="BIE89" s="1046"/>
      <c r="BIF89" s="1047"/>
      <c r="BIG89" s="1047"/>
      <c r="BIH89" s="1048"/>
      <c r="BII89" s="1049"/>
      <c r="BIJ89" s="1050"/>
      <c r="BIK89" s="1050"/>
      <c r="BIL89" s="1050"/>
      <c r="BIM89" s="1051"/>
      <c r="BIN89" s="1050"/>
      <c r="BIO89" s="1044"/>
      <c r="BIP89" s="1045"/>
      <c r="BIQ89" s="1046"/>
      <c r="BIR89" s="1046"/>
      <c r="BIS89" s="1046"/>
      <c r="BIT89" s="1047"/>
      <c r="BIU89" s="1046"/>
      <c r="BIV89" s="1047"/>
      <c r="BIW89" s="1047"/>
      <c r="BIX89" s="1048"/>
      <c r="BIY89" s="1049"/>
      <c r="BIZ89" s="1050"/>
      <c r="BJA89" s="1050"/>
      <c r="BJB89" s="1050"/>
      <c r="BJC89" s="1051"/>
      <c r="BJD89" s="1050"/>
      <c r="BJE89" s="1044"/>
      <c r="BJF89" s="1045"/>
      <c r="BJG89" s="1046"/>
      <c r="BJH89" s="1046"/>
      <c r="BJI89" s="1046"/>
      <c r="BJJ89" s="1047"/>
      <c r="BJK89" s="1046"/>
      <c r="BJL89" s="1047"/>
      <c r="BJM89" s="1047"/>
      <c r="BJN89" s="1048"/>
      <c r="BJO89" s="1049"/>
      <c r="BJP89" s="1050"/>
      <c r="BJQ89" s="1050"/>
      <c r="BJR89" s="1050"/>
      <c r="BJS89" s="1051"/>
      <c r="BJT89" s="1050"/>
      <c r="BJU89" s="1044"/>
      <c r="BJV89" s="1045"/>
      <c r="BJW89" s="1046"/>
      <c r="BJX89" s="1046"/>
      <c r="BJY89" s="1046"/>
      <c r="BJZ89" s="1047"/>
      <c r="BKA89" s="1046"/>
      <c r="BKB89" s="1047"/>
      <c r="BKC89" s="1047"/>
      <c r="BKD89" s="1048"/>
      <c r="BKE89" s="1049"/>
      <c r="BKF89" s="1050"/>
      <c r="BKG89" s="1050"/>
      <c r="BKH89" s="1050"/>
      <c r="BKI89" s="1051"/>
      <c r="BKJ89" s="1050"/>
      <c r="BKK89" s="1044"/>
      <c r="BKL89" s="1045"/>
      <c r="BKM89" s="1046"/>
      <c r="BKN89" s="1046"/>
      <c r="BKO89" s="1046"/>
      <c r="BKP89" s="1047"/>
      <c r="BKQ89" s="1046"/>
      <c r="BKR89" s="1047"/>
      <c r="BKS89" s="1047"/>
      <c r="BKT89" s="1048"/>
      <c r="BKU89" s="1049"/>
      <c r="BKV89" s="1050"/>
      <c r="BKW89" s="1050"/>
      <c r="BKX89" s="1050"/>
      <c r="BKY89" s="1051"/>
      <c r="BKZ89" s="1050"/>
      <c r="BLA89" s="1044"/>
      <c r="BLB89" s="1045"/>
      <c r="BLC89" s="1046"/>
      <c r="BLD89" s="1046"/>
      <c r="BLE89" s="1046"/>
      <c r="BLF89" s="1047"/>
      <c r="BLG89" s="1046"/>
      <c r="BLH89" s="1047"/>
      <c r="BLI89" s="1047"/>
      <c r="BLJ89" s="1048"/>
      <c r="BLK89" s="1049"/>
      <c r="BLL89" s="1050"/>
      <c r="BLM89" s="1050"/>
      <c r="BLN89" s="1050"/>
      <c r="BLO89" s="1051"/>
      <c r="BLP89" s="1050"/>
      <c r="BLQ89" s="1044"/>
      <c r="BLR89" s="1045"/>
      <c r="BLS89" s="1046"/>
      <c r="BLT89" s="1046"/>
      <c r="BLU89" s="1046"/>
      <c r="BLV89" s="1047"/>
      <c r="BLW89" s="1046"/>
      <c r="BLX89" s="1047"/>
      <c r="BLY89" s="1047"/>
      <c r="BLZ89" s="1048"/>
      <c r="BMA89" s="1049"/>
      <c r="BMB89" s="1050"/>
      <c r="BMC89" s="1050"/>
      <c r="BMD89" s="1050"/>
      <c r="BME89" s="1051"/>
      <c r="BMF89" s="1050"/>
      <c r="BMG89" s="1044"/>
      <c r="BMH89" s="1045"/>
      <c r="BMI89" s="1046"/>
      <c r="BMJ89" s="1046"/>
      <c r="BMK89" s="1046"/>
      <c r="BML89" s="1047"/>
      <c r="BMM89" s="1046"/>
      <c r="BMN89" s="1047"/>
      <c r="BMO89" s="1047"/>
      <c r="BMP89" s="1048"/>
      <c r="BMQ89" s="1049"/>
      <c r="BMR89" s="1050"/>
      <c r="BMS89" s="1050"/>
      <c r="BMT89" s="1050"/>
      <c r="BMU89" s="1051"/>
      <c r="BMV89" s="1050"/>
      <c r="BMW89" s="1044"/>
      <c r="BMX89" s="1045"/>
      <c r="BMY89" s="1046"/>
      <c r="BMZ89" s="1046"/>
      <c r="BNA89" s="1046"/>
      <c r="BNB89" s="1047"/>
      <c r="BNC89" s="1046"/>
      <c r="BND89" s="1047"/>
      <c r="BNE89" s="1047"/>
      <c r="BNF89" s="1048"/>
      <c r="BNG89" s="1049"/>
      <c r="BNH89" s="1050"/>
      <c r="BNI89" s="1050"/>
      <c r="BNJ89" s="1050"/>
      <c r="BNK89" s="1051"/>
      <c r="BNL89" s="1050"/>
      <c r="BNM89" s="1044"/>
      <c r="BNN89" s="1045"/>
      <c r="BNO89" s="1046"/>
      <c r="BNP89" s="1046"/>
      <c r="BNQ89" s="1046"/>
      <c r="BNR89" s="1047"/>
      <c r="BNS89" s="1046"/>
      <c r="BNT89" s="1047"/>
      <c r="BNU89" s="1047"/>
      <c r="BNV89" s="1048"/>
      <c r="BNW89" s="1049"/>
      <c r="BNX89" s="1050"/>
      <c r="BNY89" s="1050"/>
      <c r="BNZ89" s="1050"/>
      <c r="BOA89" s="1051"/>
      <c r="BOB89" s="1050"/>
      <c r="BOC89" s="1044"/>
      <c r="BOD89" s="1045"/>
      <c r="BOE89" s="1046"/>
      <c r="BOF89" s="1046"/>
      <c r="BOG89" s="1046"/>
      <c r="BOH89" s="1047"/>
      <c r="BOI89" s="1046"/>
      <c r="BOJ89" s="1047"/>
      <c r="BOK89" s="1047"/>
      <c r="BOL89" s="1048"/>
      <c r="BOM89" s="1049"/>
      <c r="BON89" s="1050"/>
      <c r="BOO89" s="1050"/>
      <c r="BOP89" s="1050"/>
      <c r="BOQ89" s="1051"/>
      <c r="BOR89" s="1050"/>
      <c r="BOS89" s="1044"/>
      <c r="BOT89" s="1045"/>
      <c r="BOU89" s="1046"/>
      <c r="BOV89" s="1046"/>
      <c r="BOW89" s="1046"/>
      <c r="BOX89" s="1047"/>
      <c r="BOY89" s="1046"/>
      <c r="BOZ89" s="1047"/>
      <c r="BPA89" s="1047"/>
      <c r="BPB89" s="1048"/>
      <c r="BPC89" s="1049"/>
      <c r="BPD89" s="1050"/>
      <c r="BPE89" s="1050"/>
      <c r="BPF89" s="1050"/>
      <c r="BPG89" s="1051"/>
      <c r="BPH89" s="1050"/>
      <c r="BPI89" s="1044"/>
      <c r="BPJ89" s="1045"/>
      <c r="BPK89" s="1046"/>
      <c r="BPL89" s="1046"/>
      <c r="BPM89" s="1046"/>
      <c r="BPN89" s="1047"/>
      <c r="BPO89" s="1046"/>
      <c r="BPP89" s="1047"/>
      <c r="BPQ89" s="1047"/>
      <c r="BPR89" s="1048"/>
      <c r="BPS89" s="1049"/>
      <c r="BPT89" s="1050"/>
      <c r="BPU89" s="1050"/>
      <c r="BPV89" s="1050"/>
      <c r="BPW89" s="1051"/>
      <c r="BPX89" s="1050"/>
      <c r="BPY89" s="1044"/>
      <c r="BPZ89" s="1045"/>
      <c r="BQA89" s="1046"/>
      <c r="BQB89" s="1046"/>
      <c r="BQC89" s="1046"/>
      <c r="BQD89" s="1047"/>
      <c r="BQE89" s="1046"/>
      <c r="BQF89" s="1047"/>
      <c r="BQG89" s="1047"/>
      <c r="BQH89" s="1048"/>
      <c r="BQI89" s="1049"/>
      <c r="BQJ89" s="1050"/>
      <c r="BQK89" s="1050"/>
      <c r="BQL89" s="1050"/>
      <c r="BQM89" s="1051"/>
      <c r="BQN89" s="1050"/>
      <c r="BQO89" s="1044"/>
      <c r="BQP89" s="1045"/>
      <c r="BQQ89" s="1046"/>
      <c r="BQR89" s="1046"/>
      <c r="BQS89" s="1046"/>
      <c r="BQT89" s="1047"/>
      <c r="BQU89" s="1046"/>
      <c r="BQV89" s="1047"/>
      <c r="BQW89" s="1047"/>
      <c r="BQX89" s="1048"/>
      <c r="BQY89" s="1049"/>
      <c r="BQZ89" s="1050"/>
      <c r="BRA89" s="1050"/>
      <c r="BRB89" s="1050"/>
      <c r="BRC89" s="1051"/>
      <c r="BRD89" s="1050"/>
      <c r="BRE89" s="1044"/>
      <c r="BRF89" s="1045"/>
      <c r="BRG89" s="1046"/>
      <c r="BRH89" s="1046"/>
      <c r="BRI89" s="1046"/>
      <c r="BRJ89" s="1047"/>
      <c r="BRK89" s="1046"/>
      <c r="BRL89" s="1047"/>
      <c r="BRM89" s="1047"/>
      <c r="BRN89" s="1048"/>
      <c r="BRO89" s="1049"/>
      <c r="BRP89" s="1050"/>
      <c r="BRQ89" s="1050"/>
      <c r="BRR89" s="1050"/>
      <c r="BRS89" s="1051"/>
      <c r="BRT89" s="1050"/>
      <c r="BRU89" s="1044"/>
      <c r="BRV89" s="1045"/>
      <c r="BRW89" s="1046"/>
      <c r="BRX89" s="1046"/>
      <c r="BRY89" s="1046"/>
      <c r="BRZ89" s="1047"/>
      <c r="BSA89" s="1046"/>
      <c r="BSB89" s="1047"/>
      <c r="BSC89" s="1047"/>
      <c r="BSD89" s="1048"/>
      <c r="BSE89" s="1049"/>
      <c r="BSF89" s="1050"/>
      <c r="BSG89" s="1050"/>
      <c r="BSH89" s="1050"/>
      <c r="BSI89" s="1051"/>
      <c r="BSJ89" s="1050"/>
      <c r="BSK89" s="1044"/>
      <c r="BSL89" s="1045"/>
      <c r="BSM89" s="1046"/>
      <c r="BSN89" s="1046"/>
      <c r="BSO89" s="1046"/>
      <c r="BSP89" s="1047"/>
      <c r="BSQ89" s="1046"/>
      <c r="BSR89" s="1047"/>
      <c r="BSS89" s="1047"/>
      <c r="BST89" s="1048"/>
      <c r="BSU89" s="1049"/>
      <c r="BSV89" s="1050"/>
      <c r="BSW89" s="1050"/>
      <c r="BSX89" s="1050"/>
      <c r="BSY89" s="1051"/>
      <c r="BSZ89" s="1050"/>
      <c r="BTA89" s="1044"/>
      <c r="BTB89" s="1045"/>
      <c r="BTC89" s="1046"/>
      <c r="BTD89" s="1046"/>
      <c r="BTE89" s="1046"/>
      <c r="BTF89" s="1047"/>
      <c r="BTG89" s="1046"/>
      <c r="BTH89" s="1047"/>
      <c r="BTI89" s="1047"/>
      <c r="BTJ89" s="1048"/>
      <c r="BTK89" s="1049"/>
      <c r="BTL89" s="1050"/>
      <c r="BTM89" s="1050"/>
      <c r="BTN89" s="1050"/>
      <c r="BTO89" s="1051"/>
      <c r="BTP89" s="1050"/>
      <c r="BTQ89" s="1044"/>
      <c r="BTR89" s="1045"/>
      <c r="BTS89" s="1046"/>
      <c r="BTT89" s="1046"/>
      <c r="BTU89" s="1046"/>
      <c r="BTV89" s="1047"/>
      <c r="BTW89" s="1046"/>
      <c r="BTX89" s="1047"/>
      <c r="BTY89" s="1047"/>
      <c r="BTZ89" s="1048"/>
      <c r="BUA89" s="1049"/>
      <c r="BUB89" s="1050"/>
      <c r="BUC89" s="1050"/>
      <c r="BUD89" s="1050"/>
      <c r="BUE89" s="1051"/>
      <c r="BUF89" s="1050"/>
      <c r="BUG89" s="1044"/>
      <c r="BUH89" s="1045"/>
      <c r="BUI89" s="1046"/>
      <c r="BUJ89" s="1046"/>
      <c r="BUK89" s="1046"/>
      <c r="BUL89" s="1047"/>
      <c r="BUM89" s="1046"/>
      <c r="BUN89" s="1047"/>
      <c r="BUO89" s="1047"/>
      <c r="BUP89" s="1048"/>
      <c r="BUQ89" s="1049"/>
      <c r="BUR89" s="1050"/>
      <c r="BUS89" s="1050"/>
      <c r="BUT89" s="1050"/>
      <c r="BUU89" s="1051"/>
      <c r="BUV89" s="1050"/>
      <c r="BUW89" s="1044"/>
      <c r="BUX89" s="1045"/>
      <c r="BUY89" s="1046"/>
      <c r="BUZ89" s="1046"/>
      <c r="BVA89" s="1046"/>
      <c r="BVB89" s="1047"/>
      <c r="BVC89" s="1046"/>
      <c r="BVD89" s="1047"/>
      <c r="BVE89" s="1047"/>
      <c r="BVF89" s="1048"/>
      <c r="BVG89" s="1049"/>
      <c r="BVH89" s="1050"/>
      <c r="BVI89" s="1050"/>
      <c r="BVJ89" s="1050"/>
      <c r="BVK89" s="1051"/>
      <c r="BVL89" s="1050"/>
      <c r="BVM89" s="1044"/>
      <c r="BVN89" s="1045"/>
      <c r="BVO89" s="1046"/>
      <c r="BVP89" s="1046"/>
      <c r="BVQ89" s="1046"/>
      <c r="BVR89" s="1047"/>
      <c r="BVS89" s="1046"/>
      <c r="BVT89" s="1047"/>
      <c r="BVU89" s="1047"/>
      <c r="BVV89" s="1048"/>
      <c r="BVW89" s="1049"/>
      <c r="BVX89" s="1050"/>
      <c r="BVY89" s="1050"/>
      <c r="BVZ89" s="1050"/>
      <c r="BWA89" s="1051"/>
      <c r="BWB89" s="1050"/>
      <c r="BWC89" s="1044"/>
      <c r="BWD89" s="1045"/>
      <c r="BWE89" s="1046"/>
      <c r="BWF89" s="1046"/>
      <c r="BWG89" s="1046"/>
      <c r="BWH89" s="1047"/>
      <c r="BWI89" s="1046"/>
      <c r="BWJ89" s="1047"/>
      <c r="BWK89" s="1047"/>
      <c r="BWL89" s="1048"/>
      <c r="BWM89" s="1049"/>
      <c r="BWN89" s="1050"/>
      <c r="BWO89" s="1050"/>
      <c r="BWP89" s="1050"/>
      <c r="BWQ89" s="1051"/>
      <c r="BWR89" s="1050"/>
      <c r="BWS89" s="1044"/>
      <c r="BWT89" s="1045"/>
      <c r="BWU89" s="1046"/>
      <c r="BWV89" s="1046"/>
      <c r="BWW89" s="1046"/>
      <c r="BWX89" s="1047"/>
      <c r="BWY89" s="1046"/>
      <c r="BWZ89" s="1047"/>
      <c r="BXA89" s="1047"/>
      <c r="BXB89" s="1048"/>
      <c r="BXC89" s="1049"/>
      <c r="BXD89" s="1050"/>
      <c r="BXE89" s="1050"/>
      <c r="BXF89" s="1050"/>
      <c r="BXG89" s="1051"/>
      <c r="BXH89" s="1050"/>
      <c r="BXI89" s="1044"/>
      <c r="BXJ89" s="1045"/>
      <c r="BXK89" s="1046"/>
      <c r="BXL89" s="1046"/>
      <c r="BXM89" s="1046"/>
      <c r="BXN89" s="1047"/>
      <c r="BXO89" s="1046"/>
      <c r="BXP89" s="1047"/>
      <c r="BXQ89" s="1047"/>
      <c r="BXR89" s="1048"/>
      <c r="BXS89" s="1049"/>
      <c r="BXT89" s="1050"/>
      <c r="BXU89" s="1050"/>
      <c r="BXV89" s="1050"/>
      <c r="BXW89" s="1051"/>
      <c r="BXX89" s="1050"/>
      <c r="BXY89" s="1044"/>
      <c r="BXZ89" s="1045"/>
      <c r="BYA89" s="1046"/>
      <c r="BYB89" s="1046"/>
      <c r="BYC89" s="1046"/>
      <c r="BYD89" s="1047"/>
      <c r="BYE89" s="1046"/>
      <c r="BYF89" s="1047"/>
      <c r="BYG89" s="1047"/>
      <c r="BYH89" s="1048"/>
      <c r="BYI89" s="1049"/>
      <c r="BYJ89" s="1050"/>
      <c r="BYK89" s="1050"/>
      <c r="BYL89" s="1050"/>
      <c r="BYM89" s="1051"/>
      <c r="BYN89" s="1050"/>
      <c r="BYO89" s="1044"/>
      <c r="BYP89" s="1045"/>
      <c r="BYQ89" s="1046"/>
      <c r="BYR89" s="1046"/>
      <c r="BYS89" s="1046"/>
      <c r="BYT89" s="1047"/>
      <c r="BYU89" s="1046"/>
      <c r="BYV89" s="1047"/>
      <c r="BYW89" s="1047"/>
      <c r="BYX89" s="1048"/>
      <c r="BYY89" s="1049"/>
      <c r="BYZ89" s="1050"/>
      <c r="BZA89" s="1050"/>
      <c r="BZB89" s="1050"/>
      <c r="BZC89" s="1051"/>
      <c r="BZD89" s="1050"/>
      <c r="BZE89" s="1044"/>
      <c r="BZF89" s="1045"/>
      <c r="BZG89" s="1046"/>
      <c r="BZH89" s="1046"/>
      <c r="BZI89" s="1046"/>
      <c r="BZJ89" s="1047"/>
      <c r="BZK89" s="1046"/>
      <c r="BZL89" s="1047"/>
      <c r="BZM89" s="1047"/>
      <c r="BZN89" s="1048"/>
      <c r="BZO89" s="1049"/>
      <c r="BZP89" s="1050"/>
      <c r="BZQ89" s="1050"/>
      <c r="BZR89" s="1050"/>
      <c r="BZS89" s="1051"/>
      <c r="BZT89" s="1050"/>
      <c r="BZU89" s="1044"/>
      <c r="BZV89" s="1045"/>
      <c r="BZW89" s="1046"/>
      <c r="BZX89" s="1046"/>
      <c r="BZY89" s="1046"/>
      <c r="BZZ89" s="1047"/>
      <c r="CAA89" s="1046"/>
      <c r="CAB89" s="1047"/>
      <c r="CAC89" s="1047"/>
      <c r="CAD89" s="1048"/>
      <c r="CAE89" s="1049"/>
      <c r="CAF89" s="1050"/>
      <c r="CAG89" s="1050"/>
      <c r="CAH89" s="1050"/>
      <c r="CAI89" s="1051"/>
      <c r="CAJ89" s="1050"/>
      <c r="CAK89" s="1044"/>
      <c r="CAL89" s="1045"/>
      <c r="CAM89" s="1046"/>
      <c r="CAN89" s="1046"/>
      <c r="CAO89" s="1046"/>
      <c r="CAP89" s="1047"/>
      <c r="CAQ89" s="1046"/>
      <c r="CAR89" s="1047"/>
      <c r="CAS89" s="1047"/>
      <c r="CAT89" s="1048"/>
      <c r="CAU89" s="1049"/>
      <c r="CAV89" s="1050"/>
      <c r="CAW89" s="1050"/>
      <c r="CAX89" s="1050"/>
      <c r="CAY89" s="1051"/>
      <c r="CAZ89" s="1050"/>
      <c r="CBA89" s="1044"/>
      <c r="CBB89" s="1045"/>
      <c r="CBC89" s="1046"/>
      <c r="CBD89" s="1046"/>
      <c r="CBE89" s="1046"/>
      <c r="CBF89" s="1047"/>
      <c r="CBG89" s="1046"/>
      <c r="CBH89" s="1047"/>
      <c r="CBI89" s="1047"/>
      <c r="CBJ89" s="1048"/>
      <c r="CBK89" s="1049"/>
      <c r="CBL89" s="1050"/>
      <c r="CBM89" s="1050"/>
      <c r="CBN89" s="1050"/>
      <c r="CBO89" s="1051"/>
      <c r="CBP89" s="1050"/>
      <c r="CBQ89" s="1044"/>
      <c r="CBR89" s="1045"/>
      <c r="CBS89" s="1046"/>
      <c r="CBT89" s="1046"/>
      <c r="CBU89" s="1046"/>
      <c r="CBV89" s="1047"/>
      <c r="CBW89" s="1046"/>
      <c r="CBX89" s="1047"/>
      <c r="CBY89" s="1047"/>
      <c r="CBZ89" s="1048"/>
      <c r="CCA89" s="1049"/>
      <c r="CCB89" s="1050"/>
      <c r="CCC89" s="1050"/>
      <c r="CCD89" s="1050"/>
      <c r="CCE89" s="1051"/>
      <c r="CCF89" s="1050"/>
      <c r="CCG89" s="1044"/>
      <c r="CCH89" s="1045"/>
      <c r="CCI89" s="1046"/>
      <c r="CCJ89" s="1046"/>
      <c r="CCK89" s="1046"/>
      <c r="CCL89" s="1047"/>
      <c r="CCM89" s="1046"/>
      <c r="CCN89" s="1047"/>
      <c r="CCO89" s="1047"/>
      <c r="CCP89" s="1048"/>
      <c r="CCQ89" s="1049"/>
      <c r="CCR89" s="1050"/>
      <c r="CCS89" s="1050"/>
      <c r="CCT89" s="1050"/>
      <c r="CCU89" s="1051"/>
      <c r="CCV89" s="1050"/>
      <c r="CCW89" s="1044"/>
      <c r="CCX89" s="1045"/>
      <c r="CCY89" s="1046"/>
      <c r="CCZ89" s="1046"/>
      <c r="CDA89" s="1046"/>
      <c r="CDB89" s="1047"/>
      <c r="CDC89" s="1046"/>
      <c r="CDD89" s="1047"/>
      <c r="CDE89" s="1047"/>
      <c r="CDF89" s="1048"/>
      <c r="CDG89" s="1049"/>
      <c r="CDH89" s="1050"/>
      <c r="CDI89" s="1050"/>
      <c r="CDJ89" s="1050"/>
      <c r="CDK89" s="1051"/>
      <c r="CDL89" s="1050"/>
      <c r="CDM89" s="1044"/>
      <c r="CDN89" s="1045"/>
      <c r="CDO89" s="1046"/>
      <c r="CDP89" s="1046"/>
      <c r="CDQ89" s="1046"/>
      <c r="CDR89" s="1047"/>
      <c r="CDS89" s="1046"/>
      <c r="CDT89" s="1047"/>
      <c r="CDU89" s="1047"/>
      <c r="CDV89" s="1048"/>
      <c r="CDW89" s="1049"/>
      <c r="CDX89" s="1050"/>
      <c r="CDY89" s="1050"/>
      <c r="CDZ89" s="1050"/>
      <c r="CEA89" s="1051"/>
      <c r="CEB89" s="1050"/>
      <c r="CEC89" s="1044"/>
      <c r="CED89" s="1045"/>
      <c r="CEE89" s="1046"/>
      <c r="CEF89" s="1046"/>
      <c r="CEG89" s="1046"/>
      <c r="CEH89" s="1047"/>
      <c r="CEI89" s="1046"/>
      <c r="CEJ89" s="1047"/>
      <c r="CEK89" s="1047"/>
      <c r="CEL89" s="1048"/>
      <c r="CEM89" s="1049"/>
      <c r="CEN89" s="1050"/>
      <c r="CEO89" s="1050"/>
      <c r="CEP89" s="1050"/>
      <c r="CEQ89" s="1051"/>
      <c r="CER89" s="1050"/>
      <c r="CES89" s="1044"/>
      <c r="CET89" s="1045"/>
      <c r="CEU89" s="1046"/>
      <c r="CEV89" s="1046"/>
      <c r="CEW89" s="1046"/>
      <c r="CEX89" s="1047"/>
      <c r="CEY89" s="1046"/>
      <c r="CEZ89" s="1047"/>
      <c r="CFA89" s="1047"/>
      <c r="CFB89" s="1048"/>
      <c r="CFC89" s="1049"/>
      <c r="CFD89" s="1050"/>
      <c r="CFE89" s="1050"/>
      <c r="CFF89" s="1050"/>
      <c r="CFG89" s="1051"/>
      <c r="CFH89" s="1050"/>
      <c r="CFI89" s="1044"/>
      <c r="CFJ89" s="1045"/>
      <c r="CFK89" s="1046"/>
      <c r="CFL89" s="1046"/>
      <c r="CFM89" s="1046"/>
      <c r="CFN89" s="1047"/>
      <c r="CFO89" s="1046"/>
      <c r="CFP89" s="1047"/>
      <c r="CFQ89" s="1047"/>
      <c r="CFR89" s="1048"/>
      <c r="CFS89" s="1049"/>
      <c r="CFT89" s="1050"/>
      <c r="CFU89" s="1050"/>
      <c r="CFV89" s="1050"/>
      <c r="CFW89" s="1051"/>
      <c r="CFX89" s="1050"/>
      <c r="CFY89" s="1044"/>
      <c r="CFZ89" s="1045"/>
      <c r="CGA89" s="1046"/>
      <c r="CGB89" s="1046"/>
      <c r="CGC89" s="1046"/>
      <c r="CGD89" s="1047"/>
      <c r="CGE89" s="1046"/>
      <c r="CGF89" s="1047"/>
      <c r="CGG89" s="1047"/>
      <c r="CGH89" s="1048"/>
      <c r="CGI89" s="1049"/>
      <c r="CGJ89" s="1050"/>
      <c r="CGK89" s="1050"/>
      <c r="CGL89" s="1050"/>
      <c r="CGM89" s="1051"/>
      <c r="CGN89" s="1050"/>
      <c r="CGO89" s="1044"/>
      <c r="CGP89" s="1045"/>
      <c r="CGQ89" s="1046"/>
      <c r="CGR89" s="1046"/>
      <c r="CGS89" s="1046"/>
      <c r="CGT89" s="1047"/>
      <c r="CGU89" s="1046"/>
      <c r="CGV89" s="1047"/>
      <c r="CGW89" s="1047"/>
      <c r="CGX89" s="1048"/>
      <c r="CGY89" s="1049"/>
      <c r="CGZ89" s="1050"/>
      <c r="CHA89" s="1050"/>
      <c r="CHB89" s="1050"/>
      <c r="CHC89" s="1051"/>
      <c r="CHD89" s="1050"/>
      <c r="CHE89" s="1044"/>
      <c r="CHF89" s="1045"/>
      <c r="CHG89" s="1046"/>
      <c r="CHH89" s="1046"/>
      <c r="CHI89" s="1046"/>
      <c r="CHJ89" s="1047"/>
      <c r="CHK89" s="1046"/>
      <c r="CHL89" s="1047"/>
      <c r="CHM89" s="1047"/>
      <c r="CHN89" s="1048"/>
      <c r="CHO89" s="1049"/>
      <c r="CHP89" s="1050"/>
      <c r="CHQ89" s="1050"/>
      <c r="CHR89" s="1050"/>
      <c r="CHS89" s="1051"/>
      <c r="CHT89" s="1050"/>
      <c r="CHU89" s="1044"/>
      <c r="CHV89" s="1045"/>
      <c r="CHW89" s="1046"/>
      <c r="CHX89" s="1046"/>
      <c r="CHY89" s="1046"/>
      <c r="CHZ89" s="1047"/>
      <c r="CIA89" s="1046"/>
      <c r="CIB89" s="1047"/>
      <c r="CIC89" s="1047"/>
      <c r="CID89" s="1048"/>
      <c r="CIE89" s="1049"/>
      <c r="CIF89" s="1050"/>
      <c r="CIG89" s="1050"/>
      <c r="CIH89" s="1050"/>
      <c r="CII89" s="1051"/>
      <c r="CIJ89" s="1050"/>
      <c r="CIK89" s="1044"/>
      <c r="CIL89" s="1045"/>
      <c r="CIM89" s="1046"/>
      <c r="CIN89" s="1046"/>
      <c r="CIO89" s="1046"/>
      <c r="CIP89" s="1047"/>
      <c r="CIQ89" s="1046"/>
      <c r="CIR89" s="1047"/>
      <c r="CIS89" s="1047"/>
      <c r="CIT89" s="1048"/>
      <c r="CIU89" s="1049"/>
      <c r="CIV89" s="1050"/>
      <c r="CIW89" s="1050"/>
      <c r="CIX89" s="1050"/>
      <c r="CIY89" s="1051"/>
      <c r="CIZ89" s="1050"/>
      <c r="CJA89" s="1044"/>
      <c r="CJB89" s="1045"/>
      <c r="CJC89" s="1046"/>
      <c r="CJD89" s="1046"/>
      <c r="CJE89" s="1046"/>
      <c r="CJF89" s="1047"/>
      <c r="CJG89" s="1046"/>
      <c r="CJH89" s="1047"/>
      <c r="CJI89" s="1047"/>
      <c r="CJJ89" s="1048"/>
      <c r="CJK89" s="1049"/>
      <c r="CJL89" s="1050"/>
      <c r="CJM89" s="1050"/>
      <c r="CJN89" s="1050"/>
      <c r="CJO89" s="1051"/>
      <c r="CJP89" s="1050"/>
      <c r="CJQ89" s="1044"/>
      <c r="CJR89" s="1045"/>
      <c r="CJS89" s="1046"/>
      <c r="CJT89" s="1046"/>
      <c r="CJU89" s="1046"/>
      <c r="CJV89" s="1047"/>
      <c r="CJW89" s="1046"/>
      <c r="CJX89" s="1047"/>
      <c r="CJY89" s="1047"/>
      <c r="CJZ89" s="1048"/>
      <c r="CKA89" s="1049"/>
      <c r="CKB89" s="1050"/>
      <c r="CKC89" s="1050"/>
      <c r="CKD89" s="1050"/>
      <c r="CKE89" s="1051"/>
      <c r="CKF89" s="1050"/>
      <c r="CKG89" s="1044"/>
      <c r="CKH89" s="1045"/>
      <c r="CKI89" s="1046"/>
      <c r="CKJ89" s="1046"/>
      <c r="CKK89" s="1046"/>
      <c r="CKL89" s="1047"/>
      <c r="CKM89" s="1046"/>
      <c r="CKN89" s="1047"/>
      <c r="CKO89" s="1047"/>
      <c r="CKP89" s="1048"/>
      <c r="CKQ89" s="1049"/>
      <c r="CKR89" s="1050"/>
      <c r="CKS89" s="1050"/>
      <c r="CKT89" s="1050"/>
      <c r="CKU89" s="1051"/>
      <c r="CKV89" s="1050"/>
      <c r="CKW89" s="1044"/>
      <c r="CKX89" s="1045"/>
      <c r="CKY89" s="1046"/>
      <c r="CKZ89" s="1046"/>
      <c r="CLA89" s="1046"/>
      <c r="CLB89" s="1047"/>
      <c r="CLC89" s="1046"/>
      <c r="CLD89" s="1047"/>
      <c r="CLE89" s="1047"/>
      <c r="CLF89" s="1048"/>
      <c r="CLG89" s="1049"/>
      <c r="CLH89" s="1050"/>
      <c r="CLI89" s="1050"/>
      <c r="CLJ89" s="1050"/>
      <c r="CLK89" s="1051"/>
      <c r="CLL89" s="1050"/>
      <c r="CLM89" s="1044"/>
      <c r="CLN89" s="1045"/>
      <c r="CLO89" s="1046"/>
      <c r="CLP89" s="1046"/>
      <c r="CLQ89" s="1046"/>
      <c r="CLR89" s="1047"/>
      <c r="CLS89" s="1046"/>
      <c r="CLT89" s="1047"/>
      <c r="CLU89" s="1047"/>
      <c r="CLV89" s="1048"/>
      <c r="CLW89" s="1049"/>
      <c r="CLX89" s="1050"/>
      <c r="CLY89" s="1050"/>
      <c r="CLZ89" s="1050"/>
      <c r="CMA89" s="1051"/>
      <c r="CMB89" s="1050"/>
      <c r="CMC89" s="1044"/>
      <c r="CMD89" s="1045"/>
      <c r="CME89" s="1046"/>
      <c r="CMF89" s="1046"/>
      <c r="CMG89" s="1046"/>
      <c r="CMH89" s="1047"/>
      <c r="CMI89" s="1046"/>
      <c r="CMJ89" s="1047"/>
      <c r="CMK89" s="1047"/>
      <c r="CML89" s="1048"/>
      <c r="CMM89" s="1049"/>
      <c r="CMN89" s="1050"/>
      <c r="CMO89" s="1050"/>
      <c r="CMP89" s="1050"/>
      <c r="CMQ89" s="1051"/>
      <c r="CMR89" s="1050"/>
      <c r="CMS89" s="1044"/>
      <c r="CMT89" s="1045"/>
      <c r="CMU89" s="1046"/>
      <c r="CMV89" s="1046"/>
      <c r="CMW89" s="1046"/>
      <c r="CMX89" s="1047"/>
      <c r="CMY89" s="1046"/>
      <c r="CMZ89" s="1047"/>
      <c r="CNA89" s="1047"/>
      <c r="CNB89" s="1048"/>
      <c r="CNC89" s="1049"/>
      <c r="CND89" s="1050"/>
      <c r="CNE89" s="1050"/>
      <c r="CNF89" s="1050"/>
      <c r="CNG89" s="1051"/>
      <c r="CNH89" s="1050"/>
      <c r="CNI89" s="1044"/>
      <c r="CNJ89" s="1045"/>
      <c r="CNK89" s="1046"/>
      <c r="CNL89" s="1046"/>
      <c r="CNM89" s="1046"/>
      <c r="CNN89" s="1047"/>
      <c r="CNO89" s="1046"/>
      <c r="CNP89" s="1047"/>
      <c r="CNQ89" s="1047"/>
      <c r="CNR89" s="1048"/>
      <c r="CNS89" s="1049"/>
      <c r="CNT89" s="1050"/>
      <c r="CNU89" s="1050"/>
      <c r="CNV89" s="1050"/>
      <c r="CNW89" s="1051"/>
      <c r="CNX89" s="1050"/>
      <c r="CNY89" s="1044"/>
      <c r="CNZ89" s="1045"/>
      <c r="COA89" s="1046"/>
      <c r="COB89" s="1046"/>
      <c r="COC89" s="1046"/>
      <c r="COD89" s="1047"/>
      <c r="COE89" s="1046"/>
      <c r="COF89" s="1047"/>
      <c r="COG89" s="1047"/>
      <c r="COH89" s="1048"/>
      <c r="COI89" s="1049"/>
      <c r="COJ89" s="1050"/>
      <c r="COK89" s="1050"/>
      <c r="COL89" s="1050"/>
      <c r="COM89" s="1051"/>
      <c r="CON89" s="1050"/>
      <c r="COO89" s="1044"/>
      <c r="COP89" s="1045"/>
      <c r="COQ89" s="1046"/>
      <c r="COR89" s="1046"/>
      <c r="COS89" s="1046"/>
      <c r="COT89" s="1047"/>
      <c r="COU89" s="1046"/>
      <c r="COV89" s="1047"/>
      <c r="COW89" s="1047"/>
      <c r="COX89" s="1048"/>
      <c r="COY89" s="1049"/>
      <c r="COZ89" s="1050"/>
      <c r="CPA89" s="1050"/>
      <c r="CPB89" s="1050"/>
      <c r="CPC89" s="1051"/>
      <c r="CPD89" s="1050"/>
      <c r="CPE89" s="1044"/>
      <c r="CPF89" s="1045"/>
      <c r="CPG89" s="1046"/>
      <c r="CPH89" s="1046"/>
      <c r="CPI89" s="1046"/>
      <c r="CPJ89" s="1047"/>
      <c r="CPK89" s="1046"/>
      <c r="CPL89" s="1047"/>
      <c r="CPM89" s="1047"/>
      <c r="CPN89" s="1048"/>
      <c r="CPO89" s="1049"/>
      <c r="CPP89" s="1050"/>
      <c r="CPQ89" s="1050"/>
      <c r="CPR89" s="1050"/>
      <c r="CPS89" s="1051"/>
      <c r="CPT89" s="1050"/>
      <c r="CPU89" s="1044"/>
      <c r="CPV89" s="1045"/>
      <c r="CPW89" s="1046"/>
      <c r="CPX89" s="1046"/>
      <c r="CPY89" s="1046"/>
      <c r="CPZ89" s="1047"/>
      <c r="CQA89" s="1046"/>
      <c r="CQB89" s="1047"/>
      <c r="CQC89" s="1047"/>
      <c r="CQD89" s="1048"/>
      <c r="CQE89" s="1049"/>
      <c r="CQF89" s="1050"/>
      <c r="CQG89" s="1050"/>
      <c r="CQH89" s="1050"/>
      <c r="CQI89" s="1051"/>
      <c r="CQJ89" s="1050"/>
      <c r="CQK89" s="1044"/>
      <c r="CQL89" s="1045"/>
      <c r="CQM89" s="1046"/>
      <c r="CQN89" s="1046"/>
      <c r="CQO89" s="1046"/>
      <c r="CQP89" s="1047"/>
      <c r="CQQ89" s="1046"/>
      <c r="CQR89" s="1047"/>
      <c r="CQS89" s="1047"/>
      <c r="CQT89" s="1048"/>
      <c r="CQU89" s="1049"/>
      <c r="CQV89" s="1050"/>
      <c r="CQW89" s="1050"/>
      <c r="CQX89" s="1050"/>
      <c r="CQY89" s="1051"/>
      <c r="CQZ89" s="1050"/>
      <c r="CRA89" s="1044"/>
      <c r="CRB89" s="1045"/>
      <c r="CRC89" s="1046"/>
      <c r="CRD89" s="1046"/>
      <c r="CRE89" s="1046"/>
      <c r="CRF89" s="1047"/>
      <c r="CRG89" s="1046"/>
      <c r="CRH89" s="1047"/>
      <c r="CRI89" s="1047"/>
      <c r="CRJ89" s="1048"/>
      <c r="CRK89" s="1049"/>
      <c r="CRL89" s="1050"/>
      <c r="CRM89" s="1050"/>
      <c r="CRN89" s="1050"/>
      <c r="CRO89" s="1051"/>
      <c r="CRP89" s="1050"/>
      <c r="CRQ89" s="1044"/>
      <c r="CRR89" s="1045"/>
      <c r="CRS89" s="1046"/>
      <c r="CRT89" s="1046"/>
      <c r="CRU89" s="1046"/>
      <c r="CRV89" s="1047"/>
      <c r="CRW89" s="1046"/>
      <c r="CRX89" s="1047"/>
      <c r="CRY89" s="1047"/>
      <c r="CRZ89" s="1048"/>
      <c r="CSA89" s="1049"/>
      <c r="CSB89" s="1050"/>
      <c r="CSC89" s="1050"/>
      <c r="CSD89" s="1050"/>
      <c r="CSE89" s="1051"/>
      <c r="CSF89" s="1050"/>
      <c r="CSG89" s="1044"/>
      <c r="CSH89" s="1045"/>
      <c r="CSI89" s="1046"/>
      <c r="CSJ89" s="1046"/>
      <c r="CSK89" s="1046"/>
      <c r="CSL89" s="1047"/>
      <c r="CSM89" s="1046"/>
      <c r="CSN89" s="1047"/>
      <c r="CSO89" s="1047"/>
      <c r="CSP89" s="1048"/>
      <c r="CSQ89" s="1049"/>
      <c r="CSR89" s="1050"/>
      <c r="CSS89" s="1050"/>
      <c r="CST89" s="1050"/>
      <c r="CSU89" s="1051"/>
      <c r="CSV89" s="1050"/>
      <c r="CSW89" s="1044"/>
      <c r="CSX89" s="1045"/>
      <c r="CSY89" s="1046"/>
      <c r="CSZ89" s="1046"/>
      <c r="CTA89" s="1046"/>
      <c r="CTB89" s="1047"/>
      <c r="CTC89" s="1046"/>
      <c r="CTD89" s="1047"/>
      <c r="CTE89" s="1047"/>
      <c r="CTF89" s="1048"/>
      <c r="CTG89" s="1049"/>
      <c r="CTH89" s="1050"/>
      <c r="CTI89" s="1050"/>
      <c r="CTJ89" s="1050"/>
      <c r="CTK89" s="1051"/>
      <c r="CTL89" s="1050"/>
      <c r="CTM89" s="1044"/>
      <c r="CTN89" s="1045"/>
      <c r="CTO89" s="1046"/>
      <c r="CTP89" s="1046"/>
      <c r="CTQ89" s="1046"/>
      <c r="CTR89" s="1047"/>
      <c r="CTS89" s="1046"/>
      <c r="CTT89" s="1047"/>
      <c r="CTU89" s="1047"/>
      <c r="CTV89" s="1048"/>
      <c r="CTW89" s="1049"/>
      <c r="CTX89" s="1050"/>
      <c r="CTY89" s="1050"/>
      <c r="CTZ89" s="1050"/>
      <c r="CUA89" s="1051"/>
      <c r="CUB89" s="1050"/>
      <c r="CUC89" s="1044"/>
      <c r="CUD89" s="1045"/>
      <c r="CUE89" s="1046"/>
      <c r="CUF89" s="1046"/>
      <c r="CUG89" s="1046"/>
      <c r="CUH89" s="1047"/>
      <c r="CUI89" s="1046"/>
      <c r="CUJ89" s="1047"/>
      <c r="CUK89" s="1047"/>
      <c r="CUL89" s="1048"/>
      <c r="CUM89" s="1049"/>
      <c r="CUN89" s="1050"/>
      <c r="CUO89" s="1050"/>
      <c r="CUP89" s="1050"/>
      <c r="CUQ89" s="1051"/>
      <c r="CUR89" s="1050"/>
      <c r="CUS89" s="1044"/>
      <c r="CUT89" s="1045"/>
      <c r="CUU89" s="1046"/>
      <c r="CUV89" s="1046"/>
      <c r="CUW89" s="1046"/>
      <c r="CUX89" s="1047"/>
      <c r="CUY89" s="1046"/>
      <c r="CUZ89" s="1047"/>
      <c r="CVA89" s="1047"/>
      <c r="CVB89" s="1048"/>
      <c r="CVC89" s="1049"/>
      <c r="CVD89" s="1050"/>
      <c r="CVE89" s="1050"/>
      <c r="CVF89" s="1050"/>
      <c r="CVG89" s="1051"/>
      <c r="CVH89" s="1050"/>
      <c r="CVI89" s="1044"/>
      <c r="CVJ89" s="1045"/>
      <c r="CVK89" s="1046"/>
      <c r="CVL89" s="1046"/>
      <c r="CVM89" s="1046"/>
      <c r="CVN89" s="1047"/>
      <c r="CVO89" s="1046"/>
      <c r="CVP89" s="1047"/>
      <c r="CVQ89" s="1047"/>
      <c r="CVR89" s="1048"/>
      <c r="CVS89" s="1049"/>
      <c r="CVT89" s="1050"/>
      <c r="CVU89" s="1050"/>
      <c r="CVV89" s="1050"/>
      <c r="CVW89" s="1051"/>
      <c r="CVX89" s="1050"/>
      <c r="CVY89" s="1044"/>
      <c r="CVZ89" s="1045"/>
      <c r="CWA89" s="1046"/>
      <c r="CWB89" s="1046"/>
      <c r="CWC89" s="1046"/>
      <c r="CWD89" s="1047"/>
      <c r="CWE89" s="1046"/>
      <c r="CWF89" s="1047"/>
      <c r="CWG89" s="1047"/>
      <c r="CWH89" s="1048"/>
      <c r="CWI89" s="1049"/>
      <c r="CWJ89" s="1050"/>
      <c r="CWK89" s="1050"/>
      <c r="CWL89" s="1050"/>
      <c r="CWM89" s="1051"/>
      <c r="CWN89" s="1050"/>
      <c r="CWO89" s="1044"/>
      <c r="CWP89" s="1045"/>
      <c r="CWQ89" s="1046"/>
      <c r="CWR89" s="1046"/>
      <c r="CWS89" s="1046"/>
      <c r="CWT89" s="1047"/>
      <c r="CWU89" s="1046"/>
      <c r="CWV89" s="1047"/>
      <c r="CWW89" s="1047"/>
      <c r="CWX89" s="1048"/>
      <c r="CWY89" s="1049"/>
      <c r="CWZ89" s="1050"/>
      <c r="CXA89" s="1050"/>
      <c r="CXB89" s="1050"/>
      <c r="CXC89" s="1051"/>
      <c r="CXD89" s="1050"/>
      <c r="CXE89" s="1044"/>
      <c r="CXF89" s="1045"/>
      <c r="CXG89" s="1046"/>
      <c r="CXH89" s="1046"/>
      <c r="CXI89" s="1046"/>
      <c r="CXJ89" s="1047"/>
      <c r="CXK89" s="1046"/>
      <c r="CXL89" s="1047"/>
      <c r="CXM89" s="1047"/>
      <c r="CXN89" s="1048"/>
      <c r="CXO89" s="1049"/>
      <c r="CXP89" s="1050"/>
      <c r="CXQ89" s="1050"/>
      <c r="CXR89" s="1050"/>
      <c r="CXS89" s="1051"/>
      <c r="CXT89" s="1050"/>
      <c r="CXU89" s="1044"/>
      <c r="CXV89" s="1045"/>
      <c r="CXW89" s="1046"/>
      <c r="CXX89" s="1046"/>
      <c r="CXY89" s="1046"/>
      <c r="CXZ89" s="1047"/>
      <c r="CYA89" s="1046"/>
      <c r="CYB89" s="1047"/>
      <c r="CYC89" s="1047"/>
      <c r="CYD89" s="1048"/>
      <c r="CYE89" s="1049"/>
      <c r="CYF89" s="1050"/>
      <c r="CYG89" s="1050"/>
      <c r="CYH89" s="1050"/>
      <c r="CYI89" s="1051"/>
      <c r="CYJ89" s="1050"/>
      <c r="CYK89" s="1044"/>
      <c r="CYL89" s="1045"/>
      <c r="CYM89" s="1046"/>
      <c r="CYN89" s="1046"/>
      <c r="CYO89" s="1046"/>
      <c r="CYP89" s="1047"/>
      <c r="CYQ89" s="1046"/>
      <c r="CYR89" s="1047"/>
      <c r="CYS89" s="1047"/>
      <c r="CYT89" s="1048"/>
      <c r="CYU89" s="1049"/>
      <c r="CYV89" s="1050"/>
      <c r="CYW89" s="1050"/>
      <c r="CYX89" s="1050"/>
      <c r="CYY89" s="1051"/>
      <c r="CYZ89" s="1050"/>
      <c r="CZA89" s="1044"/>
      <c r="CZB89" s="1045"/>
      <c r="CZC89" s="1046"/>
      <c r="CZD89" s="1046"/>
      <c r="CZE89" s="1046"/>
      <c r="CZF89" s="1047"/>
      <c r="CZG89" s="1046"/>
      <c r="CZH89" s="1047"/>
      <c r="CZI89" s="1047"/>
      <c r="CZJ89" s="1048"/>
      <c r="CZK89" s="1049"/>
      <c r="CZL89" s="1050"/>
      <c r="CZM89" s="1050"/>
      <c r="CZN89" s="1050"/>
      <c r="CZO89" s="1051"/>
      <c r="CZP89" s="1050"/>
      <c r="CZQ89" s="1044"/>
      <c r="CZR89" s="1045"/>
      <c r="CZS89" s="1046"/>
      <c r="CZT89" s="1046"/>
      <c r="CZU89" s="1046"/>
      <c r="CZV89" s="1047"/>
      <c r="CZW89" s="1046"/>
      <c r="CZX89" s="1047"/>
      <c r="CZY89" s="1047"/>
      <c r="CZZ89" s="1048"/>
      <c r="DAA89" s="1049"/>
      <c r="DAB89" s="1050"/>
      <c r="DAC89" s="1050"/>
      <c r="DAD89" s="1050"/>
      <c r="DAE89" s="1051"/>
      <c r="DAF89" s="1050"/>
      <c r="DAG89" s="1044"/>
      <c r="DAH89" s="1045"/>
      <c r="DAI89" s="1046"/>
      <c r="DAJ89" s="1046"/>
      <c r="DAK89" s="1046"/>
      <c r="DAL89" s="1047"/>
      <c r="DAM89" s="1046"/>
      <c r="DAN89" s="1047"/>
      <c r="DAO89" s="1047"/>
      <c r="DAP89" s="1048"/>
      <c r="DAQ89" s="1049"/>
      <c r="DAR89" s="1050"/>
      <c r="DAS89" s="1050"/>
      <c r="DAT89" s="1050"/>
      <c r="DAU89" s="1051"/>
      <c r="DAV89" s="1050"/>
      <c r="DAW89" s="1044"/>
      <c r="DAX89" s="1045"/>
      <c r="DAY89" s="1046"/>
      <c r="DAZ89" s="1046"/>
      <c r="DBA89" s="1046"/>
      <c r="DBB89" s="1047"/>
      <c r="DBC89" s="1046"/>
      <c r="DBD89" s="1047"/>
      <c r="DBE89" s="1047"/>
      <c r="DBF89" s="1048"/>
      <c r="DBG89" s="1049"/>
      <c r="DBH89" s="1050"/>
      <c r="DBI89" s="1050"/>
      <c r="DBJ89" s="1050"/>
      <c r="DBK89" s="1051"/>
      <c r="DBL89" s="1050"/>
      <c r="DBM89" s="1044"/>
      <c r="DBN89" s="1045"/>
      <c r="DBO89" s="1046"/>
      <c r="DBP89" s="1046"/>
      <c r="DBQ89" s="1046"/>
      <c r="DBR89" s="1047"/>
      <c r="DBS89" s="1046"/>
      <c r="DBT89" s="1047"/>
      <c r="DBU89" s="1047"/>
      <c r="DBV89" s="1048"/>
      <c r="DBW89" s="1049"/>
      <c r="DBX89" s="1050"/>
      <c r="DBY89" s="1050"/>
      <c r="DBZ89" s="1050"/>
      <c r="DCA89" s="1051"/>
      <c r="DCB89" s="1050"/>
      <c r="DCC89" s="1044"/>
      <c r="DCD89" s="1045"/>
      <c r="DCE89" s="1046"/>
      <c r="DCF89" s="1046"/>
      <c r="DCG89" s="1046"/>
      <c r="DCH89" s="1047"/>
      <c r="DCI89" s="1046"/>
      <c r="DCJ89" s="1047"/>
      <c r="DCK89" s="1047"/>
      <c r="DCL89" s="1048"/>
      <c r="DCM89" s="1049"/>
      <c r="DCN89" s="1050"/>
      <c r="DCO89" s="1050"/>
      <c r="DCP89" s="1050"/>
      <c r="DCQ89" s="1051"/>
      <c r="DCR89" s="1050"/>
      <c r="DCS89" s="1044"/>
      <c r="DCT89" s="1045"/>
      <c r="DCU89" s="1046"/>
      <c r="DCV89" s="1046"/>
      <c r="DCW89" s="1046"/>
      <c r="DCX89" s="1047"/>
      <c r="DCY89" s="1046"/>
      <c r="DCZ89" s="1047"/>
      <c r="DDA89" s="1047"/>
      <c r="DDB89" s="1048"/>
      <c r="DDC89" s="1049"/>
      <c r="DDD89" s="1050"/>
      <c r="DDE89" s="1050"/>
      <c r="DDF89" s="1050"/>
      <c r="DDG89" s="1051"/>
      <c r="DDH89" s="1050"/>
      <c r="DDI89" s="1044"/>
      <c r="DDJ89" s="1045"/>
      <c r="DDK89" s="1046"/>
      <c r="DDL89" s="1046"/>
      <c r="DDM89" s="1046"/>
      <c r="DDN89" s="1047"/>
      <c r="DDO89" s="1046"/>
      <c r="DDP89" s="1047"/>
      <c r="DDQ89" s="1047"/>
      <c r="DDR89" s="1048"/>
      <c r="DDS89" s="1049"/>
      <c r="DDT89" s="1050"/>
      <c r="DDU89" s="1050"/>
      <c r="DDV89" s="1050"/>
      <c r="DDW89" s="1051"/>
      <c r="DDX89" s="1050"/>
      <c r="DDY89" s="1044"/>
      <c r="DDZ89" s="1045"/>
      <c r="DEA89" s="1046"/>
      <c r="DEB89" s="1046"/>
      <c r="DEC89" s="1046"/>
      <c r="DED89" s="1047"/>
      <c r="DEE89" s="1046"/>
      <c r="DEF89" s="1047"/>
      <c r="DEG89" s="1047"/>
      <c r="DEH89" s="1048"/>
      <c r="DEI89" s="1049"/>
      <c r="DEJ89" s="1050"/>
      <c r="DEK89" s="1050"/>
      <c r="DEL89" s="1050"/>
      <c r="DEM89" s="1051"/>
      <c r="DEN89" s="1050"/>
      <c r="DEO89" s="1044"/>
      <c r="DEP89" s="1045"/>
      <c r="DEQ89" s="1046"/>
      <c r="DER89" s="1046"/>
      <c r="DES89" s="1046"/>
      <c r="DET89" s="1047"/>
      <c r="DEU89" s="1046"/>
      <c r="DEV89" s="1047"/>
      <c r="DEW89" s="1047"/>
      <c r="DEX89" s="1048"/>
      <c r="DEY89" s="1049"/>
      <c r="DEZ89" s="1050"/>
      <c r="DFA89" s="1050"/>
      <c r="DFB89" s="1050"/>
      <c r="DFC89" s="1051"/>
      <c r="DFD89" s="1050"/>
      <c r="DFE89" s="1044"/>
      <c r="DFF89" s="1045"/>
      <c r="DFG89" s="1046"/>
      <c r="DFH89" s="1046"/>
      <c r="DFI89" s="1046"/>
      <c r="DFJ89" s="1047"/>
      <c r="DFK89" s="1046"/>
      <c r="DFL89" s="1047"/>
      <c r="DFM89" s="1047"/>
      <c r="DFN89" s="1048"/>
      <c r="DFO89" s="1049"/>
      <c r="DFP89" s="1050"/>
      <c r="DFQ89" s="1050"/>
      <c r="DFR89" s="1050"/>
      <c r="DFS89" s="1051"/>
      <c r="DFT89" s="1050"/>
      <c r="DFU89" s="1044"/>
      <c r="DFV89" s="1045"/>
      <c r="DFW89" s="1046"/>
      <c r="DFX89" s="1046"/>
      <c r="DFY89" s="1046"/>
      <c r="DFZ89" s="1047"/>
      <c r="DGA89" s="1046"/>
      <c r="DGB89" s="1047"/>
      <c r="DGC89" s="1047"/>
      <c r="DGD89" s="1048"/>
      <c r="DGE89" s="1049"/>
      <c r="DGF89" s="1050"/>
      <c r="DGG89" s="1050"/>
      <c r="DGH89" s="1050"/>
      <c r="DGI89" s="1051"/>
      <c r="DGJ89" s="1050"/>
      <c r="DGK89" s="1044"/>
      <c r="DGL89" s="1045"/>
      <c r="DGM89" s="1046"/>
      <c r="DGN89" s="1046"/>
      <c r="DGO89" s="1046"/>
      <c r="DGP89" s="1047"/>
      <c r="DGQ89" s="1046"/>
      <c r="DGR89" s="1047"/>
      <c r="DGS89" s="1047"/>
      <c r="DGT89" s="1048"/>
      <c r="DGU89" s="1049"/>
      <c r="DGV89" s="1050"/>
      <c r="DGW89" s="1050"/>
      <c r="DGX89" s="1050"/>
      <c r="DGY89" s="1051"/>
      <c r="DGZ89" s="1050"/>
      <c r="DHA89" s="1044"/>
      <c r="DHB89" s="1045"/>
      <c r="DHC89" s="1046"/>
      <c r="DHD89" s="1046"/>
      <c r="DHE89" s="1046"/>
      <c r="DHF89" s="1047"/>
      <c r="DHG89" s="1046"/>
      <c r="DHH89" s="1047"/>
      <c r="DHI89" s="1047"/>
      <c r="DHJ89" s="1048"/>
      <c r="DHK89" s="1049"/>
      <c r="DHL89" s="1050"/>
      <c r="DHM89" s="1050"/>
      <c r="DHN89" s="1050"/>
      <c r="DHO89" s="1051"/>
      <c r="DHP89" s="1050"/>
      <c r="DHQ89" s="1044"/>
      <c r="DHR89" s="1045"/>
      <c r="DHS89" s="1046"/>
      <c r="DHT89" s="1046"/>
      <c r="DHU89" s="1046"/>
      <c r="DHV89" s="1047"/>
      <c r="DHW89" s="1046"/>
      <c r="DHX89" s="1047"/>
      <c r="DHY89" s="1047"/>
      <c r="DHZ89" s="1048"/>
      <c r="DIA89" s="1049"/>
      <c r="DIB89" s="1050"/>
      <c r="DIC89" s="1050"/>
      <c r="DID89" s="1050"/>
      <c r="DIE89" s="1051"/>
      <c r="DIF89" s="1050"/>
      <c r="DIG89" s="1044"/>
      <c r="DIH89" s="1045"/>
      <c r="DII89" s="1046"/>
      <c r="DIJ89" s="1046"/>
      <c r="DIK89" s="1046"/>
      <c r="DIL89" s="1047"/>
      <c r="DIM89" s="1046"/>
      <c r="DIN89" s="1047"/>
      <c r="DIO89" s="1047"/>
      <c r="DIP89" s="1048"/>
      <c r="DIQ89" s="1049"/>
      <c r="DIR89" s="1050"/>
      <c r="DIS89" s="1050"/>
      <c r="DIT89" s="1050"/>
      <c r="DIU89" s="1051"/>
      <c r="DIV89" s="1050"/>
      <c r="DIW89" s="1044"/>
      <c r="DIX89" s="1045"/>
      <c r="DIY89" s="1046"/>
      <c r="DIZ89" s="1046"/>
      <c r="DJA89" s="1046"/>
      <c r="DJB89" s="1047"/>
      <c r="DJC89" s="1046"/>
      <c r="DJD89" s="1047"/>
      <c r="DJE89" s="1047"/>
      <c r="DJF89" s="1048"/>
      <c r="DJG89" s="1049"/>
      <c r="DJH89" s="1050"/>
      <c r="DJI89" s="1050"/>
      <c r="DJJ89" s="1050"/>
      <c r="DJK89" s="1051"/>
      <c r="DJL89" s="1050"/>
      <c r="DJM89" s="1044"/>
      <c r="DJN89" s="1045"/>
      <c r="DJO89" s="1046"/>
      <c r="DJP89" s="1046"/>
      <c r="DJQ89" s="1046"/>
      <c r="DJR89" s="1047"/>
      <c r="DJS89" s="1046"/>
      <c r="DJT89" s="1047"/>
      <c r="DJU89" s="1047"/>
      <c r="DJV89" s="1048"/>
      <c r="DJW89" s="1049"/>
      <c r="DJX89" s="1050"/>
      <c r="DJY89" s="1050"/>
      <c r="DJZ89" s="1050"/>
      <c r="DKA89" s="1051"/>
      <c r="DKB89" s="1050"/>
      <c r="DKC89" s="1044"/>
      <c r="DKD89" s="1045"/>
      <c r="DKE89" s="1046"/>
      <c r="DKF89" s="1046"/>
      <c r="DKG89" s="1046"/>
      <c r="DKH89" s="1047"/>
      <c r="DKI89" s="1046"/>
      <c r="DKJ89" s="1047"/>
      <c r="DKK89" s="1047"/>
      <c r="DKL89" s="1048"/>
      <c r="DKM89" s="1049"/>
      <c r="DKN89" s="1050"/>
      <c r="DKO89" s="1050"/>
      <c r="DKP89" s="1050"/>
      <c r="DKQ89" s="1051"/>
      <c r="DKR89" s="1050"/>
      <c r="DKS89" s="1044"/>
      <c r="DKT89" s="1045"/>
      <c r="DKU89" s="1046"/>
      <c r="DKV89" s="1046"/>
      <c r="DKW89" s="1046"/>
      <c r="DKX89" s="1047"/>
      <c r="DKY89" s="1046"/>
      <c r="DKZ89" s="1047"/>
      <c r="DLA89" s="1047"/>
      <c r="DLB89" s="1048"/>
      <c r="DLC89" s="1049"/>
      <c r="DLD89" s="1050"/>
      <c r="DLE89" s="1050"/>
      <c r="DLF89" s="1050"/>
      <c r="DLG89" s="1051"/>
      <c r="DLH89" s="1050"/>
      <c r="DLI89" s="1044"/>
      <c r="DLJ89" s="1045"/>
      <c r="DLK89" s="1046"/>
      <c r="DLL89" s="1046"/>
      <c r="DLM89" s="1046"/>
      <c r="DLN89" s="1047"/>
      <c r="DLO89" s="1046"/>
      <c r="DLP89" s="1047"/>
      <c r="DLQ89" s="1047"/>
      <c r="DLR89" s="1048"/>
      <c r="DLS89" s="1049"/>
      <c r="DLT89" s="1050"/>
      <c r="DLU89" s="1050"/>
      <c r="DLV89" s="1050"/>
      <c r="DLW89" s="1051"/>
      <c r="DLX89" s="1050"/>
      <c r="DLY89" s="1044"/>
      <c r="DLZ89" s="1045"/>
      <c r="DMA89" s="1046"/>
      <c r="DMB89" s="1046"/>
      <c r="DMC89" s="1046"/>
      <c r="DMD89" s="1047"/>
      <c r="DME89" s="1046"/>
      <c r="DMF89" s="1047"/>
      <c r="DMG89" s="1047"/>
      <c r="DMH89" s="1048"/>
      <c r="DMI89" s="1049"/>
      <c r="DMJ89" s="1050"/>
      <c r="DMK89" s="1050"/>
      <c r="DML89" s="1050"/>
      <c r="DMM89" s="1051"/>
      <c r="DMN89" s="1050"/>
      <c r="DMO89" s="1044"/>
      <c r="DMP89" s="1045"/>
      <c r="DMQ89" s="1046"/>
      <c r="DMR89" s="1046"/>
      <c r="DMS89" s="1046"/>
      <c r="DMT89" s="1047"/>
      <c r="DMU89" s="1046"/>
      <c r="DMV89" s="1047"/>
      <c r="DMW89" s="1047"/>
      <c r="DMX89" s="1048"/>
      <c r="DMY89" s="1049"/>
      <c r="DMZ89" s="1050"/>
      <c r="DNA89" s="1050"/>
      <c r="DNB89" s="1050"/>
      <c r="DNC89" s="1051"/>
      <c r="DND89" s="1050"/>
      <c r="DNE89" s="1044"/>
      <c r="DNF89" s="1045"/>
      <c r="DNG89" s="1046"/>
      <c r="DNH89" s="1046"/>
      <c r="DNI89" s="1046"/>
      <c r="DNJ89" s="1047"/>
      <c r="DNK89" s="1046"/>
      <c r="DNL89" s="1047"/>
      <c r="DNM89" s="1047"/>
      <c r="DNN89" s="1048"/>
      <c r="DNO89" s="1049"/>
      <c r="DNP89" s="1050"/>
      <c r="DNQ89" s="1050"/>
      <c r="DNR89" s="1050"/>
      <c r="DNS89" s="1051"/>
      <c r="DNT89" s="1050"/>
      <c r="DNU89" s="1044"/>
      <c r="DNV89" s="1045"/>
      <c r="DNW89" s="1046"/>
      <c r="DNX89" s="1046"/>
      <c r="DNY89" s="1046"/>
      <c r="DNZ89" s="1047"/>
      <c r="DOA89" s="1046"/>
      <c r="DOB89" s="1047"/>
      <c r="DOC89" s="1047"/>
      <c r="DOD89" s="1048"/>
      <c r="DOE89" s="1049"/>
      <c r="DOF89" s="1050"/>
      <c r="DOG89" s="1050"/>
      <c r="DOH89" s="1050"/>
      <c r="DOI89" s="1051"/>
      <c r="DOJ89" s="1050"/>
      <c r="DOK89" s="1044"/>
      <c r="DOL89" s="1045"/>
      <c r="DOM89" s="1046"/>
      <c r="DON89" s="1046"/>
      <c r="DOO89" s="1046"/>
      <c r="DOP89" s="1047"/>
      <c r="DOQ89" s="1046"/>
      <c r="DOR89" s="1047"/>
      <c r="DOS89" s="1047"/>
      <c r="DOT89" s="1048"/>
      <c r="DOU89" s="1049"/>
      <c r="DOV89" s="1050"/>
      <c r="DOW89" s="1050"/>
      <c r="DOX89" s="1050"/>
      <c r="DOY89" s="1051"/>
      <c r="DOZ89" s="1050"/>
      <c r="DPA89" s="1044"/>
      <c r="DPB89" s="1045"/>
      <c r="DPC89" s="1046"/>
      <c r="DPD89" s="1046"/>
      <c r="DPE89" s="1046"/>
      <c r="DPF89" s="1047"/>
      <c r="DPG89" s="1046"/>
      <c r="DPH89" s="1047"/>
      <c r="DPI89" s="1047"/>
      <c r="DPJ89" s="1048"/>
      <c r="DPK89" s="1049"/>
      <c r="DPL89" s="1050"/>
      <c r="DPM89" s="1050"/>
      <c r="DPN89" s="1050"/>
      <c r="DPO89" s="1051"/>
      <c r="DPP89" s="1050"/>
      <c r="DPQ89" s="1044"/>
      <c r="DPR89" s="1045"/>
      <c r="DPS89" s="1046"/>
      <c r="DPT89" s="1046"/>
      <c r="DPU89" s="1046"/>
      <c r="DPV89" s="1047"/>
      <c r="DPW89" s="1046"/>
      <c r="DPX89" s="1047"/>
      <c r="DPY89" s="1047"/>
      <c r="DPZ89" s="1048"/>
      <c r="DQA89" s="1049"/>
      <c r="DQB89" s="1050"/>
      <c r="DQC89" s="1050"/>
      <c r="DQD89" s="1050"/>
      <c r="DQE89" s="1051"/>
      <c r="DQF89" s="1050"/>
      <c r="DQG89" s="1044"/>
      <c r="DQH89" s="1045"/>
      <c r="DQI89" s="1046"/>
      <c r="DQJ89" s="1046"/>
      <c r="DQK89" s="1046"/>
      <c r="DQL89" s="1047"/>
      <c r="DQM89" s="1046"/>
      <c r="DQN89" s="1047"/>
      <c r="DQO89" s="1047"/>
      <c r="DQP89" s="1048"/>
      <c r="DQQ89" s="1049"/>
      <c r="DQR89" s="1050"/>
      <c r="DQS89" s="1050"/>
      <c r="DQT89" s="1050"/>
      <c r="DQU89" s="1051"/>
      <c r="DQV89" s="1050"/>
      <c r="DQW89" s="1044"/>
      <c r="DQX89" s="1045"/>
      <c r="DQY89" s="1046"/>
      <c r="DQZ89" s="1046"/>
      <c r="DRA89" s="1046"/>
      <c r="DRB89" s="1047"/>
      <c r="DRC89" s="1046"/>
      <c r="DRD89" s="1047"/>
      <c r="DRE89" s="1047"/>
      <c r="DRF89" s="1048"/>
      <c r="DRG89" s="1049"/>
      <c r="DRH89" s="1050"/>
      <c r="DRI89" s="1050"/>
      <c r="DRJ89" s="1050"/>
      <c r="DRK89" s="1051"/>
      <c r="DRL89" s="1050"/>
      <c r="DRM89" s="1044"/>
      <c r="DRN89" s="1045"/>
      <c r="DRO89" s="1046"/>
      <c r="DRP89" s="1046"/>
      <c r="DRQ89" s="1046"/>
      <c r="DRR89" s="1047"/>
      <c r="DRS89" s="1046"/>
      <c r="DRT89" s="1047"/>
      <c r="DRU89" s="1047"/>
      <c r="DRV89" s="1048"/>
      <c r="DRW89" s="1049"/>
      <c r="DRX89" s="1050"/>
      <c r="DRY89" s="1050"/>
      <c r="DRZ89" s="1050"/>
      <c r="DSA89" s="1051"/>
      <c r="DSB89" s="1050"/>
      <c r="DSC89" s="1044"/>
      <c r="DSD89" s="1045"/>
      <c r="DSE89" s="1046"/>
      <c r="DSF89" s="1046"/>
      <c r="DSG89" s="1046"/>
      <c r="DSH89" s="1047"/>
      <c r="DSI89" s="1046"/>
      <c r="DSJ89" s="1047"/>
      <c r="DSK89" s="1047"/>
      <c r="DSL89" s="1048"/>
      <c r="DSM89" s="1049"/>
      <c r="DSN89" s="1050"/>
      <c r="DSO89" s="1050"/>
      <c r="DSP89" s="1050"/>
      <c r="DSQ89" s="1051"/>
      <c r="DSR89" s="1050"/>
      <c r="DSS89" s="1044"/>
      <c r="DST89" s="1045"/>
      <c r="DSU89" s="1046"/>
      <c r="DSV89" s="1046"/>
      <c r="DSW89" s="1046"/>
      <c r="DSX89" s="1047"/>
      <c r="DSY89" s="1046"/>
      <c r="DSZ89" s="1047"/>
      <c r="DTA89" s="1047"/>
      <c r="DTB89" s="1048"/>
      <c r="DTC89" s="1049"/>
      <c r="DTD89" s="1050"/>
      <c r="DTE89" s="1050"/>
      <c r="DTF89" s="1050"/>
      <c r="DTG89" s="1051"/>
      <c r="DTH89" s="1050"/>
      <c r="DTI89" s="1044"/>
      <c r="DTJ89" s="1045"/>
      <c r="DTK89" s="1046"/>
      <c r="DTL89" s="1046"/>
      <c r="DTM89" s="1046"/>
      <c r="DTN89" s="1047"/>
      <c r="DTO89" s="1046"/>
      <c r="DTP89" s="1047"/>
      <c r="DTQ89" s="1047"/>
      <c r="DTR89" s="1048"/>
      <c r="DTS89" s="1049"/>
      <c r="DTT89" s="1050"/>
      <c r="DTU89" s="1050"/>
      <c r="DTV89" s="1050"/>
      <c r="DTW89" s="1051"/>
      <c r="DTX89" s="1050"/>
      <c r="DTY89" s="1044"/>
      <c r="DTZ89" s="1045"/>
      <c r="DUA89" s="1046"/>
      <c r="DUB89" s="1046"/>
      <c r="DUC89" s="1046"/>
      <c r="DUD89" s="1047"/>
      <c r="DUE89" s="1046"/>
      <c r="DUF89" s="1047"/>
      <c r="DUG89" s="1047"/>
      <c r="DUH89" s="1048"/>
      <c r="DUI89" s="1049"/>
      <c r="DUJ89" s="1050"/>
      <c r="DUK89" s="1050"/>
      <c r="DUL89" s="1050"/>
      <c r="DUM89" s="1051"/>
      <c r="DUN89" s="1050"/>
      <c r="DUO89" s="1044"/>
      <c r="DUP89" s="1045"/>
      <c r="DUQ89" s="1046"/>
      <c r="DUR89" s="1046"/>
      <c r="DUS89" s="1046"/>
      <c r="DUT89" s="1047"/>
      <c r="DUU89" s="1046"/>
      <c r="DUV89" s="1047"/>
      <c r="DUW89" s="1047"/>
      <c r="DUX89" s="1048"/>
      <c r="DUY89" s="1049"/>
      <c r="DUZ89" s="1050"/>
      <c r="DVA89" s="1050"/>
      <c r="DVB89" s="1050"/>
      <c r="DVC89" s="1051"/>
      <c r="DVD89" s="1050"/>
      <c r="DVE89" s="1044"/>
      <c r="DVF89" s="1045"/>
      <c r="DVG89" s="1046"/>
      <c r="DVH89" s="1046"/>
      <c r="DVI89" s="1046"/>
      <c r="DVJ89" s="1047"/>
      <c r="DVK89" s="1046"/>
      <c r="DVL89" s="1047"/>
      <c r="DVM89" s="1047"/>
      <c r="DVN89" s="1048"/>
      <c r="DVO89" s="1049"/>
      <c r="DVP89" s="1050"/>
      <c r="DVQ89" s="1050"/>
      <c r="DVR89" s="1050"/>
      <c r="DVS89" s="1051"/>
      <c r="DVT89" s="1050"/>
      <c r="DVU89" s="1044"/>
      <c r="DVV89" s="1045"/>
      <c r="DVW89" s="1046"/>
      <c r="DVX89" s="1046"/>
      <c r="DVY89" s="1046"/>
      <c r="DVZ89" s="1047"/>
      <c r="DWA89" s="1046"/>
      <c r="DWB89" s="1047"/>
      <c r="DWC89" s="1047"/>
      <c r="DWD89" s="1048"/>
      <c r="DWE89" s="1049"/>
      <c r="DWF89" s="1050"/>
      <c r="DWG89" s="1050"/>
      <c r="DWH89" s="1050"/>
      <c r="DWI89" s="1051"/>
      <c r="DWJ89" s="1050"/>
      <c r="DWK89" s="1044"/>
      <c r="DWL89" s="1045"/>
      <c r="DWM89" s="1046"/>
      <c r="DWN89" s="1046"/>
      <c r="DWO89" s="1046"/>
      <c r="DWP89" s="1047"/>
      <c r="DWQ89" s="1046"/>
      <c r="DWR89" s="1047"/>
      <c r="DWS89" s="1047"/>
      <c r="DWT89" s="1048"/>
      <c r="DWU89" s="1049"/>
      <c r="DWV89" s="1050"/>
      <c r="DWW89" s="1050"/>
      <c r="DWX89" s="1050"/>
      <c r="DWY89" s="1051"/>
      <c r="DWZ89" s="1050"/>
      <c r="DXA89" s="1044"/>
      <c r="DXB89" s="1045"/>
      <c r="DXC89" s="1046"/>
      <c r="DXD89" s="1046"/>
      <c r="DXE89" s="1046"/>
      <c r="DXF89" s="1047"/>
      <c r="DXG89" s="1046"/>
      <c r="DXH89" s="1047"/>
      <c r="DXI89" s="1047"/>
      <c r="DXJ89" s="1048"/>
      <c r="DXK89" s="1049"/>
      <c r="DXL89" s="1050"/>
      <c r="DXM89" s="1050"/>
      <c r="DXN89" s="1050"/>
      <c r="DXO89" s="1051"/>
      <c r="DXP89" s="1050"/>
      <c r="DXQ89" s="1044"/>
      <c r="DXR89" s="1045"/>
      <c r="DXS89" s="1046"/>
      <c r="DXT89" s="1046"/>
      <c r="DXU89" s="1046"/>
      <c r="DXV89" s="1047"/>
      <c r="DXW89" s="1046"/>
      <c r="DXX89" s="1047"/>
      <c r="DXY89" s="1047"/>
      <c r="DXZ89" s="1048"/>
      <c r="DYA89" s="1049"/>
      <c r="DYB89" s="1050"/>
      <c r="DYC89" s="1050"/>
      <c r="DYD89" s="1050"/>
      <c r="DYE89" s="1051"/>
      <c r="DYF89" s="1050"/>
      <c r="DYG89" s="1044"/>
      <c r="DYH89" s="1045"/>
      <c r="DYI89" s="1046"/>
      <c r="DYJ89" s="1046"/>
      <c r="DYK89" s="1046"/>
      <c r="DYL89" s="1047"/>
      <c r="DYM89" s="1046"/>
      <c r="DYN89" s="1047"/>
      <c r="DYO89" s="1047"/>
      <c r="DYP89" s="1048"/>
      <c r="DYQ89" s="1049"/>
      <c r="DYR89" s="1050"/>
      <c r="DYS89" s="1050"/>
      <c r="DYT89" s="1050"/>
      <c r="DYU89" s="1051"/>
      <c r="DYV89" s="1050"/>
      <c r="DYW89" s="1044"/>
      <c r="DYX89" s="1045"/>
      <c r="DYY89" s="1046"/>
      <c r="DYZ89" s="1046"/>
      <c r="DZA89" s="1046"/>
      <c r="DZB89" s="1047"/>
      <c r="DZC89" s="1046"/>
      <c r="DZD89" s="1047"/>
      <c r="DZE89" s="1047"/>
      <c r="DZF89" s="1048"/>
      <c r="DZG89" s="1049"/>
      <c r="DZH89" s="1050"/>
      <c r="DZI89" s="1050"/>
      <c r="DZJ89" s="1050"/>
      <c r="DZK89" s="1051"/>
      <c r="DZL89" s="1050"/>
      <c r="DZM89" s="1044"/>
      <c r="DZN89" s="1045"/>
      <c r="DZO89" s="1046"/>
      <c r="DZP89" s="1046"/>
      <c r="DZQ89" s="1046"/>
      <c r="DZR89" s="1047"/>
      <c r="DZS89" s="1046"/>
      <c r="DZT89" s="1047"/>
      <c r="DZU89" s="1047"/>
      <c r="DZV89" s="1048"/>
      <c r="DZW89" s="1049"/>
      <c r="DZX89" s="1050"/>
      <c r="DZY89" s="1050"/>
      <c r="DZZ89" s="1050"/>
      <c r="EAA89" s="1051"/>
      <c r="EAB89" s="1050"/>
      <c r="EAC89" s="1044"/>
      <c r="EAD89" s="1045"/>
      <c r="EAE89" s="1046"/>
      <c r="EAF89" s="1046"/>
      <c r="EAG89" s="1046"/>
      <c r="EAH89" s="1047"/>
      <c r="EAI89" s="1046"/>
      <c r="EAJ89" s="1047"/>
      <c r="EAK89" s="1047"/>
      <c r="EAL89" s="1048"/>
      <c r="EAM89" s="1049"/>
      <c r="EAN89" s="1050"/>
      <c r="EAO89" s="1050"/>
      <c r="EAP89" s="1050"/>
      <c r="EAQ89" s="1051"/>
      <c r="EAR89" s="1050"/>
      <c r="EAS89" s="1044"/>
      <c r="EAT89" s="1045"/>
      <c r="EAU89" s="1046"/>
      <c r="EAV89" s="1046"/>
      <c r="EAW89" s="1046"/>
      <c r="EAX89" s="1047"/>
      <c r="EAY89" s="1046"/>
      <c r="EAZ89" s="1047"/>
      <c r="EBA89" s="1047"/>
      <c r="EBB89" s="1048"/>
      <c r="EBC89" s="1049"/>
      <c r="EBD89" s="1050"/>
      <c r="EBE89" s="1050"/>
      <c r="EBF89" s="1050"/>
      <c r="EBG89" s="1051"/>
      <c r="EBH89" s="1050"/>
      <c r="EBI89" s="1044"/>
      <c r="EBJ89" s="1045"/>
      <c r="EBK89" s="1046"/>
      <c r="EBL89" s="1046"/>
      <c r="EBM89" s="1046"/>
      <c r="EBN89" s="1047"/>
      <c r="EBO89" s="1046"/>
      <c r="EBP89" s="1047"/>
      <c r="EBQ89" s="1047"/>
      <c r="EBR89" s="1048"/>
      <c r="EBS89" s="1049"/>
      <c r="EBT89" s="1050"/>
      <c r="EBU89" s="1050"/>
      <c r="EBV89" s="1050"/>
      <c r="EBW89" s="1051"/>
      <c r="EBX89" s="1050"/>
      <c r="EBY89" s="1044"/>
      <c r="EBZ89" s="1045"/>
      <c r="ECA89" s="1046"/>
      <c r="ECB89" s="1046"/>
      <c r="ECC89" s="1046"/>
      <c r="ECD89" s="1047"/>
      <c r="ECE89" s="1046"/>
      <c r="ECF89" s="1047"/>
      <c r="ECG89" s="1047"/>
      <c r="ECH89" s="1048"/>
      <c r="ECI89" s="1049"/>
      <c r="ECJ89" s="1050"/>
      <c r="ECK89" s="1050"/>
      <c r="ECL89" s="1050"/>
      <c r="ECM89" s="1051"/>
      <c r="ECN89" s="1050"/>
      <c r="ECO89" s="1044"/>
      <c r="ECP89" s="1045"/>
      <c r="ECQ89" s="1046"/>
      <c r="ECR89" s="1046"/>
      <c r="ECS89" s="1046"/>
      <c r="ECT89" s="1047"/>
      <c r="ECU89" s="1046"/>
      <c r="ECV89" s="1047"/>
      <c r="ECW89" s="1047"/>
      <c r="ECX89" s="1048"/>
      <c r="ECY89" s="1049"/>
      <c r="ECZ89" s="1050"/>
      <c r="EDA89" s="1050"/>
      <c r="EDB89" s="1050"/>
      <c r="EDC89" s="1051"/>
      <c r="EDD89" s="1050"/>
      <c r="EDE89" s="1044"/>
      <c r="EDF89" s="1045"/>
      <c r="EDG89" s="1046"/>
      <c r="EDH89" s="1046"/>
      <c r="EDI89" s="1046"/>
      <c r="EDJ89" s="1047"/>
      <c r="EDK89" s="1046"/>
      <c r="EDL89" s="1047"/>
      <c r="EDM89" s="1047"/>
      <c r="EDN89" s="1048"/>
      <c r="EDO89" s="1049"/>
      <c r="EDP89" s="1050"/>
      <c r="EDQ89" s="1050"/>
      <c r="EDR89" s="1050"/>
      <c r="EDS89" s="1051"/>
      <c r="EDT89" s="1050"/>
      <c r="EDU89" s="1044"/>
      <c r="EDV89" s="1045"/>
      <c r="EDW89" s="1046"/>
      <c r="EDX89" s="1046"/>
      <c r="EDY89" s="1046"/>
      <c r="EDZ89" s="1047"/>
      <c r="EEA89" s="1046"/>
      <c r="EEB89" s="1047"/>
      <c r="EEC89" s="1047"/>
      <c r="EED89" s="1048"/>
      <c r="EEE89" s="1049"/>
      <c r="EEF89" s="1050"/>
      <c r="EEG89" s="1050"/>
      <c r="EEH89" s="1050"/>
      <c r="EEI89" s="1051"/>
      <c r="EEJ89" s="1050"/>
      <c r="EEK89" s="1044"/>
      <c r="EEL89" s="1045"/>
      <c r="EEM89" s="1046"/>
      <c r="EEN89" s="1046"/>
      <c r="EEO89" s="1046"/>
      <c r="EEP89" s="1047"/>
      <c r="EEQ89" s="1046"/>
      <c r="EER89" s="1047"/>
      <c r="EES89" s="1047"/>
      <c r="EET89" s="1048"/>
      <c r="EEU89" s="1049"/>
      <c r="EEV89" s="1050"/>
      <c r="EEW89" s="1050"/>
      <c r="EEX89" s="1050"/>
      <c r="EEY89" s="1051"/>
      <c r="EEZ89" s="1050"/>
      <c r="EFA89" s="1044"/>
      <c r="EFB89" s="1045"/>
      <c r="EFC89" s="1046"/>
      <c r="EFD89" s="1046"/>
      <c r="EFE89" s="1046"/>
      <c r="EFF89" s="1047"/>
      <c r="EFG89" s="1046"/>
      <c r="EFH89" s="1047"/>
      <c r="EFI89" s="1047"/>
      <c r="EFJ89" s="1048"/>
      <c r="EFK89" s="1049"/>
      <c r="EFL89" s="1050"/>
      <c r="EFM89" s="1050"/>
      <c r="EFN89" s="1050"/>
      <c r="EFO89" s="1051"/>
      <c r="EFP89" s="1050"/>
      <c r="EFQ89" s="1044"/>
      <c r="EFR89" s="1045"/>
      <c r="EFS89" s="1046"/>
      <c r="EFT89" s="1046"/>
      <c r="EFU89" s="1046"/>
      <c r="EFV89" s="1047"/>
      <c r="EFW89" s="1046"/>
      <c r="EFX89" s="1047"/>
      <c r="EFY89" s="1047"/>
      <c r="EFZ89" s="1048"/>
      <c r="EGA89" s="1049"/>
      <c r="EGB89" s="1050"/>
      <c r="EGC89" s="1050"/>
      <c r="EGD89" s="1050"/>
      <c r="EGE89" s="1051"/>
      <c r="EGF89" s="1050"/>
      <c r="EGG89" s="1044"/>
      <c r="EGH89" s="1045"/>
      <c r="EGI89" s="1046"/>
      <c r="EGJ89" s="1046"/>
      <c r="EGK89" s="1046"/>
      <c r="EGL89" s="1047"/>
      <c r="EGM89" s="1046"/>
      <c r="EGN89" s="1047"/>
      <c r="EGO89" s="1047"/>
      <c r="EGP89" s="1048"/>
      <c r="EGQ89" s="1049"/>
      <c r="EGR89" s="1050"/>
      <c r="EGS89" s="1050"/>
      <c r="EGT89" s="1050"/>
      <c r="EGU89" s="1051"/>
      <c r="EGV89" s="1050"/>
      <c r="EGW89" s="1044"/>
      <c r="EGX89" s="1045"/>
      <c r="EGY89" s="1046"/>
      <c r="EGZ89" s="1046"/>
      <c r="EHA89" s="1046"/>
      <c r="EHB89" s="1047"/>
      <c r="EHC89" s="1046"/>
      <c r="EHD89" s="1047"/>
      <c r="EHE89" s="1047"/>
      <c r="EHF89" s="1048"/>
      <c r="EHG89" s="1049"/>
      <c r="EHH89" s="1050"/>
      <c r="EHI89" s="1050"/>
      <c r="EHJ89" s="1050"/>
      <c r="EHK89" s="1051"/>
      <c r="EHL89" s="1050"/>
      <c r="EHM89" s="1044"/>
      <c r="EHN89" s="1045"/>
      <c r="EHO89" s="1046"/>
      <c r="EHP89" s="1046"/>
      <c r="EHQ89" s="1046"/>
      <c r="EHR89" s="1047"/>
      <c r="EHS89" s="1046"/>
      <c r="EHT89" s="1047"/>
      <c r="EHU89" s="1047"/>
      <c r="EHV89" s="1048"/>
      <c r="EHW89" s="1049"/>
      <c r="EHX89" s="1050"/>
      <c r="EHY89" s="1050"/>
      <c r="EHZ89" s="1050"/>
      <c r="EIA89" s="1051"/>
      <c r="EIB89" s="1050"/>
      <c r="EIC89" s="1044"/>
      <c r="EID89" s="1045"/>
      <c r="EIE89" s="1046"/>
      <c r="EIF89" s="1046"/>
      <c r="EIG89" s="1046"/>
      <c r="EIH89" s="1047"/>
      <c r="EII89" s="1046"/>
      <c r="EIJ89" s="1047"/>
      <c r="EIK89" s="1047"/>
      <c r="EIL89" s="1048"/>
      <c r="EIM89" s="1049"/>
      <c r="EIN89" s="1050"/>
      <c r="EIO89" s="1050"/>
      <c r="EIP89" s="1050"/>
      <c r="EIQ89" s="1051"/>
      <c r="EIR89" s="1050"/>
      <c r="EIS89" s="1044"/>
      <c r="EIT89" s="1045"/>
      <c r="EIU89" s="1046"/>
      <c r="EIV89" s="1046"/>
      <c r="EIW89" s="1046"/>
      <c r="EIX89" s="1047"/>
      <c r="EIY89" s="1046"/>
      <c r="EIZ89" s="1047"/>
      <c r="EJA89" s="1047"/>
      <c r="EJB89" s="1048"/>
      <c r="EJC89" s="1049"/>
      <c r="EJD89" s="1050"/>
      <c r="EJE89" s="1050"/>
      <c r="EJF89" s="1050"/>
      <c r="EJG89" s="1051"/>
      <c r="EJH89" s="1050"/>
      <c r="EJI89" s="1044"/>
      <c r="EJJ89" s="1045"/>
      <c r="EJK89" s="1046"/>
      <c r="EJL89" s="1046"/>
      <c r="EJM89" s="1046"/>
      <c r="EJN89" s="1047"/>
      <c r="EJO89" s="1046"/>
      <c r="EJP89" s="1047"/>
      <c r="EJQ89" s="1047"/>
      <c r="EJR89" s="1048"/>
      <c r="EJS89" s="1049"/>
      <c r="EJT89" s="1050"/>
      <c r="EJU89" s="1050"/>
      <c r="EJV89" s="1050"/>
      <c r="EJW89" s="1051"/>
      <c r="EJX89" s="1050"/>
      <c r="EJY89" s="1044"/>
      <c r="EJZ89" s="1045"/>
      <c r="EKA89" s="1046"/>
      <c r="EKB89" s="1046"/>
      <c r="EKC89" s="1046"/>
      <c r="EKD89" s="1047"/>
      <c r="EKE89" s="1046"/>
      <c r="EKF89" s="1047"/>
      <c r="EKG89" s="1047"/>
      <c r="EKH89" s="1048"/>
      <c r="EKI89" s="1049"/>
      <c r="EKJ89" s="1050"/>
      <c r="EKK89" s="1050"/>
      <c r="EKL89" s="1050"/>
      <c r="EKM89" s="1051"/>
      <c r="EKN89" s="1050"/>
      <c r="EKO89" s="1044"/>
      <c r="EKP89" s="1045"/>
      <c r="EKQ89" s="1046"/>
      <c r="EKR89" s="1046"/>
      <c r="EKS89" s="1046"/>
      <c r="EKT89" s="1047"/>
      <c r="EKU89" s="1046"/>
      <c r="EKV89" s="1047"/>
      <c r="EKW89" s="1047"/>
      <c r="EKX89" s="1048"/>
      <c r="EKY89" s="1049"/>
      <c r="EKZ89" s="1050"/>
      <c r="ELA89" s="1050"/>
      <c r="ELB89" s="1050"/>
      <c r="ELC89" s="1051"/>
      <c r="ELD89" s="1050"/>
      <c r="ELE89" s="1044"/>
      <c r="ELF89" s="1045"/>
      <c r="ELG89" s="1046"/>
      <c r="ELH89" s="1046"/>
      <c r="ELI89" s="1046"/>
      <c r="ELJ89" s="1047"/>
      <c r="ELK89" s="1046"/>
      <c r="ELL89" s="1047"/>
      <c r="ELM89" s="1047"/>
      <c r="ELN89" s="1048"/>
      <c r="ELO89" s="1049"/>
      <c r="ELP89" s="1050"/>
      <c r="ELQ89" s="1050"/>
      <c r="ELR89" s="1050"/>
      <c r="ELS89" s="1051"/>
      <c r="ELT89" s="1050"/>
      <c r="ELU89" s="1044"/>
      <c r="ELV89" s="1045"/>
      <c r="ELW89" s="1046"/>
      <c r="ELX89" s="1046"/>
      <c r="ELY89" s="1046"/>
      <c r="ELZ89" s="1047"/>
      <c r="EMA89" s="1046"/>
      <c r="EMB89" s="1047"/>
      <c r="EMC89" s="1047"/>
      <c r="EMD89" s="1048"/>
      <c r="EME89" s="1049"/>
      <c r="EMF89" s="1050"/>
      <c r="EMG89" s="1050"/>
      <c r="EMH89" s="1050"/>
      <c r="EMI89" s="1051"/>
      <c r="EMJ89" s="1050"/>
      <c r="EMK89" s="1044"/>
      <c r="EML89" s="1045"/>
      <c r="EMM89" s="1046"/>
      <c r="EMN89" s="1046"/>
      <c r="EMO89" s="1046"/>
      <c r="EMP89" s="1047"/>
      <c r="EMQ89" s="1046"/>
      <c r="EMR89" s="1047"/>
      <c r="EMS89" s="1047"/>
      <c r="EMT89" s="1048"/>
      <c r="EMU89" s="1049"/>
      <c r="EMV89" s="1050"/>
      <c r="EMW89" s="1050"/>
      <c r="EMX89" s="1050"/>
      <c r="EMY89" s="1051"/>
      <c r="EMZ89" s="1050"/>
      <c r="ENA89" s="1044"/>
      <c r="ENB89" s="1045"/>
      <c r="ENC89" s="1046"/>
      <c r="END89" s="1046"/>
      <c r="ENE89" s="1046"/>
      <c r="ENF89" s="1047"/>
      <c r="ENG89" s="1046"/>
      <c r="ENH89" s="1047"/>
      <c r="ENI89" s="1047"/>
      <c r="ENJ89" s="1048"/>
      <c r="ENK89" s="1049"/>
      <c r="ENL89" s="1050"/>
      <c r="ENM89" s="1050"/>
      <c r="ENN89" s="1050"/>
      <c r="ENO89" s="1051"/>
      <c r="ENP89" s="1050"/>
      <c r="ENQ89" s="1044"/>
      <c r="ENR89" s="1045"/>
      <c r="ENS89" s="1046"/>
      <c r="ENT89" s="1046"/>
      <c r="ENU89" s="1046"/>
      <c r="ENV89" s="1047"/>
      <c r="ENW89" s="1046"/>
      <c r="ENX89" s="1047"/>
      <c r="ENY89" s="1047"/>
      <c r="ENZ89" s="1048"/>
      <c r="EOA89" s="1049"/>
      <c r="EOB89" s="1050"/>
      <c r="EOC89" s="1050"/>
      <c r="EOD89" s="1050"/>
      <c r="EOE89" s="1051"/>
      <c r="EOF89" s="1050"/>
      <c r="EOG89" s="1044"/>
      <c r="EOH89" s="1045"/>
      <c r="EOI89" s="1046"/>
      <c r="EOJ89" s="1046"/>
      <c r="EOK89" s="1046"/>
      <c r="EOL89" s="1047"/>
      <c r="EOM89" s="1046"/>
      <c r="EON89" s="1047"/>
      <c r="EOO89" s="1047"/>
      <c r="EOP89" s="1048"/>
      <c r="EOQ89" s="1049"/>
      <c r="EOR89" s="1050"/>
      <c r="EOS89" s="1050"/>
      <c r="EOT89" s="1050"/>
      <c r="EOU89" s="1051"/>
      <c r="EOV89" s="1050"/>
      <c r="EOW89" s="1044"/>
      <c r="EOX89" s="1045"/>
      <c r="EOY89" s="1046"/>
      <c r="EOZ89" s="1046"/>
      <c r="EPA89" s="1046"/>
      <c r="EPB89" s="1047"/>
      <c r="EPC89" s="1046"/>
      <c r="EPD89" s="1047"/>
      <c r="EPE89" s="1047"/>
      <c r="EPF89" s="1048"/>
      <c r="EPG89" s="1049"/>
      <c r="EPH89" s="1050"/>
      <c r="EPI89" s="1050"/>
      <c r="EPJ89" s="1050"/>
      <c r="EPK89" s="1051"/>
      <c r="EPL89" s="1050"/>
      <c r="EPM89" s="1044"/>
      <c r="EPN89" s="1045"/>
      <c r="EPO89" s="1046"/>
      <c r="EPP89" s="1046"/>
      <c r="EPQ89" s="1046"/>
      <c r="EPR89" s="1047"/>
      <c r="EPS89" s="1046"/>
      <c r="EPT89" s="1047"/>
      <c r="EPU89" s="1047"/>
      <c r="EPV89" s="1048"/>
      <c r="EPW89" s="1049"/>
      <c r="EPX89" s="1050"/>
      <c r="EPY89" s="1050"/>
      <c r="EPZ89" s="1050"/>
      <c r="EQA89" s="1051"/>
      <c r="EQB89" s="1050"/>
      <c r="EQC89" s="1044"/>
      <c r="EQD89" s="1045"/>
      <c r="EQE89" s="1046"/>
      <c r="EQF89" s="1046"/>
      <c r="EQG89" s="1046"/>
      <c r="EQH89" s="1047"/>
      <c r="EQI89" s="1046"/>
      <c r="EQJ89" s="1047"/>
      <c r="EQK89" s="1047"/>
      <c r="EQL89" s="1048"/>
      <c r="EQM89" s="1049"/>
      <c r="EQN89" s="1050"/>
      <c r="EQO89" s="1050"/>
      <c r="EQP89" s="1050"/>
      <c r="EQQ89" s="1051"/>
      <c r="EQR89" s="1050"/>
      <c r="EQS89" s="1044"/>
      <c r="EQT89" s="1045"/>
      <c r="EQU89" s="1046"/>
      <c r="EQV89" s="1046"/>
      <c r="EQW89" s="1046"/>
      <c r="EQX89" s="1047"/>
      <c r="EQY89" s="1046"/>
      <c r="EQZ89" s="1047"/>
      <c r="ERA89" s="1047"/>
      <c r="ERB89" s="1048"/>
      <c r="ERC89" s="1049"/>
      <c r="ERD89" s="1050"/>
      <c r="ERE89" s="1050"/>
      <c r="ERF89" s="1050"/>
      <c r="ERG89" s="1051"/>
      <c r="ERH89" s="1050"/>
      <c r="ERI89" s="1044"/>
      <c r="ERJ89" s="1045"/>
      <c r="ERK89" s="1046"/>
      <c r="ERL89" s="1046"/>
      <c r="ERM89" s="1046"/>
      <c r="ERN89" s="1047"/>
      <c r="ERO89" s="1046"/>
      <c r="ERP89" s="1047"/>
      <c r="ERQ89" s="1047"/>
      <c r="ERR89" s="1048"/>
      <c r="ERS89" s="1049"/>
      <c r="ERT89" s="1050"/>
      <c r="ERU89" s="1050"/>
      <c r="ERV89" s="1050"/>
      <c r="ERW89" s="1051"/>
      <c r="ERX89" s="1050"/>
      <c r="ERY89" s="1044"/>
      <c r="ERZ89" s="1045"/>
      <c r="ESA89" s="1046"/>
      <c r="ESB89" s="1046"/>
      <c r="ESC89" s="1046"/>
      <c r="ESD89" s="1047"/>
      <c r="ESE89" s="1046"/>
      <c r="ESF89" s="1047"/>
      <c r="ESG89" s="1047"/>
      <c r="ESH89" s="1048"/>
      <c r="ESI89" s="1049"/>
      <c r="ESJ89" s="1050"/>
      <c r="ESK89" s="1050"/>
      <c r="ESL89" s="1050"/>
      <c r="ESM89" s="1051"/>
      <c r="ESN89" s="1050"/>
      <c r="ESO89" s="1044"/>
      <c r="ESP89" s="1045"/>
      <c r="ESQ89" s="1046"/>
      <c r="ESR89" s="1046"/>
      <c r="ESS89" s="1046"/>
      <c r="EST89" s="1047"/>
      <c r="ESU89" s="1046"/>
      <c r="ESV89" s="1047"/>
      <c r="ESW89" s="1047"/>
      <c r="ESX89" s="1048"/>
      <c r="ESY89" s="1049"/>
      <c r="ESZ89" s="1050"/>
      <c r="ETA89" s="1050"/>
      <c r="ETB89" s="1050"/>
      <c r="ETC89" s="1051"/>
      <c r="ETD89" s="1050"/>
      <c r="ETE89" s="1044"/>
      <c r="ETF89" s="1045"/>
      <c r="ETG89" s="1046"/>
      <c r="ETH89" s="1046"/>
      <c r="ETI89" s="1046"/>
      <c r="ETJ89" s="1047"/>
      <c r="ETK89" s="1046"/>
      <c r="ETL89" s="1047"/>
      <c r="ETM89" s="1047"/>
      <c r="ETN89" s="1048"/>
      <c r="ETO89" s="1049"/>
      <c r="ETP89" s="1050"/>
      <c r="ETQ89" s="1050"/>
      <c r="ETR89" s="1050"/>
      <c r="ETS89" s="1051"/>
      <c r="ETT89" s="1050"/>
      <c r="ETU89" s="1044"/>
      <c r="ETV89" s="1045"/>
      <c r="ETW89" s="1046"/>
      <c r="ETX89" s="1046"/>
      <c r="ETY89" s="1046"/>
      <c r="ETZ89" s="1047"/>
      <c r="EUA89" s="1046"/>
      <c r="EUB89" s="1047"/>
      <c r="EUC89" s="1047"/>
      <c r="EUD89" s="1048"/>
      <c r="EUE89" s="1049"/>
      <c r="EUF89" s="1050"/>
      <c r="EUG89" s="1050"/>
      <c r="EUH89" s="1050"/>
      <c r="EUI89" s="1051"/>
      <c r="EUJ89" s="1050"/>
      <c r="EUK89" s="1044"/>
      <c r="EUL89" s="1045"/>
      <c r="EUM89" s="1046"/>
      <c r="EUN89" s="1046"/>
      <c r="EUO89" s="1046"/>
      <c r="EUP89" s="1047"/>
      <c r="EUQ89" s="1046"/>
      <c r="EUR89" s="1047"/>
      <c r="EUS89" s="1047"/>
      <c r="EUT89" s="1048"/>
      <c r="EUU89" s="1049"/>
      <c r="EUV89" s="1050"/>
      <c r="EUW89" s="1050"/>
      <c r="EUX89" s="1050"/>
      <c r="EUY89" s="1051"/>
      <c r="EUZ89" s="1050"/>
      <c r="EVA89" s="1044"/>
      <c r="EVB89" s="1045"/>
      <c r="EVC89" s="1046"/>
      <c r="EVD89" s="1046"/>
      <c r="EVE89" s="1046"/>
      <c r="EVF89" s="1047"/>
      <c r="EVG89" s="1046"/>
      <c r="EVH89" s="1047"/>
      <c r="EVI89" s="1047"/>
      <c r="EVJ89" s="1048"/>
      <c r="EVK89" s="1049"/>
      <c r="EVL89" s="1050"/>
      <c r="EVM89" s="1050"/>
      <c r="EVN89" s="1050"/>
      <c r="EVO89" s="1051"/>
      <c r="EVP89" s="1050"/>
      <c r="EVQ89" s="1044"/>
      <c r="EVR89" s="1045"/>
      <c r="EVS89" s="1046"/>
      <c r="EVT89" s="1046"/>
      <c r="EVU89" s="1046"/>
      <c r="EVV89" s="1047"/>
      <c r="EVW89" s="1046"/>
      <c r="EVX89" s="1047"/>
      <c r="EVY89" s="1047"/>
      <c r="EVZ89" s="1048"/>
      <c r="EWA89" s="1049"/>
      <c r="EWB89" s="1050"/>
      <c r="EWC89" s="1050"/>
      <c r="EWD89" s="1050"/>
      <c r="EWE89" s="1051"/>
      <c r="EWF89" s="1050"/>
      <c r="EWG89" s="1044"/>
      <c r="EWH89" s="1045"/>
      <c r="EWI89" s="1046"/>
      <c r="EWJ89" s="1046"/>
      <c r="EWK89" s="1046"/>
      <c r="EWL89" s="1047"/>
      <c r="EWM89" s="1046"/>
      <c r="EWN89" s="1047"/>
      <c r="EWO89" s="1047"/>
      <c r="EWP89" s="1048"/>
      <c r="EWQ89" s="1049"/>
      <c r="EWR89" s="1050"/>
      <c r="EWS89" s="1050"/>
      <c r="EWT89" s="1050"/>
      <c r="EWU89" s="1051"/>
      <c r="EWV89" s="1050"/>
      <c r="EWW89" s="1044"/>
      <c r="EWX89" s="1045"/>
      <c r="EWY89" s="1046"/>
      <c r="EWZ89" s="1046"/>
      <c r="EXA89" s="1046"/>
      <c r="EXB89" s="1047"/>
      <c r="EXC89" s="1046"/>
      <c r="EXD89" s="1047"/>
      <c r="EXE89" s="1047"/>
      <c r="EXF89" s="1048"/>
      <c r="EXG89" s="1049"/>
      <c r="EXH89" s="1050"/>
      <c r="EXI89" s="1050"/>
      <c r="EXJ89" s="1050"/>
      <c r="EXK89" s="1051"/>
      <c r="EXL89" s="1050"/>
      <c r="EXM89" s="1044"/>
      <c r="EXN89" s="1045"/>
      <c r="EXO89" s="1046"/>
      <c r="EXP89" s="1046"/>
      <c r="EXQ89" s="1046"/>
      <c r="EXR89" s="1047"/>
      <c r="EXS89" s="1046"/>
      <c r="EXT89" s="1047"/>
      <c r="EXU89" s="1047"/>
      <c r="EXV89" s="1048"/>
      <c r="EXW89" s="1049"/>
      <c r="EXX89" s="1050"/>
      <c r="EXY89" s="1050"/>
      <c r="EXZ89" s="1050"/>
      <c r="EYA89" s="1051"/>
      <c r="EYB89" s="1050"/>
      <c r="EYC89" s="1044"/>
      <c r="EYD89" s="1045"/>
      <c r="EYE89" s="1046"/>
      <c r="EYF89" s="1046"/>
      <c r="EYG89" s="1046"/>
      <c r="EYH89" s="1047"/>
      <c r="EYI89" s="1046"/>
      <c r="EYJ89" s="1047"/>
      <c r="EYK89" s="1047"/>
      <c r="EYL89" s="1048"/>
      <c r="EYM89" s="1049"/>
      <c r="EYN89" s="1050"/>
      <c r="EYO89" s="1050"/>
      <c r="EYP89" s="1050"/>
      <c r="EYQ89" s="1051"/>
      <c r="EYR89" s="1050"/>
      <c r="EYS89" s="1044"/>
      <c r="EYT89" s="1045"/>
      <c r="EYU89" s="1046"/>
      <c r="EYV89" s="1046"/>
      <c r="EYW89" s="1046"/>
      <c r="EYX89" s="1047"/>
      <c r="EYY89" s="1046"/>
      <c r="EYZ89" s="1047"/>
      <c r="EZA89" s="1047"/>
      <c r="EZB89" s="1048"/>
      <c r="EZC89" s="1049"/>
      <c r="EZD89" s="1050"/>
      <c r="EZE89" s="1050"/>
      <c r="EZF89" s="1050"/>
      <c r="EZG89" s="1051"/>
      <c r="EZH89" s="1050"/>
      <c r="EZI89" s="1044"/>
      <c r="EZJ89" s="1045"/>
      <c r="EZK89" s="1046"/>
      <c r="EZL89" s="1046"/>
      <c r="EZM89" s="1046"/>
      <c r="EZN89" s="1047"/>
      <c r="EZO89" s="1046"/>
      <c r="EZP89" s="1047"/>
      <c r="EZQ89" s="1047"/>
      <c r="EZR89" s="1048"/>
      <c r="EZS89" s="1049"/>
      <c r="EZT89" s="1050"/>
      <c r="EZU89" s="1050"/>
      <c r="EZV89" s="1050"/>
      <c r="EZW89" s="1051"/>
      <c r="EZX89" s="1050"/>
      <c r="EZY89" s="1044"/>
      <c r="EZZ89" s="1045"/>
      <c r="FAA89" s="1046"/>
      <c r="FAB89" s="1046"/>
      <c r="FAC89" s="1046"/>
      <c r="FAD89" s="1047"/>
      <c r="FAE89" s="1046"/>
      <c r="FAF89" s="1047"/>
      <c r="FAG89" s="1047"/>
      <c r="FAH89" s="1048"/>
      <c r="FAI89" s="1049"/>
      <c r="FAJ89" s="1050"/>
      <c r="FAK89" s="1050"/>
      <c r="FAL89" s="1050"/>
      <c r="FAM89" s="1051"/>
      <c r="FAN89" s="1050"/>
      <c r="FAO89" s="1044"/>
      <c r="FAP89" s="1045"/>
      <c r="FAQ89" s="1046"/>
      <c r="FAR89" s="1046"/>
      <c r="FAS89" s="1046"/>
      <c r="FAT89" s="1047"/>
      <c r="FAU89" s="1046"/>
      <c r="FAV89" s="1047"/>
      <c r="FAW89" s="1047"/>
      <c r="FAX89" s="1048"/>
      <c r="FAY89" s="1049"/>
      <c r="FAZ89" s="1050"/>
      <c r="FBA89" s="1050"/>
      <c r="FBB89" s="1050"/>
      <c r="FBC89" s="1051"/>
      <c r="FBD89" s="1050"/>
      <c r="FBE89" s="1044"/>
      <c r="FBF89" s="1045"/>
      <c r="FBG89" s="1046"/>
      <c r="FBH89" s="1046"/>
      <c r="FBI89" s="1046"/>
      <c r="FBJ89" s="1047"/>
      <c r="FBK89" s="1046"/>
      <c r="FBL89" s="1047"/>
      <c r="FBM89" s="1047"/>
      <c r="FBN89" s="1048"/>
      <c r="FBO89" s="1049"/>
      <c r="FBP89" s="1050"/>
      <c r="FBQ89" s="1050"/>
      <c r="FBR89" s="1050"/>
      <c r="FBS89" s="1051"/>
      <c r="FBT89" s="1050"/>
      <c r="FBU89" s="1044"/>
      <c r="FBV89" s="1045"/>
      <c r="FBW89" s="1046"/>
      <c r="FBX89" s="1046"/>
      <c r="FBY89" s="1046"/>
      <c r="FBZ89" s="1047"/>
      <c r="FCA89" s="1046"/>
      <c r="FCB89" s="1047"/>
      <c r="FCC89" s="1047"/>
      <c r="FCD89" s="1048"/>
      <c r="FCE89" s="1049"/>
      <c r="FCF89" s="1050"/>
      <c r="FCG89" s="1050"/>
      <c r="FCH89" s="1050"/>
      <c r="FCI89" s="1051"/>
      <c r="FCJ89" s="1050"/>
      <c r="FCK89" s="1044"/>
      <c r="FCL89" s="1045"/>
      <c r="FCM89" s="1046"/>
      <c r="FCN89" s="1046"/>
      <c r="FCO89" s="1046"/>
      <c r="FCP89" s="1047"/>
      <c r="FCQ89" s="1046"/>
      <c r="FCR89" s="1047"/>
      <c r="FCS89" s="1047"/>
      <c r="FCT89" s="1048"/>
      <c r="FCU89" s="1049"/>
      <c r="FCV89" s="1050"/>
      <c r="FCW89" s="1050"/>
      <c r="FCX89" s="1050"/>
      <c r="FCY89" s="1051"/>
      <c r="FCZ89" s="1050"/>
      <c r="FDA89" s="1044"/>
      <c r="FDB89" s="1045"/>
      <c r="FDC89" s="1046"/>
      <c r="FDD89" s="1046"/>
      <c r="FDE89" s="1046"/>
      <c r="FDF89" s="1047"/>
      <c r="FDG89" s="1046"/>
      <c r="FDH89" s="1047"/>
      <c r="FDI89" s="1047"/>
      <c r="FDJ89" s="1048"/>
      <c r="FDK89" s="1049"/>
      <c r="FDL89" s="1050"/>
      <c r="FDM89" s="1050"/>
      <c r="FDN89" s="1050"/>
      <c r="FDO89" s="1051"/>
      <c r="FDP89" s="1050"/>
      <c r="FDQ89" s="1044"/>
      <c r="FDR89" s="1045"/>
      <c r="FDS89" s="1046"/>
      <c r="FDT89" s="1046"/>
      <c r="FDU89" s="1046"/>
      <c r="FDV89" s="1047"/>
      <c r="FDW89" s="1046"/>
      <c r="FDX89" s="1047"/>
      <c r="FDY89" s="1047"/>
      <c r="FDZ89" s="1048"/>
      <c r="FEA89" s="1049"/>
      <c r="FEB89" s="1050"/>
      <c r="FEC89" s="1050"/>
      <c r="FED89" s="1050"/>
      <c r="FEE89" s="1051"/>
      <c r="FEF89" s="1050"/>
      <c r="FEG89" s="1044"/>
      <c r="FEH89" s="1045"/>
      <c r="FEI89" s="1046"/>
      <c r="FEJ89" s="1046"/>
      <c r="FEK89" s="1046"/>
      <c r="FEL89" s="1047"/>
      <c r="FEM89" s="1046"/>
      <c r="FEN89" s="1047"/>
      <c r="FEO89" s="1047"/>
      <c r="FEP89" s="1048"/>
      <c r="FEQ89" s="1049"/>
      <c r="FER89" s="1050"/>
      <c r="FES89" s="1050"/>
      <c r="FET89" s="1050"/>
      <c r="FEU89" s="1051"/>
      <c r="FEV89" s="1050"/>
      <c r="FEW89" s="1044"/>
      <c r="FEX89" s="1045"/>
      <c r="FEY89" s="1046"/>
      <c r="FEZ89" s="1046"/>
      <c r="FFA89" s="1046"/>
      <c r="FFB89" s="1047"/>
      <c r="FFC89" s="1046"/>
      <c r="FFD89" s="1047"/>
      <c r="FFE89" s="1047"/>
      <c r="FFF89" s="1048"/>
      <c r="FFG89" s="1049"/>
      <c r="FFH89" s="1050"/>
      <c r="FFI89" s="1050"/>
      <c r="FFJ89" s="1050"/>
      <c r="FFK89" s="1051"/>
      <c r="FFL89" s="1050"/>
      <c r="FFM89" s="1044"/>
      <c r="FFN89" s="1045"/>
      <c r="FFO89" s="1046"/>
      <c r="FFP89" s="1046"/>
      <c r="FFQ89" s="1046"/>
      <c r="FFR89" s="1047"/>
      <c r="FFS89" s="1046"/>
      <c r="FFT89" s="1047"/>
      <c r="FFU89" s="1047"/>
      <c r="FFV89" s="1048"/>
      <c r="FFW89" s="1049"/>
      <c r="FFX89" s="1050"/>
      <c r="FFY89" s="1050"/>
      <c r="FFZ89" s="1050"/>
      <c r="FGA89" s="1051"/>
      <c r="FGB89" s="1050"/>
      <c r="FGC89" s="1044"/>
      <c r="FGD89" s="1045"/>
      <c r="FGE89" s="1046"/>
      <c r="FGF89" s="1046"/>
      <c r="FGG89" s="1046"/>
      <c r="FGH89" s="1047"/>
      <c r="FGI89" s="1046"/>
      <c r="FGJ89" s="1047"/>
      <c r="FGK89" s="1047"/>
      <c r="FGL89" s="1048"/>
      <c r="FGM89" s="1049"/>
      <c r="FGN89" s="1050"/>
      <c r="FGO89" s="1050"/>
      <c r="FGP89" s="1050"/>
      <c r="FGQ89" s="1051"/>
      <c r="FGR89" s="1050"/>
      <c r="FGS89" s="1044"/>
      <c r="FGT89" s="1045"/>
      <c r="FGU89" s="1046"/>
      <c r="FGV89" s="1046"/>
      <c r="FGW89" s="1046"/>
      <c r="FGX89" s="1047"/>
      <c r="FGY89" s="1046"/>
      <c r="FGZ89" s="1047"/>
      <c r="FHA89" s="1047"/>
      <c r="FHB89" s="1048"/>
      <c r="FHC89" s="1049"/>
      <c r="FHD89" s="1050"/>
      <c r="FHE89" s="1050"/>
      <c r="FHF89" s="1050"/>
      <c r="FHG89" s="1051"/>
      <c r="FHH89" s="1050"/>
      <c r="FHI89" s="1044"/>
      <c r="FHJ89" s="1045"/>
      <c r="FHK89" s="1046"/>
      <c r="FHL89" s="1046"/>
      <c r="FHM89" s="1046"/>
      <c r="FHN89" s="1047"/>
      <c r="FHO89" s="1046"/>
      <c r="FHP89" s="1047"/>
      <c r="FHQ89" s="1047"/>
      <c r="FHR89" s="1048"/>
      <c r="FHS89" s="1049"/>
      <c r="FHT89" s="1050"/>
      <c r="FHU89" s="1050"/>
      <c r="FHV89" s="1050"/>
      <c r="FHW89" s="1051"/>
      <c r="FHX89" s="1050"/>
      <c r="FHY89" s="1044"/>
      <c r="FHZ89" s="1045"/>
      <c r="FIA89" s="1046"/>
      <c r="FIB89" s="1046"/>
      <c r="FIC89" s="1046"/>
      <c r="FID89" s="1047"/>
      <c r="FIE89" s="1046"/>
      <c r="FIF89" s="1047"/>
      <c r="FIG89" s="1047"/>
      <c r="FIH89" s="1048"/>
      <c r="FII89" s="1049"/>
      <c r="FIJ89" s="1050"/>
      <c r="FIK89" s="1050"/>
      <c r="FIL89" s="1050"/>
      <c r="FIM89" s="1051"/>
      <c r="FIN89" s="1050"/>
      <c r="FIO89" s="1044"/>
      <c r="FIP89" s="1045"/>
      <c r="FIQ89" s="1046"/>
      <c r="FIR89" s="1046"/>
      <c r="FIS89" s="1046"/>
      <c r="FIT89" s="1047"/>
      <c r="FIU89" s="1046"/>
      <c r="FIV89" s="1047"/>
      <c r="FIW89" s="1047"/>
      <c r="FIX89" s="1048"/>
      <c r="FIY89" s="1049"/>
      <c r="FIZ89" s="1050"/>
      <c r="FJA89" s="1050"/>
      <c r="FJB89" s="1050"/>
      <c r="FJC89" s="1051"/>
      <c r="FJD89" s="1050"/>
      <c r="FJE89" s="1044"/>
      <c r="FJF89" s="1045"/>
      <c r="FJG89" s="1046"/>
      <c r="FJH89" s="1046"/>
      <c r="FJI89" s="1046"/>
      <c r="FJJ89" s="1047"/>
      <c r="FJK89" s="1046"/>
      <c r="FJL89" s="1047"/>
      <c r="FJM89" s="1047"/>
      <c r="FJN89" s="1048"/>
      <c r="FJO89" s="1049"/>
      <c r="FJP89" s="1050"/>
      <c r="FJQ89" s="1050"/>
      <c r="FJR89" s="1050"/>
      <c r="FJS89" s="1051"/>
      <c r="FJT89" s="1050"/>
      <c r="FJU89" s="1044"/>
      <c r="FJV89" s="1045"/>
      <c r="FJW89" s="1046"/>
      <c r="FJX89" s="1046"/>
      <c r="FJY89" s="1046"/>
      <c r="FJZ89" s="1047"/>
      <c r="FKA89" s="1046"/>
      <c r="FKB89" s="1047"/>
      <c r="FKC89" s="1047"/>
      <c r="FKD89" s="1048"/>
      <c r="FKE89" s="1049"/>
      <c r="FKF89" s="1050"/>
      <c r="FKG89" s="1050"/>
      <c r="FKH89" s="1050"/>
      <c r="FKI89" s="1051"/>
      <c r="FKJ89" s="1050"/>
      <c r="FKK89" s="1044"/>
      <c r="FKL89" s="1045"/>
      <c r="FKM89" s="1046"/>
      <c r="FKN89" s="1046"/>
      <c r="FKO89" s="1046"/>
      <c r="FKP89" s="1047"/>
      <c r="FKQ89" s="1046"/>
      <c r="FKR89" s="1047"/>
      <c r="FKS89" s="1047"/>
      <c r="FKT89" s="1048"/>
      <c r="FKU89" s="1049"/>
      <c r="FKV89" s="1050"/>
      <c r="FKW89" s="1050"/>
      <c r="FKX89" s="1050"/>
      <c r="FKY89" s="1051"/>
      <c r="FKZ89" s="1050"/>
      <c r="FLA89" s="1044"/>
      <c r="FLB89" s="1045"/>
      <c r="FLC89" s="1046"/>
      <c r="FLD89" s="1046"/>
      <c r="FLE89" s="1046"/>
      <c r="FLF89" s="1047"/>
      <c r="FLG89" s="1046"/>
      <c r="FLH89" s="1047"/>
      <c r="FLI89" s="1047"/>
      <c r="FLJ89" s="1048"/>
      <c r="FLK89" s="1049"/>
      <c r="FLL89" s="1050"/>
      <c r="FLM89" s="1050"/>
      <c r="FLN89" s="1050"/>
      <c r="FLO89" s="1051"/>
      <c r="FLP89" s="1050"/>
      <c r="FLQ89" s="1044"/>
      <c r="FLR89" s="1045"/>
      <c r="FLS89" s="1046"/>
      <c r="FLT89" s="1046"/>
      <c r="FLU89" s="1046"/>
      <c r="FLV89" s="1047"/>
      <c r="FLW89" s="1046"/>
      <c r="FLX89" s="1047"/>
      <c r="FLY89" s="1047"/>
      <c r="FLZ89" s="1048"/>
      <c r="FMA89" s="1049"/>
      <c r="FMB89" s="1050"/>
      <c r="FMC89" s="1050"/>
      <c r="FMD89" s="1050"/>
      <c r="FME89" s="1051"/>
      <c r="FMF89" s="1050"/>
      <c r="FMG89" s="1044"/>
      <c r="FMH89" s="1045"/>
      <c r="FMI89" s="1046"/>
      <c r="FMJ89" s="1046"/>
      <c r="FMK89" s="1046"/>
      <c r="FML89" s="1047"/>
      <c r="FMM89" s="1046"/>
      <c r="FMN89" s="1047"/>
      <c r="FMO89" s="1047"/>
      <c r="FMP89" s="1048"/>
      <c r="FMQ89" s="1049"/>
      <c r="FMR89" s="1050"/>
      <c r="FMS89" s="1050"/>
      <c r="FMT89" s="1050"/>
      <c r="FMU89" s="1051"/>
      <c r="FMV89" s="1050"/>
      <c r="FMW89" s="1044"/>
      <c r="FMX89" s="1045"/>
      <c r="FMY89" s="1046"/>
      <c r="FMZ89" s="1046"/>
      <c r="FNA89" s="1046"/>
      <c r="FNB89" s="1047"/>
      <c r="FNC89" s="1046"/>
      <c r="FND89" s="1047"/>
      <c r="FNE89" s="1047"/>
      <c r="FNF89" s="1048"/>
      <c r="FNG89" s="1049"/>
      <c r="FNH89" s="1050"/>
      <c r="FNI89" s="1050"/>
      <c r="FNJ89" s="1050"/>
      <c r="FNK89" s="1051"/>
      <c r="FNL89" s="1050"/>
      <c r="FNM89" s="1044"/>
      <c r="FNN89" s="1045"/>
      <c r="FNO89" s="1046"/>
      <c r="FNP89" s="1046"/>
      <c r="FNQ89" s="1046"/>
      <c r="FNR89" s="1047"/>
      <c r="FNS89" s="1046"/>
      <c r="FNT89" s="1047"/>
      <c r="FNU89" s="1047"/>
      <c r="FNV89" s="1048"/>
      <c r="FNW89" s="1049"/>
      <c r="FNX89" s="1050"/>
      <c r="FNY89" s="1050"/>
      <c r="FNZ89" s="1050"/>
      <c r="FOA89" s="1051"/>
      <c r="FOB89" s="1050"/>
      <c r="FOC89" s="1044"/>
      <c r="FOD89" s="1045"/>
      <c r="FOE89" s="1046"/>
      <c r="FOF89" s="1046"/>
      <c r="FOG89" s="1046"/>
      <c r="FOH89" s="1047"/>
      <c r="FOI89" s="1046"/>
      <c r="FOJ89" s="1047"/>
      <c r="FOK89" s="1047"/>
      <c r="FOL89" s="1048"/>
      <c r="FOM89" s="1049"/>
      <c r="FON89" s="1050"/>
      <c r="FOO89" s="1050"/>
      <c r="FOP89" s="1050"/>
      <c r="FOQ89" s="1051"/>
      <c r="FOR89" s="1050"/>
      <c r="FOS89" s="1044"/>
      <c r="FOT89" s="1045"/>
      <c r="FOU89" s="1046"/>
      <c r="FOV89" s="1046"/>
      <c r="FOW89" s="1046"/>
      <c r="FOX89" s="1047"/>
      <c r="FOY89" s="1046"/>
      <c r="FOZ89" s="1047"/>
      <c r="FPA89" s="1047"/>
      <c r="FPB89" s="1048"/>
      <c r="FPC89" s="1049"/>
      <c r="FPD89" s="1050"/>
      <c r="FPE89" s="1050"/>
      <c r="FPF89" s="1050"/>
      <c r="FPG89" s="1051"/>
      <c r="FPH89" s="1050"/>
      <c r="FPI89" s="1044"/>
      <c r="FPJ89" s="1045"/>
      <c r="FPK89" s="1046"/>
      <c r="FPL89" s="1046"/>
      <c r="FPM89" s="1046"/>
      <c r="FPN89" s="1047"/>
      <c r="FPO89" s="1046"/>
      <c r="FPP89" s="1047"/>
      <c r="FPQ89" s="1047"/>
      <c r="FPR89" s="1048"/>
      <c r="FPS89" s="1049"/>
      <c r="FPT89" s="1050"/>
      <c r="FPU89" s="1050"/>
      <c r="FPV89" s="1050"/>
      <c r="FPW89" s="1051"/>
      <c r="FPX89" s="1050"/>
      <c r="FPY89" s="1044"/>
      <c r="FPZ89" s="1045"/>
      <c r="FQA89" s="1046"/>
      <c r="FQB89" s="1046"/>
      <c r="FQC89" s="1046"/>
      <c r="FQD89" s="1047"/>
      <c r="FQE89" s="1046"/>
      <c r="FQF89" s="1047"/>
      <c r="FQG89" s="1047"/>
      <c r="FQH89" s="1048"/>
      <c r="FQI89" s="1049"/>
      <c r="FQJ89" s="1050"/>
      <c r="FQK89" s="1050"/>
      <c r="FQL89" s="1050"/>
      <c r="FQM89" s="1051"/>
      <c r="FQN89" s="1050"/>
      <c r="FQO89" s="1044"/>
      <c r="FQP89" s="1045"/>
      <c r="FQQ89" s="1046"/>
      <c r="FQR89" s="1046"/>
      <c r="FQS89" s="1046"/>
      <c r="FQT89" s="1047"/>
      <c r="FQU89" s="1046"/>
      <c r="FQV89" s="1047"/>
      <c r="FQW89" s="1047"/>
      <c r="FQX89" s="1048"/>
      <c r="FQY89" s="1049"/>
      <c r="FQZ89" s="1050"/>
      <c r="FRA89" s="1050"/>
      <c r="FRB89" s="1050"/>
      <c r="FRC89" s="1051"/>
      <c r="FRD89" s="1050"/>
      <c r="FRE89" s="1044"/>
      <c r="FRF89" s="1045"/>
      <c r="FRG89" s="1046"/>
      <c r="FRH89" s="1046"/>
      <c r="FRI89" s="1046"/>
      <c r="FRJ89" s="1047"/>
      <c r="FRK89" s="1046"/>
      <c r="FRL89" s="1047"/>
      <c r="FRM89" s="1047"/>
      <c r="FRN89" s="1048"/>
      <c r="FRO89" s="1049"/>
      <c r="FRP89" s="1050"/>
      <c r="FRQ89" s="1050"/>
      <c r="FRR89" s="1050"/>
      <c r="FRS89" s="1051"/>
      <c r="FRT89" s="1050"/>
      <c r="FRU89" s="1044"/>
      <c r="FRV89" s="1045"/>
      <c r="FRW89" s="1046"/>
      <c r="FRX89" s="1046"/>
      <c r="FRY89" s="1046"/>
      <c r="FRZ89" s="1047"/>
      <c r="FSA89" s="1046"/>
      <c r="FSB89" s="1047"/>
      <c r="FSC89" s="1047"/>
      <c r="FSD89" s="1048"/>
      <c r="FSE89" s="1049"/>
      <c r="FSF89" s="1050"/>
      <c r="FSG89" s="1050"/>
      <c r="FSH89" s="1050"/>
      <c r="FSI89" s="1051"/>
      <c r="FSJ89" s="1050"/>
      <c r="FSK89" s="1044"/>
      <c r="FSL89" s="1045"/>
      <c r="FSM89" s="1046"/>
      <c r="FSN89" s="1046"/>
      <c r="FSO89" s="1046"/>
      <c r="FSP89" s="1047"/>
      <c r="FSQ89" s="1046"/>
      <c r="FSR89" s="1047"/>
      <c r="FSS89" s="1047"/>
      <c r="FST89" s="1048"/>
      <c r="FSU89" s="1049"/>
      <c r="FSV89" s="1050"/>
      <c r="FSW89" s="1050"/>
      <c r="FSX89" s="1050"/>
      <c r="FSY89" s="1051"/>
      <c r="FSZ89" s="1050"/>
      <c r="FTA89" s="1044"/>
      <c r="FTB89" s="1045"/>
      <c r="FTC89" s="1046"/>
      <c r="FTD89" s="1046"/>
      <c r="FTE89" s="1046"/>
      <c r="FTF89" s="1047"/>
      <c r="FTG89" s="1046"/>
      <c r="FTH89" s="1047"/>
      <c r="FTI89" s="1047"/>
      <c r="FTJ89" s="1048"/>
      <c r="FTK89" s="1049"/>
      <c r="FTL89" s="1050"/>
      <c r="FTM89" s="1050"/>
      <c r="FTN89" s="1050"/>
      <c r="FTO89" s="1051"/>
      <c r="FTP89" s="1050"/>
      <c r="FTQ89" s="1044"/>
      <c r="FTR89" s="1045"/>
      <c r="FTS89" s="1046"/>
      <c r="FTT89" s="1046"/>
      <c r="FTU89" s="1046"/>
      <c r="FTV89" s="1047"/>
      <c r="FTW89" s="1046"/>
      <c r="FTX89" s="1047"/>
      <c r="FTY89" s="1047"/>
      <c r="FTZ89" s="1048"/>
      <c r="FUA89" s="1049"/>
      <c r="FUB89" s="1050"/>
      <c r="FUC89" s="1050"/>
      <c r="FUD89" s="1050"/>
      <c r="FUE89" s="1051"/>
      <c r="FUF89" s="1050"/>
      <c r="FUG89" s="1044"/>
      <c r="FUH89" s="1045"/>
      <c r="FUI89" s="1046"/>
      <c r="FUJ89" s="1046"/>
      <c r="FUK89" s="1046"/>
      <c r="FUL89" s="1047"/>
      <c r="FUM89" s="1046"/>
      <c r="FUN89" s="1047"/>
      <c r="FUO89" s="1047"/>
      <c r="FUP89" s="1048"/>
      <c r="FUQ89" s="1049"/>
      <c r="FUR89" s="1050"/>
      <c r="FUS89" s="1050"/>
      <c r="FUT89" s="1050"/>
      <c r="FUU89" s="1051"/>
      <c r="FUV89" s="1050"/>
      <c r="FUW89" s="1044"/>
      <c r="FUX89" s="1045"/>
      <c r="FUY89" s="1046"/>
      <c r="FUZ89" s="1046"/>
      <c r="FVA89" s="1046"/>
      <c r="FVB89" s="1047"/>
      <c r="FVC89" s="1046"/>
      <c r="FVD89" s="1047"/>
      <c r="FVE89" s="1047"/>
      <c r="FVF89" s="1048"/>
      <c r="FVG89" s="1049"/>
      <c r="FVH89" s="1050"/>
      <c r="FVI89" s="1050"/>
      <c r="FVJ89" s="1050"/>
      <c r="FVK89" s="1051"/>
      <c r="FVL89" s="1050"/>
      <c r="FVM89" s="1044"/>
      <c r="FVN89" s="1045"/>
      <c r="FVO89" s="1046"/>
      <c r="FVP89" s="1046"/>
      <c r="FVQ89" s="1046"/>
      <c r="FVR89" s="1047"/>
      <c r="FVS89" s="1046"/>
      <c r="FVT89" s="1047"/>
      <c r="FVU89" s="1047"/>
      <c r="FVV89" s="1048"/>
      <c r="FVW89" s="1049"/>
      <c r="FVX89" s="1050"/>
      <c r="FVY89" s="1050"/>
      <c r="FVZ89" s="1050"/>
      <c r="FWA89" s="1051"/>
      <c r="FWB89" s="1050"/>
      <c r="FWC89" s="1044"/>
      <c r="FWD89" s="1045"/>
      <c r="FWE89" s="1046"/>
      <c r="FWF89" s="1046"/>
      <c r="FWG89" s="1046"/>
      <c r="FWH89" s="1047"/>
      <c r="FWI89" s="1046"/>
      <c r="FWJ89" s="1047"/>
      <c r="FWK89" s="1047"/>
      <c r="FWL89" s="1048"/>
      <c r="FWM89" s="1049"/>
      <c r="FWN89" s="1050"/>
      <c r="FWO89" s="1050"/>
      <c r="FWP89" s="1050"/>
      <c r="FWQ89" s="1051"/>
      <c r="FWR89" s="1050"/>
      <c r="FWS89" s="1044"/>
      <c r="FWT89" s="1045"/>
      <c r="FWU89" s="1046"/>
      <c r="FWV89" s="1046"/>
      <c r="FWW89" s="1046"/>
      <c r="FWX89" s="1047"/>
      <c r="FWY89" s="1046"/>
      <c r="FWZ89" s="1047"/>
      <c r="FXA89" s="1047"/>
      <c r="FXB89" s="1048"/>
      <c r="FXC89" s="1049"/>
      <c r="FXD89" s="1050"/>
      <c r="FXE89" s="1050"/>
      <c r="FXF89" s="1050"/>
      <c r="FXG89" s="1051"/>
      <c r="FXH89" s="1050"/>
      <c r="FXI89" s="1044"/>
      <c r="FXJ89" s="1045"/>
      <c r="FXK89" s="1046"/>
      <c r="FXL89" s="1046"/>
      <c r="FXM89" s="1046"/>
      <c r="FXN89" s="1047"/>
      <c r="FXO89" s="1046"/>
      <c r="FXP89" s="1047"/>
      <c r="FXQ89" s="1047"/>
      <c r="FXR89" s="1048"/>
      <c r="FXS89" s="1049"/>
      <c r="FXT89" s="1050"/>
      <c r="FXU89" s="1050"/>
      <c r="FXV89" s="1050"/>
      <c r="FXW89" s="1051"/>
      <c r="FXX89" s="1050"/>
      <c r="FXY89" s="1044"/>
      <c r="FXZ89" s="1045"/>
      <c r="FYA89" s="1046"/>
      <c r="FYB89" s="1046"/>
      <c r="FYC89" s="1046"/>
      <c r="FYD89" s="1047"/>
      <c r="FYE89" s="1046"/>
      <c r="FYF89" s="1047"/>
      <c r="FYG89" s="1047"/>
      <c r="FYH89" s="1048"/>
      <c r="FYI89" s="1049"/>
      <c r="FYJ89" s="1050"/>
      <c r="FYK89" s="1050"/>
      <c r="FYL89" s="1050"/>
      <c r="FYM89" s="1051"/>
      <c r="FYN89" s="1050"/>
      <c r="FYO89" s="1044"/>
      <c r="FYP89" s="1045"/>
      <c r="FYQ89" s="1046"/>
      <c r="FYR89" s="1046"/>
      <c r="FYS89" s="1046"/>
      <c r="FYT89" s="1047"/>
      <c r="FYU89" s="1046"/>
      <c r="FYV89" s="1047"/>
      <c r="FYW89" s="1047"/>
      <c r="FYX89" s="1048"/>
      <c r="FYY89" s="1049"/>
      <c r="FYZ89" s="1050"/>
      <c r="FZA89" s="1050"/>
      <c r="FZB89" s="1050"/>
      <c r="FZC89" s="1051"/>
      <c r="FZD89" s="1050"/>
      <c r="FZE89" s="1044"/>
      <c r="FZF89" s="1045"/>
      <c r="FZG89" s="1046"/>
      <c r="FZH89" s="1046"/>
      <c r="FZI89" s="1046"/>
      <c r="FZJ89" s="1047"/>
      <c r="FZK89" s="1046"/>
      <c r="FZL89" s="1047"/>
      <c r="FZM89" s="1047"/>
      <c r="FZN89" s="1048"/>
      <c r="FZO89" s="1049"/>
      <c r="FZP89" s="1050"/>
      <c r="FZQ89" s="1050"/>
      <c r="FZR89" s="1050"/>
      <c r="FZS89" s="1051"/>
      <c r="FZT89" s="1050"/>
      <c r="FZU89" s="1044"/>
      <c r="FZV89" s="1045"/>
      <c r="FZW89" s="1046"/>
      <c r="FZX89" s="1046"/>
      <c r="FZY89" s="1046"/>
      <c r="FZZ89" s="1047"/>
      <c r="GAA89" s="1046"/>
      <c r="GAB89" s="1047"/>
      <c r="GAC89" s="1047"/>
      <c r="GAD89" s="1048"/>
      <c r="GAE89" s="1049"/>
      <c r="GAF89" s="1050"/>
      <c r="GAG89" s="1050"/>
      <c r="GAH89" s="1050"/>
      <c r="GAI89" s="1051"/>
      <c r="GAJ89" s="1050"/>
      <c r="GAK89" s="1044"/>
      <c r="GAL89" s="1045"/>
      <c r="GAM89" s="1046"/>
      <c r="GAN89" s="1046"/>
      <c r="GAO89" s="1046"/>
      <c r="GAP89" s="1047"/>
      <c r="GAQ89" s="1046"/>
      <c r="GAR89" s="1047"/>
      <c r="GAS89" s="1047"/>
      <c r="GAT89" s="1048"/>
      <c r="GAU89" s="1049"/>
      <c r="GAV89" s="1050"/>
      <c r="GAW89" s="1050"/>
      <c r="GAX89" s="1050"/>
      <c r="GAY89" s="1051"/>
      <c r="GAZ89" s="1050"/>
      <c r="GBA89" s="1044"/>
      <c r="GBB89" s="1045"/>
      <c r="GBC89" s="1046"/>
      <c r="GBD89" s="1046"/>
      <c r="GBE89" s="1046"/>
      <c r="GBF89" s="1047"/>
      <c r="GBG89" s="1046"/>
      <c r="GBH89" s="1047"/>
      <c r="GBI89" s="1047"/>
      <c r="GBJ89" s="1048"/>
      <c r="GBK89" s="1049"/>
      <c r="GBL89" s="1050"/>
      <c r="GBM89" s="1050"/>
      <c r="GBN89" s="1050"/>
      <c r="GBO89" s="1051"/>
      <c r="GBP89" s="1050"/>
      <c r="GBQ89" s="1044"/>
      <c r="GBR89" s="1045"/>
      <c r="GBS89" s="1046"/>
      <c r="GBT89" s="1046"/>
      <c r="GBU89" s="1046"/>
      <c r="GBV89" s="1047"/>
      <c r="GBW89" s="1046"/>
      <c r="GBX89" s="1047"/>
      <c r="GBY89" s="1047"/>
      <c r="GBZ89" s="1048"/>
      <c r="GCA89" s="1049"/>
      <c r="GCB89" s="1050"/>
      <c r="GCC89" s="1050"/>
      <c r="GCD89" s="1050"/>
      <c r="GCE89" s="1051"/>
      <c r="GCF89" s="1050"/>
      <c r="GCG89" s="1044"/>
      <c r="GCH89" s="1045"/>
      <c r="GCI89" s="1046"/>
      <c r="GCJ89" s="1046"/>
      <c r="GCK89" s="1046"/>
      <c r="GCL89" s="1047"/>
      <c r="GCM89" s="1046"/>
      <c r="GCN89" s="1047"/>
      <c r="GCO89" s="1047"/>
      <c r="GCP89" s="1048"/>
      <c r="GCQ89" s="1049"/>
      <c r="GCR89" s="1050"/>
      <c r="GCS89" s="1050"/>
      <c r="GCT89" s="1050"/>
      <c r="GCU89" s="1051"/>
      <c r="GCV89" s="1050"/>
      <c r="GCW89" s="1044"/>
      <c r="GCX89" s="1045"/>
      <c r="GCY89" s="1046"/>
      <c r="GCZ89" s="1046"/>
      <c r="GDA89" s="1046"/>
      <c r="GDB89" s="1047"/>
      <c r="GDC89" s="1046"/>
      <c r="GDD89" s="1047"/>
      <c r="GDE89" s="1047"/>
      <c r="GDF89" s="1048"/>
      <c r="GDG89" s="1049"/>
      <c r="GDH89" s="1050"/>
      <c r="GDI89" s="1050"/>
      <c r="GDJ89" s="1050"/>
      <c r="GDK89" s="1051"/>
      <c r="GDL89" s="1050"/>
      <c r="GDM89" s="1044"/>
      <c r="GDN89" s="1045"/>
      <c r="GDO89" s="1046"/>
      <c r="GDP89" s="1046"/>
      <c r="GDQ89" s="1046"/>
      <c r="GDR89" s="1047"/>
      <c r="GDS89" s="1046"/>
      <c r="GDT89" s="1047"/>
      <c r="GDU89" s="1047"/>
      <c r="GDV89" s="1048"/>
      <c r="GDW89" s="1049"/>
      <c r="GDX89" s="1050"/>
      <c r="GDY89" s="1050"/>
      <c r="GDZ89" s="1050"/>
      <c r="GEA89" s="1051"/>
      <c r="GEB89" s="1050"/>
      <c r="GEC89" s="1044"/>
      <c r="GED89" s="1045"/>
      <c r="GEE89" s="1046"/>
      <c r="GEF89" s="1046"/>
      <c r="GEG89" s="1046"/>
      <c r="GEH89" s="1047"/>
      <c r="GEI89" s="1046"/>
      <c r="GEJ89" s="1047"/>
      <c r="GEK89" s="1047"/>
      <c r="GEL89" s="1048"/>
      <c r="GEM89" s="1049"/>
      <c r="GEN89" s="1050"/>
      <c r="GEO89" s="1050"/>
      <c r="GEP89" s="1050"/>
      <c r="GEQ89" s="1051"/>
      <c r="GER89" s="1050"/>
      <c r="GES89" s="1044"/>
      <c r="GET89" s="1045"/>
      <c r="GEU89" s="1046"/>
      <c r="GEV89" s="1046"/>
      <c r="GEW89" s="1046"/>
      <c r="GEX89" s="1047"/>
      <c r="GEY89" s="1046"/>
      <c r="GEZ89" s="1047"/>
      <c r="GFA89" s="1047"/>
      <c r="GFB89" s="1048"/>
      <c r="GFC89" s="1049"/>
      <c r="GFD89" s="1050"/>
      <c r="GFE89" s="1050"/>
      <c r="GFF89" s="1050"/>
      <c r="GFG89" s="1051"/>
      <c r="GFH89" s="1050"/>
      <c r="GFI89" s="1044"/>
      <c r="GFJ89" s="1045"/>
      <c r="GFK89" s="1046"/>
      <c r="GFL89" s="1046"/>
      <c r="GFM89" s="1046"/>
      <c r="GFN89" s="1047"/>
      <c r="GFO89" s="1046"/>
      <c r="GFP89" s="1047"/>
      <c r="GFQ89" s="1047"/>
      <c r="GFR89" s="1048"/>
      <c r="GFS89" s="1049"/>
      <c r="GFT89" s="1050"/>
      <c r="GFU89" s="1050"/>
      <c r="GFV89" s="1050"/>
      <c r="GFW89" s="1051"/>
      <c r="GFX89" s="1050"/>
      <c r="GFY89" s="1044"/>
      <c r="GFZ89" s="1045"/>
      <c r="GGA89" s="1046"/>
      <c r="GGB89" s="1046"/>
      <c r="GGC89" s="1046"/>
      <c r="GGD89" s="1047"/>
      <c r="GGE89" s="1046"/>
      <c r="GGF89" s="1047"/>
      <c r="GGG89" s="1047"/>
      <c r="GGH89" s="1048"/>
      <c r="GGI89" s="1049"/>
      <c r="GGJ89" s="1050"/>
      <c r="GGK89" s="1050"/>
      <c r="GGL89" s="1050"/>
      <c r="GGM89" s="1051"/>
      <c r="GGN89" s="1050"/>
      <c r="GGO89" s="1044"/>
      <c r="GGP89" s="1045"/>
      <c r="GGQ89" s="1046"/>
      <c r="GGR89" s="1046"/>
      <c r="GGS89" s="1046"/>
      <c r="GGT89" s="1047"/>
      <c r="GGU89" s="1046"/>
      <c r="GGV89" s="1047"/>
      <c r="GGW89" s="1047"/>
      <c r="GGX89" s="1048"/>
      <c r="GGY89" s="1049"/>
      <c r="GGZ89" s="1050"/>
      <c r="GHA89" s="1050"/>
      <c r="GHB89" s="1050"/>
      <c r="GHC89" s="1051"/>
      <c r="GHD89" s="1050"/>
      <c r="GHE89" s="1044"/>
      <c r="GHF89" s="1045"/>
      <c r="GHG89" s="1046"/>
      <c r="GHH89" s="1046"/>
      <c r="GHI89" s="1046"/>
      <c r="GHJ89" s="1047"/>
      <c r="GHK89" s="1046"/>
      <c r="GHL89" s="1047"/>
      <c r="GHM89" s="1047"/>
      <c r="GHN89" s="1048"/>
      <c r="GHO89" s="1049"/>
      <c r="GHP89" s="1050"/>
      <c r="GHQ89" s="1050"/>
      <c r="GHR89" s="1050"/>
      <c r="GHS89" s="1051"/>
      <c r="GHT89" s="1050"/>
      <c r="GHU89" s="1044"/>
      <c r="GHV89" s="1045"/>
      <c r="GHW89" s="1046"/>
      <c r="GHX89" s="1046"/>
      <c r="GHY89" s="1046"/>
      <c r="GHZ89" s="1047"/>
      <c r="GIA89" s="1046"/>
      <c r="GIB89" s="1047"/>
      <c r="GIC89" s="1047"/>
      <c r="GID89" s="1048"/>
      <c r="GIE89" s="1049"/>
      <c r="GIF89" s="1050"/>
      <c r="GIG89" s="1050"/>
      <c r="GIH89" s="1050"/>
      <c r="GII89" s="1051"/>
      <c r="GIJ89" s="1050"/>
      <c r="GIK89" s="1044"/>
      <c r="GIL89" s="1045"/>
      <c r="GIM89" s="1046"/>
      <c r="GIN89" s="1046"/>
      <c r="GIO89" s="1046"/>
      <c r="GIP89" s="1047"/>
      <c r="GIQ89" s="1046"/>
      <c r="GIR89" s="1047"/>
      <c r="GIS89" s="1047"/>
      <c r="GIT89" s="1048"/>
      <c r="GIU89" s="1049"/>
      <c r="GIV89" s="1050"/>
      <c r="GIW89" s="1050"/>
      <c r="GIX89" s="1050"/>
      <c r="GIY89" s="1051"/>
      <c r="GIZ89" s="1050"/>
      <c r="GJA89" s="1044"/>
      <c r="GJB89" s="1045"/>
      <c r="GJC89" s="1046"/>
      <c r="GJD89" s="1046"/>
      <c r="GJE89" s="1046"/>
      <c r="GJF89" s="1047"/>
      <c r="GJG89" s="1046"/>
      <c r="GJH89" s="1047"/>
      <c r="GJI89" s="1047"/>
      <c r="GJJ89" s="1048"/>
      <c r="GJK89" s="1049"/>
      <c r="GJL89" s="1050"/>
      <c r="GJM89" s="1050"/>
      <c r="GJN89" s="1050"/>
      <c r="GJO89" s="1051"/>
      <c r="GJP89" s="1050"/>
      <c r="GJQ89" s="1044"/>
      <c r="GJR89" s="1045"/>
      <c r="GJS89" s="1046"/>
      <c r="GJT89" s="1046"/>
      <c r="GJU89" s="1046"/>
      <c r="GJV89" s="1047"/>
      <c r="GJW89" s="1046"/>
      <c r="GJX89" s="1047"/>
      <c r="GJY89" s="1047"/>
      <c r="GJZ89" s="1048"/>
      <c r="GKA89" s="1049"/>
      <c r="GKB89" s="1050"/>
      <c r="GKC89" s="1050"/>
      <c r="GKD89" s="1050"/>
      <c r="GKE89" s="1051"/>
      <c r="GKF89" s="1050"/>
      <c r="GKG89" s="1044"/>
      <c r="GKH89" s="1045"/>
      <c r="GKI89" s="1046"/>
      <c r="GKJ89" s="1046"/>
      <c r="GKK89" s="1046"/>
      <c r="GKL89" s="1047"/>
      <c r="GKM89" s="1046"/>
      <c r="GKN89" s="1047"/>
      <c r="GKO89" s="1047"/>
      <c r="GKP89" s="1048"/>
      <c r="GKQ89" s="1049"/>
      <c r="GKR89" s="1050"/>
      <c r="GKS89" s="1050"/>
      <c r="GKT89" s="1050"/>
      <c r="GKU89" s="1051"/>
      <c r="GKV89" s="1050"/>
      <c r="GKW89" s="1044"/>
      <c r="GKX89" s="1045"/>
      <c r="GKY89" s="1046"/>
      <c r="GKZ89" s="1046"/>
      <c r="GLA89" s="1046"/>
      <c r="GLB89" s="1047"/>
      <c r="GLC89" s="1046"/>
      <c r="GLD89" s="1047"/>
      <c r="GLE89" s="1047"/>
      <c r="GLF89" s="1048"/>
      <c r="GLG89" s="1049"/>
      <c r="GLH89" s="1050"/>
      <c r="GLI89" s="1050"/>
      <c r="GLJ89" s="1050"/>
      <c r="GLK89" s="1051"/>
      <c r="GLL89" s="1050"/>
      <c r="GLM89" s="1044"/>
      <c r="GLN89" s="1045"/>
      <c r="GLO89" s="1046"/>
      <c r="GLP89" s="1046"/>
      <c r="GLQ89" s="1046"/>
      <c r="GLR89" s="1047"/>
      <c r="GLS89" s="1046"/>
      <c r="GLT89" s="1047"/>
      <c r="GLU89" s="1047"/>
      <c r="GLV89" s="1048"/>
      <c r="GLW89" s="1049"/>
      <c r="GLX89" s="1050"/>
      <c r="GLY89" s="1050"/>
      <c r="GLZ89" s="1050"/>
      <c r="GMA89" s="1051"/>
      <c r="GMB89" s="1050"/>
      <c r="GMC89" s="1044"/>
      <c r="GMD89" s="1045"/>
      <c r="GME89" s="1046"/>
      <c r="GMF89" s="1046"/>
      <c r="GMG89" s="1046"/>
      <c r="GMH89" s="1047"/>
      <c r="GMI89" s="1046"/>
      <c r="GMJ89" s="1047"/>
      <c r="GMK89" s="1047"/>
      <c r="GML89" s="1048"/>
      <c r="GMM89" s="1049"/>
      <c r="GMN89" s="1050"/>
      <c r="GMO89" s="1050"/>
      <c r="GMP89" s="1050"/>
      <c r="GMQ89" s="1051"/>
      <c r="GMR89" s="1050"/>
      <c r="GMS89" s="1044"/>
      <c r="GMT89" s="1045"/>
      <c r="GMU89" s="1046"/>
      <c r="GMV89" s="1046"/>
      <c r="GMW89" s="1046"/>
      <c r="GMX89" s="1047"/>
      <c r="GMY89" s="1046"/>
      <c r="GMZ89" s="1047"/>
      <c r="GNA89" s="1047"/>
      <c r="GNB89" s="1048"/>
      <c r="GNC89" s="1049"/>
      <c r="GND89" s="1050"/>
      <c r="GNE89" s="1050"/>
      <c r="GNF89" s="1050"/>
      <c r="GNG89" s="1051"/>
      <c r="GNH89" s="1050"/>
      <c r="GNI89" s="1044"/>
      <c r="GNJ89" s="1045"/>
      <c r="GNK89" s="1046"/>
      <c r="GNL89" s="1046"/>
      <c r="GNM89" s="1046"/>
      <c r="GNN89" s="1047"/>
      <c r="GNO89" s="1046"/>
      <c r="GNP89" s="1047"/>
      <c r="GNQ89" s="1047"/>
      <c r="GNR89" s="1048"/>
      <c r="GNS89" s="1049"/>
      <c r="GNT89" s="1050"/>
      <c r="GNU89" s="1050"/>
      <c r="GNV89" s="1050"/>
      <c r="GNW89" s="1051"/>
      <c r="GNX89" s="1050"/>
      <c r="GNY89" s="1044"/>
      <c r="GNZ89" s="1045"/>
      <c r="GOA89" s="1046"/>
      <c r="GOB89" s="1046"/>
      <c r="GOC89" s="1046"/>
      <c r="GOD89" s="1047"/>
      <c r="GOE89" s="1046"/>
      <c r="GOF89" s="1047"/>
      <c r="GOG89" s="1047"/>
      <c r="GOH89" s="1048"/>
      <c r="GOI89" s="1049"/>
      <c r="GOJ89" s="1050"/>
      <c r="GOK89" s="1050"/>
      <c r="GOL89" s="1050"/>
      <c r="GOM89" s="1051"/>
      <c r="GON89" s="1050"/>
      <c r="GOO89" s="1044"/>
      <c r="GOP89" s="1045"/>
      <c r="GOQ89" s="1046"/>
      <c r="GOR89" s="1046"/>
      <c r="GOS89" s="1046"/>
      <c r="GOT89" s="1047"/>
      <c r="GOU89" s="1046"/>
      <c r="GOV89" s="1047"/>
      <c r="GOW89" s="1047"/>
      <c r="GOX89" s="1048"/>
      <c r="GOY89" s="1049"/>
      <c r="GOZ89" s="1050"/>
      <c r="GPA89" s="1050"/>
      <c r="GPB89" s="1050"/>
      <c r="GPC89" s="1051"/>
      <c r="GPD89" s="1050"/>
      <c r="GPE89" s="1044"/>
      <c r="GPF89" s="1045"/>
      <c r="GPG89" s="1046"/>
      <c r="GPH89" s="1046"/>
      <c r="GPI89" s="1046"/>
      <c r="GPJ89" s="1047"/>
      <c r="GPK89" s="1046"/>
      <c r="GPL89" s="1047"/>
      <c r="GPM89" s="1047"/>
      <c r="GPN89" s="1048"/>
      <c r="GPO89" s="1049"/>
      <c r="GPP89" s="1050"/>
      <c r="GPQ89" s="1050"/>
      <c r="GPR89" s="1050"/>
      <c r="GPS89" s="1051"/>
      <c r="GPT89" s="1050"/>
      <c r="GPU89" s="1044"/>
      <c r="GPV89" s="1045"/>
      <c r="GPW89" s="1046"/>
      <c r="GPX89" s="1046"/>
      <c r="GPY89" s="1046"/>
      <c r="GPZ89" s="1047"/>
      <c r="GQA89" s="1046"/>
      <c r="GQB89" s="1047"/>
      <c r="GQC89" s="1047"/>
      <c r="GQD89" s="1048"/>
      <c r="GQE89" s="1049"/>
      <c r="GQF89" s="1050"/>
      <c r="GQG89" s="1050"/>
      <c r="GQH89" s="1050"/>
      <c r="GQI89" s="1051"/>
      <c r="GQJ89" s="1050"/>
      <c r="GQK89" s="1044"/>
      <c r="GQL89" s="1045"/>
      <c r="GQM89" s="1046"/>
      <c r="GQN89" s="1046"/>
      <c r="GQO89" s="1046"/>
      <c r="GQP89" s="1047"/>
      <c r="GQQ89" s="1046"/>
      <c r="GQR89" s="1047"/>
      <c r="GQS89" s="1047"/>
      <c r="GQT89" s="1048"/>
      <c r="GQU89" s="1049"/>
      <c r="GQV89" s="1050"/>
      <c r="GQW89" s="1050"/>
      <c r="GQX89" s="1050"/>
      <c r="GQY89" s="1051"/>
      <c r="GQZ89" s="1050"/>
      <c r="GRA89" s="1044"/>
      <c r="GRB89" s="1045"/>
      <c r="GRC89" s="1046"/>
      <c r="GRD89" s="1046"/>
      <c r="GRE89" s="1046"/>
      <c r="GRF89" s="1047"/>
      <c r="GRG89" s="1046"/>
      <c r="GRH89" s="1047"/>
      <c r="GRI89" s="1047"/>
      <c r="GRJ89" s="1048"/>
      <c r="GRK89" s="1049"/>
      <c r="GRL89" s="1050"/>
      <c r="GRM89" s="1050"/>
      <c r="GRN89" s="1050"/>
      <c r="GRO89" s="1051"/>
      <c r="GRP89" s="1050"/>
      <c r="GRQ89" s="1044"/>
      <c r="GRR89" s="1045"/>
      <c r="GRS89" s="1046"/>
      <c r="GRT89" s="1046"/>
      <c r="GRU89" s="1046"/>
      <c r="GRV89" s="1047"/>
      <c r="GRW89" s="1046"/>
      <c r="GRX89" s="1047"/>
      <c r="GRY89" s="1047"/>
      <c r="GRZ89" s="1048"/>
      <c r="GSA89" s="1049"/>
      <c r="GSB89" s="1050"/>
      <c r="GSC89" s="1050"/>
      <c r="GSD89" s="1050"/>
      <c r="GSE89" s="1051"/>
      <c r="GSF89" s="1050"/>
      <c r="GSG89" s="1044"/>
      <c r="GSH89" s="1045"/>
      <c r="GSI89" s="1046"/>
      <c r="GSJ89" s="1046"/>
      <c r="GSK89" s="1046"/>
      <c r="GSL89" s="1047"/>
      <c r="GSM89" s="1046"/>
      <c r="GSN89" s="1047"/>
      <c r="GSO89" s="1047"/>
      <c r="GSP89" s="1048"/>
      <c r="GSQ89" s="1049"/>
      <c r="GSR89" s="1050"/>
      <c r="GSS89" s="1050"/>
      <c r="GST89" s="1050"/>
      <c r="GSU89" s="1051"/>
      <c r="GSV89" s="1050"/>
      <c r="GSW89" s="1044"/>
      <c r="GSX89" s="1045"/>
      <c r="GSY89" s="1046"/>
      <c r="GSZ89" s="1046"/>
      <c r="GTA89" s="1046"/>
      <c r="GTB89" s="1047"/>
      <c r="GTC89" s="1046"/>
      <c r="GTD89" s="1047"/>
      <c r="GTE89" s="1047"/>
      <c r="GTF89" s="1048"/>
      <c r="GTG89" s="1049"/>
      <c r="GTH89" s="1050"/>
      <c r="GTI89" s="1050"/>
      <c r="GTJ89" s="1050"/>
      <c r="GTK89" s="1051"/>
      <c r="GTL89" s="1050"/>
      <c r="GTM89" s="1044"/>
      <c r="GTN89" s="1045"/>
      <c r="GTO89" s="1046"/>
      <c r="GTP89" s="1046"/>
      <c r="GTQ89" s="1046"/>
      <c r="GTR89" s="1047"/>
      <c r="GTS89" s="1046"/>
      <c r="GTT89" s="1047"/>
      <c r="GTU89" s="1047"/>
      <c r="GTV89" s="1048"/>
      <c r="GTW89" s="1049"/>
      <c r="GTX89" s="1050"/>
      <c r="GTY89" s="1050"/>
      <c r="GTZ89" s="1050"/>
      <c r="GUA89" s="1051"/>
      <c r="GUB89" s="1050"/>
      <c r="GUC89" s="1044"/>
      <c r="GUD89" s="1045"/>
      <c r="GUE89" s="1046"/>
      <c r="GUF89" s="1046"/>
      <c r="GUG89" s="1046"/>
      <c r="GUH89" s="1047"/>
      <c r="GUI89" s="1046"/>
      <c r="GUJ89" s="1047"/>
      <c r="GUK89" s="1047"/>
      <c r="GUL89" s="1048"/>
      <c r="GUM89" s="1049"/>
      <c r="GUN89" s="1050"/>
      <c r="GUO89" s="1050"/>
      <c r="GUP89" s="1050"/>
      <c r="GUQ89" s="1051"/>
      <c r="GUR89" s="1050"/>
      <c r="GUS89" s="1044"/>
      <c r="GUT89" s="1045"/>
      <c r="GUU89" s="1046"/>
      <c r="GUV89" s="1046"/>
      <c r="GUW89" s="1046"/>
      <c r="GUX89" s="1047"/>
      <c r="GUY89" s="1046"/>
      <c r="GUZ89" s="1047"/>
      <c r="GVA89" s="1047"/>
      <c r="GVB89" s="1048"/>
      <c r="GVC89" s="1049"/>
      <c r="GVD89" s="1050"/>
      <c r="GVE89" s="1050"/>
      <c r="GVF89" s="1050"/>
      <c r="GVG89" s="1051"/>
      <c r="GVH89" s="1050"/>
      <c r="GVI89" s="1044"/>
      <c r="GVJ89" s="1045"/>
      <c r="GVK89" s="1046"/>
      <c r="GVL89" s="1046"/>
      <c r="GVM89" s="1046"/>
      <c r="GVN89" s="1047"/>
      <c r="GVO89" s="1046"/>
      <c r="GVP89" s="1047"/>
      <c r="GVQ89" s="1047"/>
      <c r="GVR89" s="1048"/>
      <c r="GVS89" s="1049"/>
      <c r="GVT89" s="1050"/>
      <c r="GVU89" s="1050"/>
      <c r="GVV89" s="1050"/>
      <c r="GVW89" s="1051"/>
      <c r="GVX89" s="1050"/>
      <c r="GVY89" s="1044"/>
      <c r="GVZ89" s="1045"/>
      <c r="GWA89" s="1046"/>
      <c r="GWB89" s="1046"/>
      <c r="GWC89" s="1046"/>
      <c r="GWD89" s="1047"/>
      <c r="GWE89" s="1046"/>
      <c r="GWF89" s="1047"/>
      <c r="GWG89" s="1047"/>
      <c r="GWH89" s="1048"/>
      <c r="GWI89" s="1049"/>
      <c r="GWJ89" s="1050"/>
      <c r="GWK89" s="1050"/>
      <c r="GWL89" s="1050"/>
      <c r="GWM89" s="1051"/>
      <c r="GWN89" s="1050"/>
      <c r="GWO89" s="1044"/>
      <c r="GWP89" s="1045"/>
      <c r="GWQ89" s="1046"/>
      <c r="GWR89" s="1046"/>
      <c r="GWS89" s="1046"/>
      <c r="GWT89" s="1047"/>
      <c r="GWU89" s="1046"/>
      <c r="GWV89" s="1047"/>
      <c r="GWW89" s="1047"/>
      <c r="GWX89" s="1048"/>
      <c r="GWY89" s="1049"/>
      <c r="GWZ89" s="1050"/>
      <c r="GXA89" s="1050"/>
      <c r="GXB89" s="1050"/>
      <c r="GXC89" s="1051"/>
      <c r="GXD89" s="1050"/>
      <c r="GXE89" s="1044"/>
      <c r="GXF89" s="1045"/>
      <c r="GXG89" s="1046"/>
      <c r="GXH89" s="1046"/>
      <c r="GXI89" s="1046"/>
      <c r="GXJ89" s="1047"/>
      <c r="GXK89" s="1046"/>
      <c r="GXL89" s="1047"/>
      <c r="GXM89" s="1047"/>
      <c r="GXN89" s="1048"/>
      <c r="GXO89" s="1049"/>
      <c r="GXP89" s="1050"/>
      <c r="GXQ89" s="1050"/>
      <c r="GXR89" s="1050"/>
      <c r="GXS89" s="1051"/>
      <c r="GXT89" s="1050"/>
      <c r="GXU89" s="1044"/>
      <c r="GXV89" s="1045"/>
      <c r="GXW89" s="1046"/>
      <c r="GXX89" s="1046"/>
      <c r="GXY89" s="1046"/>
      <c r="GXZ89" s="1047"/>
      <c r="GYA89" s="1046"/>
      <c r="GYB89" s="1047"/>
      <c r="GYC89" s="1047"/>
      <c r="GYD89" s="1048"/>
      <c r="GYE89" s="1049"/>
      <c r="GYF89" s="1050"/>
      <c r="GYG89" s="1050"/>
      <c r="GYH89" s="1050"/>
      <c r="GYI89" s="1051"/>
      <c r="GYJ89" s="1050"/>
      <c r="GYK89" s="1044"/>
      <c r="GYL89" s="1045"/>
      <c r="GYM89" s="1046"/>
      <c r="GYN89" s="1046"/>
      <c r="GYO89" s="1046"/>
      <c r="GYP89" s="1047"/>
      <c r="GYQ89" s="1046"/>
      <c r="GYR89" s="1047"/>
      <c r="GYS89" s="1047"/>
      <c r="GYT89" s="1048"/>
      <c r="GYU89" s="1049"/>
      <c r="GYV89" s="1050"/>
      <c r="GYW89" s="1050"/>
      <c r="GYX89" s="1050"/>
      <c r="GYY89" s="1051"/>
      <c r="GYZ89" s="1050"/>
      <c r="GZA89" s="1044"/>
      <c r="GZB89" s="1045"/>
      <c r="GZC89" s="1046"/>
      <c r="GZD89" s="1046"/>
      <c r="GZE89" s="1046"/>
      <c r="GZF89" s="1047"/>
      <c r="GZG89" s="1046"/>
      <c r="GZH89" s="1047"/>
      <c r="GZI89" s="1047"/>
      <c r="GZJ89" s="1048"/>
      <c r="GZK89" s="1049"/>
      <c r="GZL89" s="1050"/>
      <c r="GZM89" s="1050"/>
      <c r="GZN89" s="1050"/>
      <c r="GZO89" s="1051"/>
      <c r="GZP89" s="1050"/>
      <c r="GZQ89" s="1044"/>
      <c r="GZR89" s="1045"/>
      <c r="GZS89" s="1046"/>
      <c r="GZT89" s="1046"/>
      <c r="GZU89" s="1046"/>
      <c r="GZV89" s="1047"/>
      <c r="GZW89" s="1046"/>
      <c r="GZX89" s="1047"/>
      <c r="GZY89" s="1047"/>
      <c r="GZZ89" s="1048"/>
      <c r="HAA89" s="1049"/>
      <c r="HAB89" s="1050"/>
      <c r="HAC89" s="1050"/>
      <c r="HAD89" s="1050"/>
      <c r="HAE89" s="1051"/>
      <c r="HAF89" s="1050"/>
      <c r="HAG89" s="1044"/>
      <c r="HAH89" s="1045"/>
      <c r="HAI89" s="1046"/>
      <c r="HAJ89" s="1046"/>
      <c r="HAK89" s="1046"/>
      <c r="HAL89" s="1047"/>
      <c r="HAM89" s="1046"/>
      <c r="HAN89" s="1047"/>
      <c r="HAO89" s="1047"/>
      <c r="HAP89" s="1048"/>
      <c r="HAQ89" s="1049"/>
      <c r="HAR89" s="1050"/>
      <c r="HAS89" s="1050"/>
      <c r="HAT89" s="1050"/>
      <c r="HAU89" s="1051"/>
      <c r="HAV89" s="1050"/>
      <c r="HAW89" s="1044"/>
      <c r="HAX89" s="1045"/>
      <c r="HAY89" s="1046"/>
      <c r="HAZ89" s="1046"/>
      <c r="HBA89" s="1046"/>
      <c r="HBB89" s="1047"/>
      <c r="HBC89" s="1046"/>
      <c r="HBD89" s="1047"/>
      <c r="HBE89" s="1047"/>
      <c r="HBF89" s="1048"/>
      <c r="HBG89" s="1049"/>
      <c r="HBH89" s="1050"/>
      <c r="HBI89" s="1050"/>
      <c r="HBJ89" s="1050"/>
      <c r="HBK89" s="1051"/>
      <c r="HBL89" s="1050"/>
      <c r="HBM89" s="1044"/>
      <c r="HBN89" s="1045"/>
      <c r="HBO89" s="1046"/>
      <c r="HBP89" s="1046"/>
      <c r="HBQ89" s="1046"/>
      <c r="HBR89" s="1047"/>
      <c r="HBS89" s="1046"/>
      <c r="HBT89" s="1047"/>
      <c r="HBU89" s="1047"/>
      <c r="HBV89" s="1048"/>
      <c r="HBW89" s="1049"/>
      <c r="HBX89" s="1050"/>
      <c r="HBY89" s="1050"/>
      <c r="HBZ89" s="1050"/>
      <c r="HCA89" s="1051"/>
      <c r="HCB89" s="1050"/>
      <c r="HCC89" s="1044"/>
      <c r="HCD89" s="1045"/>
      <c r="HCE89" s="1046"/>
      <c r="HCF89" s="1046"/>
      <c r="HCG89" s="1046"/>
      <c r="HCH89" s="1047"/>
      <c r="HCI89" s="1046"/>
      <c r="HCJ89" s="1047"/>
      <c r="HCK89" s="1047"/>
      <c r="HCL89" s="1048"/>
      <c r="HCM89" s="1049"/>
      <c r="HCN89" s="1050"/>
      <c r="HCO89" s="1050"/>
      <c r="HCP89" s="1050"/>
      <c r="HCQ89" s="1051"/>
      <c r="HCR89" s="1050"/>
      <c r="HCS89" s="1044"/>
      <c r="HCT89" s="1045"/>
      <c r="HCU89" s="1046"/>
      <c r="HCV89" s="1046"/>
      <c r="HCW89" s="1046"/>
      <c r="HCX89" s="1047"/>
      <c r="HCY89" s="1046"/>
      <c r="HCZ89" s="1047"/>
      <c r="HDA89" s="1047"/>
      <c r="HDB89" s="1048"/>
      <c r="HDC89" s="1049"/>
      <c r="HDD89" s="1050"/>
      <c r="HDE89" s="1050"/>
      <c r="HDF89" s="1050"/>
      <c r="HDG89" s="1051"/>
      <c r="HDH89" s="1050"/>
      <c r="HDI89" s="1044"/>
      <c r="HDJ89" s="1045"/>
      <c r="HDK89" s="1046"/>
      <c r="HDL89" s="1046"/>
      <c r="HDM89" s="1046"/>
      <c r="HDN89" s="1047"/>
      <c r="HDO89" s="1046"/>
      <c r="HDP89" s="1047"/>
      <c r="HDQ89" s="1047"/>
      <c r="HDR89" s="1048"/>
      <c r="HDS89" s="1049"/>
      <c r="HDT89" s="1050"/>
      <c r="HDU89" s="1050"/>
      <c r="HDV89" s="1050"/>
      <c r="HDW89" s="1051"/>
      <c r="HDX89" s="1050"/>
      <c r="HDY89" s="1044"/>
      <c r="HDZ89" s="1045"/>
      <c r="HEA89" s="1046"/>
      <c r="HEB89" s="1046"/>
      <c r="HEC89" s="1046"/>
      <c r="HED89" s="1047"/>
      <c r="HEE89" s="1046"/>
      <c r="HEF89" s="1047"/>
      <c r="HEG89" s="1047"/>
      <c r="HEH89" s="1048"/>
      <c r="HEI89" s="1049"/>
      <c r="HEJ89" s="1050"/>
      <c r="HEK89" s="1050"/>
      <c r="HEL89" s="1050"/>
      <c r="HEM89" s="1051"/>
      <c r="HEN89" s="1050"/>
      <c r="HEO89" s="1044"/>
      <c r="HEP89" s="1045"/>
      <c r="HEQ89" s="1046"/>
      <c r="HER89" s="1046"/>
      <c r="HES89" s="1046"/>
      <c r="HET89" s="1047"/>
      <c r="HEU89" s="1046"/>
      <c r="HEV89" s="1047"/>
      <c r="HEW89" s="1047"/>
      <c r="HEX89" s="1048"/>
      <c r="HEY89" s="1049"/>
      <c r="HEZ89" s="1050"/>
      <c r="HFA89" s="1050"/>
      <c r="HFB89" s="1050"/>
      <c r="HFC89" s="1051"/>
      <c r="HFD89" s="1050"/>
      <c r="HFE89" s="1044"/>
      <c r="HFF89" s="1045"/>
      <c r="HFG89" s="1046"/>
      <c r="HFH89" s="1046"/>
      <c r="HFI89" s="1046"/>
      <c r="HFJ89" s="1047"/>
      <c r="HFK89" s="1046"/>
      <c r="HFL89" s="1047"/>
      <c r="HFM89" s="1047"/>
      <c r="HFN89" s="1048"/>
      <c r="HFO89" s="1049"/>
      <c r="HFP89" s="1050"/>
      <c r="HFQ89" s="1050"/>
      <c r="HFR89" s="1050"/>
      <c r="HFS89" s="1051"/>
      <c r="HFT89" s="1050"/>
      <c r="HFU89" s="1044"/>
      <c r="HFV89" s="1045"/>
      <c r="HFW89" s="1046"/>
      <c r="HFX89" s="1046"/>
      <c r="HFY89" s="1046"/>
      <c r="HFZ89" s="1047"/>
      <c r="HGA89" s="1046"/>
      <c r="HGB89" s="1047"/>
      <c r="HGC89" s="1047"/>
      <c r="HGD89" s="1048"/>
      <c r="HGE89" s="1049"/>
      <c r="HGF89" s="1050"/>
      <c r="HGG89" s="1050"/>
      <c r="HGH89" s="1050"/>
      <c r="HGI89" s="1051"/>
      <c r="HGJ89" s="1050"/>
      <c r="HGK89" s="1044"/>
      <c r="HGL89" s="1045"/>
      <c r="HGM89" s="1046"/>
      <c r="HGN89" s="1046"/>
      <c r="HGO89" s="1046"/>
      <c r="HGP89" s="1047"/>
      <c r="HGQ89" s="1046"/>
      <c r="HGR89" s="1047"/>
      <c r="HGS89" s="1047"/>
      <c r="HGT89" s="1048"/>
      <c r="HGU89" s="1049"/>
      <c r="HGV89" s="1050"/>
      <c r="HGW89" s="1050"/>
      <c r="HGX89" s="1050"/>
      <c r="HGY89" s="1051"/>
      <c r="HGZ89" s="1050"/>
      <c r="HHA89" s="1044"/>
      <c r="HHB89" s="1045"/>
      <c r="HHC89" s="1046"/>
      <c r="HHD89" s="1046"/>
      <c r="HHE89" s="1046"/>
      <c r="HHF89" s="1047"/>
      <c r="HHG89" s="1046"/>
      <c r="HHH89" s="1047"/>
      <c r="HHI89" s="1047"/>
      <c r="HHJ89" s="1048"/>
      <c r="HHK89" s="1049"/>
      <c r="HHL89" s="1050"/>
      <c r="HHM89" s="1050"/>
      <c r="HHN89" s="1050"/>
      <c r="HHO89" s="1051"/>
      <c r="HHP89" s="1050"/>
      <c r="HHQ89" s="1044"/>
      <c r="HHR89" s="1045"/>
      <c r="HHS89" s="1046"/>
      <c r="HHT89" s="1046"/>
      <c r="HHU89" s="1046"/>
      <c r="HHV89" s="1047"/>
      <c r="HHW89" s="1046"/>
      <c r="HHX89" s="1047"/>
      <c r="HHY89" s="1047"/>
      <c r="HHZ89" s="1048"/>
      <c r="HIA89" s="1049"/>
      <c r="HIB89" s="1050"/>
      <c r="HIC89" s="1050"/>
      <c r="HID89" s="1050"/>
      <c r="HIE89" s="1051"/>
      <c r="HIF89" s="1050"/>
      <c r="HIG89" s="1044"/>
      <c r="HIH89" s="1045"/>
      <c r="HII89" s="1046"/>
      <c r="HIJ89" s="1046"/>
      <c r="HIK89" s="1046"/>
      <c r="HIL89" s="1047"/>
      <c r="HIM89" s="1046"/>
      <c r="HIN89" s="1047"/>
      <c r="HIO89" s="1047"/>
      <c r="HIP89" s="1048"/>
      <c r="HIQ89" s="1049"/>
      <c r="HIR89" s="1050"/>
      <c r="HIS89" s="1050"/>
      <c r="HIT89" s="1050"/>
      <c r="HIU89" s="1051"/>
      <c r="HIV89" s="1050"/>
      <c r="HIW89" s="1044"/>
      <c r="HIX89" s="1045"/>
      <c r="HIY89" s="1046"/>
      <c r="HIZ89" s="1046"/>
      <c r="HJA89" s="1046"/>
      <c r="HJB89" s="1047"/>
      <c r="HJC89" s="1046"/>
      <c r="HJD89" s="1047"/>
      <c r="HJE89" s="1047"/>
      <c r="HJF89" s="1048"/>
      <c r="HJG89" s="1049"/>
      <c r="HJH89" s="1050"/>
      <c r="HJI89" s="1050"/>
      <c r="HJJ89" s="1050"/>
      <c r="HJK89" s="1051"/>
      <c r="HJL89" s="1050"/>
      <c r="HJM89" s="1044"/>
      <c r="HJN89" s="1045"/>
      <c r="HJO89" s="1046"/>
      <c r="HJP89" s="1046"/>
      <c r="HJQ89" s="1046"/>
      <c r="HJR89" s="1047"/>
      <c r="HJS89" s="1046"/>
      <c r="HJT89" s="1047"/>
      <c r="HJU89" s="1047"/>
      <c r="HJV89" s="1048"/>
      <c r="HJW89" s="1049"/>
      <c r="HJX89" s="1050"/>
      <c r="HJY89" s="1050"/>
      <c r="HJZ89" s="1050"/>
      <c r="HKA89" s="1051"/>
      <c r="HKB89" s="1050"/>
      <c r="HKC89" s="1044"/>
      <c r="HKD89" s="1045"/>
      <c r="HKE89" s="1046"/>
      <c r="HKF89" s="1046"/>
      <c r="HKG89" s="1046"/>
      <c r="HKH89" s="1047"/>
      <c r="HKI89" s="1046"/>
      <c r="HKJ89" s="1047"/>
      <c r="HKK89" s="1047"/>
      <c r="HKL89" s="1048"/>
      <c r="HKM89" s="1049"/>
      <c r="HKN89" s="1050"/>
      <c r="HKO89" s="1050"/>
      <c r="HKP89" s="1050"/>
      <c r="HKQ89" s="1051"/>
      <c r="HKR89" s="1050"/>
      <c r="HKS89" s="1044"/>
      <c r="HKT89" s="1045"/>
      <c r="HKU89" s="1046"/>
      <c r="HKV89" s="1046"/>
      <c r="HKW89" s="1046"/>
      <c r="HKX89" s="1047"/>
      <c r="HKY89" s="1046"/>
      <c r="HKZ89" s="1047"/>
      <c r="HLA89" s="1047"/>
      <c r="HLB89" s="1048"/>
      <c r="HLC89" s="1049"/>
      <c r="HLD89" s="1050"/>
      <c r="HLE89" s="1050"/>
      <c r="HLF89" s="1050"/>
      <c r="HLG89" s="1051"/>
      <c r="HLH89" s="1050"/>
      <c r="HLI89" s="1044"/>
      <c r="HLJ89" s="1045"/>
      <c r="HLK89" s="1046"/>
      <c r="HLL89" s="1046"/>
      <c r="HLM89" s="1046"/>
      <c r="HLN89" s="1047"/>
      <c r="HLO89" s="1046"/>
      <c r="HLP89" s="1047"/>
      <c r="HLQ89" s="1047"/>
      <c r="HLR89" s="1048"/>
      <c r="HLS89" s="1049"/>
      <c r="HLT89" s="1050"/>
      <c r="HLU89" s="1050"/>
      <c r="HLV89" s="1050"/>
      <c r="HLW89" s="1051"/>
      <c r="HLX89" s="1050"/>
      <c r="HLY89" s="1044"/>
      <c r="HLZ89" s="1045"/>
      <c r="HMA89" s="1046"/>
      <c r="HMB89" s="1046"/>
      <c r="HMC89" s="1046"/>
      <c r="HMD89" s="1047"/>
      <c r="HME89" s="1046"/>
      <c r="HMF89" s="1047"/>
      <c r="HMG89" s="1047"/>
      <c r="HMH89" s="1048"/>
      <c r="HMI89" s="1049"/>
      <c r="HMJ89" s="1050"/>
      <c r="HMK89" s="1050"/>
      <c r="HML89" s="1050"/>
      <c r="HMM89" s="1051"/>
      <c r="HMN89" s="1050"/>
      <c r="HMO89" s="1044"/>
      <c r="HMP89" s="1045"/>
      <c r="HMQ89" s="1046"/>
      <c r="HMR89" s="1046"/>
      <c r="HMS89" s="1046"/>
      <c r="HMT89" s="1047"/>
      <c r="HMU89" s="1046"/>
      <c r="HMV89" s="1047"/>
      <c r="HMW89" s="1047"/>
      <c r="HMX89" s="1048"/>
      <c r="HMY89" s="1049"/>
      <c r="HMZ89" s="1050"/>
      <c r="HNA89" s="1050"/>
      <c r="HNB89" s="1050"/>
      <c r="HNC89" s="1051"/>
      <c r="HND89" s="1050"/>
      <c r="HNE89" s="1044"/>
      <c r="HNF89" s="1045"/>
      <c r="HNG89" s="1046"/>
      <c r="HNH89" s="1046"/>
      <c r="HNI89" s="1046"/>
      <c r="HNJ89" s="1047"/>
      <c r="HNK89" s="1046"/>
      <c r="HNL89" s="1047"/>
      <c r="HNM89" s="1047"/>
      <c r="HNN89" s="1048"/>
      <c r="HNO89" s="1049"/>
      <c r="HNP89" s="1050"/>
      <c r="HNQ89" s="1050"/>
      <c r="HNR89" s="1050"/>
      <c r="HNS89" s="1051"/>
      <c r="HNT89" s="1050"/>
      <c r="HNU89" s="1044"/>
      <c r="HNV89" s="1045"/>
      <c r="HNW89" s="1046"/>
      <c r="HNX89" s="1046"/>
      <c r="HNY89" s="1046"/>
      <c r="HNZ89" s="1047"/>
      <c r="HOA89" s="1046"/>
      <c r="HOB89" s="1047"/>
      <c r="HOC89" s="1047"/>
      <c r="HOD89" s="1048"/>
      <c r="HOE89" s="1049"/>
      <c r="HOF89" s="1050"/>
      <c r="HOG89" s="1050"/>
      <c r="HOH89" s="1050"/>
      <c r="HOI89" s="1051"/>
      <c r="HOJ89" s="1050"/>
      <c r="HOK89" s="1044"/>
      <c r="HOL89" s="1045"/>
      <c r="HOM89" s="1046"/>
      <c r="HON89" s="1046"/>
      <c r="HOO89" s="1046"/>
      <c r="HOP89" s="1047"/>
      <c r="HOQ89" s="1046"/>
      <c r="HOR89" s="1047"/>
      <c r="HOS89" s="1047"/>
      <c r="HOT89" s="1048"/>
      <c r="HOU89" s="1049"/>
      <c r="HOV89" s="1050"/>
      <c r="HOW89" s="1050"/>
      <c r="HOX89" s="1050"/>
      <c r="HOY89" s="1051"/>
      <c r="HOZ89" s="1050"/>
      <c r="HPA89" s="1044"/>
      <c r="HPB89" s="1045"/>
      <c r="HPC89" s="1046"/>
      <c r="HPD89" s="1046"/>
      <c r="HPE89" s="1046"/>
      <c r="HPF89" s="1047"/>
      <c r="HPG89" s="1046"/>
      <c r="HPH89" s="1047"/>
      <c r="HPI89" s="1047"/>
      <c r="HPJ89" s="1048"/>
      <c r="HPK89" s="1049"/>
      <c r="HPL89" s="1050"/>
      <c r="HPM89" s="1050"/>
      <c r="HPN89" s="1050"/>
      <c r="HPO89" s="1051"/>
      <c r="HPP89" s="1050"/>
      <c r="HPQ89" s="1044"/>
      <c r="HPR89" s="1045"/>
      <c r="HPS89" s="1046"/>
      <c r="HPT89" s="1046"/>
      <c r="HPU89" s="1046"/>
      <c r="HPV89" s="1047"/>
      <c r="HPW89" s="1046"/>
      <c r="HPX89" s="1047"/>
      <c r="HPY89" s="1047"/>
      <c r="HPZ89" s="1048"/>
      <c r="HQA89" s="1049"/>
      <c r="HQB89" s="1050"/>
      <c r="HQC89" s="1050"/>
      <c r="HQD89" s="1050"/>
      <c r="HQE89" s="1051"/>
      <c r="HQF89" s="1050"/>
      <c r="HQG89" s="1044"/>
      <c r="HQH89" s="1045"/>
      <c r="HQI89" s="1046"/>
      <c r="HQJ89" s="1046"/>
      <c r="HQK89" s="1046"/>
      <c r="HQL89" s="1047"/>
      <c r="HQM89" s="1046"/>
      <c r="HQN89" s="1047"/>
      <c r="HQO89" s="1047"/>
      <c r="HQP89" s="1048"/>
      <c r="HQQ89" s="1049"/>
      <c r="HQR89" s="1050"/>
      <c r="HQS89" s="1050"/>
      <c r="HQT89" s="1050"/>
      <c r="HQU89" s="1051"/>
      <c r="HQV89" s="1050"/>
      <c r="HQW89" s="1044"/>
      <c r="HQX89" s="1045"/>
      <c r="HQY89" s="1046"/>
      <c r="HQZ89" s="1046"/>
      <c r="HRA89" s="1046"/>
      <c r="HRB89" s="1047"/>
      <c r="HRC89" s="1046"/>
      <c r="HRD89" s="1047"/>
      <c r="HRE89" s="1047"/>
      <c r="HRF89" s="1048"/>
      <c r="HRG89" s="1049"/>
      <c r="HRH89" s="1050"/>
      <c r="HRI89" s="1050"/>
      <c r="HRJ89" s="1050"/>
      <c r="HRK89" s="1051"/>
      <c r="HRL89" s="1050"/>
      <c r="HRM89" s="1044"/>
      <c r="HRN89" s="1045"/>
      <c r="HRO89" s="1046"/>
      <c r="HRP89" s="1046"/>
      <c r="HRQ89" s="1046"/>
      <c r="HRR89" s="1047"/>
      <c r="HRS89" s="1046"/>
      <c r="HRT89" s="1047"/>
      <c r="HRU89" s="1047"/>
      <c r="HRV89" s="1048"/>
      <c r="HRW89" s="1049"/>
      <c r="HRX89" s="1050"/>
      <c r="HRY89" s="1050"/>
      <c r="HRZ89" s="1050"/>
      <c r="HSA89" s="1051"/>
      <c r="HSB89" s="1050"/>
      <c r="HSC89" s="1044"/>
      <c r="HSD89" s="1045"/>
      <c r="HSE89" s="1046"/>
      <c r="HSF89" s="1046"/>
      <c r="HSG89" s="1046"/>
      <c r="HSH89" s="1047"/>
      <c r="HSI89" s="1046"/>
      <c r="HSJ89" s="1047"/>
      <c r="HSK89" s="1047"/>
      <c r="HSL89" s="1048"/>
      <c r="HSM89" s="1049"/>
      <c r="HSN89" s="1050"/>
      <c r="HSO89" s="1050"/>
      <c r="HSP89" s="1050"/>
      <c r="HSQ89" s="1051"/>
      <c r="HSR89" s="1050"/>
      <c r="HSS89" s="1044"/>
      <c r="HST89" s="1045"/>
      <c r="HSU89" s="1046"/>
      <c r="HSV89" s="1046"/>
      <c r="HSW89" s="1046"/>
      <c r="HSX89" s="1047"/>
      <c r="HSY89" s="1046"/>
      <c r="HSZ89" s="1047"/>
      <c r="HTA89" s="1047"/>
      <c r="HTB89" s="1048"/>
      <c r="HTC89" s="1049"/>
      <c r="HTD89" s="1050"/>
      <c r="HTE89" s="1050"/>
      <c r="HTF89" s="1050"/>
      <c r="HTG89" s="1051"/>
      <c r="HTH89" s="1050"/>
      <c r="HTI89" s="1044"/>
      <c r="HTJ89" s="1045"/>
      <c r="HTK89" s="1046"/>
      <c r="HTL89" s="1046"/>
      <c r="HTM89" s="1046"/>
      <c r="HTN89" s="1047"/>
      <c r="HTO89" s="1046"/>
      <c r="HTP89" s="1047"/>
      <c r="HTQ89" s="1047"/>
      <c r="HTR89" s="1048"/>
      <c r="HTS89" s="1049"/>
      <c r="HTT89" s="1050"/>
      <c r="HTU89" s="1050"/>
      <c r="HTV89" s="1050"/>
      <c r="HTW89" s="1051"/>
      <c r="HTX89" s="1050"/>
      <c r="HTY89" s="1044"/>
      <c r="HTZ89" s="1045"/>
      <c r="HUA89" s="1046"/>
      <c r="HUB89" s="1046"/>
      <c r="HUC89" s="1046"/>
      <c r="HUD89" s="1047"/>
      <c r="HUE89" s="1046"/>
      <c r="HUF89" s="1047"/>
      <c r="HUG89" s="1047"/>
      <c r="HUH89" s="1048"/>
      <c r="HUI89" s="1049"/>
      <c r="HUJ89" s="1050"/>
      <c r="HUK89" s="1050"/>
      <c r="HUL89" s="1050"/>
      <c r="HUM89" s="1051"/>
      <c r="HUN89" s="1050"/>
      <c r="HUO89" s="1044"/>
      <c r="HUP89" s="1045"/>
      <c r="HUQ89" s="1046"/>
      <c r="HUR89" s="1046"/>
      <c r="HUS89" s="1046"/>
      <c r="HUT89" s="1047"/>
      <c r="HUU89" s="1046"/>
      <c r="HUV89" s="1047"/>
      <c r="HUW89" s="1047"/>
      <c r="HUX89" s="1048"/>
      <c r="HUY89" s="1049"/>
      <c r="HUZ89" s="1050"/>
      <c r="HVA89" s="1050"/>
      <c r="HVB89" s="1050"/>
      <c r="HVC89" s="1051"/>
      <c r="HVD89" s="1050"/>
      <c r="HVE89" s="1044"/>
      <c r="HVF89" s="1045"/>
      <c r="HVG89" s="1046"/>
      <c r="HVH89" s="1046"/>
      <c r="HVI89" s="1046"/>
      <c r="HVJ89" s="1047"/>
      <c r="HVK89" s="1046"/>
      <c r="HVL89" s="1047"/>
      <c r="HVM89" s="1047"/>
      <c r="HVN89" s="1048"/>
      <c r="HVO89" s="1049"/>
      <c r="HVP89" s="1050"/>
      <c r="HVQ89" s="1050"/>
      <c r="HVR89" s="1050"/>
      <c r="HVS89" s="1051"/>
      <c r="HVT89" s="1050"/>
      <c r="HVU89" s="1044"/>
      <c r="HVV89" s="1045"/>
      <c r="HVW89" s="1046"/>
      <c r="HVX89" s="1046"/>
      <c r="HVY89" s="1046"/>
      <c r="HVZ89" s="1047"/>
      <c r="HWA89" s="1046"/>
      <c r="HWB89" s="1047"/>
      <c r="HWC89" s="1047"/>
      <c r="HWD89" s="1048"/>
      <c r="HWE89" s="1049"/>
      <c r="HWF89" s="1050"/>
      <c r="HWG89" s="1050"/>
      <c r="HWH89" s="1050"/>
      <c r="HWI89" s="1051"/>
      <c r="HWJ89" s="1050"/>
      <c r="HWK89" s="1044"/>
      <c r="HWL89" s="1045"/>
      <c r="HWM89" s="1046"/>
      <c r="HWN89" s="1046"/>
      <c r="HWO89" s="1046"/>
      <c r="HWP89" s="1047"/>
      <c r="HWQ89" s="1046"/>
      <c r="HWR89" s="1047"/>
      <c r="HWS89" s="1047"/>
      <c r="HWT89" s="1048"/>
      <c r="HWU89" s="1049"/>
      <c r="HWV89" s="1050"/>
      <c r="HWW89" s="1050"/>
      <c r="HWX89" s="1050"/>
      <c r="HWY89" s="1051"/>
      <c r="HWZ89" s="1050"/>
      <c r="HXA89" s="1044"/>
      <c r="HXB89" s="1045"/>
      <c r="HXC89" s="1046"/>
      <c r="HXD89" s="1046"/>
      <c r="HXE89" s="1046"/>
      <c r="HXF89" s="1047"/>
      <c r="HXG89" s="1046"/>
      <c r="HXH89" s="1047"/>
      <c r="HXI89" s="1047"/>
      <c r="HXJ89" s="1048"/>
      <c r="HXK89" s="1049"/>
      <c r="HXL89" s="1050"/>
      <c r="HXM89" s="1050"/>
      <c r="HXN89" s="1050"/>
      <c r="HXO89" s="1051"/>
      <c r="HXP89" s="1050"/>
      <c r="HXQ89" s="1044"/>
      <c r="HXR89" s="1045"/>
      <c r="HXS89" s="1046"/>
      <c r="HXT89" s="1046"/>
      <c r="HXU89" s="1046"/>
      <c r="HXV89" s="1047"/>
      <c r="HXW89" s="1046"/>
      <c r="HXX89" s="1047"/>
      <c r="HXY89" s="1047"/>
      <c r="HXZ89" s="1048"/>
      <c r="HYA89" s="1049"/>
      <c r="HYB89" s="1050"/>
      <c r="HYC89" s="1050"/>
      <c r="HYD89" s="1050"/>
      <c r="HYE89" s="1051"/>
      <c r="HYF89" s="1050"/>
      <c r="HYG89" s="1044"/>
      <c r="HYH89" s="1045"/>
      <c r="HYI89" s="1046"/>
      <c r="HYJ89" s="1046"/>
      <c r="HYK89" s="1046"/>
      <c r="HYL89" s="1047"/>
      <c r="HYM89" s="1046"/>
      <c r="HYN89" s="1047"/>
      <c r="HYO89" s="1047"/>
      <c r="HYP89" s="1048"/>
      <c r="HYQ89" s="1049"/>
      <c r="HYR89" s="1050"/>
      <c r="HYS89" s="1050"/>
      <c r="HYT89" s="1050"/>
      <c r="HYU89" s="1051"/>
      <c r="HYV89" s="1050"/>
      <c r="HYW89" s="1044"/>
      <c r="HYX89" s="1045"/>
      <c r="HYY89" s="1046"/>
      <c r="HYZ89" s="1046"/>
      <c r="HZA89" s="1046"/>
      <c r="HZB89" s="1047"/>
      <c r="HZC89" s="1046"/>
      <c r="HZD89" s="1047"/>
      <c r="HZE89" s="1047"/>
      <c r="HZF89" s="1048"/>
      <c r="HZG89" s="1049"/>
      <c r="HZH89" s="1050"/>
      <c r="HZI89" s="1050"/>
      <c r="HZJ89" s="1050"/>
      <c r="HZK89" s="1051"/>
      <c r="HZL89" s="1050"/>
      <c r="HZM89" s="1044"/>
      <c r="HZN89" s="1045"/>
      <c r="HZO89" s="1046"/>
      <c r="HZP89" s="1046"/>
      <c r="HZQ89" s="1046"/>
      <c r="HZR89" s="1047"/>
      <c r="HZS89" s="1046"/>
      <c r="HZT89" s="1047"/>
      <c r="HZU89" s="1047"/>
      <c r="HZV89" s="1048"/>
      <c r="HZW89" s="1049"/>
      <c r="HZX89" s="1050"/>
      <c r="HZY89" s="1050"/>
      <c r="HZZ89" s="1050"/>
      <c r="IAA89" s="1051"/>
      <c r="IAB89" s="1050"/>
      <c r="IAC89" s="1044"/>
      <c r="IAD89" s="1045"/>
      <c r="IAE89" s="1046"/>
      <c r="IAF89" s="1046"/>
      <c r="IAG89" s="1046"/>
      <c r="IAH89" s="1047"/>
      <c r="IAI89" s="1046"/>
      <c r="IAJ89" s="1047"/>
      <c r="IAK89" s="1047"/>
      <c r="IAL89" s="1048"/>
      <c r="IAM89" s="1049"/>
      <c r="IAN89" s="1050"/>
      <c r="IAO89" s="1050"/>
      <c r="IAP89" s="1050"/>
      <c r="IAQ89" s="1051"/>
      <c r="IAR89" s="1050"/>
      <c r="IAS89" s="1044"/>
      <c r="IAT89" s="1045"/>
      <c r="IAU89" s="1046"/>
      <c r="IAV89" s="1046"/>
      <c r="IAW89" s="1046"/>
      <c r="IAX89" s="1047"/>
      <c r="IAY89" s="1046"/>
      <c r="IAZ89" s="1047"/>
      <c r="IBA89" s="1047"/>
      <c r="IBB89" s="1048"/>
      <c r="IBC89" s="1049"/>
      <c r="IBD89" s="1050"/>
      <c r="IBE89" s="1050"/>
      <c r="IBF89" s="1050"/>
      <c r="IBG89" s="1051"/>
      <c r="IBH89" s="1050"/>
      <c r="IBI89" s="1044"/>
      <c r="IBJ89" s="1045"/>
      <c r="IBK89" s="1046"/>
      <c r="IBL89" s="1046"/>
      <c r="IBM89" s="1046"/>
      <c r="IBN89" s="1047"/>
      <c r="IBO89" s="1046"/>
      <c r="IBP89" s="1047"/>
      <c r="IBQ89" s="1047"/>
      <c r="IBR89" s="1048"/>
      <c r="IBS89" s="1049"/>
      <c r="IBT89" s="1050"/>
      <c r="IBU89" s="1050"/>
      <c r="IBV89" s="1050"/>
      <c r="IBW89" s="1051"/>
      <c r="IBX89" s="1050"/>
      <c r="IBY89" s="1044"/>
      <c r="IBZ89" s="1045"/>
      <c r="ICA89" s="1046"/>
      <c r="ICB89" s="1046"/>
      <c r="ICC89" s="1046"/>
      <c r="ICD89" s="1047"/>
      <c r="ICE89" s="1046"/>
      <c r="ICF89" s="1047"/>
      <c r="ICG89" s="1047"/>
      <c r="ICH89" s="1048"/>
      <c r="ICI89" s="1049"/>
      <c r="ICJ89" s="1050"/>
      <c r="ICK89" s="1050"/>
      <c r="ICL89" s="1050"/>
      <c r="ICM89" s="1051"/>
      <c r="ICN89" s="1050"/>
      <c r="ICO89" s="1044"/>
      <c r="ICP89" s="1045"/>
      <c r="ICQ89" s="1046"/>
      <c r="ICR89" s="1046"/>
      <c r="ICS89" s="1046"/>
      <c r="ICT89" s="1047"/>
      <c r="ICU89" s="1046"/>
      <c r="ICV89" s="1047"/>
      <c r="ICW89" s="1047"/>
      <c r="ICX89" s="1048"/>
      <c r="ICY89" s="1049"/>
      <c r="ICZ89" s="1050"/>
      <c r="IDA89" s="1050"/>
      <c r="IDB89" s="1050"/>
      <c r="IDC89" s="1051"/>
      <c r="IDD89" s="1050"/>
      <c r="IDE89" s="1044"/>
      <c r="IDF89" s="1045"/>
      <c r="IDG89" s="1046"/>
      <c r="IDH89" s="1046"/>
      <c r="IDI89" s="1046"/>
      <c r="IDJ89" s="1047"/>
      <c r="IDK89" s="1046"/>
      <c r="IDL89" s="1047"/>
      <c r="IDM89" s="1047"/>
      <c r="IDN89" s="1048"/>
      <c r="IDO89" s="1049"/>
      <c r="IDP89" s="1050"/>
      <c r="IDQ89" s="1050"/>
      <c r="IDR89" s="1050"/>
      <c r="IDS89" s="1051"/>
      <c r="IDT89" s="1050"/>
      <c r="IDU89" s="1044"/>
      <c r="IDV89" s="1045"/>
      <c r="IDW89" s="1046"/>
      <c r="IDX89" s="1046"/>
      <c r="IDY89" s="1046"/>
      <c r="IDZ89" s="1047"/>
      <c r="IEA89" s="1046"/>
      <c r="IEB89" s="1047"/>
      <c r="IEC89" s="1047"/>
      <c r="IED89" s="1048"/>
      <c r="IEE89" s="1049"/>
      <c r="IEF89" s="1050"/>
      <c r="IEG89" s="1050"/>
      <c r="IEH89" s="1050"/>
      <c r="IEI89" s="1051"/>
      <c r="IEJ89" s="1050"/>
      <c r="IEK89" s="1044"/>
      <c r="IEL89" s="1045"/>
      <c r="IEM89" s="1046"/>
      <c r="IEN89" s="1046"/>
      <c r="IEO89" s="1046"/>
      <c r="IEP89" s="1047"/>
      <c r="IEQ89" s="1046"/>
      <c r="IER89" s="1047"/>
      <c r="IES89" s="1047"/>
      <c r="IET89" s="1048"/>
      <c r="IEU89" s="1049"/>
      <c r="IEV89" s="1050"/>
      <c r="IEW89" s="1050"/>
      <c r="IEX89" s="1050"/>
      <c r="IEY89" s="1051"/>
      <c r="IEZ89" s="1050"/>
      <c r="IFA89" s="1044"/>
      <c r="IFB89" s="1045"/>
      <c r="IFC89" s="1046"/>
      <c r="IFD89" s="1046"/>
      <c r="IFE89" s="1046"/>
      <c r="IFF89" s="1047"/>
      <c r="IFG89" s="1046"/>
      <c r="IFH89" s="1047"/>
      <c r="IFI89" s="1047"/>
      <c r="IFJ89" s="1048"/>
      <c r="IFK89" s="1049"/>
      <c r="IFL89" s="1050"/>
      <c r="IFM89" s="1050"/>
      <c r="IFN89" s="1050"/>
      <c r="IFO89" s="1051"/>
      <c r="IFP89" s="1050"/>
      <c r="IFQ89" s="1044"/>
      <c r="IFR89" s="1045"/>
      <c r="IFS89" s="1046"/>
      <c r="IFT89" s="1046"/>
      <c r="IFU89" s="1046"/>
      <c r="IFV89" s="1047"/>
      <c r="IFW89" s="1046"/>
      <c r="IFX89" s="1047"/>
      <c r="IFY89" s="1047"/>
      <c r="IFZ89" s="1048"/>
      <c r="IGA89" s="1049"/>
      <c r="IGB89" s="1050"/>
      <c r="IGC89" s="1050"/>
      <c r="IGD89" s="1050"/>
      <c r="IGE89" s="1051"/>
      <c r="IGF89" s="1050"/>
      <c r="IGG89" s="1044"/>
      <c r="IGH89" s="1045"/>
      <c r="IGI89" s="1046"/>
      <c r="IGJ89" s="1046"/>
      <c r="IGK89" s="1046"/>
      <c r="IGL89" s="1047"/>
      <c r="IGM89" s="1046"/>
      <c r="IGN89" s="1047"/>
      <c r="IGO89" s="1047"/>
      <c r="IGP89" s="1048"/>
      <c r="IGQ89" s="1049"/>
      <c r="IGR89" s="1050"/>
      <c r="IGS89" s="1050"/>
      <c r="IGT89" s="1050"/>
      <c r="IGU89" s="1051"/>
      <c r="IGV89" s="1050"/>
      <c r="IGW89" s="1044"/>
      <c r="IGX89" s="1045"/>
      <c r="IGY89" s="1046"/>
      <c r="IGZ89" s="1046"/>
      <c r="IHA89" s="1046"/>
      <c r="IHB89" s="1047"/>
      <c r="IHC89" s="1046"/>
      <c r="IHD89" s="1047"/>
      <c r="IHE89" s="1047"/>
      <c r="IHF89" s="1048"/>
      <c r="IHG89" s="1049"/>
      <c r="IHH89" s="1050"/>
      <c r="IHI89" s="1050"/>
      <c r="IHJ89" s="1050"/>
      <c r="IHK89" s="1051"/>
      <c r="IHL89" s="1050"/>
      <c r="IHM89" s="1044"/>
      <c r="IHN89" s="1045"/>
      <c r="IHO89" s="1046"/>
      <c r="IHP89" s="1046"/>
      <c r="IHQ89" s="1046"/>
      <c r="IHR89" s="1047"/>
      <c r="IHS89" s="1046"/>
      <c r="IHT89" s="1047"/>
      <c r="IHU89" s="1047"/>
      <c r="IHV89" s="1048"/>
      <c r="IHW89" s="1049"/>
      <c r="IHX89" s="1050"/>
      <c r="IHY89" s="1050"/>
      <c r="IHZ89" s="1050"/>
      <c r="IIA89" s="1051"/>
      <c r="IIB89" s="1050"/>
      <c r="IIC89" s="1044"/>
      <c r="IID89" s="1045"/>
      <c r="IIE89" s="1046"/>
      <c r="IIF89" s="1046"/>
      <c r="IIG89" s="1046"/>
      <c r="IIH89" s="1047"/>
      <c r="III89" s="1046"/>
      <c r="IIJ89" s="1047"/>
      <c r="IIK89" s="1047"/>
      <c r="IIL89" s="1048"/>
      <c r="IIM89" s="1049"/>
      <c r="IIN89" s="1050"/>
      <c r="IIO89" s="1050"/>
      <c r="IIP89" s="1050"/>
      <c r="IIQ89" s="1051"/>
      <c r="IIR89" s="1050"/>
      <c r="IIS89" s="1044"/>
      <c r="IIT89" s="1045"/>
      <c r="IIU89" s="1046"/>
      <c r="IIV89" s="1046"/>
      <c r="IIW89" s="1046"/>
      <c r="IIX89" s="1047"/>
      <c r="IIY89" s="1046"/>
      <c r="IIZ89" s="1047"/>
      <c r="IJA89" s="1047"/>
      <c r="IJB89" s="1048"/>
      <c r="IJC89" s="1049"/>
      <c r="IJD89" s="1050"/>
      <c r="IJE89" s="1050"/>
      <c r="IJF89" s="1050"/>
      <c r="IJG89" s="1051"/>
      <c r="IJH89" s="1050"/>
      <c r="IJI89" s="1044"/>
      <c r="IJJ89" s="1045"/>
      <c r="IJK89" s="1046"/>
      <c r="IJL89" s="1046"/>
      <c r="IJM89" s="1046"/>
      <c r="IJN89" s="1047"/>
      <c r="IJO89" s="1046"/>
      <c r="IJP89" s="1047"/>
      <c r="IJQ89" s="1047"/>
      <c r="IJR89" s="1048"/>
      <c r="IJS89" s="1049"/>
      <c r="IJT89" s="1050"/>
      <c r="IJU89" s="1050"/>
      <c r="IJV89" s="1050"/>
      <c r="IJW89" s="1051"/>
      <c r="IJX89" s="1050"/>
      <c r="IJY89" s="1044"/>
      <c r="IJZ89" s="1045"/>
      <c r="IKA89" s="1046"/>
      <c r="IKB89" s="1046"/>
      <c r="IKC89" s="1046"/>
      <c r="IKD89" s="1047"/>
      <c r="IKE89" s="1046"/>
      <c r="IKF89" s="1047"/>
      <c r="IKG89" s="1047"/>
      <c r="IKH89" s="1048"/>
      <c r="IKI89" s="1049"/>
      <c r="IKJ89" s="1050"/>
      <c r="IKK89" s="1050"/>
      <c r="IKL89" s="1050"/>
      <c r="IKM89" s="1051"/>
      <c r="IKN89" s="1050"/>
      <c r="IKO89" s="1044"/>
      <c r="IKP89" s="1045"/>
      <c r="IKQ89" s="1046"/>
      <c r="IKR89" s="1046"/>
      <c r="IKS89" s="1046"/>
      <c r="IKT89" s="1047"/>
      <c r="IKU89" s="1046"/>
      <c r="IKV89" s="1047"/>
      <c r="IKW89" s="1047"/>
      <c r="IKX89" s="1048"/>
      <c r="IKY89" s="1049"/>
      <c r="IKZ89" s="1050"/>
      <c r="ILA89" s="1050"/>
      <c r="ILB89" s="1050"/>
      <c r="ILC89" s="1051"/>
      <c r="ILD89" s="1050"/>
      <c r="ILE89" s="1044"/>
      <c r="ILF89" s="1045"/>
      <c r="ILG89" s="1046"/>
      <c r="ILH89" s="1046"/>
      <c r="ILI89" s="1046"/>
      <c r="ILJ89" s="1047"/>
      <c r="ILK89" s="1046"/>
      <c r="ILL89" s="1047"/>
      <c r="ILM89" s="1047"/>
      <c r="ILN89" s="1048"/>
      <c r="ILO89" s="1049"/>
      <c r="ILP89" s="1050"/>
      <c r="ILQ89" s="1050"/>
      <c r="ILR89" s="1050"/>
      <c r="ILS89" s="1051"/>
      <c r="ILT89" s="1050"/>
      <c r="ILU89" s="1044"/>
      <c r="ILV89" s="1045"/>
      <c r="ILW89" s="1046"/>
      <c r="ILX89" s="1046"/>
      <c r="ILY89" s="1046"/>
      <c r="ILZ89" s="1047"/>
      <c r="IMA89" s="1046"/>
      <c r="IMB89" s="1047"/>
      <c r="IMC89" s="1047"/>
      <c r="IMD89" s="1048"/>
      <c r="IME89" s="1049"/>
      <c r="IMF89" s="1050"/>
      <c r="IMG89" s="1050"/>
      <c r="IMH89" s="1050"/>
      <c r="IMI89" s="1051"/>
      <c r="IMJ89" s="1050"/>
      <c r="IMK89" s="1044"/>
      <c r="IML89" s="1045"/>
      <c r="IMM89" s="1046"/>
      <c r="IMN89" s="1046"/>
      <c r="IMO89" s="1046"/>
      <c r="IMP89" s="1047"/>
      <c r="IMQ89" s="1046"/>
      <c r="IMR89" s="1047"/>
      <c r="IMS89" s="1047"/>
      <c r="IMT89" s="1048"/>
      <c r="IMU89" s="1049"/>
      <c r="IMV89" s="1050"/>
      <c r="IMW89" s="1050"/>
      <c r="IMX89" s="1050"/>
      <c r="IMY89" s="1051"/>
      <c r="IMZ89" s="1050"/>
      <c r="INA89" s="1044"/>
      <c r="INB89" s="1045"/>
      <c r="INC89" s="1046"/>
      <c r="IND89" s="1046"/>
      <c r="INE89" s="1046"/>
      <c r="INF89" s="1047"/>
      <c r="ING89" s="1046"/>
      <c r="INH89" s="1047"/>
      <c r="INI89" s="1047"/>
      <c r="INJ89" s="1048"/>
      <c r="INK89" s="1049"/>
      <c r="INL89" s="1050"/>
      <c r="INM89" s="1050"/>
      <c r="INN89" s="1050"/>
      <c r="INO89" s="1051"/>
      <c r="INP89" s="1050"/>
      <c r="INQ89" s="1044"/>
      <c r="INR89" s="1045"/>
      <c r="INS89" s="1046"/>
      <c r="INT89" s="1046"/>
      <c r="INU89" s="1046"/>
      <c r="INV89" s="1047"/>
      <c r="INW89" s="1046"/>
      <c r="INX89" s="1047"/>
      <c r="INY89" s="1047"/>
      <c r="INZ89" s="1048"/>
      <c r="IOA89" s="1049"/>
      <c r="IOB89" s="1050"/>
      <c r="IOC89" s="1050"/>
      <c r="IOD89" s="1050"/>
      <c r="IOE89" s="1051"/>
      <c r="IOF89" s="1050"/>
      <c r="IOG89" s="1044"/>
      <c r="IOH89" s="1045"/>
      <c r="IOI89" s="1046"/>
      <c r="IOJ89" s="1046"/>
      <c r="IOK89" s="1046"/>
      <c r="IOL89" s="1047"/>
      <c r="IOM89" s="1046"/>
      <c r="ION89" s="1047"/>
      <c r="IOO89" s="1047"/>
      <c r="IOP89" s="1048"/>
      <c r="IOQ89" s="1049"/>
      <c r="IOR89" s="1050"/>
      <c r="IOS89" s="1050"/>
      <c r="IOT89" s="1050"/>
      <c r="IOU89" s="1051"/>
      <c r="IOV89" s="1050"/>
      <c r="IOW89" s="1044"/>
      <c r="IOX89" s="1045"/>
      <c r="IOY89" s="1046"/>
      <c r="IOZ89" s="1046"/>
      <c r="IPA89" s="1046"/>
      <c r="IPB89" s="1047"/>
      <c r="IPC89" s="1046"/>
      <c r="IPD89" s="1047"/>
      <c r="IPE89" s="1047"/>
      <c r="IPF89" s="1048"/>
      <c r="IPG89" s="1049"/>
      <c r="IPH89" s="1050"/>
      <c r="IPI89" s="1050"/>
      <c r="IPJ89" s="1050"/>
      <c r="IPK89" s="1051"/>
      <c r="IPL89" s="1050"/>
      <c r="IPM89" s="1044"/>
      <c r="IPN89" s="1045"/>
      <c r="IPO89" s="1046"/>
      <c r="IPP89" s="1046"/>
      <c r="IPQ89" s="1046"/>
      <c r="IPR89" s="1047"/>
      <c r="IPS89" s="1046"/>
      <c r="IPT89" s="1047"/>
      <c r="IPU89" s="1047"/>
      <c r="IPV89" s="1048"/>
      <c r="IPW89" s="1049"/>
      <c r="IPX89" s="1050"/>
      <c r="IPY89" s="1050"/>
      <c r="IPZ89" s="1050"/>
      <c r="IQA89" s="1051"/>
      <c r="IQB89" s="1050"/>
      <c r="IQC89" s="1044"/>
      <c r="IQD89" s="1045"/>
      <c r="IQE89" s="1046"/>
      <c r="IQF89" s="1046"/>
      <c r="IQG89" s="1046"/>
      <c r="IQH89" s="1047"/>
      <c r="IQI89" s="1046"/>
      <c r="IQJ89" s="1047"/>
      <c r="IQK89" s="1047"/>
      <c r="IQL89" s="1048"/>
      <c r="IQM89" s="1049"/>
      <c r="IQN89" s="1050"/>
      <c r="IQO89" s="1050"/>
      <c r="IQP89" s="1050"/>
      <c r="IQQ89" s="1051"/>
      <c r="IQR89" s="1050"/>
      <c r="IQS89" s="1044"/>
      <c r="IQT89" s="1045"/>
      <c r="IQU89" s="1046"/>
      <c r="IQV89" s="1046"/>
      <c r="IQW89" s="1046"/>
      <c r="IQX89" s="1047"/>
      <c r="IQY89" s="1046"/>
      <c r="IQZ89" s="1047"/>
      <c r="IRA89" s="1047"/>
      <c r="IRB89" s="1048"/>
      <c r="IRC89" s="1049"/>
      <c r="IRD89" s="1050"/>
      <c r="IRE89" s="1050"/>
      <c r="IRF89" s="1050"/>
      <c r="IRG89" s="1051"/>
      <c r="IRH89" s="1050"/>
      <c r="IRI89" s="1044"/>
      <c r="IRJ89" s="1045"/>
      <c r="IRK89" s="1046"/>
      <c r="IRL89" s="1046"/>
      <c r="IRM89" s="1046"/>
      <c r="IRN89" s="1047"/>
      <c r="IRO89" s="1046"/>
      <c r="IRP89" s="1047"/>
      <c r="IRQ89" s="1047"/>
      <c r="IRR89" s="1048"/>
      <c r="IRS89" s="1049"/>
      <c r="IRT89" s="1050"/>
      <c r="IRU89" s="1050"/>
      <c r="IRV89" s="1050"/>
      <c r="IRW89" s="1051"/>
      <c r="IRX89" s="1050"/>
      <c r="IRY89" s="1044"/>
      <c r="IRZ89" s="1045"/>
      <c r="ISA89" s="1046"/>
      <c r="ISB89" s="1046"/>
      <c r="ISC89" s="1046"/>
      <c r="ISD89" s="1047"/>
      <c r="ISE89" s="1046"/>
      <c r="ISF89" s="1047"/>
      <c r="ISG89" s="1047"/>
      <c r="ISH89" s="1048"/>
      <c r="ISI89" s="1049"/>
      <c r="ISJ89" s="1050"/>
      <c r="ISK89" s="1050"/>
      <c r="ISL89" s="1050"/>
      <c r="ISM89" s="1051"/>
      <c r="ISN89" s="1050"/>
      <c r="ISO89" s="1044"/>
      <c r="ISP89" s="1045"/>
      <c r="ISQ89" s="1046"/>
      <c r="ISR89" s="1046"/>
      <c r="ISS89" s="1046"/>
      <c r="IST89" s="1047"/>
      <c r="ISU89" s="1046"/>
      <c r="ISV89" s="1047"/>
      <c r="ISW89" s="1047"/>
      <c r="ISX89" s="1048"/>
      <c r="ISY89" s="1049"/>
      <c r="ISZ89" s="1050"/>
      <c r="ITA89" s="1050"/>
      <c r="ITB89" s="1050"/>
      <c r="ITC89" s="1051"/>
      <c r="ITD89" s="1050"/>
      <c r="ITE89" s="1044"/>
      <c r="ITF89" s="1045"/>
      <c r="ITG89" s="1046"/>
      <c r="ITH89" s="1046"/>
      <c r="ITI89" s="1046"/>
      <c r="ITJ89" s="1047"/>
      <c r="ITK89" s="1046"/>
      <c r="ITL89" s="1047"/>
      <c r="ITM89" s="1047"/>
      <c r="ITN89" s="1048"/>
      <c r="ITO89" s="1049"/>
      <c r="ITP89" s="1050"/>
      <c r="ITQ89" s="1050"/>
      <c r="ITR89" s="1050"/>
      <c r="ITS89" s="1051"/>
      <c r="ITT89" s="1050"/>
      <c r="ITU89" s="1044"/>
      <c r="ITV89" s="1045"/>
      <c r="ITW89" s="1046"/>
      <c r="ITX89" s="1046"/>
      <c r="ITY89" s="1046"/>
      <c r="ITZ89" s="1047"/>
      <c r="IUA89" s="1046"/>
      <c r="IUB89" s="1047"/>
      <c r="IUC89" s="1047"/>
      <c r="IUD89" s="1048"/>
      <c r="IUE89" s="1049"/>
      <c r="IUF89" s="1050"/>
      <c r="IUG89" s="1050"/>
      <c r="IUH89" s="1050"/>
      <c r="IUI89" s="1051"/>
      <c r="IUJ89" s="1050"/>
      <c r="IUK89" s="1044"/>
      <c r="IUL89" s="1045"/>
      <c r="IUM89" s="1046"/>
      <c r="IUN89" s="1046"/>
      <c r="IUO89" s="1046"/>
      <c r="IUP89" s="1047"/>
      <c r="IUQ89" s="1046"/>
      <c r="IUR89" s="1047"/>
      <c r="IUS89" s="1047"/>
      <c r="IUT89" s="1048"/>
      <c r="IUU89" s="1049"/>
      <c r="IUV89" s="1050"/>
      <c r="IUW89" s="1050"/>
      <c r="IUX89" s="1050"/>
      <c r="IUY89" s="1051"/>
      <c r="IUZ89" s="1050"/>
      <c r="IVA89" s="1044"/>
      <c r="IVB89" s="1045"/>
      <c r="IVC89" s="1046"/>
      <c r="IVD89" s="1046"/>
      <c r="IVE89" s="1046"/>
      <c r="IVF89" s="1047"/>
      <c r="IVG89" s="1046"/>
      <c r="IVH89" s="1047"/>
      <c r="IVI89" s="1047"/>
      <c r="IVJ89" s="1048"/>
      <c r="IVK89" s="1049"/>
      <c r="IVL89" s="1050"/>
      <c r="IVM89" s="1050"/>
      <c r="IVN89" s="1050"/>
      <c r="IVO89" s="1051"/>
      <c r="IVP89" s="1050"/>
      <c r="IVQ89" s="1044"/>
      <c r="IVR89" s="1045"/>
      <c r="IVS89" s="1046"/>
      <c r="IVT89" s="1046"/>
      <c r="IVU89" s="1046"/>
      <c r="IVV89" s="1047"/>
      <c r="IVW89" s="1046"/>
      <c r="IVX89" s="1047"/>
      <c r="IVY89" s="1047"/>
      <c r="IVZ89" s="1048"/>
      <c r="IWA89" s="1049"/>
      <c r="IWB89" s="1050"/>
      <c r="IWC89" s="1050"/>
      <c r="IWD89" s="1050"/>
      <c r="IWE89" s="1051"/>
      <c r="IWF89" s="1050"/>
      <c r="IWG89" s="1044"/>
      <c r="IWH89" s="1045"/>
      <c r="IWI89" s="1046"/>
      <c r="IWJ89" s="1046"/>
      <c r="IWK89" s="1046"/>
      <c r="IWL89" s="1047"/>
      <c r="IWM89" s="1046"/>
      <c r="IWN89" s="1047"/>
      <c r="IWO89" s="1047"/>
      <c r="IWP89" s="1048"/>
      <c r="IWQ89" s="1049"/>
      <c r="IWR89" s="1050"/>
      <c r="IWS89" s="1050"/>
      <c r="IWT89" s="1050"/>
      <c r="IWU89" s="1051"/>
      <c r="IWV89" s="1050"/>
      <c r="IWW89" s="1044"/>
      <c r="IWX89" s="1045"/>
      <c r="IWY89" s="1046"/>
      <c r="IWZ89" s="1046"/>
      <c r="IXA89" s="1046"/>
      <c r="IXB89" s="1047"/>
      <c r="IXC89" s="1046"/>
      <c r="IXD89" s="1047"/>
      <c r="IXE89" s="1047"/>
      <c r="IXF89" s="1048"/>
      <c r="IXG89" s="1049"/>
      <c r="IXH89" s="1050"/>
      <c r="IXI89" s="1050"/>
      <c r="IXJ89" s="1050"/>
      <c r="IXK89" s="1051"/>
      <c r="IXL89" s="1050"/>
      <c r="IXM89" s="1044"/>
      <c r="IXN89" s="1045"/>
      <c r="IXO89" s="1046"/>
      <c r="IXP89" s="1046"/>
      <c r="IXQ89" s="1046"/>
      <c r="IXR89" s="1047"/>
      <c r="IXS89" s="1046"/>
      <c r="IXT89" s="1047"/>
      <c r="IXU89" s="1047"/>
      <c r="IXV89" s="1048"/>
      <c r="IXW89" s="1049"/>
      <c r="IXX89" s="1050"/>
      <c r="IXY89" s="1050"/>
      <c r="IXZ89" s="1050"/>
      <c r="IYA89" s="1051"/>
      <c r="IYB89" s="1050"/>
      <c r="IYC89" s="1044"/>
      <c r="IYD89" s="1045"/>
      <c r="IYE89" s="1046"/>
      <c r="IYF89" s="1046"/>
      <c r="IYG89" s="1046"/>
      <c r="IYH89" s="1047"/>
      <c r="IYI89" s="1046"/>
      <c r="IYJ89" s="1047"/>
      <c r="IYK89" s="1047"/>
      <c r="IYL89" s="1048"/>
      <c r="IYM89" s="1049"/>
      <c r="IYN89" s="1050"/>
      <c r="IYO89" s="1050"/>
      <c r="IYP89" s="1050"/>
      <c r="IYQ89" s="1051"/>
      <c r="IYR89" s="1050"/>
      <c r="IYS89" s="1044"/>
      <c r="IYT89" s="1045"/>
      <c r="IYU89" s="1046"/>
      <c r="IYV89" s="1046"/>
      <c r="IYW89" s="1046"/>
      <c r="IYX89" s="1047"/>
      <c r="IYY89" s="1046"/>
      <c r="IYZ89" s="1047"/>
      <c r="IZA89" s="1047"/>
      <c r="IZB89" s="1048"/>
      <c r="IZC89" s="1049"/>
      <c r="IZD89" s="1050"/>
      <c r="IZE89" s="1050"/>
      <c r="IZF89" s="1050"/>
      <c r="IZG89" s="1051"/>
      <c r="IZH89" s="1050"/>
      <c r="IZI89" s="1044"/>
      <c r="IZJ89" s="1045"/>
      <c r="IZK89" s="1046"/>
      <c r="IZL89" s="1046"/>
      <c r="IZM89" s="1046"/>
      <c r="IZN89" s="1047"/>
      <c r="IZO89" s="1046"/>
      <c r="IZP89" s="1047"/>
      <c r="IZQ89" s="1047"/>
      <c r="IZR89" s="1048"/>
      <c r="IZS89" s="1049"/>
      <c r="IZT89" s="1050"/>
      <c r="IZU89" s="1050"/>
      <c r="IZV89" s="1050"/>
      <c r="IZW89" s="1051"/>
      <c r="IZX89" s="1050"/>
      <c r="IZY89" s="1044"/>
      <c r="IZZ89" s="1045"/>
      <c r="JAA89" s="1046"/>
      <c r="JAB89" s="1046"/>
      <c r="JAC89" s="1046"/>
      <c r="JAD89" s="1047"/>
      <c r="JAE89" s="1046"/>
      <c r="JAF89" s="1047"/>
      <c r="JAG89" s="1047"/>
      <c r="JAH89" s="1048"/>
      <c r="JAI89" s="1049"/>
      <c r="JAJ89" s="1050"/>
      <c r="JAK89" s="1050"/>
      <c r="JAL89" s="1050"/>
      <c r="JAM89" s="1051"/>
      <c r="JAN89" s="1050"/>
      <c r="JAO89" s="1044"/>
      <c r="JAP89" s="1045"/>
      <c r="JAQ89" s="1046"/>
      <c r="JAR89" s="1046"/>
      <c r="JAS89" s="1046"/>
      <c r="JAT89" s="1047"/>
      <c r="JAU89" s="1046"/>
      <c r="JAV89" s="1047"/>
      <c r="JAW89" s="1047"/>
      <c r="JAX89" s="1048"/>
      <c r="JAY89" s="1049"/>
      <c r="JAZ89" s="1050"/>
      <c r="JBA89" s="1050"/>
      <c r="JBB89" s="1050"/>
      <c r="JBC89" s="1051"/>
      <c r="JBD89" s="1050"/>
      <c r="JBE89" s="1044"/>
      <c r="JBF89" s="1045"/>
      <c r="JBG89" s="1046"/>
      <c r="JBH89" s="1046"/>
      <c r="JBI89" s="1046"/>
      <c r="JBJ89" s="1047"/>
      <c r="JBK89" s="1046"/>
      <c r="JBL89" s="1047"/>
      <c r="JBM89" s="1047"/>
      <c r="JBN89" s="1048"/>
      <c r="JBO89" s="1049"/>
      <c r="JBP89" s="1050"/>
      <c r="JBQ89" s="1050"/>
      <c r="JBR89" s="1050"/>
      <c r="JBS89" s="1051"/>
      <c r="JBT89" s="1050"/>
      <c r="JBU89" s="1044"/>
      <c r="JBV89" s="1045"/>
      <c r="JBW89" s="1046"/>
      <c r="JBX89" s="1046"/>
      <c r="JBY89" s="1046"/>
      <c r="JBZ89" s="1047"/>
      <c r="JCA89" s="1046"/>
      <c r="JCB89" s="1047"/>
      <c r="JCC89" s="1047"/>
      <c r="JCD89" s="1048"/>
      <c r="JCE89" s="1049"/>
      <c r="JCF89" s="1050"/>
      <c r="JCG89" s="1050"/>
      <c r="JCH89" s="1050"/>
      <c r="JCI89" s="1051"/>
      <c r="JCJ89" s="1050"/>
      <c r="JCK89" s="1044"/>
      <c r="JCL89" s="1045"/>
      <c r="JCM89" s="1046"/>
      <c r="JCN89" s="1046"/>
      <c r="JCO89" s="1046"/>
      <c r="JCP89" s="1047"/>
      <c r="JCQ89" s="1046"/>
      <c r="JCR89" s="1047"/>
      <c r="JCS89" s="1047"/>
      <c r="JCT89" s="1048"/>
      <c r="JCU89" s="1049"/>
      <c r="JCV89" s="1050"/>
      <c r="JCW89" s="1050"/>
      <c r="JCX89" s="1050"/>
      <c r="JCY89" s="1051"/>
      <c r="JCZ89" s="1050"/>
      <c r="JDA89" s="1044"/>
      <c r="JDB89" s="1045"/>
      <c r="JDC89" s="1046"/>
      <c r="JDD89" s="1046"/>
      <c r="JDE89" s="1046"/>
      <c r="JDF89" s="1047"/>
      <c r="JDG89" s="1046"/>
      <c r="JDH89" s="1047"/>
      <c r="JDI89" s="1047"/>
      <c r="JDJ89" s="1048"/>
      <c r="JDK89" s="1049"/>
      <c r="JDL89" s="1050"/>
      <c r="JDM89" s="1050"/>
      <c r="JDN89" s="1050"/>
      <c r="JDO89" s="1051"/>
      <c r="JDP89" s="1050"/>
      <c r="JDQ89" s="1044"/>
      <c r="JDR89" s="1045"/>
      <c r="JDS89" s="1046"/>
      <c r="JDT89" s="1046"/>
      <c r="JDU89" s="1046"/>
      <c r="JDV89" s="1047"/>
      <c r="JDW89" s="1046"/>
      <c r="JDX89" s="1047"/>
      <c r="JDY89" s="1047"/>
      <c r="JDZ89" s="1048"/>
      <c r="JEA89" s="1049"/>
      <c r="JEB89" s="1050"/>
      <c r="JEC89" s="1050"/>
      <c r="JED89" s="1050"/>
      <c r="JEE89" s="1051"/>
      <c r="JEF89" s="1050"/>
      <c r="JEG89" s="1044"/>
      <c r="JEH89" s="1045"/>
      <c r="JEI89" s="1046"/>
      <c r="JEJ89" s="1046"/>
      <c r="JEK89" s="1046"/>
      <c r="JEL89" s="1047"/>
      <c r="JEM89" s="1046"/>
      <c r="JEN89" s="1047"/>
      <c r="JEO89" s="1047"/>
      <c r="JEP89" s="1048"/>
      <c r="JEQ89" s="1049"/>
      <c r="JER89" s="1050"/>
      <c r="JES89" s="1050"/>
      <c r="JET89" s="1050"/>
      <c r="JEU89" s="1051"/>
      <c r="JEV89" s="1050"/>
      <c r="JEW89" s="1044"/>
      <c r="JEX89" s="1045"/>
      <c r="JEY89" s="1046"/>
      <c r="JEZ89" s="1046"/>
      <c r="JFA89" s="1046"/>
      <c r="JFB89" s="1047"/>
      <c r="JFC89" s="1046"/>
      <c r="JFD89" s="1047"/>
      <c r="JFE89" s="1047"/>
      <c r="JFF89" s="1048"/>
      <c r="JFG89" s="1049"/>
      <c r="JFH89" s="1050"/>
      <c r="JFI89" s="1050"/>
      <c r="JFJ89" s="1050"/>
      <c r="JFK89" s="1051"/>
      <c r="JFL89" s="1050"/>
      <c r="JFM89" s="1044"/>
      <c r="JFN89" s="1045"/>
      <c r="JFO89" s="1046"/>
      <c r="JFP89" s="1046"/>
      <c r="JFQ89" s="1046"/>
      <c r="JFR89" s="1047"/>
      <c r="JFS89" s="1046"/>
      <c r="JFT89" s="1047"/>
      <c r="JFU89" s="1047"/>
      <c r="JFV89" s="1048"/>
      <c r="JFW89" s="1049"/>
      <c r="JFX89" s="1050"/>
      <c r="JFY89" s="1050"/>
      <c r="JFZ89" s="1050"/>
      <c r="JGA89" s="1051"/>
      <c r="JGB89" s="1050"/>
      <c r="JGC89" s="1044"/>
      <c r="JGD89" s="1045"/>
      <c r="JGE89" s="1046"/>
      <c r="JGF89" s="1046"/>
      <c r="JGG89" s="1046"/>
      <c r="JGH89" s="1047"/>
      <c r="JGI89" s="1046"/>
      <c r="JGJ89" s="1047"/>
      <c r="JGK89" s="1047"/>
      <c r="JGL89" s="1048"/>
      <c r="JGM89" s="1049"/>
      <c r="JGN89" s="1050"/>
      <c r="JGO89" s="1050"/>
      <c r="JGP89" s="1050"/>
      <c r="JGQ89" s="1051"/>
      <c r="JGR89" s="1050"/>
      <c r="JGS89" s="1044"/>
      <c r="JGT89" s="1045"/>
      <c r="JGU89" s="1046"/>
      <c r="JGV89" s="1046"/>
      <c r="JGW89" s="1046"/>
      <c r="JGX89" s="1047"/>
      <c r="JGY89" s="1046"/>
      <c r="JGZ89" s="1047"/>
      <c r="JHA89" s="1047"/>
      <c r="JHB89" s="1048"/>
      <c r="JHC89" s="1049"/>
      <c r="JHD89" s="1050"/>
      <c r="JHE89" s="1050"/>
      <c r="JHF89" s="1050"/>
      <c r="JHG89" s="1051"/>
      <c r="JHH89" s="1050"/>
      <c r="JHI89" s="1044"/>
      <c r="JHJ89" s="1045"/>
      <c r="JHK89" s="1046"/>
      <c r="JHL89" s="1046"/>
      <c r="JHM89" s="1046"/>
      <c r="JHN89" s="1047"/>
      <c r="JHO89" s="1046"/>
      <c r="JHP89" s="1047"/>
      <c r="JHQ89" s="1047"/>
      <c r="JHR89" s="1048"/>
      <c r="JHS89" s="1049"/>
      <c r="JHT89" s="1050"/>
      <c r="JHU89" s="1050"/>
      <c r="JHV89" s="1050"/>
      <c r="JHW89" s="1051"/>
      <c r="JHX89" s="1050"/>
      <c r="JHY89" s="1044"/>
      <c r="JHZ89" s="1045"/>
      <c r="JIA89" s="1046"/>
      <c r="JIB89" s="1046"/>
      <c r="JIC89" s="1046"/>
      <c r="JID89" s="1047"/>
      <c r="JIE89" s="1046"/>
      <c r="JIF89" s="1047"/>
      <c r="JIG89" s="1047"/>
      <c r="JIH89" s="1048"/>
      <c r="JII89" s="1049"/>
      <c r="JIJ89" s="1050"/>
      <c r="JIK89" s="1050"/>
      <c r="JIL89" s="1050"/>
      <c r="JIM89" s="1051"/>
      <c r="JIN89" s="1050"/>
      <c r="JIO89" s="1044"/>
      <c r="JIP89" s="1045"/>
      <c r="JIQ89" s="1046"/>
      <c r="JIR89" s="1046"/>
      <c r="JIS89" s="1046"/>
      <c r="JIT89" s="1047"/>
      <c r="JIU89" s="1046"/>
      <c r="JIV89" s="1047"/>
      <c r="JIW89" s="1047"/>
      <c r="JIX89" s="1048"/>
      <c r="JIY89" s="1049"/>
      <c r="JIZ89" s="1050"/>
      <c r="JJA89" s="1050"/>
      <c r="JJB89" s="1050"/>
      <c r="JJC89" s="1051"/>
      <c r="JJD89" s="1050"/>
      <c r="JJE89" s="1044"/>
      <c r="JJF89" s="1045"/>
      <c r="JJG89" s="1046"/>
      <c r="JJH89" s="1046"/>
      <c r="JJI89" s="1046"/>
      <c r="JJJ89" s="1047"/>
      <c r="JJK89" s="1046"/>
      <c r="JJL89" s="1047"/>
      <c r="JJM89" s="1047"/>
      <c r="JJN89" s="1048"/>
      <c r="JJO89" s="1049"/>
      <c r="JJP89" s="1050"/>
      <c r="JJQ89" s="1050"/>
      <c r="JJR89" s="1050"/>
      <c r="JJS89" s="1051"/>
      <c r="JJT89" s="1050"/>
      <c r="JJU89" s="1044"/>
      <c r="JJV89" s="1045"/>
      <c r="JJW89" s="1046"/>
      <c r="JJX89" s="1046"/>
      <c r="JJY89" s="1046"/>
      <c r="JJZ89" s="1047"/>
      <c r="JKA89" s="1046"/>
      <c r="JKB89" s="1047"/>
      <c r="JKC89" s="1047"/>
      <c r="JKD89" s="1048"/>
      <c r="JKE89" s="1049"/>
      <c r="JKF89" s="1050"/>
      <c r="JKG89" s="1050"/>
      <c r="JKH89" s="1050"/>
      <c r="JKI89" s="1051"/>
      <c r="JKJ89" s="1050"/>
      <c r="JKK89" s="1044"/>
      <c r="JKL89" s="1045"/>
      <c r="JKM89" s="1046"/>
      <c r="JKN89" s="1046"/>
      <c r="JKO89" s="1046"/>
      <c r="JKP89" s="1047"/>
      <c r="JKQ89" s="1046"/>
      <c r="JKR89" s="1047"/>
      <c r="JKS89" s="1047"/>
      <c r="JKT89" s="1048"/>
      <c r="JKU89" s="1049"/>
      <c r="JKV89" s="1050"/>
      <c r="JKW89" s="1050"/>
      <c r="JKX89" s="1050"/>
      <c r="JKY89" s="1051"/>
      <c r="JKZ89" s="1050"/>
      <c r="JLA89" s="1044"/>
      <c r="JLB89" s="1045"/>
      <c r="JLC89" s="1046"/>
      <c r="JLD89" s="1046"/>
      <c r="JLE89" s="1046"/>
      <c r="JLF89" s="1047"/>
      <c r="JLG89" s="1046"/>
      <c r="JLH89" s="1047"/>
      <c r="JLI89" s="1047"/>
      <c r="JLJ89" s="1048"/>
      <c r="JLK89" s="1049"/>
      <c r="JLL89" s="1050"/>
      <c r="JLM89" s="1050"/>
      <c r="JLN89" s="1050"/>
      <c r="JLO89" s="1051"/>
      <c r="JLP89" s="1050"/>
      <c r="JLQ89" s="1044"/>
      <c r="JLR89" s="1045"/>
      <c r="JLS89" s="1046"/>
      <c r="JLT89" s="1046"/>
      <c r="JLU89" s="1046"/>
      <c r="JLV89" s="1047"/>
      <c r="JLW89" s="1046"/>
      <c r="JLX89" s="1047"/>
      <c r="JLY89" s="1047"/>
      <c r="JLZ89" s="1048"/>
      <c r="JMA89" s="1049"/>
      <c r="JMB89" s="1050"/>
      <c r="JMC89" s="1050"/>
      <c r="JMD89" s="1050"/>
      <c r="JME89" s="1051"/>
      <c r="JMF89" s="1050"/>
      <c r="JMG89" s="1044"/>
      <c r="JMH89" s="1045"/>
      <c r="JMI89" s="1046"/>
      <c r="JMJ89" s="1046"/>
      <c r="JMK89" s="1046"/>
      <c r="JML89" s="1047"/>
      <c r="JMM89" s="1046"/>
      <c r="JMN89" s="1047"/>
      <c r="JMO89" s="1047"/>
      <c r="JMP89" s="1048"/>
      <c r="JMQ89" s="1049"/>
      <c r="JMR89" s="1050"/>
      <c r="JMS89" s="1050"/>
      <c r="JMT89" s="1050"/>
      <c r="JMU89" s="1051"/>
      <c r="JMV89" s="1050"/>
      <c r="JMW89" s="1044"/>
      <c r="JMX89" s="1045"/>
      <c r="JMY89" s="1046"/>
      <c r="JMZ89" s="1046"/>
      <c r="JNA89" s="1046"/>
      <c r="JNB89" s="1047"/>
      <c r="JNC89" s="1046"/>
      <c r="JND89" s="1047"/>
      <c r="JNE89" s="1047"/>
      <c r="JNF89" s="1048"/>
      <c r="JNG89" s="1049"/>
      <c r="JNH89" s="1050"/>
      <c r="JNI89" s="1050"/>
      <c r="JNJ89" s="1050"/>
      <c r="JNK89" s="1051"/>
      <c r="JNL89" s="1050"/>
      <c r="JNM89" s="1044"/>
      <c r="JNN89" s="1045"/>
      <c r="JNO89" s="1046"/>
      <c r="JNP89" s="1046"/>
      <c r="JNQ89" s="1046"/>
      <c r="JNR89" s="1047"/>
      <c r="JNS89" s="1046"/>
      <c r="JNT89" s="1047"/>
      <c r="JNU89" s="1047"/>
      <c r="JNV89" s="1048"/>
      <c r="JNW89" s="1049"/>
      <c r="JNX89" s="1050"/>
      <c r="JNY89" s="1050"/>
      <c r="JNZ89" s="1050"/>
      <c r="JOA89" s="1051"/>
      <c r="JOB89" s="1050"/>
      <c r="JOC89" s="1044"/>
      <c r="JOD89" s="1045"/>
      <c r="JOE89" s="1046"/>
      <c r="JOF89" s="1046"/>
      <c r="JOG89" s="1046"/>
      <c r="JOH89" s="1047"/>
      <c r="JOI89" s="1046"/>
      <c r="JOJ89" s="1047"/>
      <c r="JOK89" s="1047"/>
      <c r="JOL89" s="1048"/>
      <c r="JOM89" s="1049"/>
      <c r="JON89" s="1050"/>
      <c r="JOO89" s="1050"/>
      <c r="JOP89" s="1050"/>
      <c r="JOQ89" s="1051"/>
      <c r="JOR89" s="1050"/>
      <c r="JOS89" s="1044"/>
      <c r="JOT89" s="1045"/>
      <c r="JOU89" s="1046"/>
      <c r="JOV89" s="1046"/>
      <c r="JOW89" s="1046"/>
      <c r="JOX89" s="1047"/>
      <c r="JOY89" s="1046"/>
      <c r="JOZ89" s="1047"/>
      <c r="JPA89" s="1047"/>
      <c r="JPB89" s="1048"/>
      <c r="JPC89" s="1049"/>
      <c r="JPD89" s="1050"/>
      <c r="JPE89" s="1050"/>
      <c r="JPF89" s="1050"/>
      <c r="JPG89" s="1051"/>
      <c r="JPH89" s="1050"/>
      <c r="JPI89" s="1044"/>
      <c r="JPJ89" s="1045"/>
      <c r="JPK89" s="1046"/>
      <c r="JPL89" s="1046"/>
      <c r="JPM89" s="1046"/>
      <c r="JPN89" s="1047"/>
      <c r="JPO89" s="1046"/>
      <c r="JPP89" s="1047"/>
      <c r="JPQ89" s="1047"/>
      <c r="JPR89" s="1048"/>
      <c r="JPS89" s="1049"/>
      <c r="JPT89" s="1050"/>
      <c r="JPU89" s="1050"/>
      <c r="JPV89" s="1050"/>
      <c r="JPW89" s="1051"/>
      <c r="JPX89" s="1050"/>
      <c r="JPY89" s="1044"/>
      <c r="JPZ89" s="1045"/>
      <c r="JQA89" s="1046"/>
      <c r="JQB89" s="1046"/>
      <c r="JQC89" s="1046"/>
      <c r="JQD89" s="1047"/>
      <c r="JQE89" s="1046"/>
      <c r="JQF89" s="1047"/>
      <c r="JQG89" s="1047"/>
      <c r="JQH89" s="1048"/>
      <c r="JQI89" s="1049"/>
      <c r="JQJ89" s="1050"/>
      <c r="JQK89" s="1050"/>
      <c r="JQL89" s="1050"/>
      <c r="JQM89" s="1051"/>
      <c r="JQN89" s="1050"/>
      <c r="JQO89" s="1044"/>
      <c r="JQP89" s="1045"/>
      <c r="JQQ89" s="1046"/>
      <c r="JQR89" s="1046"/>
      <c r="JQS89" s="1046"/>
      <c r="JQT89" s="1047"/>
      <c r="JQU89" s="1046"/>
      <c r="JQV89" s="1047"/>
      <c r="JQW89" s="1047"/>
      <c r="JQX89" s="1048"/>
      <c r="JQY89" s="1049"/>
      <c r="JQZ89" s="1050"/>
      <c r="JRA89" s="1050"/>
      <c r="JRB89" s="1050"/>
      <c r="JRC89" s="1051"/>
      <c r="JRD89" s="1050"/>
      <c r="JRE89" s="1044"/>
      <c r="JRF89" s="1045"/>
      <c r="JRG89" s="1046"/>
      <c r="JRH89" s="1046"/>
      <c r="JRI89" s="1046"/>
      <c r="JRJ89" s="1047"/>
      <c r="JRK89" s="1046"/>
      <c r="JRL89" s="1047"/>
      <c r="JRM89" s="1047"/>
      <c r="JRN89" s="1048"/>
      <c r="JRO89" s="1049"/>
      <c r="JRP89" s="1050"/>
      <c r="JRQ89" s="1050"/>
      <c r="JRR89" s="1050"/>
      <c r="JRS89" s="1051"/>
      <c r="JRT89" s="1050"/>
      <c r="JRU89" s="1044"/>
      <c r="JRV89" s="1045"/>
      <c r="JRW89" s="1046"/>
      <c r="JRX89" s="1046"/>
      <c r="JRY89" s="1046"/>
      <c r="JRZ89" s="1047"/>
      <c r="JSA89" s="1046"/>
      <c r="JSB89" s="1047"/>
      <c r="JSC89" s="1047"/>
      <c r="JSD89" s="1048"/>
      <c r="JSE89" s="1049"/>
      <c r="JSF89" s="1050"/>
      <c r="JSG89" s="1050"/>
      <c r="JSH89" s="1050"/>
      <c r="JSI89" s="1051"/>
      <c r="JSJ89" s="1050"/>
      <c r="JSK89" s="1044"/>
      <c r="JSL89" s="1045"/>
      <c r="JSM89" s="1046"/>
      <c r="JSN89" s="1046"/>
      <c r="JSO89" s="1046"/>
      <c r="JSP89" s="1047"/>
      <c r="JSQ89" s="1046"/>
      <c r="JSR89" s="1047"/>
      <c r="JSS89" s="1047"/>
      <c r="JST89" s="1048"/>
      <c r="JSU89" s="1049"/>
      <c r="JSV89" s="1050"/>
      <c r="JSW89" s="1050"/>
      <c r="JSX89" s="1050"/>
      <c r="JSY89" s="1051"/>
      <c r="JSZ89" s="1050"/>
      <c r="JTA89" s="1044"/>
      <c r="JTB89" s="1045"/>
      <c r="JTC89" s="1046"/>
      <c r="JTD89" s="1046"/>
      <c r="JTE89" s="1046"/>
      <c r="JTF89" s="1047"/>
      <c r="JTG89" s="1046"/>
      <c r="JTH89" s="1047"/>
      <c r="JTI89" s="1047"/>
      <c r="JTJ89" s="1048"/>
      <c r="JTK89" s="1049"/>
      <c r="JTL89" s="1050"/>
      <c r="JTM89" s="1050"/>
      <c r="JTN89" s="1050"/>
      <c r="JTO89" s="1051"/>
      <c r="JTP89" s="1050"/>
      <c r="JTQ89" s="1044"/>
      <c r="JTR89" s="1045"/>
      <c r="JTS89" s="1046"/>
      <c r="JTT89" s="1046"/>
      <c r="JTU89" s="1046"/>
      <c r="JTV89" s="1047"/>
      <c r="JTW89" s="1046"/>
      <c r="JTX89" s="1047"/>
      <c r="JTY89" s="1047"/>
      <c r="JTZ89" s="1048"/>
      <c r="JUA89" s="1049"/>
      <c r="JUB89" s="1050"/>
      <c r="JUC89" s="1050"/>
      <c r="JUD89" s="1050"/>
      <c r="JUE89" s="1051"/>
      <c r="JUF89" s="1050"/>
      <c r="JUG89" s="1044"/>
      <c r="JUH89" s="1045"/>
      <c r="JUI89" s="1046"/>
      <c r="JUJ89" s="1046"/>
      <c r="JUK89" s="1046"/>
      <c r="JUL89" s="1047"/>
      <c r="JUM89" s="1046"/>
      <c r="JUN89" s="1047"/>
      <c r="JUO89" s="1047"/>
      <c r="JUP89" s="1048"/>
      <c r="JUQ89" s="1049"/>
      <c r="JUR89" s="1050"/>
      <c r="JUS89" s="1050"/>
      <c r="JUT89" s="1050"/>
      <c r="JUU89" s="1051"/>
      <c r="JUV89" s="1050"/>
      <c r="JUW89" s="1044"/>
      <c r="JUX89" s="1045"/>
      <c r="JUY89" s="1046"/>
      <c r="JUZ89" s="1046"/>
      <c r="JVA89" s="1046"/>
      <c r="JVB89" s="1047"/>
      <c r="JVC89" s="1046"/>
      <c r="JVD89" s="1047"/>
      <c r="JVE89" s="1047"/>
      <c r="JVF89" s="1048"/>
      <c r="JVG89" s="1049"/>
      <c r="JVH89" s="1050"/>
      <c r="JVI89" s="1050"/>
      <c r="JVJ89" s="1050"/>
      <c r="JVK89" s="1051"/>
      <c r="JVL89" s="1050"/>
      <c r="JVM89" s="1044"/>
      <c r="JVN89" s="1045"/>
      <c r="JVO89" s="1046"/>
      <c r="JVP89" s="1046"/>
      <c r="JVQ89" s="1046"/>
      <c r="JVR89" s="1047"/>
      <c r="JVS89" s="1046"/>
      <c r="JVT89" s="1047"/>
      <c r="JVU89" s="1047"/>
      <c r="JVV89" s="1048"/>
      <c r="JVW89" s="1049"/>
      <c r="JVX89" s="1050"/>
      <c r="JVY89" s="1050"/>
      <c r="JVZ89" s="1050"/>
      <c r="JWA89" s="1051"/>
      <c r="JWB89" s="1050"/>
      <c r="JWC89" s="1044"/>
      <c r="JWD89" s="1045"/>
      <c r="JWE89" s="1046"/>
      <c r="JWF89" s="1046"/>
      <c r="JWG89" s="1046"/>
      <c r="JWH89" s="1047"/>
      <c r="JWI89" s="1046"/>
      <c r="JWJ89" s="1047"/>
      <c r="JWK89" s="1047"/>
      <c r="JWL89" s="1048"/>
      <c r="JWM89" s="1049"/>
      <c r="JWN89" s="1050"/>
      <c r="JWO89" s="1050"/>
      <c r="JWP89" s="1050"/>
      <c r="JWQ89" s="1051"/>
      <c r="JWR89" s="1050"/>
      <c r="JWS89" s="1044"/>
      <c r="JWT89" s="1045"/>
      <c r="JWU89" s="1046"/>
      <c r="JWV89" s="1046"/>
      <c r="JWW89" s="1046"/>
      <c r="JWX89" s="1047"/>
      <c r="JWY89" s="1046"/>
      <c r="JWZ89" s="1047"/>
      <c r="JXA89" s="1047"/>
      <c r="JXB89" s="1048"/>
      <c r="JXC89" s="1049"/>
      <c r="JXD89" s="1050"/>
      <c r="JXE89" s="1050"/>
      <c r="JXF89" s="1050"/>
      <c r="JXG89" s="1051"/>
      <c r="JXH89" s="1050"/>
      <c r="JXI89" s="1044"/>
      <c r="JXJ89" s="1045"/>
      <c r="JXK89" s="1046"/>
      <c r="JXL89" s="1046"/>
      <c r="JXM89" s="1046"/>
      <c r="JXN89" s="1047"/>
      <c r="JXO89" s="1046"/>
      <c r="JXP89" s="1047"/>
      <c r="JXQ89" s="1047"/>
      <c r="JXR89" s="1048"/>
      <c r="JXS89" s="1049"/>
      <c r="JXT89" s="1050"/>
      <c r="JXU89" s="1050"/>
      <c r="JXV89" s="1050"/>
      <c r="JXW89" s="1051"/>
      <c r="JXX89" s="1050"/>
      <c r="JXY89" s="1044"/>
      <c r="JXZ89" s="1045"/>
      <c r="JYA89" s="1046"/>
      <c r="JYB89" s="1046"/>
      <c r="JYC89" s="1046"/>
      <c r="JYD89" s="1047"/>
      <c r="JYE89" s="1046"/>
      <c r="JYF89" s="1047"/>
      <c r="JYG89" s="1047"/>
      <c r="JYH89" s="1048"/>
      <c r="JYI89" s="1049"/>
      <c r="JYJ89" s="1050"/>
      <c r="JYK89" s="1050"/>
      <c r="JYL89" s="1050"/>
      <c r="JYM89" s="1051"/>
      <c r="JYN89" s="1050"/>
      <c r="JYO89" s="1044"/>
      <c r="JYP89" s="1045"/>
      <c r="JYQ89" s="1046"/>
      <c r="JYR89" s="1046"/>
      <c r="JYS89" s="1046"/>
      <c r="JYT89" s="1047"/>
      <c r="JYU89" s="1046"/>
      <c r="JYV89" s="1047"/>
      <c r="JYW89" s="1047"/>
      <c r="JYX89" s="1048"/>
      <c r="JYY89" s="1049"/>
      <c r="JYZ89" s="1050"/>
      <c r="JZA89" s="1050"/>
      <c r="JZB89" s="1050"/>
      <c r="JZC89" s="1051"/>
      <c r="JZD89" s="1050"/>
      <c r="JZE89" s="1044"/>
      <c r="JZF89" s="1045"/>
      <c r="JZG89" s="1046"/>
      <c r="JZH89" s="1046"/>
      <c r="JZI89" s="1046"/>
      <c r="JZJ89" s="1047"/>
      <c r="JZK89" s="1046"/>
      <c r="JZL89" s="1047"/>
      <c r="JZM89" s="1047"/>
      <c r="JZN89" s="1048"/>
      <c r="JZO89" s="1049"/>
      <c r="JZP89" s="1050"/>
      <c r="JZQ89" s="1050"/>
      <c r="JZR89" s="1050"/>
      <c r="JZS89" s="1051"/>
      <c r="JZT89" s="1050"/>
      <c r="JZU89" s="1044"/>
      <c r="JZV89" s="1045"/>
      <c r="JZW89" s="1046"/>
      <c r="JZX89" s="1046"/>
      <c r="JZY89" s="1046"/>
      <c r="JZZ89" s="1047"/>
      <c r="KAA89" s="1046"/>
      <c r="KAB89" s="1047"/>
      <c r="KAC89" s="1047"/>
      <c r="KAD89" s="1048"/>
      <c r="KAE89" s="1049"/>
      <c r="KAF89" s="1050"/>
      <c r="KAG89" s="1050"/>
      <c r="KAH89" s="1050"/>
      <c r="KAI89" s="1051"/>
      <c r="KAJ89" s="1050"/>
      <c r="KAK89" s="1044"/>
      <c r="KAL89" s="1045"/>
      <c r="KAM89" s="1046"/>
      <c r="KAN89" s="1046"/>
      <c r="KAO89" s="1046"/>
      <c r="KAP89" s="1047"/>
      <c r="KAQ89" s="1046"/>
      <c r="KAR89" s="1047"/>
      <c r="KAS89" s="1047"/>
      <c r="KAT89" s="1048"/>
      <c r="KAU89" s="1049"/>
      <c r="KAV89" s="1050"/>
      <c r="KAW89" s="1050"/>
      <c r="KAX89" s="1050"/>
      <c r="KAY89" s="1051"/>
      <c r="KAZ89" s="1050"/>
      <c r="KBA89" s="1044"/>
      <c r="KBB89" s="1045"/>
      <c r="KBC89" s="1046"/>
      <c r="KBD89" s="1046"/>
      <c r="KBE89" s="1046"/>
      <c r="KBF89" s="1047"/>
      <c r="KBG89" s="1046"/>
      <c r="KBH89" s="1047"/>
      <c r="KBI89" s="1047"/>
      <c r="KBJ89" s="1048"/>
      <c r="KBK89" s="1049"/>
      <c r="KBL89" s="1050"/>
      <c r="KBM89" s="1050"/>
      <c r="KBN89" s="1050"/>
      <c r="KBO89" s="1051"/>
      <c r="KBP89" s="1050"/>
      <c r="KBQ89" s="1044"/>
      <c r="KBR89" s="1045"/>
      <c r="KBS89" s="1046"/>
      <c r="KBT89" s="1046"/>
      <c r="KBU89" s="1046"/>
      <c r="KBV89" s="1047"/>
      <c r="KBW89" s="1046"/>
      <c r="KBX89" s="1047"/>
      <c r="KBY89" s="1047"/>
      <c r="KBZ89" s="1048"/>
      <c r="KCA89" s="1049"/>
      <c r="KCB89" s="1050"/>
      <c r="KCC89" s="1050"/>
      <c r="KCD89" s="1050"/>
      <c r="KCE89" s="1051"/>
      <c r="KCF89" s="1050"/>
      <c r="KCG89" s="1044"/>
      <c r="KCH89" s="1045"/>
      <c r="KCI89" s="1046"/>
      <c r="KCJ89" s="1046"/>
      <c r="KCK89" s="1046"/>
      <c r="KCL89" s="1047"/>
      <c r="KCM89" s="1046"/>
      <c r="KCN89" s="1047"/>
      <c r="KCO89" s="1047"/>
      <c r="KCP89" s="1048"/>
      <c r="KCQ89" s="1049"/>
      <c r="KCR89" s="1050"/>
      <c r="KCS89" s="1050"/>
      <c r="KCT89" s="1050"/>
      <c r="KCU89" s="1051"/>
      <c r="KCV89" s="1050"/>
      <c r="KCW89" s="1044"/>
      <c r="KCX89" s="1045"/>
      <c r="KCY89" s="1046"/>
      <c r="KCZ89" s="1046"/>
      <c r="KDA89" s="1046"/>
      <c r="KDB89" s="1047"/>
      <c r="KDC89" s="1046"/>
      <c r="KDD89" s="1047"/>
      <c r="KDE89" s="1047"/>
      <c r="KDF89" s="1048"/>
      <c r="KDG89" s="1049"/>
      <c r="KDH89" s="1050"/>
      <c r="KDI89" s="1050"/>
      <c r="KDJ89" s="1050"/>
      <c r="KDK89" s="1051"/>
      <c r="KDL89" s="1050"/>
      <c r="KDM89" s="1044"/>
      <c r="KDN89" s="1045"/>
      <c r="KDO89" s="1046"/>
      <c r="KDP89" s="1046"/>
      <c r="KDQ89" s="1046"/>
      <c r="KDR89" s="1047"/>
      <c r="KDS89" s="1046"/>
      <c r="KDT89" s="1047"/>
      <c r="KDU89" s="1047"/>
      <c r="KDV89" s="1048"/>
      <c r="KDW89" s="1049"/>
      <c r="KDX89" s="1050"/>
      <c r="KDY89" s="1050"/>
      <c r="KDZ89" s="1050"/>
      <c r="KEA89" s="1051"/>
      <c r="KEB89" s="1050"/>
      <c r="KEC89" s="1044"/>
      <c r="KED89" s="1045"/>
      <c r="KEE89" s="1046"/>
      <c r="KEF89" s="1046"/>
      <c r="KEG89" s="1046"/>
      <c r="KEH89" s="1047"/>
      <c r="KEI89" s="1046"/>
      <c r="KEJ89" s="1047"/>
      <c r="KEK89" s="1047"/>
      <c r="KEL89" s="1048"/>
      <c r="KEM89" s="1049"/>
      <c r="KEN89" s="1050"/>
      <c r="KEO89" s="1050"/>
      <c r="KEP89" s="1050"/>
      <c r="KEQ89" s="1051"/>
      <c r="KER89" s="1050"/>
      <c r="KES89" s="1044"/>
      <c r="KET89" s="1045"/>
      <c r="KEU89" s="1046"/>
      <c r="KEV89" s="1046"/>
      <c r="KEW89" s="1046"/>
      <c r="KEX89" s="1047"/>
      <c r="KEY89" s="1046"/>
      <c r="KEZ89" s="1047"/>
      <c r="KFA89" s="1047"/>
      <c r="KFB89" s="1048"/>
      <c r="KFC89" s="1049"/>
      <c r="KFD89" s="1050"/>
      <c r="KFE89" s="1050"/>
      <c r="KFF89" s="1050"/>
      <c r="KFG89" s="1051"/>
      <c r="KFH89" s="1050"/>
      <c r="KFI89" s="1044"/>
      <c r="KFJ89" s="1045"/>
      <c r="KFK89" s="1046"/>
      <c r="KFL89" s="1046"/>
      <c r="KFM89" s="1046"/>
      <c r="KFN89" s="1047"/>
      <c r="KFO89" s="1046"/>
      <c r="KFP89" s="1047"/>
      <c r="KFQ89" s="1047"/>
      <c r="KFR89" s="1048"/>
      <c r="KFS89" s="1049"/>
      <c r="KFT89" s="1050"/>
      <c r="KFU89" s="1050"/>
      <c r="KFV89" s="1050"/>
      <c r="KFW89" s="1051"/>
      <c r="KFX89" s="1050"/>
      <c r="KFY89" s="1044"/>
      <c r="KFZ89" s="1045"/>
      <c r="KGA89" s="1046"/>
      <c r="KGB89" s="1046"/>
      <c r="KGC89" s="1046"/>
      <c r="KGD89" s="1047"/>
      <c r="KGE89" s="1046"/>
      <c r="KGF89" s="1047"/>
      <c r="KGG89" s="1047"/>
      <c r="KGH89" s="1048"/>
      <c r="KGI89" s="1049"/>
      <c r="KGJ89" s="1050"/>
      <c r="KGK89" s="1050"/>
      <c r="KGL89" s="1050"/>
      <c r="KGM89" s="1051"/>
      <c r="KGN89" s="1050"/>
      <c r="KGO89" s="1044"/>
      <c r="KGP89" s="1045"/>
      <c r="KGQ89" s="1046"/>
      <c r="KGR89" s="1046"/>
      <c r="KGS89" s="1046"/>
      <c r="KGT89" s="1047"/>
      <c r="KGU89" s="1046"/>
      <c r="KGV89" s="1047"/>
      <c r="KGW89" s="1047"/>
      <c r="KGX89" s="1048"/>
      <c r="KGY89" s="1049"/>
      <c r="KGZ89" s="1050"/>
      <c r="KHA89" s="1050"/>
      <c r="KHB89" s="1050"/>
      <c r="KHC89" s="1051"/>
      <c r="KHD89" s="1050"/>
      <c r="KHE89" s="1044"/>
      <c r="KHF89" s="1045"/>
      <c r="KHG89" s="1046"/>
      <c r="KHH89" s="1046"/>
      <c r="KHI89" s="1046"/>
      <c r="KHJ89" s="1047"/>
      <c r="KHK89" s="1046"/>
      <c r="KHL89" s="1047"/>
      <c r="KHM89" s="1047"/>
      <c r="KHN89" s="1048"/>
      <c r="KHO89" s="1049"/>
      <c r="KHP89" s="1050"/>
      <c r="KHQ89" s="1050"/>
      <c r="KHR89" s="1050"/>
      <c r="KHS89" s="1051"/>
      <c r="KHT89" s="1050"/>
      <c r="KHU89" s="1044"/>
      <c r="KHV89" s="1045"/>
      <c r="KHW89" s="1046"/>
      <c r="KHX89" s="1046"/>
      <c r="KHY89" s="1046"/>
      <c r="KHZ89" s="1047"/>
      <c r="KIA89" s="1046"/>
      <c r="KIB89" s="1047"/>
      <c r="KIC89" s="1047"/>
      <c r="KID89" s="1048"/>
      <c r="KIE89" s="1049"/>
      <c r="KIF89" s="1050"/>
      <c r="KIG89" s="1050"/>
      <c r="KIH89" s="1050"/>
      <c r="KII89" s="1051"/>
      <c r="KIJ89" s="1050"/>
      <c r="KIK89" s="1044"/>
      <c r="KIL89" s="1045"/>
      <c r="KIM89" s="1046"/>
      <c r="KIN89" s="1046"/>
      <c r="KIO89" s="1046"/>
      <c r="KIP89" s="1047"/>
      <c r="KIQ89" s="1046"/>
      <c r="KIR89" s="1047"/>
      <c r="KIS89" s="1047"/>
      <c r="KIT89" s="1048"/>
      <c r="KIU89" s="1049"/>
      <c r="KIV89" s="1050"/>
      <c r="KIW89" s="1050"/>
      <c r="KIX89" s="1050"/>
      <c r="KIY89" s="1051"/>
      <c r="KIZ89" s="1050"/>
      <c r="KJA89" s="1044"/>
      <c r="KJB89" s="1045"/>
      <c r="KJC89" s="1046"/>
      <c r="KJD89" s="1046"/>
      <c r="KJE89" s="1046"/>
      <c r="KJF89" s="1047"/>
      <c r="KJG89" s="1046"/>
      <c r="KJH89" s="1047"/>
      <c r="KJI89" s="1047"/>
      <c r="KJJ89" s="1048"/>
      <c r="KJK89" s="1049"/>
      <c r="KJL89" s="1050"/>
      <c r="KJM89" s="1050"/>
      <c r="KJN89" s="1050"/>
      <c r="KJO89" s="1051"/>
      <c r="KJP89" s="1050"/>
      <c r="KJQ89" s="1044"/>
      <c r="KJR89" s="1045"/>
      <c r="KJS89" s="1046"/>
      <c r="KJT89" s="1046"/>
      <c r="KJU89" s="1046"/>
      <c r="KJV89" s="1047"/>
      <c r="KJW89" s="1046"/>
      <c r="KJX89" s="1047"/>
      <c r="KJY89" s="1047"/>
      <c r="KJZ89" s="1048"/>
      <c r="KKA89" s="1049"/>
      <c r="KKB89" s="1050"/>
      <c r="KKC89" s="1050"/>
      <c r="KKD89" s="1050"/>
      <c r="KKE89" s="1051"/>
      <c r="KKF89" s="1050"/>
      <c r="KKG89" s="1044"/>
      <c r="KKH89" s="1045"/>
      <c r="KKI89" s="1046"/>
      <c r="KKJ89" s="1046"/>
      <c r="KKK89" s="1046"/>
      <c r="KKL89" s="1047"/>
      <c r="KKM89" s="1046"/>
      <c r="KKN89" s="1047"/>
      <c r="KKO89" s="1047"/>
      <c r="KKP89" s="1048"/>
      <c r="KKQ89" s="1049"/>
      <c r="KKR89" s="1050"/>
      <c r="KKS89" s="1050"/>
      <c r="KKT89" s="1050"/>
      <c r="KKU89" s="1051"/>
      <c r="KKV89" s="1050"/>
      <c r="KKW89" s="1044"/>
      <c r="KKX89" s="1045"/>
      <c r="KKY89" s="1046"/>
      <c r="KKZ89" s="1046"/>
      <c r="KLA89" s="1046"/>
      <c r="KLB89" s="1047"/>
      <c r="KLC89" s="1046"/>
      <c r="KLD89" s="1047"/>
      <c r="KLE89" s="1047"/>
      <c r="KLF89" s="1048"/>
      <c r="KLG89" s="1049"/>
      <c r="KLH89" s="1050"/>
      <c r="KLI89" s="1050"/>
      <c r="KLJ89" s="1050"/>
      <c r="KLK89" s="1051"/>
      <c r="KLL89" s="1050"/>
      <c r="KLM89" s="1044"/>
      <c r="KLN89" s="1045"/>
      <c r="KLO89" s="1046"/>
      <c r="KLP89" s="1046"/>
      <c r="KLQ89" s="1046"/>
      <c r="KLR89" s="1047"/>
      <c r="KLS89" s="1046"/>
      <c r="KLT89" s="1047"/>
      <c r="KLU89" s="1047"/>
      <c r="KLV89" s="1048"/>
      <c r="KLW89" s="1049"/>
      <c r="KLX89" s="1050"/>
      <c r="KLY89" s="1050"/>
      <c r="KLZ89" s="1050"/>
      <c r="KMA89" s="1051"/>
      <c r="KMB89" s="1050"/>
      <c r="KMC89" s="1044"/>
      <c r="KMD89" s="1045"/>
      <c r="KME89" s="1046"/>
      <c r="KMF89" s="1046"/>
      <c r="KMG89" s="1046"/>
      <c r="KMH89" s="1047"/>
      <c r="KMI89" s="1046"/>
      <c r="KMJ89" s="1047"/>
      <c r="KMK89" s="1047"/>
      <c r="KML89" s="1048"/>
      <c r="KMM89" s="1049"/>
      <c r="KMN89" s="1050"/>
      <c r="KMO89" s="1050"/>
      <c r="KMP89" s="1050"/>
      <c r="KMQ89" s="1051"/>
      <c r="KMR89" s="1050"/>
      <c r="KMS89" s="1044"/>
      <c r="KMT89" s="1045"/>
      <c r="KMU89" s="1046"/>
      <c r="KMV89" s="1046"/>
      <c r="KMW89" s="1046"/>
      <c r="KMX89" s="1047"/>
      <c r="KMY89" s="1046"/>
      <c r="KMZ89" s="1047"/>
      <c r="KNA89" s="1047"/>
      <c r="KNB89" s="1048"/>
      <c r="KNC89" s="1049"/>
      <c r="KND89" s="1050"/>
      <c r="KNE89" s="1050"/>
      <c r="KNF89" s="1050"/>
      <c r="KNG89" s="1051"/>
      <c r="KNH89" s="1050"/>
      <c r="KNI89" s="1044"/>
      <c r="KNJ89" s="1045"/>
      <c r="KNK89" s="1046"/>
      <c r="KNL89" s="1046"/>
      <c r="KNM89" s="1046"/>
      <c r="KNN89" s="1047"/>
      <c r="KNO89" s="1046"/>
      <c r="KNP89" s="1047"/>
      <c r="KNQ89" s="1047"/>
      <c r="KNR89" s="1048"/>
      <c r="KNS89" s="1049"/>
      <c r="KNT89" s="1050"/>
      <c r="KNU89" s="1050"/>
      <c r="KNV89" s="1050"/>
      <c r="KNW89" s="1051"/>
      <c r="KNX89" s="1050"/>
      <c r="KNY89" s="1044"/>
      <c r="KNZ89" s="1045"/>
      <c r="KOA89" s="1046"/>
      <c r="KOB89" s="1046"/>
      <c r="KOC89" s="1046"/>
      <c r="KOD89" s="1047"/>
      <c r="KOE89" s="1046"/>
      <c r="KOF89" s="1047"/>
      <c r="KOG89" s="1047"/>
      <c r="KOH89" s="1048"/>
      <c r="KOI89" s="1049"/>
      <c r="KOJ89" s="1050"/>
      <c r="KOK89" s="1050"/>
      <c r="KOL89" s="1050"/>
      <c r="KOM89" s="1051"/>
      <c r="KON89" s="1050"/>
      <c r="KOO89" s="1044"/>
      <c r="KOP89" s="1045"/>
      <c r="KOQ89" s="1046"/>
      <c r="KOR89" s="1046"/>
      <c r="KOS89" s="1046"/>
      <c r="KOT89" s="1047"/>
      <c r="KOU89" s="1046"/>
      <c r="KOV89" s="1047"/>
      <c r="KOW89" s="1047"/>
      <c r="KOX89" s="1048"/>
      <c r="KOY89" s="1049"/>
      <c r="KOZ89" s="1050"/>
      <c r="KPA89" s="1050"/>
      <c r="KPB89" s="1050"/>
      <c r="KPC89" s="1051"/>
      <c r="KPD89" s="1050"/>
      <c r="KPE89" s="1044"/>
      <c r="KPF89" s="1045"/>
      <c r="KPG89" s="1046"/>
      <c r="KPH89" s="1046"/>
      <c r="KPI89" s="1046"/>
      <c r="KPJ89" s="1047"/>
      <c r="KPK89" s="1046"/>
      <c r="KPL89" s="1047"/>
      <c r="KPM89" s="1047"/>
      <c r="KPN89" s="1048"/>
      <c r="KPO89" s="1049"/>
      <c r="KPP89" s="1050"/>
      <c r="KPQ89" s="1050"/>
      <c r="KPR89" s="1050"/>
      <c r="KPS89" s="1051"/>
      <c r="KPT89" s="1050"/>
      <c r="KPU89" s="1044"/>
      <c r="KPV89" s="1045"/>
      <c r="KPW89" s="1046"/>
      <c r="KPX89" s="1046"/>
      <c r="KPY89" s="1046"/>
      <c r="KPZ89" s="1047"/>
      <c r="KQA89" s="1046"/>
      <c r="KQB89" s="1047"/>
      <c r="KQC89" s="1047"/>
      <c r="KQD89" s="1048"/>
      <c r="KQE89" s="1049"/>
      <c r="KQF89" s="1050"/>
      <c r="KQG89" s="1050"/>
      <c r="KQH89" s="1050"/>
      <c r="KQI89" s="1051"/>
      <c r="KQJ89" s="1050"/>
      <c r="KQK89" s="1044"/>
      <c r="KQL89" s="1045"/>
      <c r="KQM89" s="1046"/>
      <c r="KQN89" s="1046"/>
      <c r="KQO89" s="1046"/>
      <c r="KQP89" s="1047"/>
      <c r="KQQ89" s="1046"/>
      <c r="KQR89" s="1047"/>
      <c r="KQS89" s="1047"/>
      <c r="KQT89" s="1048"/>
      <c r="KQU89" s="1049"/>
      <c r="KQV89" s="1050"/>
      <c r="KQW89" s="1050"/>
      <c r="KQX89" s="1050"/>
      <c r="KQY89" s="1051"/>
      <c r="KQZ89" s="1050"/>
      <c r="KRA89" s="1044"/>
      <c r="KRB89" s="1045"/>
      <c r="KRC89" s="1046"/>
      <c r="KRD89" s="1046"/>
      <c r="KRE89" s="1046"/>
      <c r="KRF89" s="1047"/>
      <c r="KRG89" s="1046"/>
      <c r="KRH89" s="1047"/>
      <c r="KRI89" s="1047"/>
      <c r="KRJ89" s="1048"/>
      <c r="KRK89" s="1049"/>
      <c r="KRL89" s="1050"/>
      <c r="KRM89" s="1050"/>
      <c r="KRN89" s="1050"/>
      <c r="KRO89" s="1051"/>
      <c r="KRP89" s="1050"/>
      <c r="KRQ89" s="1044"/>
      <c r="KRR89" s="1045"/>
      <c r="KRS89" s="1046"/>
      <c r="KRT89" s="1046"/>
      <c r="KRU89" s="1046"/>
      <c r="KRV89" s="1047"/>
      <c r="KRW89" s="1046"/>
      <c r="KRX89" s="1047"/>
      <c r="KRY89" s="1047"/>
      <c r="KRZ89" s="1048"/>
      <c r="KSA89" s="1049"/>
      <c r="KSB89" s="1050"/>
      <c r="KSC89" s="1050"/>
      <c r="KSD89" s="1050"/>
      <c r="KSE89" s="1051"/>
      <c r="KSF89" s="1050"/>
      <c r="KSG89" s="1044"/>
      <c r="KSH89" s="1045"/>
      <c r="KSI89" s="1046"/>
      <c r="KSJ89" s="1046"/>
      <c r="KSK89" s="1046"/>
      <c r="KSL89" s="1047"/>
      <c r="KSM89" s="1046"/>
      <c r="KSN89" s="1047"/>
      <c r="KSO89" s="1047"/>
      <c r="KSP89" s="1048"/>
      <c r="KSQ89" s="1049"/>
      <c r="KSR89" s="1050"/>
      <c r="KSS89" s="1050"/>
      <c r="KST89" s="1050"/>
      <c r="KSU89" s="1051"/>
      <c r="KSV89" s="1050"/>
      <c r="KSW89" s="1044"/>
      <c r="KSX89" s="1045"/>
      <c r="KSY89" s="1046"/>
      <c r="KSZ89" s="1046"/>
      <c r="KTA89" s="1046"/>
      <c r="KTB89" s="1047"/>
      <c r="KTC89" s="1046"/>
      <c r="KTD89" s="1047"/>
      <c r="KTE89" s="1047"/>
      <c r="KTF89" s="1048"/>
      <c r="KTG89" s="1049"/>
      <c r="KTH89" s="1050"/>
      <c r="KTI89" s="1050"/>
      <c r="KTJ89" s="1050"/>
      <c r="KTK89" s="1051"/>
      <c r="KTL89" s="1050"/>
      <c r="KTM89" s="1044"/>
      <c r="KTN89" s="1045"/>
      <c r="KTO89" s="1046"/>
      <c r="KTP89" s="1046"/>
      <c r="KTQ89" s="1046"/>
      <c r="KTR89" s="1047"/>
      <c r="KTS89" s="1046"/>
      <c r="KTT89" s="1047"/>
      <c r="KTU89" s="1047"/>
      <c r="KTV89" s="1048"/>
      <c r="KTW89" s="1049"/>
      <c r="KTX89" s="1050"/>
      <c r="KTY89" s="1050"/>
      <c r="KTZ89" s="1050"/>
      <c r="KUA89" s="1051"/>
      <c r="KUB89" s="1050"/>
      <c r="KUC89" s="1044"/>
      <c r="KUD89" s="1045"/>
      <c r="KUE89" s="1046"/>
      <c r="KUF89" s="1046"/>
      <c r="KUG89" s="1046"/>
      <c r="KUH89" s="1047"/>
      <c r="KUI89" s="1046"/>
      <c r="KUJ89" s="1047"/>
      <c r="KUK89" s="1047"/>
      <c r="KUL89" s="1048"/>
      <c r="KUM89" s="1049"/>
      <c r="KUN89" s="1050"/>
      <c r="KUO89" s="1050"/>
      <c r="KUP89" s="1050"/>
      <c r="KUQ89" s="1051"/>
      <c r="KUR89" s="1050"/>
      <c r="KUS89" s="1044"/>
      <c r="KUT89" s="1045"/>
      <c r="KUU89" s="1046"/>
      <c r="KUV89" s="1046"/>
      <c r="KUW89" s="1046"/>
      <c r="KUX89" s="1047"/>
      <c r="KUY89" s="1046"/>
      <c r="KUZ89" s="1047"/>
      <c r="KVA89" s="1047"/>
      <c r="KVB89" s="1048"/>
      <c r="KVC89" s="1049"/>
      <c r="KVD89" s="1050"/>
      <c r="KVE89" s="1050"/>
      <c r="KVF89" s="1050"/>
      <c r="KVG89" s="1051"/>
      <c r="KVH89" s="1050"/>
      <c r="KVI89" s="1044"/>
      <c r="KVJ89" s="1045"/>
      <c r="KVK89" s="1046"/>
      <c r="KVL89" s="1046"/>
      <c r="KVM89" s="1046"/>
      <c r="KVN89" s="1047"/>
      <c r="KVO89" s="1046"/>
      <c r="KVP89" s="1047"/>
      <c r="KVQ89" s="1047"/>
      <c r="KVR89" s="1048"/>
      <c r="KVS89" s="1049"/>
      <c r="KVT89" s="1050"/>
      <c r="KVU89" s="1050"/>
      <c r="KVV89" s="1050"/>
      <c r="KVW89" s="1051"/>
      <c r="KVX89" s="1050"/>
      <c r="KVY89" s="1044"/>
      <c r="KVZ89" s="1045"/>
      <c r="KWA89" s="1046"/>
      <c r="KWB89" s="1046"/>
      <c r="KWC89" s="1046"/>
      <c r="KWD89" s="1047"/>
      <c r="KWE89" s="1046"/>
      <c r="KWF89" s="1047"/>
      <c r="KWG89" s="1047"/>
      <c r="KWH89" s="1048"/>
      <c r="KWI89" s="1049"/>
      <c r="KWJ89" s="1050"/>
      <c r="KWK89" s="1050"/>
      <c r="KWL89" s="1050"/>
      <c r="KWM89" s="1051"/>
      <c r="KWN89" s="1050"/>
      <c r="KWO89" s="1044"/>
      <c r="KWP89" s="1045"/>
      <c r="KWQ89" s="1046"/>
      <c r="KWR89" s="1046"/>
      <c r="KWS89" s="1046"/>
      <c r="KWT89" s="1047"/>
      <c r="KWU89" s="1046"/>
      <c r="KWV89" s="1047"/>
      <c r="KWW89" s="1047"/>
      <c r="KWX89" s="1048"/>
      <c r="KWY89" s="1049"/>
      <c r="KWZ89" s="1050"/>
      <c r="KXA89" s="1050"/>
      <c r="KXB89" s="1050"/>
      <c r="KXC89" s="1051"/>
      <c r="KXD89" s="1050"/>
      <c r="KXE89" s="1044"/>
      <c r="KXF89" s="1045"/>
      <c r="KXG89" s="1046"/>
      <c r="KXH89" s="1046"/>
      <c r="KXI89" s="1046"/>
      <c r="KXJ89" s="1047"/>
      <c r="KXK89" s="1046"/>
      <c r="KXL89" s="1047"/>
      <c r="KXM89" s="1047"/>
      <c r="KXN89" s="1048"/>
      <c r="KXO89" s="1049"/>
      <c r="KXP89" s="1050"/>
      <c r="KXQ89" s="1050"/>
      <c r="KXR89" s="1050"/>
      <c r="KXS89" s="1051"/>
      <c r="KXT89" s="1050"/>
      <c r="KXU89" s="1044"/>
      <c r="KXV89" s="1045"/>
      <c r="KXW89" s="1046"/>
      <c r="KXX89" s="1046"/>
      <c r="KXY89" s="1046"/>
      <c r="KXZ89" s="1047"/>
      <c r="KYA89" s="1046"/>
      <c r="KYB89" s="1047"/>
      <c r="KYC89" s="1047"/>
      <c r="KYD89" s="1048"/>
      <c r="KYE89" s="1049"/>
      <c r="KYF89" s="1050"/>
      <c r="KYG89" s="1050"/>
      <c r="KYH89" s="1050"/>
      <c r="KYI89" s="1051"/>
      <c r="KYJ89" s="1050"/>
      <c r="KYK89" s="1044"/>
      <c r="KYL89" s="1045"/>
      <c r="KYM89" s="1046"/>
      <c r="KYN89" s="1046"/>
      <c r="KYO89" s="1046"/>
      <c r="KYP89" s="1047"/>
      <c r="KYQ89" s="1046"/>
      <c r="KYR89" s="1047"/>
      <c r="KYS89" s="1047"/>
      <c r="KYT89" s="1048"/>
      <c r="KYU89" s="1049"/>
      <c r="KYV89" s="1050"/>
      <c r="KYW89" s="1050"/>
      <c r="KYX89" s="1050"/>
      <c r="KYY89" s="1051"/>
      <c r="KYZ89" s="1050"/>
      <c r="KZA89" s="1044"/>
      <c r="KZB89" s="1045"/>
      <c r="KZC89" s="1046"/>
      <c r="KZD89" s="1046"/>
      <c r="KZE89" s="1046"/>
      <c r="KZF89" s="1047"/>
      <c r="KZG89" s="1046"/>
      <c r="KZH89" s="1047"/>
      <c r="KZI89" s="1047"/>
      <c r="KZJ89" s="1048"/>
      <c r="KZK89" s="1049"/>
      <c r="KZL89" s="1050"/>
      <c r="KZM89" s="1050"/>
      <c r="KZN89" s="1050"/>
      <c r="KZO89" s="1051"/>
      <c r="KZP89" s="1050"/>
      <c r="KZQ89" s="1044"/>
      <c r="KZR89" s="1045"/>
      <c r="KZS89" s="1046"/>
      <c r="KZT89" s="1046"/>
      <c r="KZU89" s="1046"/>
      <c r="KZV89" s="1047"/>
      <c r="KZW89" s="1046"/>
      <c r="KZX89" s="1047"/>
      <c r="KZY89" s="1047"/>
      <c r="KZZ89" s="1048"/>
      <c r="LAA89" s="1049"/>
      <c r="LAB89" s="1050"/>
      <c r="LAC89" s="1050"/>
      <c r="LAD89" s="1050"/>
      <c r="LAE89" s="1051"/>
      <c r="LAF89" s="1050"/>
      <c r="LAG89" s="1044"/>
      <c r="LAH89" s="1045"/>
      <c r="LAI89" s="1046"/>
      <c r="LAJ89" s="1046"/>
      <c r="LAK89" s="1046"/>
      <c r="LAL89" s="1047"/>
      <c r="LAM89" s="1046"/>
      <c r="LAN89" s="1047"/>
      <c r="LAO89" s="1047"/>
      <c r="LAP89" s="1048"/>
      <c r="LAQ89" s="1049"/>
      <c r="LAR89" s="1050"/>
      <c r="LAS89" s="1050"/>
      <c r="LAT89" s="1050"/>
      <c r="LAU89" s="1051"/>
      <c r="LAV89" s="1050"/>
      <c r="LAW89" s="1044"/>
      <c r="LAX89" s="1045"/>
      <c r="LAY89" s="1046"/>
      <c r="LAZ89" s="1046"/>
      <c r="LBA89" s="1046"/>
      <c r="LBB89" s="1047"/>
      <c r="LBC89" s="1046"/>
      <c r="LBD89" s="1047"/>
      <c r="LBE89" s="1047"/>
      <c r="LBF89" s="1048"/>
      <c r="LBG89" s="1049"/>
      <c r="LBH89" s="1050"/>
      <c r="LBI89" s="1050"/>
      <c r="LBJ89" s="1050"/>
      <c r="LBK89" s="1051"/>
      <c r="LBL89" s="1050"/>
      <c r="LBM89" s="1044"/>
      <c r="LBN89" s="1045"/>
      <c r="LBO89" s="1046"/>
      <c r="LBP89" s="1046"/>
      <c r="LBQ89" s="1046"/>
      <c r="LBR89" s="1047"/>
      <c r="LBS89" s="1046"/>
      <c r="LBT89" s="1047"/>
      <c r="LBU89" s="1047"/>
      <c r="LBV89" s="1048"/>
      <c r="LBW89" s="1049"/>
      <c r="LBX89" s="1050"/>
      <c r="LBY89" s="1050"/>
      <c r="LBZ89" s="1050"/>
      <c r="LCA89" s="1051"/>
      <c r="LCB89" s="1050"/>
      <c r="LCC89" s="1044"/>
      <c r="LCD89" s="1045"/>
      <c r="LCE89" s="1046"/>
      <c r="LCF89" s="1046"/>
      <c r="LCG89" s="1046"/>
      <c r="LCH89" s="1047"/>
      <c r="LCI89" s="1046"/>
      <c r="LCJ89" s="1047"/>
      <c r="LCK89" s="1047"/>
      <c r="LCL89" s="1048"/>
      <c r="LCM89" s="1049"/>
      <c r="LCN89" s="1050"/>
      <c r="LCO89" s="1050"/>
      <c r="LCP89" s="1050"/>
      <c r="LCQ89" s="1051"/>
      <c r="LCR89" s="1050"/>
      <c r="LCS89" s="1044"/>
      <c r="LCT89" s="1045"/>
      <c r="LCU89" s="1046"/>
      <c r="LCV89" s="1046"/>
      <c r="LCW89" s="1046"/>
      <c r="LCX89" s="1047"/>
      <c r="LCY89" s="1046"/>
      <c r="LCZ89" s="1047"/>
      <c r="LDA89" s="1047"/>
      <c r="LDB89" s="1048"/>
      <c r="LDC89" s="1049"/>
      <c r="LDD89" s="1050"/>
      <c r="LDE89" s="1050"/>
      <c r="LDF89" s="1050"/>
      <c r="LDG89" s="1051"/>
      <c r="LDH89" s="1050"/>
      <c r="LDI89" s="1044"/>
      <c r="LDJ89" s="1045"/>
      <c r="LDK89" s="1046"/>
      <c r="LDL89" s="1046"/>
      <c r="LDM89" s="1046"/>
      <c r="LDN89" s="1047"/>
      <c r="LDO89" s="1046"/>
      <c r="LDP89" s="1047"/>
      <c r="LDQ89" s="1047"/>
      <c r="LDR89" s="1048"/>
      <c r="LDS89" s="1049"/>
      <c r="LDT89" s="1050"/>
      <c r="LDU89" s="1050"/>
      <c r="LDV89" s="1050"/>
      <c r="LDW89" s="1051"/>
      <c r="LDX89" s="1050"/>
      <c r="LDY89" s="1044"/>
      <c r="LDZ89" s="1045"/>
      <c r="LEA89" s="1046"/>
      <c r="LEB89" s="1046"/>
      <c r="LEC89" s="1046"/>
      <c r="LED89" s="1047"/>
      <c r="LEE89" s="1046"/>
      <c r="LEF89" s="1047"/>
      <c r="LEG89" s="1047"/>
      <c r="LEH89" s="1048"/>
      <c r="LEI89" s="1049"/>
      <c r="LEJ89" s="1050"/>
      <c r="LEK89" s="1050"/>
      <c r="LEL89" s="1050"/>
      <c r="LEM89" s="1051"/>
      <c r="LEN89" s="1050"/>
      <c r="LEO89" s="1044"/>
      <c r="LEP89" s="1045"/>
      <c r="LEQ89" s="1046"/>
      <c r="LER89" s="1046"/>
      <c r="LES89" s="1046"/>
      <c r="LET89" s="1047"/>
      <c r="LEU89" s="1046"/>
      <c r="LEV89" s="1047"/>
      <c r="LEW89" s="1047"/>
      <c r="LEX89" s="1048"/>
      <c r="LEY89" s="1049"/>
      <c r="LEZ89" s="1050"/>
      <c r="LFA89" s="1050"/>
      <c r="LFB89" s="1050"/>
      <c r="LFC89" s="1051"/>
      <c r="LFD89" s="1050"/>
      <c r="LFE89" s="1044"/>
      <c r="LFF89" s="1045"/>
      <c r="LFG89" s="1046"/>
      <c r="LFH89" s="1046"/>
      <c r="LFI89" s="1046"/>
      <c r="LFJ89" s="1047"/>
      <c r="LFK89" s="1046"/>
      <c r="LFL89" s="1047"/>
      <c r="LFM89" s="1047"/>
      <c r="LFN89" s="1048"/>
      <c r="LFO89" s="1049"/>
      <c r="LFP89" s="1050"/>
      <c r="LFQ89" s="1050"/>
      <c r="LFR89" s="1050"/>
      <c r="LFS89" s="1051"/>
      <c r="LFT89" s="1050"/>
      <c r="LFU89" s="1044"/>
      <c r="LFV89" s="1045"/>
      <c r="LFW89" s="1046"/>
      <c r="LFX89" s="1046"/>
      <c r="LFY89" s="1046"/>
      <c r="LFZ89" s="1047"/>
      <c r="LGA89" s="1046"/>
      <c r="LGB89" s="1047"/>
      <c r="LGC89" s="1047"/>
      <c r="LGD89" s="1048"/>
      <c r="LGE89" s="1049"/>
      <c r="LGF89" s="1050"/>
      <c r="LGG89" s="1050"/>
      <c r="LGH89" s="1050"/>
      <c r="LGI89" s="1051"/>
      <c r="LGJ89" s="1050"/>
      <c r="LGK89" s="1044"/>
      <c r="LGL89" s="1045"/>
      <c r="LGM89" s="1046"/>
      <c r="LGN89" s="1046"/>
      <c r="LGO89" s="1046"/>
      <c r="LGP89" s="1047"/>
      <c r="LGQ89" s="1046"/>
      <c r="LGR89" s="1047"/>
      <c r="LGS89" s="1047"/>
      <c r="LGT89" s="1048"/>
      <c r="LGU89" s="1049"/>
      <c r="LGV89" s="1050"/>
      <c r="LGW89" s="1050"/>
      <c r="LGX89" s="1050"/>
      <c r="LGY89" s="1051"/>
      <c r="LGZ89" s="1050"/>
      <c r="LHA89" s="1044"/>
      <c r="LHB89" s="1045"/>
      <c r="LHC89" s="1046"/>
      <c r="LHD89" s="1046"/>
      <c r="LHE89" s="1046"/>
      <c r="LHF89" s="1047"/>
      <c r="LHG89" s="1046"/>
      <c r="LHH89" s="1047"/>
      <c r="LHI89" s="1047"/>
      <c r="LHJ89" s="1048"/>
      <c r="LHK89" s="1049"/>
      <c r="LHL89" s="1050"/>
      <c r="LHM89" s="1050"/>
      <c r="LHN89" s="1050"/>
      <c r="LHO89" s="1051"/>
      <c r="LHP89" s="1050"/>
      <c r="LHQ89" s="1044"/>
      <c r="LHR89" s="1045"/>
      <c r="LHS89" s="1046"/>
      <c r="LHT89" s="1046"/>
      <c r="LHU89" s="1046"/>
      <c r="LHV89" s="1047"/>
      <c r="LHW89" s="1046"/>
      <c r="LHX89" s="1047"/>
      <c r="LHY89" s="1047"/>
      <c r="LHZ89" s="1048"/>
      <c r="LIA89" s="1049"/>
      <c r="LIB89" s="1050"/>
      <c r="LIC89" s="1050"/>
      <c r="LID89" s="1050"/>
      <c r="LIE89" s="1051"/>
      <c r="LIF89" s="1050"/>
      <c r="LIG89" s="1044"/>
      <c r="LIH89" s="1045"/>
      <c r="LII89" s="1046"/>
      <c r="LIJ89" s="1046"/>
      <c r="LIK89" s="1046"/>
      <c r="LIL89" s="1047"/>
      <c r="LIM89" s="1046"/>
      <c r="LIN89" s="1047"/>
      <c r="LIO89" s="1047"/>
      <c r="LIP89" s="1048"/>
      <c r="LIQ89" s="1049"/>
      <c r="LIR89" s="1050"/>
      <c r="LIS89" s="1050"/>
      <c r="LIT89" s="1050"/>
      <c r="LIU89" s="1051"/>
      <c r="LIV89" s="1050"/>
      <c r="LIW89" s="1044"/>
      <c r="LIX89" s="1045"/>
      <c r="LIY89" s="1046"/>
      <c r="LIZ89" s="1046"/>
      <c r="LJA89" s="1046"/>
      <c r="LJB89" s="1047"/>
      <c r="LJC89" s="1046"/>
      <c r="LJD89" s="1047"/>
      <c r="LJE89" s="1047"/>
      <c r="LJF89" s="1048"/>
      <c r="LJG89" s="1049"/>
      <c r="LJH89" s="1050"/>
      <c r="LJI89" s="1050"/>
      <c r="LJJ89" s="1050"/>
      <c r="LJK89" s="1051"/>
      <c r="LJL89" s="1050"/>
      <c r="LJM89" s="1044"/>
      <c r="LJN89" s="1045"/>
      <c r="LJO89" s="1046"/>
      <c r="LJP89" s="1046"/>
      <c r="LJQ89" s="1046"/>
      <c r="LJR89" s="1047"/>
      <c r="LJS89" s="1046"/>
      <c r="LJT89" s="1047"/>
      <c r="LJU89" s="1047"/>
      <c r="LJV89" s="1048"/>
      <c r="LJW89" s="1049"/>
      <c r="LJX89" s="1050"/>
      <c r="LJY89" s="1050"/>
      <c r="LJZ89" s="1050"/>
      <c r="LKA89" s="1051"/>
      <c r="LKB89" s="1050"/>
      <c r="LKC89" s="1044"/>
      <c r="LKD89" s="1045"/>
      <c r="LKE89" s="1046"/>
      <c r="LKF89" s="1046"/>
      <c r="LKG89" s="1046"/>
      <c r="LKH89" s="1047"/>
      <c r="LKI89" s="1046"/>
      <c r="LKJ89" s="1047"/>
      <c r="LKK89" s="1047"/>
      <c r="LKL89" s="1048"/>
      <c r="LKM89" s="1049"/>
      <c r="LKN89" s="1050"/>
      <c r="LKO89" s="1050"/>
      <c r="LKP89" s="1050"/>
      <c r="LKQ89" s="1051"/>
      <c r="LKR89" s="1050"/>
      <c r="LKS89" s="1044"/>
      <c r="LKT89" s="1045"/>
      <c r="LKU89" s="1046"/>
      <c r="LKV89" s="1046"/>
      <c r="LKW89" s="1046"/>
      <c r="LKX89" s="1047"/>
      <c r="LKY89" s="1046"/>
      <c r="LKZ89" s="1047"/>
      <c r="LLA89" s="1047"/>
      <c r="LLB89" s="1048"/>
      <c r="LLC89" s="1049"/>
      <c r="LLD89" s="1050"/>
      <c r="LLE89" s="1050"/>
      <c r="LLF89" s="1050"/>
      <c r="LLG89" s="1051"/>
      <c r="LLH89" s="1050"/>
      <c r="LLI89" s="1044"/>
      <c r="LLJ89" s="1045"/>
      <c r="LLK89" s="1046"/>
      <c r="LLL89" s="1046"/>
      <c r="LLM89" s="1046"/>
      <c r="LLN89" s="1047"/>
      <c r="LLO89" s="1046"/>
      <c r="LLP89" s="1047"/>
      <c r="LLQ89" s="1047"/>
      <c r="LLR89" s="1048"/>
      <c r="LLS89" s="1049"/>
      <c r="LLT89" s="1050"/>
      <c r="LLU89" s="1050"/>
      <c r="LLV89" s="1050"/>
      <c r="LLW89" s="1051"/>
      <c r="LLX89" s="1050"/>
      <c r="LLY89" s="1044"/>
      <c r="LLZ89" s="1045"/>
      <c r="LMA89" s="1046"/>
      <c r="LMB89" s="1046"/>
      <c r="LMC89" s="1046"/>
      <c r="LMD89" s="1047"/>
      <c r="LME89" s="1046"/>
      <c r="LMF89" s="1047"/>
      <c r="LMG89" s="1047"/>
      <c r="LMH89" s="1048"/>
      <c r="LMI89" s="1049"/>
      <c r="LMJ89" s="1050"/>
      <c r="LMK89" s="1050"/>
      <c r="LML89" s="1050"/>
      <c r="LMM89" s="1051"/>
      <c r="LMN89" s="1050"/>
      <c r="LMO89" s="1044"/>
      <c r="LMP89" s="1045"/>
      <c r="LMQ89" s="1046"/>
      <c r="LMR89" s="1046"/>
      <c r="LMS89" s="1046"/>
      <c r="LMT89" s="1047"/>
      <c r="LMU89" s="1046"/>
      <c r="LMV89" s="1047"/>
      <c r="LMW89" s="1047"/>
      <c r="LMX89" s="1048"/>
      <c r="LMY89" s="1049"/>
      <c r="LMZ89" s="1050"/>
      <c r="LNA89" s="1050"/>
      <c r="LNB89" s="1050"/>
      <c r="LNC89" s="1051"/>
      <c r="LND89" s="1050"/>
      <c r="LNE89" s="1044"/>
      <c r="LNF89" s="1045"/>
      <c r="LNG89" s="1046"/>
      <c r="LNH89" s="1046"/>
      <c r="LNI89" s="1046"/>
      <c r="LNJ89" s="1047"/>
      <c r="LNK89" s="1046"/>
      <c r="LNL89" s="1047"/>
      <c r="LNM89" s="1047"/>
      <c r="LNN89" s="1048"/>
      <c r="LNO89" s="1049"/>
      <c r="LNP89" s="1050"/>
      <c r="LNQ89" s="1050"/>
      <c r="LNR89" s="1050"/>
      <c r="LNS89" s="1051"/>
      <c r="LNT89" s="1050"/>
      <c r="LNU89" s="1044"/>
      <c r="LNV89" s="1045"/>
      <c r="LNW89" s="1046"/>
      <c r="LNX89" s="1046"/>
      <c r="LNY89" s="1046"/>
      <c r="LNZ89" s="1047"/>
      <c r="LOA89" s="1046"/>
      <c r="LOB89" s="1047"/>
      <c r="LOC89" s="1047"/>
      <c r="LOD89" s="1048"/>
      <c r="LOE89" s="1049"/>
      <c r="LOF89" s="1050"/>
      <c r="LOG89" s="1050"/>
      <c r="LOH89" s="1050"/>
      <c r="LOI89" s="1051"/>
      <c r="LOJ89" s="1050"/>
      <c r="LOK89" s="1044"/>
      <c r="LOL89" s="1045"/>
      <c r="LOM89" s="1046"/>
      <c r="LON89" s="1046"/>
      <c r="LOO89" s="1046"/>
      <c r="LOP89" s="1047"/>
      <c r="LOQ89" s="1046"/>
      <c r="LOR89" s="1047"/>
      <c r="LOS89" s="1047"/>
      <c r="LOT89" s="1048"/>
      <c r="LOU89" s="1049"/>
      <c r="LOV89" s="1050"/>
      <c r="LOW89" s="1050"/>
      <c r="LOX89" s="1050"/>
      <c r="LOY89" s="1051"/>
      <c r="LOZ89" s="1050"/>
      <c r="LPA89" s="1044"/>
      <c r="LPB89" s="1045"/>
      <c r="LPC89" s="1046"/>
      <c r="LPD89" s="1046"/>
      <c r="LPE89" s="1046"/>
      <c r="LPF89" s="1047"/>
      <c r="LPG89" s="1046"/>
      <c r="LPH89" s="1047"/>
      <c r="LPI89" s="1047"/>
      <c r="LPJ89" s="1048"/>
      <c r="LPK89" s="1049"/>
      <c r="LPL89" s="1050"/>
      <c r="LPM89" s="1050"/>
      <c r="LPN89" s="1050"/>
      <c r="LPO89" s="1051"/>
      <c r="LPP89" s="1050"/>
      <c r="LPQ89" s="1044"/>
      <c r="LPR89" s="1045"/>
      <c r="LPS89" s="1046"/>
      <c r="LPT89" s="1046"/>
      <c r="LPU89" s="1046"/>
      <c r="LPV89" s="1047"/>
      <c r="LPW89" s="1046"/>
      <c r="LPX89" s="1047"/>
      <c r="LPY89" s="1047"/>
      <c r="LPZ89" s="1048"/>
      <c r="LQA89" s="1049"/>
      <c r="LQB89" s="1050"/>
      <c r="LQC89" s="1050"/>
      <c r="LQD89" s="1050"/>
      <c r="LQE89" s="1051"/>
      <c r="LQF89" s="1050"/>
      <c r="LQG89" s="1044"/>
      <c r="LQH89" s="1045"/>
      <c r="LQI89" s="1046"/>
      <c r="LQJ89" s="1046"/>
      <c r="LQK89" s="1046"/>
      <c r="LQL89" s="1047"/>
      <c r="LQM89" s="1046"/>
      <c r="LQN89" s="1047"/>
      <c r="LQO89" s="1047"/>
      <c r="LQP89" s="1048"/>
      <c r="LQQ89" s="1049"/>
      <c r="LQR89" s="1050"/>
      <c r="LQS89" s="1050"/>
      <c r="LQT89" s="1050"/>
      <c r="LQU89" s="1051"/>
      <c r="LQV89" s="1050"/>
      <c r="LQW89" s="1044"/>
      <c r="LQX89" s="1045"/>
      <c r="LQY89" s="1046"/>
      <c r="LQZ89" s="1046"/>
      <c r="LRA89" s="1046"/>
      <c r="LRB89" s="1047"/>
      <c r="LRC89" s="1046"/>
      <c r="LRD89" s="1047"/>
      <c r="LRE89" s="1047"/>
      <c r="LRF89" s="1048"/>
      <c r="LRG89" s="1049"/>
      <c r="LRH89" s="1050"/>
      <c r="LRI89" s="1050"/>
      <c r="LRJ89" s="1050"/>
      <c r="LRK89" s="1051"/>
      <c r="LRL89" s="1050"/>
      <c r="LRM89" s="1044"/>
      <c r="LRN89" s="1045"/>
      <c r="LRO89" s="1046"/>
      <c r="LRP89" s="1046"/>
      <c r="LRQ89" s="1046"/>
      <c r="LRR89" s="1047"/>
      <c r="LRS89" s="1046"/>
      <c r="LRT89" s="1047"/>
      <c r="LRU89" s="1047"/>
      <c r="LRV89" s="1048"/>
      <c r="LRW89" s="1049"/>
      <c r="LRX89" s="1050"/>
      <c r="LRY89" s="1050"/>
      <c r="LRZ89" s="1050"/>
      <c r="LSA89" s="1051"/>
      <c r="LSB89" s="1050"/>
      <c r="LSC89" s="1044"/>
      <c r="LSD89" s="1045"/>
      <c r="LSE89" s="1046"/>
      <c r="LSF89" s="1046"/>
      <c r="LSG89" s="1046"/>
      <c r="LSH89" s="1047"/>
      <c r="LSI89" s="1046"/>
      <c r="LSJ89" s="1047"/>
      <c r="LSK89" s="1047"/>
      <c r="LSL89" s="1048"/>
      <c r="LSM89" s="1049"/>
      <c r="LSN89" s="1050"/>
      <c r="LSO89" s="1050"/>
      <c r="LSP89" s="1050"/>
      <c r="LSQ89" s="1051"/>
      <c r="LSR89" s="1050"/>
      <c r="LSS89" s="1044"/>
      <c r="LST89" s="1045"/>
      <c r="LSU89" s="1046"/>
      <c r="LSV89" s="1046"/>
      <c r="LSW89" s="1046"/>
      <c r="LSX89" s="1047"/>
      <c r="LSY89" s="1046"/>
      <c r="LSZ89" s="1047"/>
      <c r="LTA89" s="1047"/>
      <c r="LTB89" s="1048"/>
      <c r="LTC89" s="1049"/>
      <c r="LTD89" s="1050"/>
      <c r="LTE89" s="1050"/>
      <c r="LTF89" s="1050"/>
      <c r="LTG89" s="1051"/>
      <c r="LTH89" s="1050"/>
      <c r="LTI89" s="1044"/>
      <c r="LTJ89" s="1045"/>
      <c r="LTK89" s="1046"/>
      <c r="LTL89" s="1046"/>
      <c r="LTM89" s="1046"/>
      <c r="LTN89" s="1047"/>
      <c r="LTO89" s="1046"/>
      <c r="LTP89" s="1047"/>
      <c r="LTQ89" s="1047"/>
      <c r="LTR89" s="1048"/>
      <c r="LTS89" s="1049"/>
      <c r="LTT89" s="1050"/>
      <c r="LTU89" s="1050"/>
      <c r="LTV89" s="1050"/>
      <c r="LTW89" s="1051"/>
      <c r="LTX89" s="1050"/>
      <c r="LTY89" s="1044"/>
      <c r="LTZ89" s="1045"/>
      <c r="LUA89" s="1046"/>
      <c r="LUB89" s="1046"/>
      <c r="LUC89" s="1046"/>
      <c r="LUD89" s="1047"/>
      <c r="LUE89" s="1046"/>
      <c r="LUF89" s="1047"/>
      <c r="LUG89" s="1047"/>
      <c r="LUH89" s="1048"/>
      <c r="LUI89" s="1049"/>
      <c r="LUJ89" s="1050"/>
      <c r="LUK89" s="1050"/>
      <c r="LUL89" s="1050"/>
      <c r="LUM89" s="1051"/>
      <c r="LUN89" s="1050"/>
      <c r="LUO89" s="1044"/>
      <c r="LUP89" s="1045"/>
      <c r="LUQ89" s="1046"/>
      <c r="LUR89" s="1046"/>
      <c r="LUS89" s="1046"/>
      <c r="LUT89" s="1047"/>
      <c r="LUU89" s="1046"/>
      <c r="LUV89" s="1047"/>
      <c r="LUW89" s="1047"/>
      <c r="LUX89" s="1048"/>
      <c r="LUY89" s="1049"/>
      <c r="LUZ89" s="1050"/>
      <c r="LVA89" s="1050"/>
      <c r="LVB89" s="1050"/>
      <c r="LVC89" s="1051"/>
      <c r="LVD89" s="1050"/>
      <c r="LVE89" s="1044"/>
      <c r="LVF89" s="1045"/>
      <c r="LVG89" s="1046"/>
      <c r="LVH89" s="1046"/>
      <c r="LVI89" s="1046"/>
      <c r="LVJ89" s="1047"/>
      <c r="LVK89" s="1046"/>
      <c r="LVL89" s="1047"/>
      <c r="LVM89" s="1047"/>
      <c r="LVN89" s="1048"/>
      <c r="LVO89" s="1049"/>
      <c r="LVP89" s="1050"/>
      <c r="LVQ89" s="1050"/>
      <c r="LVR89" s="1050"/>
      <c r="LVS89" s="1051"/>
      <c r="LVT89" s="1050"/>
      <c r="LVU89" s="1044"/>
      <c r="LVV89" s="1045"/>
      <c r="LVW89" s="1046"/>
      <c r="LVX89" s="1046"/>
      <c r="LVY89" s="1046"/>
      <c r="LVZ89" s="1047"/>
      <c r="LWA89" s="1046"/>
      <c r="LWB89" s="1047"/>
      <c r="LWC89" s="1047"/>
      <c r="LWD89" s="1048"/>
      <c r="LWE89" s="1049"/>
      <c r="LWF89" s="1050"/>
      <c r="LWG89" s="1050"/>
      <c r="LWH89" s="1050"/>
      <c r="LWI89" s="1051"/>
      <c r="LWJ89" s="1050"/>
      <c r="LWK89" s="1044"/>
      <c r="LWL89" s="1045"/>
      <c r="LWM89" s="1046"/>
      <c r="LWN89" s="1046"/>
      <c r="LWO89" s="1046"/>
      <c r="LWP89" s="1047"/>
      <c r="LWQ89" s="1046"/>
      <c r="LWR89" s="1047"/>
      <c r="LWS89" s="1047"/>
      <c r="LWT89" s="1048"/>
      <c r="LWU89" s="1049"/>
      <c r="LWV89" s="1050"/>
      <c r="LWW89" s="1050"/>
      <c r="LWX89" s="1050"/>
      <c r="LWY89" s="1051"/>
      <c r="LWZ89" s="1050"/>
      <c r="LXA89" s="1044"/>
      <c r="LXB89" s="1045"/>
      <c r="LXC89" s="1046"/>
      <c r="LXD89" s="1046"/>
      <c r="LXE89" s="1046"/>
      <c r="LXF89" s="1047"/>
      <c r="LXG89" s="1046"/>
      <c r="LXH89" s="1047"/>
      <c r="LXI89" s="1047"/>
      <c r="LXJ89" s="1048"/>
      <c r="LXK89" s="1049"/>
      <c r="LXL89" s="1050"/>
      <c r="LXM89" s="1050"/>
      <c r="LXN89" s="1050"/>
      <c r="LXO89" s="1051"/>
      <c r="LXP89" s="1050"/>
      <c r="LXQ89" s="1044"/>
      <c r="LXR89" s="1045"/>
      <c r="LXS89" s="1046"/>
      <c r="LXT89" s="1046"/>
      <c r="LXU89" s="1046"/>
      <c r="LXV89" s="1047"/>
      <c r="LXW89" s="1046"/>
      <c r="LXX89" s="1047"/>
      <c r="LXY89" s="1047"/>
      <c r="LXZ89" s="1048"/>
      <c r="LYA89" s="1049"/>
      <c r="LYB89" s="1050"/>
      <c r="LYC89" s="1050"/>
      <c r="LYD89" s="1050"/>
      <c r="LYE89" s="1051"/>
      <c r="LYF89" s="1050"/>
      <c r="LYG89" s="1044"/>
      <c r="LYH89" s="1045"/>
      <c r="LYI89" s="1046"/>
      <c r="LYJ89" s="1046"/>
      <c r="LYK89" s="1046"/>
      <c r="LYL89" s="1047"/>
      <c r="LYM89" s="1046"/>
      <c r="LYN89" s="1047"/>
      <c r="LYO89" s="1047"/>
      <c r="LYP89" s="1048"/>
      <c r="LYQ89" s="1049"/>
      <c r="LYR89" s="1050"/>
      <c r="LYS89" s="1050"/>
      <c r="LYT89" s="1050"/>
      <c r="LYU89" s="1051"/>
      <c r="LYV89" s="1050"/>
      <c r="LYW89" s="1044"/>
      <c r="LYX89" s="1045"/>
      <c r="LYY89" s="1046"/>
      <c r="LYZ89" s="1046"/>
      <c r="LZA89" s="1046"/>
      <c r="LZB89" s="1047"/>
      <c r="LZC89" s="1046"/>
      <c r="LZD89" s="1047"/>
      <c r="LZE89" s="1047"/>
      <c r="LZF89" s="1048"/>
      <c r="LZG89" s="1049"/>
      <c r="LZH89" s="1050"/>
      <c r="LZI89" s="1050"/>
      <c r="LZJ89" s="1050"/>
      <c r="LZK89" s="1051"/>
      <c r="LZL89" s="1050"/>
      <c r="LZM89" s="1044"/>
      <c r="LZN89" s="1045"/>
      <c r="LZO89" s="1046"/>
      <c r="LZP89" s="1046"/>
      <c r="LZQ89" s="1046"/>
      <c r="LZR89" s="1047"/>
      <c r="LZS89" s="1046"/>
      <c r="LZT89" s="1047"/>
      <c r="LZU89" s="1047"/>
      <c r="LZV89" s="1048"/>
      <c r="LZW89" s="1049"/>
      <c r="LZX89" s="1050"/>
      <c r="LZY89" s="1050"/>
      <c r="LZZ89" s="1050"/>
      <c r="MAA89" s="1051"/>
      <c r="MAB89" s="1050"/>
      <c r="MAC89" s="1044"/>
      <c r="MAD89" s="1045"/>
      <c r="MAE89" s="1046"/>
      <c r="MAF89" s="1046"/>
      <c r="MAG89" s="1046"/>
      <c r="MAH89" s="1047"/>
      <c r="MAI89" s="1046"/>
      <c r="MAJ89" s="1047"/>
      <c r="MAK89" s="1047"/>
      <c r="MAL89" s="1048"/>
      <c r="MAM89" s="1049"/>
      <c r="MAN89" s="1050"/>
      <c r="MAO89" s="1050"/>
      <c r="MAP89" s="1050"/>
      <c r="MAQ89" s="1051"/>
      <c r="MAR89" s="1050"/>
      <c r="MAS89" s="1044"/>
      <c r="MAT89" s="1045"/>
      <c r="MAU89" s="1046"/>
      <c r="MAV89" s="1046"/>
      <c r="MAW89" s="1046"/>
      <c r="MAX89" s="1047"/>
      <c r="MAY89" s="1046"/>
      <c r="MAZ89" s="1047"/>
      <c r="MBA89" s="1047"/>
      <c r="MBB89" s="1048"/>
      <c r="MBC89" s="1049"/>
      <c r="MBD89" s="1050"/>
      <c r="MBE89" s="1050"/>
      <c r="MBF89" s="1050"/>
      <c r="MBG89" s="1051"/>
      <c r="MBH89" s="1050"/>
      <c r="MBI89" s="1044"/>
      <c r="MBJ89" s="1045"/>
      <c r="MBK89" s="1046"/>
      <c r="MBL89" s="1046"/>
      <c r="MBM89" s="1046"/>
      <c r="MBN89" s="1047"/>
      <c r="MBO89" s="1046"/>
      <c r="MBP89" s="1047"/>
      <c r="MBQ89" s="1047"/>
      <c r="MBR89" s="1048"/>
      <c r="MBS89" s="1049"/>
      <c r="MBT89" s="1050"/>
      <c r="MBU89" s="1050"/>
      <c r="MBV89" s="1050"/>
      <c r="MBW89" s="1051"/>
      <c r="MBX89" s="1050"/>
      <c r="MBY89" s="1044"/>
      <c r="MBZ89" s="1045"/>
      <c r="MCA89" s="1046"/>
      <c r="MCB89" s="1046"/>
      <c r="MCC89" s="1046"/>
      <c r="MCD89" s="1047"/>
      <c r="MCE89" s="1046"/>
      <c r="MCF89" s="1047"/>
      <c r="MCG89" s="1047"/>
      <c r="MCH89" s="1048"/>
      <c r="MCI89" s="1049"/>
      <c r="MCJ89" s="1050"/>
      <c r="MCK89" s="1050"/>
      <c r="MCL89" s="1050"/>
      <c r="MCM89" s="1051"/>
      <c r="MCN89" s="1050"/>
      <c r="MCO89" s="1044"/>
      <c r="MCP89" s="1045"/>
      <c r="MCQ89" s="1046"/>
      <c r="MCR89" s="1046"/>
      <c r="MCS89" s="1046"/>
      <c r="MCT89" s="1047"/>
      <c r="MCU89" s="1046"/>
      <c r="MCV89" s="1047"/>
      <c r="MCW89" s="1047"/>
      <c r="MCX89" s="1048"/>
      <c r="MCY89" s="1049"/>
      <c r="MCZ89" s="1050"/>
      <c r="MDA89" s="1050"/>
      <c r="MDB89" s="1050"/>
      <c r="MDC89" s="1051"/>
      <c r="MDD89" s="1050"/>
      <c r="MDE89" s="1044"/>
      <c r="MDF89" s="1045"/>
      <c r="MDG89" s="1046"/>
      <c r="MDH89" s="1046"/>
      <c r="MDI89" s="1046"/>
      <c r="MDJ89" s="1047"/>
      <c r="MDK89" s="1046"/>
      <c r="MDL89" s="1047"/>
      <c r="MDM89" s="1047"/>
      <c r="MDN89" s="1048"/>
      <c r="MDO89" s="1049"/>
      <c r="MDP89" s="1050"/>
      <c r="MDQ89" s="1050"/>
      <c r="MDR89" s="1050"/>
      <c r="MDS89" s="1051"/>
      <c r="MDT89" s="1050"/>
      <c r="MDU89" s="1044"/>
      <c r="MDV89" s="1045"/>
      <c r="MDW89" s="1046"/>
      <c r="MDX89" s="1046"/>
      <c r="MDY89" s="1046"/>
      <c r="MDZ89" s="1047"/>
      <c r="MEA89" s="1046"/>
      <c r="MEB89" s="1047"/>
      <c r="MEC89" s="1047"/>
      <c r="MED89" s="1048"/>
      <c r="MEE89" s="1049"/>
      <c r="MEF89" s="1050"/>
      <c r="MEG89" s="1050"/>
      <c r="MEH89" s="1050"/>
      <c r="MEI89" s="1051"/>
      <c r="MEJ89" s="1050"/>
      <c r="MEK89" s="1044"/>
      <c r="MEL89" s="1045"/>
      <c r="MEM89" s="1046"/>
      <c r="MEN89" s="1046"/>
      <c r="MEO89" s="1046"/>
      <c r="MEP89" s="1047"/>
      <c r="MEQ89" s="1046"/>
      <c r="MER89" s="1047"/>
      <c r="MES89" s="1047"/>
      <c r="MET89" s="1048"/>
      <c r="MEU89" s="1049"/>
      <c r="MEV89" s="1050"/>
      <c r="MEW89" s="1050"/>
      <c r="MEX89" s="1050"/>
      <c r="MEY89" s="1051"/>
      <c r="MEZ89" s="1050"/>
      <c r="MFA89" s="1044"/>
      <c r="MFB89" s="1045"/>
      <c r="MFC89" s="1046"/>
      <c r="MFD89" s="1046"/>
      <c r="MFE89" s="1046"/>
      <c r="MFF89" s="1047"/>
      <c r="MFG89" s="1046"/>
      <c r="MFH89" s="1047"/>
      <c r="MFI89" s="1047"/>
      <c r="MFJ89" s="1048"/>
      <c r="MFK89" s="1049"/>
      <c r="MFL89" s="1050"/>
      <c r="MFM89" s="1050"/>
      <c r="MFN89" s="1050"/>
      <c r="MFO89" s="1051"/>
      <c r="MFP89" s="1050"/>
      <c r="MFQ89" s="1044"/>
      <c r="MFR89" s="1045"/>
      <c r="MFS89" s="1046"/>
      <c r="MFT89" s="1046"/>
      <c r="MFU89" s="1046"/>
      <c r="MFV89" s="1047"/>
      <c r="MFW89" s="1046"/>
      <c r="MFX89" s="1047"/>
      <c r="MFY89" s="1047"/>
      <c r="MFZ89" s="1048"/>
      <c r="MGA89" s="1049"/>
      <c r="MGB89" s="1050"/>
      <c r="MGC89" s="1050"/>
      <c r="MGD89" s="1050"/>
      <c r="MGE89" s="1051"/>
      <c r="MGF89" s="1050"/>
      <c r="MGG89" s="1044"/>
      <c r="MGH89" s="1045"/>
      <c r="MGI89" s="1046"/>
      <c r="MGJ89" s="1046"/>
      <c r="MGK89" s="1046"/>
      <c r="MGL89" s="1047"/>
      <c r="MGM89" s="1046"/>
      <c r="MGN89" s="1047"/>
      <c r="MGO89" s="1047"/>
      <c r="MGP89" s="1048"/>
      <c r="MGQ89" s="1049"/>
      <c r="MGR89" s="1050"/>
      <c r="MGS89" s="1050"/>
      <c r="MGT89" s="1050"/>
      <c r="MGU89" s="1051"/>
      <c r="MGV89" s="1050"/>
      <c r="MGW89" s="1044"/>
      <c r="MGX89" s="1045"/>
      <c r="MGY89" s="1046"/>
      <c r="MGZ89" s="1046"/>
      <c r="MHA89" s="1046"/>
      <c r="MHB89" s="1047"/>
      <c r="MHC89" s="1046"/>
      <c r="MHD89" s="1047"/>
      <c r="MHE89" s="1047"/>
      <c r="MHF89" s="1048"/>
      <c r="MHG89" s="1049"/>
      <c r="MHH89" s="1050"/>
      <c r="MHI89" s="1050"/>
      <c r="MHJ89" s="1050"/>
      <c r="MHK89" s="1051"/>
      <c r="MHL89" s="1050"/>
      <c r="MHM89" s="1044"/>
      <c r="MHN89" s="1045"/>
      <c r="MHO89" s="1046"/>
      <c r="MHP89" s="1046"/>
      <c r="MHQ89" s="1046"/>
      <c r="MHR89" s="1047"/>
      <c r="MHS89" s="1046"/>
      <c r="MHT89" s="1047"/>
      <c r="MHU89" s="1047"/>
      <c r="MHV89" s="1048"/>
      <c r="MHW89" s="1049"/>
      <c r="MHX89" s="1050"/>
      <c r="MHY89" s="1050"/>
      <c r="MHZ89" s="1050"/>
      <c r="MIA89" s="1051"/>
      <c r="MIB89" s="1050"/>
      <c r="MIC89" s="1044"/>
      <c r="MID89" s="1045"/>
      <c r="MIE89" s="1046"/>
      <c r="MIF89" s="1046"/>
      <c r="MIG89" s="1046"/>
      <c r="MIH89" s="1047"/>
      <c r="MII89" s="1046"/>
      <c r="MIJ89" s="1047"/>
      <c r="MIK89" s="1047"/>
      <c r="MIL89" s="1048"/>
      <c r="MIM89" s="1049"/>
      <c r="MIN89" s="1050"/>
      <c r="MIO89" s="1050"/>
      <c r="MIP89" s="1050"/>
      <c r="MIQ89" s="1051"/>
      <c r="MIR89" s="1050"/>
      <c r="MIS89" s="1044"/>
      <c r="MIT89" s="1045"/>
      <c r="MIU89" s="1046"/>
      <c r="MIV89" s="1046"/>
      <c r="MIW89" s="1046"/>
      <c r="MIX89" s="1047"/>
      <c r="MIY89" s="1046"/>
      <c r="MIZ89" s="1047"/>
      <c r="MJA89" s="1047"/>
      <c r="MJB89" s="1048"/>
      <c r="MJC89" s="1049"/>
      <c r="MJD89" s="1050"/>
      <c r="MJE89" s="1050"/>
      <c r="MJF89" s="1050"/>
      <c r="MJG89" s="1051"/>
      <c r="MJH89" s="1050"/>
      <c r="MJI89" s="1044"/>
      <c r="MJJ89" s="1045"/>
      <c r="MJK89" s="1046"/>
      <c r="MJL89" s="1046"/>
      <c r="MJM89" s="1046"/>
      <c r="MJN89" s="1047"/>
      <c r="MJO89" s="1046"/>
      <c r="MJP89" s="1047"/>
      <c r="MJQ89" s="1047"/>
      <c r="MJR89" s="1048"/>
      <c r="MJS89" s="1049"/>
      <c r="MJT89" s="1050"/>
      <c r="MJU89" s="1050"/>
      <c r="MJV89" s="1050"/>
      <c r="MJW89" s="1051"/>
      <c r="MJX89" s="1050"/>
      <c r="MJY89" s="1044"/>
      <c r="MJZ89" s="1045"/>
      <c r="MKA89" s="1046"/>
      <c r="MKB89" s="1046"/>
      <c r="MKC89" s="1046"/>
      <c r="MKD89" s="1047"/>
      <c r="MKE89" s="1046"/>
      <c r="MKF89" s="1047"/>
      <c r="MKG89" s="1047"/>
      <c r="MKH89" s="1048"/>
      <c r="MKI89" s="1049"/>
      <c r="MKJ89" s="1050"/>
      <c r="MKK89" s="1050"/>
      <c r="MKL89" s="1050"/>
      <c r="MKM89" s="1051"/>
      <c r="MKN89" s="1050"/>
      <c r="MKO89" s="1044"/>
      <c r="MKP89" s="1045"/>
      <c r="MKQ89" s="1046"/>
      <c r="MKR89" s="1046"/>
      <c r="MKS89" s="1046"/>
      <c r="MKT89" s="1047"/>
      <c r="MKU89" s="1046"/>
      <c r="MKV89" s="1047"/>
      <c r="MKW89" s="1047"/>
      <c r="MKX89" s="1048"/>
      <c r="MKY89" s="1049"/>
      <c r="MKZ89" s="1050"/>
      <c r="MLA89" s="1050"/>
      <c r="MLB89" s="1050"/>
      <c r="MLC89" s="1051"/>
      <c r="MLD89" s="1050"/>
      <c r="MLE89" s="1044"/>
      <c r="MLF89" s="1045"/>
      <c r="MLG89" s="1046"/>
      <c r="MLH89" s="1046"/>
      <c r="MLI89" s="1046"/>
      <c r="MLJ89" s="1047"/>
      <c r="MLK89" s="1046"/>
      <c r="MLL89" s="1047"/>
      <c r="MLM89" s="1047"/>
      <c r="MLN89" s="1048"/>
      <c r="MLO89" s="1049"/>
      <c r="MLP89" s="1050"/>
      <c r="MLQ89" s="1050"/>
      <c r="MLR89" s="1050"/>
      <c r="MLS89" s="1051"/>
      <c r="MLT89" s="1050"/>
      <c r="MLU89" s="1044"/>
      <c r="MLV89" s="1045"/>
      <c r="MLW89" s="1046"/>
      <c r="MLX89" s="1046"/>
      <c r="MLY89" s="1046"/>
      <c r="MLZ89" s="1047"/>
      <c r="MMA89" s="1046"/>
      <c r="MMB89" s="1047"/>
      <c r="MMC89" s="1047"/>
      <c r="MMD89" s="1048"/>
      <c r="MME89" s="1049"/>
      <c r="MMF89" s="1050"/>
      <c r="MMG89" s="1050"/>
      <c r="MMH89" s="1050"/>
      <c r="MMI89" s="1051"/>
      <c r="MMJ89" s="1050"/>
      <c r="MMK89" s="1044"/>
      <c r="MML89" s="1045"/>
      <c r="MMM89" s="1046"/>
      <c r="MMN89" s="1046"/>
      <c r="MMO89" s="1046"/>
      <c r="MMP89" s="1047"/>
      <c r="MMQ89" s="1046"/>
      <c r="MMR89" s="1047"/>
      <c r="MMS89" s="1047"/>
      <c r="MMT89" s="1048"/>
      <c r="MMU89" s="1049"/>
      <c r="MMV89" s="1050"/>
      <c r="MMW89" s="1050"/>
      <c r="MMX89" s="1050"/>
      <c r="MMY89" s="1051"/>
      <c r="MMZ89" s="1050"/>
      <c r="MNA89" s="1044"/>
      <c r="MNB89" s="1045"/>
      <c r="MNC89" s="1046"/>
      <c r="MND89" s="1046"/>
      <c r="MNE89" s="1046"/>
      <c r="MNF89" s="1047"/>
      <c r="MNG89" s="1046"/>
      <c r="MNH89" s="1047"/>
      <c r="MNI89" s="1047"/>
      <c r="MNJ89" s="1048"/>
      <c r="MNK89" s="1049"/>
      <c r="MNL89" s="1050"/>
      <c r="MNM89" s="1050"/>
      <c r="MNN89" s="1050"/>
      <c r="MNO89" s="1051"/>
      <c r="MNP89" s="1050"/>
      <c r="MNQ89" s="1044"/>
      <c r="MNR89" s="1045"/>
      <c r="MNS89" s="1046"/>
      <c r="MNT89" s="1046"/>
      <c r="MNU89" s="1046"/>
      <c r="MNV89" s="1047"/>
      <c r="MNW89" s="1046"/>
      <c r="MNX89" s="1047"/>
      <c r="MNY89" s="1047"/>
      <c r="MNZ89" s="1048"/>
      <c r="MOA89" s="1049"/>
      <c r="MOB89" s="1050"/>
      <c r="MOC89" s="1050"/>
      <c r="MOD89" s="1050"/>
      <c r="MOE89" s="1051"/>
      <c r="MOF89" s="1050"/>
      <c r="MOG89" s="1044"/>
      <c r="MOH89" s="1045"/>
      <c r="MOI89" s="1046"/>
      <c r="MOJ89" s="1046"/>
      <c r="MOK89" s="1046"/>
      <c r="MOL89" s="1047"/>
      <c r="MOM89" s="1046"/>
      <c r="MON89" s="1047"/>
      <c r="MOO89" s="1047"/>
      <c r="MOP89" s="1048"/>
      <c r="MOQ89" s="1049"/>
      <c r="MOR89" s="1050"/>
      <c r="MOS89" s="1050"/>
      <c r="MOT89" s="1050"/>
      <c r="MOU89" s="1051"/>
      <c r="MOV89" s="1050"/>
      <c r="MOW89" s="1044"/>
      <c r="MOX89" s="1045"/>
      <c r="MOY89" s="1046"/>
      <c r="MOZ89" s="1046"/>
      <c r="MPA89" s="1046"/>
      <c r="MPB89" s="1047"/>
      <c r="MPC89" s="1046"/>
      <c r="MPD89" s="1047"/>
      <c r="MPE89" s="1047"/>
      <c r="MPF89" s="1048"/>
      <c r="MPG89" s="1049"/>
      <c r="MPH89" s="1050"/>
      <c r="MPI89" s="1050"/>
      <c r="MPJ89" s="1050"/>
      <c r="MPK89" s="1051"/>
      <c r="MPL89" s="1050"/>
      <c r="MPM89" s="1044"/>
      <c r="MPN89" s="1045"/>
      <c r="MPO89" s="1046"/>
      <c r="MPP89" s="1046"/>
      <c r="MPQ89" s="1046"/>
      <c r="MPR89" s="1047"/>
      <c r="MPS89" s="1046"/>
      <c r="MPT89" s="1047"/>
      <c r="MPU89" s="1047"/>
      <c r="MPV89" s="1048"/>
      <c r="MPW89" s="1049"/>
      <c r="MPX89" s="1050"/>
      <c r="MPY89" s="1050"/>
      <c r="MPZ89" s="1050"/>
      <c r="MQA89" s="1051"/>
      <c r="MQB89" s="1050"/>
      <c r="MQC89" s="1044"/>
      <c r="MQD89" s="1045"/>
      <c r="MQE89" s="1046"/>
      <c r="MQF89" s="1046"/>
      <c r="MQG89" s="1046"/>
      <c r="MQH89" s="1047"/>
      <c r="MQI89" s="1046"/>
      <c r="MQJ89" s="1047"/>
      <c r="MQK89" s="1047"/>
      <c r="MQL89" s="1048"/>
      <c r="MQM89" s="1049"/>
      <c r="MQN89" s="1050"/>
      <c r="MQO89" s="1050"/>
      <c r="MQP89" s="1050"/>
      <c r="MQQ89" s="1051"/>
      <c r="MQR89" s="1050"/>
      <c r="MQS89" s="1044"/>
      <c r="MQT89" s="1045"/>
      <c r="MQU89" s="1046"/>
      <c r="MQV89" s="1046"/>
      <c r="MQW89" s="1046"/>
      <c r="MQX89" s="1047"/>
      <c r="MQY89" s="1046"/>
      <c r="MQZ89" s="1047"/>
      <c r="MRA89" s="1047"/>
      <c r="MRB89" s="1048"/>
      <c r="MRC89" s="1049"/>
      <c r="MRD89" s="1050"/>
      <c r="MRE89" s="1050"/>
      <c r="MRF89" s="1050"/>
      <c r="MRG89" s="1051"/>
      <c r="MRH89" s="1050"/>
      <c r="MRI89" s="1044"/>
      <c r="MRJ89" s="1045"/>
      <c r="MRK89" s="1046"/>
      <c r="MRL89" s="1046"/>
      <c r="MRM89" s="1046"/>
      <c r="MRN89" s="1047"/>
      <c r="MRO89" s="1046"/>
      <c r="MRP89" s="1047"/>
      <c r="MRQ89" s="1047"/>
      <c r="MRR89" s="1048"/>
      <c r="MRS89" s="1049"/>
      <c r="MRT89" s="1050"/>
      <c r="MRU89" s="1050"/>
      <c r="MRV89" s="1050"/>
      <c r="MRW89" s="1051"/>
      <c r="MRX89" s="1050"/>
      <c r="MRY89" s="1044"/>
      <c r="MRZ89" s="1045"/>
      <c r="MSA89" s="1046"/>
      <c r="MSB89" s="1046"/>
      <c r="MSC89" s="1046"/>
      <c r="MSD89" s="1047"/>
      <c r="MSE89" s="1046"/>
      <c r="MSF89" s="1047"/>
      <c r="MSG89" s="1047"/>
      <c r="MSH89" s="1048"/>
      <c r="MSI89" s="1049"/>
      <c r="MSJ89" s="1050"/>
      <c r="MSK89" s="1050"/>
      <c r="MSL89" s="1050"/>
      <c r="MSM89" s="1051"/>
      <c r="MSN89" s="1050"/>
      <c r="MSO89" s="1044"/>
      <c r="MSP89" s="1045"/>
      <c r="MSQ89" s="1046"/>
      <c r="MSR89" s="1046"/>
      <c r="MSS89" s="1046"/>
      <c r="MST89" s="1047"/>
      <c r="MSU89" s="1046"/>
      <c r="MSV89" s="1047"/>
      <c r="MSW89" s="1047"/>
      <c r="MSX89" s="1048"/>
      <c r="MSY89" s="1049"/>
      <c r="MSZ89" s="1050"/>
      <c r="MTA89" s="1050"/>
      <c r="MTB89" s="1050"/>
      <c r="MTC89" s="1051"/>
      <c r="MTD89" s="1050"/>
      <c r="MTE89" s="1044"/>
      <c r="MTF89" s="1045"/>
      <c r="MTG89" s="1046"/>
      <c r="MTH89" s="1046"/>
      <c r="MTI89" s="1046"/>
      <c r="MTJ89" s="1047"/>
      <c r="MTK89" s="1046"/>
      <c r="MTL89" s="1047"/>
      <c r="MTM89" s="1047"/>
      <c r="MTN89" s="1048"/>
      <c r="MTO89" s="1049"/>
      <c r="MTP89" s="1050"/>
      <c r="MTQ89" s="1050"/>
      <c r="MTR89" s="1050"/>
      <c r="MTS89" s="1051"/>
      <c r="MTT89" s="1050"/>
      <c r="MTU89" s="1044"/>
      <c r="MTV89" s="1045"/>
      <c r="MTW89" s="1046"/>
      <c r="MTX89" s="1046"/>
      <c r="MTY89" s="1046"/>
      <c r="MTZ89" s="1047"/>
      <c r="MUA89" s="1046"/>
      <c r="MUB89" s="1047"/>
      <c r="MUC89" s="1047"/>
      <c r="MUD89" s="1048"/>
      <c r="MUE89" s="1049"/>
      <c r="MUF89" s="1050"/>
      <c r="MUG89" s="1050"/>
      <c r="MUH89" s="1050"/>
      <c r="MUI89" s="1051"/>
      <c r="MUJ89" s="1050"/>
      <c r="MUK89" s="1044"/>
      <c r="MUL89" s="1045"/>
      <c r="MUM89" s="1046"/>
      <c r="MUN89" s="1046"/>
      <c r="MUO89" s="1046"/>
      <c r="MUP89" s="1047"/>
      <c r="MUQ89" s="1046"/>
      <c r="MUR89" s="1047"/>
      <c r="MUS89" s="1047"/>
      <c r="MUT89" s="1048"/>
      <c r="MUU89" s="1049"/>
      <c r="MUV89" s="1050"/>
      <c r="MUW89" s="1050"/>
      <c r="MUX89" s="1050"/>
      <c r="MUY89" s="1051"/>
      <c r="MUZ89" s="1050"/>
      <c r="MVA89" s="1044"/>
      <c r="MVB89" s="1045"/>
      <c r="MVC89" s="1046"/>
      <c r="MVD89" s="1046"/>
      <c r="MVE89" s="1046"/>
      <c r="MVF89" s="1047"/>
      <c r="MVG89" s="1046"/>
      <c r="MVH89" s="1047"/>
      <c r="MVI89" s="1047"/>
      <c r="MVJ89" s="1048"/>
      <c r="MVK89" s="1049"/>
      <c r="MVL89" s="1050"/>
      <c r="MVM89" s="1050"/>
      <c r="MVN89" s="1050"/>
      <c r="MVO89" s="1051"/>
      <c r="MVP89" s="1050"/>
      <c r="MVQ89" s="1044"/>
      <c r="MVR89" s="1045"/>
      <c r="MVS89" s="1046"/>
      <c r="MVT89" s="1046"/>
      <c r="MVU89" s="1046"/>
      <c r="MVV89" s="1047"/>
      <c r="MVW89" s="1046"/>
      <c r="MVX89" s="1047"/>
      <c r="MVY89" s="1047"/>
      <c r="MVZ89" s="1048"/>
      <c r="MWA89" s="1049"/>
      <c r="MWB89" s="1050"/>
      <c r="MWC89" s="1050"/>
      <c r="MWD89" s="1050"/>
      <c r="MWE89" s="1051"/>
      <c r="MWF89" s="1050"/>
      <c r="MWG89" s="1044"/>
      <c r="MWH89" s="1045"/>
      <c r="MWI89" s="1046"/>
      <c r="MWJ89" s="1046"/>
      <c r="MWK89" s="1046"/>
      <c r="MWL89" s="1047"/>
      <c r="MWM89" s="1046"/>
      <c r="MWN89" s="1047"/>
      <c r="MWO89" s="1047"/>
      <c r="MWP89" s="1048"/>
      <c r="MWQ89" s="1049"/>
      <c r="MWR89" s="1050"/>
      <c r="MWS89" s="1050"/>
      <c r="MWT89" s="1050"/>
      <c r="MWU89" s="1051"/>
      <c r="MWV89" s="1050"/>
      <c r="MWW89" s="1044"/>
      <c r="MWX89" s="1045"/>
      <c r="MWY89" s="1046"/>
      <c r="MWZ89" s="1046"/>
      <c r="MXA89" s="1046"/>
      <c r="MXB89" s="1047"/>
      <c r="MXC89" s="1046"/>
      <c r="MXD89" s="1047"/>
      <c r="MXE89" s="1047"/>
      <c r="MXF89" s="1048"/>
      <c r="MXG89" s="1049"/>
      <c r="MXH89" s="1050"/>
      <c r="MXI89" s="1050"/>
      <c r="MXJ89" s="1050"/>
      <c r="MXK89" s="1051"/>
      <c r="MXL89" s="1050"/>
      <c r="MXM89" s="1044"/>
      <c r="MXN89" s="1045"/>
      <c r="MXO89" s="1046"/>
      <c r="MXP89" s="1046"/>
      <c r="MXQ89" s="1046"/>
      <c r="MXR89" s="1047"/>
      <c r="MXS89" s="1046"/>
      <c r="MXT89" s="1047"/>
      <c r="MXU89" s="1047"/>
      <c r="MXV89" s="1048"/>
      <c r="MXW89" s="1049"/>
      <c r="MXX89" s="1050"/>
      <c r="MXY89" s="1050"/>
      <c r="MXZ89" s="1050"/>
      <c r="MYA89" s="1051"/>
      <c r="MYB89" s="1050"/>
      <c r="MYC89" s="1044"/>
      <c r="MYD89" s="1045"/>
      <c r="MYE89" s="1046"/>
      <c r="MYF89" s="1046"/>
      <c r="MYG89" s="1046"/>
      <c r="MYH89" s="1047"/>
      <c r="MYI89" s="1046"/>
      <c r="MYJ89" s="1047"/>
      <c r="MYK89" s="1047"/>
      <c r="MYL89" s="1048"/>
      <c r="MYM89" s="1049"/>
      <c r="MYN89" s="1050"/>
      <c r="MYO89" s="1050"/>
      <c r="MYP89" s="1050"/>
      <c r="MYQ89" s="1051"/>
      <c r="MYR89" s="1050"/>
      <c r="MYS89" s="1044"/>
      <c r="MYT89" s="1045"/>
      <c r="MYU89" s="1046"/>
      <c r="MYV89" s="1046"/>
      <c r="MYW89" s="1046"/>
      <c r="MYX89" s="1047"/>
      <c r="MYY89" s="1046"/>
      <c r="MYZ89" s="1047"/>
      <c r="MZA89" s="1047"/>
      <c r="MZB89" s="1048"/>
      <c r="MZC89" s="1049"/>
      <c r="MZD89" s="1050"/>
      <c r="MZE89" s="1050"/>
      <c r="MZF89" s="1050"/>
      <c r="MZG89" s="1051"/>
      <c r="MZH89" s="1050"/>
      <c r="MZI89" s="1044"/>
      <c r="MZJ89" s="1045"/>
      <c r="MZK89" s="1046"/>
      <c r="MZL89" s="1046"/>
      <c r="MZM89" s="1046"/>
      <c r="MZN89" s="1047"/>
      <c r="MZO89" s="1046"/>
      <c r="MZP89" s="1047"/>
      <c r="MZQ89" s="1047"/>
      <c r="MZR89" s="1048"/>
      <c r="MZS89" s="1049"/>
      <c r="MZT89" s="1050"/>
      <c r="MZU89" s="1050"/>
      <c r="MZV89" s="1050"/>
      <c r="MZW89" s="1051"/>
      <c r="MZX89" s="1050"/>
      <c r="MZY89" s="1044"/>
      <c r="MZZ89" s="1045"/>
      <c r="NAA89" s="1046"/>
      <c r="NAB89" s="1046"/>
      <c r="NAC89" s="1046"/>
      <c r="NAD89" s="1047"/>
      <c r="NAE89" s="1046"/>
      <c r="NAF89" s="1047"/>
      <c r="NAG89" s="1047"/>
      <c r="NAH89" s="1048"/>
      <c r="NAI89" s="1049"/>
      <c r="NAJ89" s="1050"/>
      <c r="NAK89" s="1050"/>
      <c r="NAL89" s="1050"/>
      <c r="NAM89" s="1051"/>
      <c r="NAN89" s="1050"/>
      <c r="NAO89" s="1044"/>
      <c r="NAP89" s="1045"/>
      <c r="NAQ89" s="1046"/>
      <c r="NAR89" s="1046"/>
      <c r="NAS89" s="1046"/>
      <c r="NAT89" s="1047"/>
      <c r="NAU89" s="1046"/>
      <c r="NAV89" s="1047"/>
      <c r="NAW89" s="1047"/>
      <c r="NAX89" s="1048"/>
      <c r="NAY89" s="1049"/>
      <c r="NAZ89" s="1050"/>
      <c r="NBA89" s="1050"/>
      <c r="NBB89" s="1050"/>
      <c r="NBC89" s="1051"/>
      <c r="NBD89" s="1050"/>
      <c r="NBE89" s="1044"/>
      <c r="NBF89" s="1045"/>
      <c r="NBG89" s="1046"/>
      <c r="NBH89" s="1046"/>
      <c r="NBI89" s="1046"/>
      <c r="NBJ89" s="1047"/>
      <c r="NBK89" s="1046"/>
      <c r="NBL89" s="1047"/>
      <c r="NBM89" s="1047"/>
      <c r="NBN89" s="1048"/>
      <c r="NBO89" s="1049"/>
      <c r="NBP89" s="1050"/>
      <c r="NBQ89" s="1050"/>
      <c r="NBR89" s="1050"/>
      <c r="NBS89" s="1051"/>
      <c r="NBT89" s="1050"/>
      <c r="NBU89" s="1044"/>
      <c r="NBV89" s="1045"/>
      <c r="NBW89" s="1046"/>
      <c r="NBX89" s="1046"/>
      <c r="NBY89" s="1046"/>
      <c r="NBZ89" s="1047"/>
      <c r="NCA89" s="1046"/>
      <c r="NCB89" s="1047"/>
      <c r="NCC89" s="1047"/>
      <c r="NCD89" s="1048"/>
      <c r="NCE89" s="1049"/>
      <c r="NCF89" s="1050"/>
      <c r="NCG89" s="1050"/>
      <c r="NCH89" s="1050"/>
      <c r="NCI89" s="1051"/>
      <c r="NCJ89" s="1050"/>
      <c r="NCK89" s="1044"/>
      <c r="NCL89" s="1045"/>
      <c r="NCM89" s="1046"/>
      <c r="NCN89" s="1046"/>
      <c r="NCO89" s="1046"/>
      <c r="NCP89" s="1047"/>
      <c r="NCQ89" s="1046"/>
      <c r="NCR89" s="1047"/>
      <c r="NCS89" s="1047"/>
      <c r="NCT89" s="1048"/>
      <c r="NCU89" s="1049"/>
      <c r="NCV89" s="1050"/>
      <c r="NCW89" s="1050"/>
      <c r="NCX89" s="1050"/>
      <c r="NCY89" s="1051"/>
      <c r="NCZ89" s="1050"/>
      <c r="NDA89" s="1044"/>
      <c r="NDB89" s="1045"/>
      <c r="NDC89" s="1046"/>
      <c r="NDD89" s="1046"/>
      <c r="NDE89" s="1046"/>
      <c r="NDF89" s="1047"/>
      <c r="NDG89" s="1046"/>
      <c r="NDH89" s="1047"/>
      <c r="NDI89" s="1047"/>
      <c r="NDJ89" s="1048"/>
      <c r="NDK89" s="1049"/>
      <c r="NDL89" s="1050"/>
      <c r="NDM89" s="1050"/>
      <c r="NDN89" s="1050"/>
      <c r="NDO89" s="1051"/>
      <c r="NDP89" s="1050"/>
      <c r="NDQ89" s="1044"/>
      <c r="NDR89" s="1045"/>
      <c r="NDS89" s="1046"/>
      <c r="NDT89" s="1046"/>
      <c r="NDU89" s="1046"/>
      <c r="NDV89" s="1047"/>
      <c r="NDW89" s="1046"/>
      <c r="NDX89" s="1047"/>
      <c r="NDY89" s="1047"/>
      <c r="NDZ89" s="1048"/>
      <c r="NEA89" s="1049"/>
      <c r="NEB89" s="1050"/>
      <c r="NEC89" s="1050"/>
      <c r="NED89" s="1050"/>
      <c r="NEE89" s="1051"/>
      <c r="NEF89" s="1050"/>
      <c r="NEG89" s="1044"/>
      <c r="NEH89" s="1045"/>
      <c r="NEI89" s="1046"/>
      <c r="NEJ89" s="1046"/>
      <c r="NEK89" s="1046"/>
      <c r="NEL89" s="1047"/>
      <c r="NEM89" s="1046"/>
      <c r="NEN89" s="1047"/>
      <c r="NEO89" s="1047"/>
      <c r="NEP89" s="1048"/>
      <c r="NEQ89" s="1049"/>
      <c r="NER89" s="1050"/>
      <c r="NES89" s="1050"/>
      <c r="NET89" s="1050"/>
      <c r="NEU89" s="1051"/>
      <c r="NEV89" s="1050"/>
      <c r="NEW89" s="1044"/>
      <c r="NEX89" s="1045"/>
      <c r="NEY89" s="1046"/>
      <c r="NEZ89" s="1046"/>
      <c r="NFA89" s="1046"/>
      <c r="NFB89" s="1047"/>
      <c r="NFC89" s="1046"/>
      <c r="NFD89" s="1047"/>
      <c r="NFE89" s="1047"/>
      <c r="NFF89" s="1048"/>
      <c r="NFG89" s="1049"/>
      <c r="NFH89" s="1050"/>
      <c r="NFI89" s="1050"/>
      <c r="NFJ89" s="1050"/>
      <c r="NFK89" s="1051"/>
      <c r="NFL89" s="1050"/>
      <c r="NFM89" s="1044"/>
      <c r="NFN89" s="1045"/>
      <c r="NFO89" s="1046"/>
      <c r="NFP89" s="1046"/>
      <c r="NFQ89" s="1046"/>
      <c r="NFR89" s="1047"/>
      <c r="NFS89" s="1046"/>
      <c r="NFT89" s="1047"/>
      <c r="NFU89" s="1047"/>
      <c r="NFV89" s="1048"/>
      <c r="NFW89" s="1049"/>
      <c r="NFX89" s="1050"/>
      <c r="NFY89" s="1050"/>
      <c r="NFZ89" s="1050"/>
      <c r="NGA89" s="1051"/>
      <c r="NGB89" s="1050"/>
      <c r="NGC89" s="1044"/>
      <c r="NGD89" s="1045"/>
      <c r="NGE89" s="1046"/>
      <c r="NGF89" s="1046"/>
      <c r="NGG89" s="1046"/>
      <c r="NGH89" s="1047"/>
      <c r="NGI89" s="1046"/>
      <c r="NGJ89" s="1047"/>
      <c r="NGK89" s="1047"/>
      <c r="NGL89" s="1048"/>
      <c r="NGM89" s="1049"/>
      <c r="NGN89" s="1050"/>
      <c r="NGO89" s="1050"/>
      <c r="NGP89" s="1050"/>
      <c r="NGQ89" s="1051"/>
      <c r="NGR89" s="1050"/>
      <c r="NGS89" s="1044"/>
      <c r="NGT89" s="1045"/>
      <c r="NGU89" s="1046"/>
      <c r="NGV89" s="1046"/>
      <c r="NGW89" s="1046"/>
      <c r="NGX89" s="1047"/>
      <c r="NGY89" s="1046"/>
      <c r="NGZ89" s="1047"/>
      <c r="NHA89" s="1047"/>
      <c r="NHB89" s="1048"/>
      <c r="NHC89" s="1049"/>
      <c r="NHD89" s="1050"/>
      <c r="NHE89" s="1050"/>
      <c r="NHF89" s="1050"/>
      <c r="NHG89" s="1051"/>
      <c r="NHH89" s="1050"/>
      <c r="NHI89" s="1044"/>
      <c r="NHJ89" s="1045"/>
      <c r="NHK89" s="1046"/>
      <c r="NHL89" s="1046"/>
      <c r="NHM89" s="1046"/>
      <c r="NHN89" s="1047"/>
      <c r="NHO89" s="1046"/>
      <c r="NHP89" s="1047"/>
      <c r="NHQ89" s="1047"/>
      <c r="NHR89" s="1048"/>
      <c r="NHS89" s="1049"/>
      <c r="NHT89" s="1050"/>
      <c r="NHU89" s="1050"/>
      <c r="NHV89" s="1050"/>
      <c r="NHW89" s="1051"/>
      <c r="NHX89" s="1050"/>
      <c r="NHY89" s="1044"/>
      <c r="NHZ89" s="1045"/>
      <c r="NIA89" s="1046"/>
      <c r="NIB89" s="1046"/>
      <c r="NIC89" s="1046"/>
      <c r="NID89" s="1047"/>
      <c r="NIE89" s="1046"/>
      <c r="NIF89" s="1047"/>
      <c r="NIG89" s="1047"/>
      <c r="NIH89" s="1048"/>
      <c r="NII89" s="1049"/>
      <c r="NIJ89" s="1050"/>
      <c r="NIK89" s="1050"/>
      <c r="NIL89" s="1050"/>
      <c r="NIM89" s="1051"/>
      <c r="NIN89" s="1050"/>
      <c r="NIO89" s="1044"/>
      <c r="NIP89" s="1045"/>
      <c r="NIQ89" s="1046"/>
      <c r="NIR89" s="1046"/>
      <c r="NIS89" s="1046"/>
      <c r="NIT89" s="1047"/>
      <c r="NIU89" s="1046"/>
      <c r="NIV89" s="1047"/>
      <c r="NIW89" s="1047"/>
      <c r="NIX89" s="1048"/>
      <c r="NIY89" s="1049"/>
      <c r="NIZ89" s="1050"/>
      <c r="NJA89" s="1050"/>
      <c r="NJB89" s="1050"/>
      <c r="NJC89" s="1051"/>
      <c r="NJD89" s="1050"/>
      <c r="NJE89" s="1044"/>
      <c r="NJF89" s="1045"/>
      <c r="NJG89" s="1046"/>
      <c r="NJH89" s="1046"/>
      <c r="NJI89" s="1046"/>
      <c r="NJJ89" s="1047"/>
      <c r="NJK89" s="1046"/>
      <c r="NJL89" s="1047"/>
      <c r="NJM89" s="1047"/>
      <c r="NJN89" s="1048"/>
      <c r="NJO89" s="1049"/>
      <c r="NJP89" s="1050"/>
      <c r="NJQ89" s="1050"/>
      <c r="NJR89" s="1050"/>
      <c r="NJS89" s="1051"/>
      <c r="NJT89" s="1050"/>
      <c r="NJU89" s="1044"/>
      <c r="NJV89" s="1045"/>
      <c r="NJW89" s="1046"/>
      <c r="NJX89" s="1046"/>
      <c r="NJY89" s="1046"/>
      <c r="NJZ89" s="1047"/>
      <c r="NKA89" s="1046"/>
      <c r="NKB89" s="1047"/>
      <c r="NKC89" s="1047"/>
      <c r="NKD89" s="1048"/>
      <c r="NKE89" s="1049"/>
      <c r="NKF89" s="1050"/>
      <c r="NKG89" s="1050"/>
      <c r="NKH89" s="1050"/>
      <c r="NKI89" s="1051"/>
      <c r="NKJ89" s="1050"/>
      <c r="NKK89" s="1044"/>
      <c r="NKL89" s="1045"/>
      <c r="NKM89" s="1046"/>
      <c r="NKN89" s="1046"/>
      <c r="NKO89" s="1046"/>
      <c r="NKP89" s="1047"/>
      <c r="NKQ89" s="1046"/>
      <c r="NKR89" s="1047"/>
      <c r="NKS89" s="1047"/>
      <c r="NKT89" s="1048"/>
      <c r="NKU89" s="1049"/>
      <c r="NKV89" s="1050"/>
      <c r="NKW89" s="1050"/>
      <c r="NKX89" s="1050"/>
      <c r="NKY89" s="1051"/>
      <c r="NKZ89" s="1050"/>
      <c r="NLA89" s="1044"/>
      <c r="NLB89" s="1045"/>
      <c r="NLC89" s="1046"/>
      <c r="NLD89" s="1046"/>
      <c r="NLE89" s="1046"/>
      <c r="NLF89" s="1047"/>
      <c r="NLG89" s="1046"/>
      <c r="NLH89" s="1047"/>
      <c r="NLI89" s="1047"/>
      <c r="NLJ89" s="1048"/>
      <c r="NLK89" s="1049"/>
      <c r="NLL89" s="1050"/>
      <c r="NLM89" s="1050"/>
      <c r="NLN89" s="1050"/>
      <c r="NLO89" s="1051"/>
      <c r="NLP89" s="1050"/>
      <c r="NLQ89" s="1044"/>
      <c r="NLR89" s="1045"/>
      <c r="NLS89" s="1046"/>
      <c r="NLT89" s="1046"/>
      <c r="NLU89" s="1046"/>
      <c r="NLV89" s="1047"/>
      <c r="NLW89" s="1046"/>
      <c r="NLX89" s="1047"/>
      <c r="NLY89" s="1047"/>
      <c r="NLZ89" s="1048"/>
      <c r="NMA89" s="1049"/>
      <c r="NMB89" s="1050"/>
      <c r="NMC89" s="1050"/>
      <c r="NMD89" s="1050"/>
      <c r="NME89" s="1051"/>
      <c r="NMF89" s="1050"/>
      <c r="NMG89" s="1044"/>
      <c r="NMH89" s="1045"/>
      <c r="NMI89" s="1046"/>
      <c r="NMJ89" s="1046"/>
      <c r="NMK89" s="1046"/>
      <c r="NML89" s="1047"/>
      <c r="NMM89" s="1046"/>
      <c r="NMN89" s="1047"/>
      <c r="NMO89" s="1047"/>
      <c r="NMP89" s="1048"/>
      <c r="NMQ89" s="1049"/>
      <c r="NMR89" s="1050"/>
      <c r="NMS89" s="1050"/>
      <c r="NMT89" s="1050"/>
      <c r="NMU89" s="1051"/>
      <c r="NMV89" s="1050"/>
      <c r="NMW89" s="1044"/>
      <c r="NMX89" s="1045"/>
      <c r="NMY89" s="1046"/>
      <c r="NMZ89" s="1046"/>
      <c r="NNA89" s="1046"/>
      <c r="NNB89" s="1047"/>
      <c r="NNC89" s="1046"/>
      <c r="NND89" s="1047"/>
      <c r="NNE89" s="1047"/>
      <c r="NNF89" s="1048"/>
      <c r="NNG89" s="1049"/>
      <c r="NNH89" s="1050"/>
      <c r="NNI89" s="1050"/>
      <c r="NNJ89" s="1050"/>
      <c r="NNK89" s="1051"/>
      <c r="NNL89" s="1050"/>
      <c r="NNM89" s="1044"/>
      <c r="NNN89" s="1045"/>
      <c r="NNO89" s="1046"/>
      <c r="NNP89" s="1046"/>
      <c r="NNQ89" s="1046"/>
      <c r="NNR89" s="1047"/>
      <c r="NNS89" s="1046"/>
      <c r="NNT89" s="1047"/>
      <c r="NNU89" s="1047"/>
      <c r="NNV89" s="1048"/>
      <c r="NNW89" s="1049"/>
      <c r="NNX89" s="1050"/>
      <c r="NNY89" s="1050"/>
      <c r="NNZ89" s="1050"/>
      <c r="NOA89" s="1051"/>
      <c r="NOB89" s="1050"/>
      <c r="NOC89" s="1044"/>
      <c r="NOD89" s="1045"/>
      <c r="NOE89" s="1046"/>
      <c r="NOF89" s="1046"/>
      <c r="NOG89" s="1046"/>
      <c r="NOH89" s="1047"/>
      <c r="NOI89" s="1046"/>
      <c r="NOJ89" s="1047"/>
      <c r="NOK89" s="1047"/>
      <c r="NOL89" s="1048"/>
      <c r="NOM89" s="1049"/>
      <c r="NON89" s="1050"/>
      <c r="NOO89" s="1050"/>
      <c r="NOP89" s="1050"/>
      <c r="NOQ89" s="1051"/>
      <c r="NOR89" s="1050"/>
      <c r="NOS89" s="1044"/>
      <c r="NOT89" s="1045"/>
      <c r="NOU89" s="1046"/>
      <c r="NOV89" s="1046"/>
      <c r="NOW89" s="1046"/>
      <c r="NOX89" s="1047"/>
      <c r="NOY89" s="1046"/>
      <c r="NOZ89" s="1047"/>
      <c r="NPA89" s="1047"/>
      <c r="NPB89" s="1048"/>
      <c r="NPC89" s="1049"/>
      <c r="NPD89" s="1050"/>
      <c r="NPE89" s="1050"/>
      <c r="NPF89" s="1050"/>
      <c r="NPG89" s="1051"/>
      <c r="NPH89" s="1050"/>
      <c r="NPI89" s="1044"/>
      <c r="NPJ89" s="1045"/>
      <c r="NPK89" s="1046"/>
      <c r="NPL89" s="1046"/>
      <c r="NPM89" s="1046"/>
      <c r="NPN89" s="1047"/>
      <c r="NPO89" s="1046"/>
      <c r="NPP89" s="1047"/>
      <c r="NPQ89" s="1047"/>
      <c r="NPR89" s="1048"/>
      <c r="NPS89" s="1049"/>
      <c r="NPT89" s="1050"/>
      <c r="NPU89" s="1050"/>
      <c r="NPV89" s="1050"/>
      <c r="NPW89" s="1051"/>
      <c r="NPX89" s="1050"/>
      <c r="NPY89" s="1044"/>
      <c r="NPZ89" s="1045"/>
      <c r="NQA89" s="1046"/>
      <c r="NQB89" s="1046"/>
      <c r="NQC89" s="1046"/>
      <c r="NQD89" s="1047"/>
      <c r="NQE89" s="1046"/>
      <c r="NQF89" s="1047"/>
      <c r="NQG89" s="1047"/>
      <c r="NQH89" s="1048"/>
      <c r="NQI89" s="1049"/>
      <c r="NQJ89" s="1050"/>
      <c r="NQK89" s="1050"/>
      <c r="NQL89" s="1050"/>
      <c r="NQM89" s="1051"/>
      <c r="NQN89" s="1050"/>
      <c r="NQO89" s="1044"/>
      <c r="NQP89" s="1045"/>
      <c r="NQQ89" s="1046"/>
      <c r="NQR89" s="1046"/>
      <c r="NQS89" s="1046"/>
      <c r="NQT89" s="1047"/>
      <c r="NQU89" s="1046"/>
      <c r="NQV89" s="1047"/>
      <c r="NQW89" s="1047"/>
      <c r="NQX89" s="1048"/>
      <c r="NQY89" s="1049"/>
      <c r="NQZ89" s="1050"/>
      <c r="NRA89" s="1050"/>
      <c r="NRB89" s="1050"/>
      <c r="NRC89" s="1051"/>
      <c r="NRD89" s="1050"/>
      <c r="NRE89" s="1044"/>
      <c r="NRF89" s="1045"/>
      <c r="NRG89" s="1046"/>
      <c r="NRH89" s="1046"/>
      <c r="NRI89" s="1046"/>
      <c r="NRJ89" s="1047"/>
      <c r="NRK89" s="1046"/>
      <c r="NRL89" s="1047"/>
      <c r="NRM89" s="1047"/>
      <c r="NRN89" s="1048"/>
      <c r="NRO89" s="1049"/>
      <c r="NRP89" s="1050"/>
      <c r="NRQ89" s="1050"/>
      <c r="NRR89" s="1050"/>
      <c r="NRS89" s="1051"/>
      <c r="NRT89" s="1050"/>
      <c r="NRU89" s="1044"/>
      <c r="NRV89" s="1045"/>
      <c r="NRW89" s="1046"/>
      <c r="NRX89" s="1046"/>
      <c r="NRY89" s="1046"/>
      <c r="NRZ89" s="1047"/>
      <c r="NSA89" s="1046"/>
      <c r="NSB89" s="1047"/>
      <c r="NSC89" s="1047"/>
      <c r="NSD89" s="1048"/>
      <c r="NSE89" s="1049"/>
      <c r="NSF89" s="1050"/>
      <c r="NSG89" s="1050"/>
      <c r="NSH89" s="1050"/>
      <c r="NSI89" s="1051"/>
      <c r="NSJ89" s="1050"/>
      <c r="NSK89" s="1044"/>
      <c r="NSL89" s="1045"/>
      <c r="NSM89" s="1046"/>
      <c r="NSN89" s="1046"/>
      <c r="NSO89" s="1046"/>
      <c r="NSP89" s="1047"/>
      <c r="NSQ89" s="1046"/>
      <c r="NSR89" s="1047"/>
      <c r="NSS89" s="1047"/>
      <c r="NST89" s="1048"/>
      <c r="NSU89" s="1049"/>
      <c r="NSV89" s="1050"/>
      <c r="NSW89" s="1050"/>
      <c r="NSX89" s="1050"/>
      <c r="NSY89" s="1051"/>
      <c r="NSZ89" s="1050"/>
      <c r="NTA89" s="1044"/>
      <c r="NTB89" s="1045"/>
      <c r="NTC89" s="1046"/>
      <c r="NTD89" s="1046"/>
      <c r="NTE89" s="1046"/>
      <c r="NTF89" s="1047"/>
      <c r="NTG89" s="1046"/>
      <c r="NTH89" s="1047"/>
      <c r="NTI89" s="1047"/>
      <c r="NTJ89" s="1048"/>
      <c r="NTK89" s="1049"/>
      <c r="NTL89" s="1050"/>
      <c r="NTM89" s="1050"/>
      <c r="NTN89" s="1050"/>
      <c r="NTO89" s="1051"/>
      <c r="NTP89" s="1050"/>
      <c r="NTQ89" s="1044"/>
      <c r="NTR89" s="1045"/>
      <c r="NTS89" s="1046"/>
      <c r="NTT89" s="1046"/>
      <c r="NTU89" s="1046"/>
      <c r="NTV89" s="1047"/>
      <c r="NTW89" s="1046"/>
      <c r="NTX89" s="1047"/>
      <c r="NTY89" s="1047"/>
      <c r="NTZ89" s="1048"/>
      <c r="NUA89" s="1049"/>
      <c r="NUB89" s="1050"/>
      <c r="NUC89" s="1050"/>
      <c r="NUD89" s="1050"/>
      <c r="NUE89" s="1051"/>
      <c r="NUF89" s="1050"/>
      <c r="NUG89" s="1044"/>
      <c r="NUH89" s="1045"/>
      <c r="NUI89" s="1046"/>
      <c r="NUJ89" s="1046"/>
      <c r="NUK89" s="1046"/>
      <c r="NUL89" s="1047"/>
      <c r="NUM89" s="1046"/>
      <c r="NUN89" s="1047"/>
      <c r="NUO89" s="1047"/>
      <c r="NUP89" s="1048"/>
      <c r="NUQ89" s="1049"/>
      <c r="NUR89" s="1050"/>
      <c r="NUS89" s="1050"/>
      <c r="NUT89" s="1050"/>
      <c r="NUU89" s="1051"/>
      <c r="NUV89" s="1050"/>
      <c r="NUW89" s="1044"/>
      <c r="NUX89" s="1045"/>
      <c r="NUY89" s="1046"/>
      <c r="NUZ89" s="1046"/>
      <c r="NVA89" s="1046"/>
      <c r="NVB89" s="1047"/>
      <c r="NVC89" s="1046"/>
      <c r="NVD89" s="1047"/>
      <c r="NVE89" s="1047"/>
      <c r="NVF89" s="1048"/>
      <c r="NVG89" s="1049"/>
      <c r="NVH89" s="1050"/>
      <c r="NVI89" s="1050"/>
      <c r="NVJ89" s="1050"/>
      <c r="NVK89" s="1051"/>
      <c r="NVL89" s="1050"/>
      <c r="NVM89" s="1044"/>
      <c r="NVN89" s="1045"/>
      <c r="NVO89" s="1046"/>
      <c r="NVP89" s="1046"/>
      <c r="NVQ89" s="1046"/>
      <c r="NVR89" s="1047"/>
      <c r="NVS89" s="1046"/>
      <c r="NVT89" s="1047"/>
      <c r="NVU89" s="1047"/>
      <c r="NVV89" s="1048"/>
      <c r="NVW89" s="1049"/>
      <c r="NVX89" s="1050"/>
      <c r="NVY89" s="1050"/>
      <c r="NVZ89" s="1050"/>
      <c r="NWA89" s="1051"/>
      <c r="NWB89" s="1050"/>
      <c r="NWC89" s="1044"/>
      <c r="NWD89" s="1045"/>
      <c r="NWE89" s="1046"/>
      <c r="NWF89" s="1046"/>
      <c r="NWG89" s="1046"/>
      <c r="NWH89" s="1047"/>
      <c r="NWI89" s="1046"/>
      <c r="NWJ89" s="1047"/>
      <c r="NWK89" s="1047"/>
      <c r="NWL89" s="1048"/>
      <c r="NWM89" s="1049"/>
      <c r="NWN89" s="1050"/>
      <c r="NWO89" s="1050"/>
      <c r="NWP89" s="1050"/>
      <c r="NWQ89" s="1051"/>
      <c r="NWR89" s="1050"/>
      <c r="NWS89" s="1044"/>
      <c r="NWT89" s="1045"/>
      <c r="NWU89" s="1046"/>
      <c r="NWV89" s="1046"/>
      <c r="NWW89" s="1046"/>
      <c r="NWX89" s="1047"/>
      <c r="NWY89" s="1046"/>
      <c r="NWZ89" s="1047"/>
      <c r="NXA89" s="1047"/>
      <c r="NXB89" s="1048"/>
      <c r="NXC89" s="1049"/>
      <c r="NXD89" s="1050"/>
      <c r="NXE89" s="1050"/>
      <c r="NXF89" s="1050"/>
      <c r="NXG89" s="1051"/>
      <c r="NXH89" s="1050"/>
      <c r="NXI89" s="1044"/>
      <c r="NXJ89" s="1045"/>
      <c r="NXK89" s="1046"/>
      <c r="NXL89" s="1046"/>
      <c r="NXM89" s="1046"/>
      <c r="NXN89" s="1047"/>
      <c r="NXO89" s="1046"/>
      <c r="NXP89" s="1047"/>
      <c r="NXQ89" s="1047"/>
      <c r="NXR89" s="1048"/>
      <c r="NXS89" s="1049"/>
      <c r="NXT89" s="1050"/>
      <c r="NXU89" s="1050"/>
      <c r="NXV89" s="1050"/>
      <c r="NXW89" s="1051"/>
      <c r="NXX89" s="1050"/>
      <c r="NXY89" s="1044"/>
      <c r="NXZ89" s="1045"/>
      <c r="NYA89" s="1046"/>
      <c r="NYB89" s="1046"/>
      <c r="NYC89" s="1046"/>
      <c r="NYD89" s="1047"/>
      <c r="NYE89" s="1046"/>
      <c r="NYF89" s="1047"/>
      <c r="NYG89" s="1047"/>
      <c r="NYH89" s="1048"/>
      <c r="NYI89" s="1049"/>
      <c r="NYJ89" s="1050"/>
      <c r="NYK89" s="1050"/>
      <c r="NYL89" s="1050"/>
      <c r="NYM89" s="1051"/>
      <c r="NYN89" s="1050"/>
      <c r="NYO89" s="1044"/>
      <c r="NYP89" s="1045"/>
      <c r="NYQ89" s="1046"/>
      <c r="NYR89" s="1046"/>
      <c r="NYS89" s="1046"/>
      <c r="NYT89" s="1047"/>
      <c r="NYU89" s="1046"/>
      <c r="NYV89" s="1047"/>
      <c r="NYW89" s="1047"/>
      <c r="NYX89" s="1048"/>
      <c r="NYY89" s="1049"/>
      <c r="NYZ89" s="1050"/>
      <c r="NZA89" s="1050"/>
      <c r="NZB89" s="1050"/>
      <c r="NZC89" s="1051"/>
      <c r="NZD89" s="1050"/>
      <c r="NZE89" s="1044"/>
      <c r="NZF89" s="1045"/>
      <c r="NZG89" s="1046"/>
      <c r="NZH89" s="1046"/>
      <c r="NZI89" s="1046"/>
      <c r="NZJ89" s="1047"/>
      <c r="NZK89" s="1046"/>
      <c r="NZL89" s="1047"/>
      <c r="NZM89" s="1047"/>
      <c r="NZN89" s="1048"/>
      <c r="NZO89" s="1049"/>
      <c r="NZP89" s="1050"/>
      <c r="NZQ89" s="1050"/>
      <c r="NZR89" s="1050"/>
      <c r="NZS89" s="1051"/>
      <c r="NZT89" s="1050"/>
      <c r="NZU89" s="1044"/>
      <c r="NZV89" s="1045"/>
      <c r="NZW89" s="1046"/>
      <c r="NZX89" s="1046"/>
      <c r="NZY89" s="1046"/>
      <c r="NZZ89" s="1047"/>
      <c r="OAA89" s="1046"/>
      <c r="OAB89" s="1047"/>
      <c r="OAC89" s="1047"/>
      <c r="OAD89" s="1048"/>
      <c r="OAE89" s="1049"/>
      <c r="OAF89" s="1050"/>
      <c r="OAG89" s="1050"/>
      <c r="OAH89" s="1050"/>
      <c r="OAI89" s="1051"/>
      <c r="OAJ89" s="1050"/>
      <c r="OAK89" s="1044"/>
      <c r="OAL89" s="1045"/>
      <c r="OAM89" s="1046"/>
      <c r="OAN89" s="1046"/>
      <c r="OAO89" s="1046"/>
      <c r="OAP89" s="1047"/>
      <c r="OAQ89" s="1046"/>
      <c r="OAR89" s="1047"/>
      <c r="OAS89" s="1047"/>
      <c r="OAT89" s="1048"/>
      <c r="OAU89" s="1049"/>
      <c r="OAV89" s="1050"/>
      <c r="OAW89" s="1050"/>
      <c r="OAX89" s="1050"/>
      <c r="OAY89" s="1051"/>
      <c r="OAZ89" s="1050"/>
      <c r="OBA89" s="1044"/>
      <c r="OBB89" s="1045"/>
      <c r="OBC89" s="1046"/>
      <c r="OBD89" s="1046"/>
      <c r="OBE89" s="1046"/>
      <c r="OBF89" s="1047"/>
      <c r="OBG89" s="1046"/>
      <c r="OBH89" s="1047"/>
      <c r="OBI89" s="1047"/>
      <c r="OBJ89" s="1048"/>
      <c r="OBK89" s="1049"/>
      <c r="OBL89" s="1050"/>
      <c r="OBM89" s="1050"/>
      <c r="OBN89" s="1050"/>
      <c r="OBO89" s="1051"/>
      <c r="OBP89" s="1050"/>
      <c r="OBQ89" s="1044"/>
      <c r="OBR89" s="1045"/>
      <c r="OBS89" s="1046"/>
      <c r="OBT89" s="1046"/>
      <c r="OBU89" s="1046"/>
      <c r="OBV89" s="1047"/>
      <c r="OBW89" s="1046"/>
      <c r="OBX89" s="1047"/>
      <c r="OBY89" s="1047"/>
      <c r="OBZ89" s="1048"/>
      <c r="OCA89" s="1049"/>
      <c r="OCB89" s="1050"/>
      <c r="OCC89" s="1050"/>
      <c r="OCD89" s="1050"/>
      <c r="OCE89" s="1051"/>
      <c r="OCF89" s="1050"/>
      <c r="OCG89" s="1044"/>
      <c r="OCH89" s="1045"/>
      <c r="OCI89" s="1046"/>
      <c r="OCJ89" s="1046"/>
      <c r="OCK89" s="1046"/>
      <c r="OCL89" s="1047"/>
      <c r="OCM89" s="1046"/>
      <c r="OCN89" s="1047"/>
      <c r="OCO89" s="1047"/>
      <c r="OCP89" s="1048"/>
      <c r="OCQ89" s="1049"/>
      <c r="OCR89" s="1050"/>
      <c r="OCS89" s="1050"/>
      <c r="OCT89" s="1050"/>
      <c r="OCU89" s="1051"/>
      <c r="OCV89" s="1050"/>
      <c r="OCW89" s="1044"/>
      <c r="OCX89" s="1045"/>
      <c r="OCY89" s="1046"/>
      <c r="OCZ89" s="1046"/>
      <c r="ODA89" s="1046"/>
      <c r="ODB89" s="1047"/>
      <c r="ODC89" s="1046"/>
      <c r="ODD89" s="1047"/>
      <c r="ODE89" s="1047"/>
      <c r="ODF89" s="1048"/>
      <c r="ODG89" s="1049"/>
      <c r="ODH89" s="1050"/>
      <c r="ODI89" s="1050"/>
      <c r="ODJ89" s="1050"/>
      <c r="ODK89" s="1051"/>
      <c r="ODL89" s="1050"/>
      <c r="ODM89" s="1044"/>
      <c r="ODN89" s="1045"/>
      <c r="ODO89" s="1046"/>
      <c r="ODP89" s="1046"/>
      <c r="ODQ89" s="1046"/>
      <c r="ODR89" s="1047"/>
      <c r="ODS89" s="1046"/>
      <c r="ODT89" s="1047"/>
      <c r="ODU89" s="1047"/>
      <c r="ODV89" s="1048"/>
      <c r="ODW89" s="1049"/>
      <c r="ODX89" s="1050"/>
      <c r="ODY89" s="1050"/>
      <c r="ODZ89" s="1050"/>
      <c r="OEA89" s="1051"/>
      <c r="OEB89" s="1050"/>
      <c r="OEC89" s="1044"/>
      <c r="OED89" s="1045"/>
      <c r="OEE89" s="1046"/>
      <c r="OEF89" s="1046"/>
      <c r="OEG89" s="1046"/>
      <c r="OEH89" s="1047"/>
      <c r="OEI89" s="1046"/>
      <c r="OEJ89" s="1047"/>
      <c r="OEK89" s="1047"/>
      <c r="OEL89" s="1048"/>
      <c r="OEM89" s="1049"/>
      <c r="OEN89" s="1050"/>
      <c r="OEO89" s="1050"/>
      <c r="OEP89" s="1050"/>
      <c r="OEQ89" s="1051"/>
      <c r="OER89" s="1050"/>
      <c r="OES89" s="1044"/>
      <c r="OET89" s="1045"/>
      <c r="OEU89" s="1046"/>
      <c r="OEV89" s="1046"/>
      <c r="OEW89" s="1046"/>
      <c r="OEX89" s="1047"/>
      <c r="OEY89" s="1046"/>
      <c r="OEZ89" s="1047"/>
      <c r="OFA89" s="1047"/>
      <c r="OFB89" s="1048"/>
      <c r="OFC89" s="1049"/>
      <c r="OFD89" s="1050"/>
      <c r="OFE89" s="1050"/>
      <c r="OFF89" s="1050"/>
      <c r="OFG89" s="1051"/>
      <c r="OFH89" s="1050"/>
      <c r="OFI89" s="1044"/>
      <c r="OFJ89" s="1045"/>
      <c r="OFK89" s="1046"/>
      <c r="OFL89" s="1046"/>
      <c r="OFM89" s="1046"/>
      <c r="OFN89" s="1047"/>
      <c r="OFO89" s="1046"/>
      <c r="OFP89" s="1047"/>
      <c r="OFQ89" s="1047"/>
      <c r="OFR89" s="1048"/>
      <c r="OFS89" s="1049"/>
      <c r="OFT89" s="1050"/>
      <c r="OFU89" s="1050"/>
      <c r="OFV89" s="1050"/>
      <c r="OFW89" s="1051"/>
      <c r="OFX89" s="1050"/>
      <c r="OFY89" s="1044"/>
      <c r="OFZ89" s="1045"/>
      <c r="OGA89" s="1046"/>
      <c r="OGB89" s="1046"/>
      <c r="OGC89" s="1046"/>
      <c r="OGD89" s="1047"/>
      <c r="OGE89" s="1046"/>
      <c r="OGF89" s="1047"/>
      <c r="OGG89" s="1047"/>
      <c r="OGH89" s="1048"/>
      <c r="OGI89" s="1049"/>
      <c r="OGJ89" s="1050"/>
      <c r="OGK89" s="1050"/>
      <c r="OGL89" s="1050"/>
      <c r="OGM89" s="1051"/>
      <c r="OGN89" s="1050"/>
      <c r="OGO89" s="1044"/>
      <c r="OGP89" s="1045"/>
      <c r="OGQ89" s="1046"/>
      <c r="OGR89" s="1046"/>
      <c r="OGS89" s="1046"/>
      <c r="OGT89" s="1047"/>
      <c r="OGU89" s="1046"/>
      <c r="OGV89" s="1047"/>
      <c r="OGW89" s="1047"/>
      <c r="OGX89" s="1048"/>
      <c r="OGY89" s="1049"/>
      <c r="OGZ89" s="1050"/>
      <c r="OHA89" s="1050"/>
      <c r="OHB89" s="1050"/>
      <c r="OHC89" s="1051"/>
      <c r="OHD89" s="1050"/>
      <c r="OHE89" s="1044"/>
      <c r="OHF89" s="1045"/>
      <c r="OHG89" s="1046"/>
      <c r="OHH89" s="1046"/>
      <c r="OHI89" s="1046"/>
      <c r="OHJ89" s="1047"/>
      <c r="OHK89" s="1046"/>
      <c r="OHL89" s="1047"/>
      <c r="OHM89" s="1047"/>
      <c r="OHN89" s="1048"/>
      <c r="OHO89" s="1049"/>
      <c r="OHP89" s="1050"/>
      <c r="OHQ89" s="1050"/>
      <c r="OHR89" s="1050"/>
      <c r="OHS89" s="1051"/>
      <c r="OHT89" s="1050"/>
      <c r="OHU89" s="1044"/>
      <c r="OHV89" s="1045"/>
      <c r="OHW89" s="1046"/>
      <c r="OHX89" s="1046"/>
      <c r="OHY89" s="1046"/>
      <c r="OHZ89" s="1047"/>
      <c r="OIA89" s="1046"/>
      <c r="OIB89" s="1047"/>
      <c r="OIC89" s="1047"/>
      <c r="OID89" s="1048"/>
      <c r="OIE89" s="1049"/>
      <c r="OIF89" s="1050"/>
      <c r="OIG89" s="1050"/>
      <c r="OIH89" s="1050"/>
      <c r="OII89" s="1051"/>
      <c r="OIJ89" s="1050"/>
      <c r="OIK89" s="1044"/>
      <c r="OIL89" s="1045"/>
      <c r="OIM89" s="1046"/>
      <c r="OIN89" s="1046"/>
      <c r="OIO89" s="1046"/>
      <c r="OIP89" s="1047"/>
      <c r="OIQ89" s="1046"/>
      <c r="OIR89" s="1047"/>
      <c r="OIS89" s="1047"/>
      <c r="OIT89" s="1048"/>
      <c r="OIU89" s="1049"/>
      <c r="OIV89" s="1050"/>
      <c r="OIW89" s="1050"/>
      <c r="OIX89" s="1050"/>
      <c r="OIY89" s="1051"/>
      <c r="OIZ89" s="1050"/>
      <c r="OJA89" s="1044"/>
      <c r="OJB89" s="1045"/>
      <c r="OJC89" s="1046"/>
      <c r="OJD89" s="1046"/>
      <c r="OJE89" s="1046"/>
      <c r="OJF89" s="1047"/>
      <c r="OJG89" s="1046"/>
      <c r="OJH89" s="1047"/>
      <c r="OJI89" s="1047"/>
      <c r="OJJ89" s="1048"/>
      <c r="OJK89" s="1049"/>
      <c r="OJL89" s="1050"/>
      <c r="OJM89" s="1050"/>
      <c r="OJN89" s="1050"/>
      <c r="OJO89" s="1051"/>
      <c r="OJP89" s="1050"/>
      <c r="OJQ89" s="1044"/>
      <c r="OJR89" s="1045"/>
      <c r="OJS89" s="1046"/>
      <c r="OJT89" s="1046"/>
      <c r="OJU89" s="1046"/>
      <c r="OJV89" s="1047"/>
      <c r="OJW89" s="1046"/>
      <c r="OJX89" s="1047"/>
      <c r="OJY89" s="1047"/>
      <c r="OJZ89" s="1048"/>
      <c r="OKA89" s="1049"/>
      <c r="OKB89" s="1050"/>
      <c r="OKC89" s="1050"/>
      <c r="OKD89" s="1050"/>
      <c r="OKE89" s="1051"/>
      <c r="OKF89" s="1050"/>
      <c r="OKG89" s="1044"/>
      <c r="OKH89" s="1045"/>
      <c r="OKI89" s="1046"/>
      <c r="OKJ89" s="1046"/>
      <c r="OKK89" s="1046"/>
      <c r="OKL89" s="1047"/>
      <c r="OKM89" s="1046"/>
      <c r="OKN89" s="1047"/>
      <c r="OKO89" s="1047"/>
      <c r="OKP89" s="1048"/>
      <c r="OKQ89" s="1049"/>
      <c r="OKR89" s="1050"/>
      <c r="OKS89" s="1050"/>
      <c r="OKT89" s="1050"/>
      <c r="OKU89" s="1051"/>
      <c r="OKV89" s="1050"/>
      <c r="OKW89" s="1044"/>
      <c r="OKX89" s="1045"/>
      <c r="OKY89" s="1046"/>
      <c r="OKZ89" s="1046"/>
      <c r="OLA89" s="1046"/>
      <c r="OLB89" s="1047"/>
      <c r="OLC89" s="1046"/>
      <c r="OLD89" s="1047"/>
      <c r="OLE89" s="1047"/>
      <c r="OLF89" s="1048"/>
      <c r="OLG89" s="1049"/>
      <c r="OLH89" s="1050"/>
      <c r="OLI89" s="1050"/>
      <c r="OLJ89" s="1050"/>
      <c r="OLK89" s="1051"/>
      <c r="OLL89" s="1050"/>
      <c r="OLM89" s="1044"/>
      <c r="OLN89" s="1045"/>
      <c r="OLO89" s="1046"/>
      <c r="OLP89" s="1046"/>
      <c r="OLQ89" s="1046"/>
      <c r="OLR89" s="1047"/>
      <c r="OLS89" s="1046"/>
      <c r="OLT89" s="1047"/>
      <c r="OLU89" s="1047"/>
      <c r="OLV89" s="1048"/>
      <c r="OLW89" s="1049"/>
      <c r="OLX89" s="1050"/>
      <c r="OLY89" s="1050"/>
      <c r="OLZ89" s="1050"/>
      <c r="OMA89" s="1051"/>
      <c r="OMB89" s="1050"/>
      <c r="OMC89" s="1044"/>
      <c r="OMD89" s="1045"/>
      <c r="OME89" s="1046"/>
      <c r="OMF89" s="1046"/>
      <c r="OMG89" s="1046"/>
      <c r="OMH89" s="1047"/>
      <c r="OMI89" s="1046"/>
      <c r="OMJ89" s="1047"/>
      <c r="OMK89" s="1047"/>
      <c r="OML89" s="1048"/>
      <c r="OMM89" s="1049"/>
      <c r="OMN89" s="1050"/>
      <c r="OMO89" s="1050"/>
      <c r="OMP89" s="1050"/>
      <c r="OMQ89" s="1051"/>
      <c r="OMR89" s="1050"/>
      <c r="OMS89" s="1044"/>
      <c r="OMT89" s="1045"/>
      <c r="OMU89" s="1046"/>
      <c r="OMV89" s="1046"/>
      <c r="OMW89" s="1046"/>
      <c r="OMX89" s="1047"/>
      <c r="OMY89" s="1046"/>
      <c r="OMZ89" s="1047"/>
      <c r="ONA89" s="1047"/>
      <c r="ONB89" s="1048"/>
      <c r="ONC89" s="1049"/>
      <c r="OND89" s="1050"/>
      <c r="ONE89" s="1050"/>
      <c r="ONF89" s="1050"/>
      <c r="ONG89" s="1051"/>
      <c r="ONH89" s="1050"/>
      <c r="ONI89" s="1044"/>
      <c r="ONJ89" s="1045"/>
      <c r="ONK89" s="1046"/>
      <c r="ONL89" s="1046"/>
      <c r="ONM89" s="1046"/>
      <c r="ONN89" s="1047"/>
      <c r="ONO89" s="1046"/>
      <c r="ONP89" s="1047"/>
      <c r="ONQ89" s="1047"/>
      <c r="ONR89" s="1048"/>
      <c r="ONS89" s="1049"/>
      <c r="ONT89" s="1050"/>
      <c r="ONU89" s="1050"/>
      <c r="ONV89" s="1050"/>
      <c r="ONW89" s="1051"/>
      <c r="ONX89" s="1050"/>
      <c r="ONY89" s="1044"/>
      <c r="ONZ89" s="1045"/>
      <c r="OOA89" s="1046"/>
      <c r="OOB89" s="1046"/>
      <c r="OOC89" s="1046"/>
      <c r="OOD89" s="1047"/>
      <c r="OOE89" s="1046"/>
      <c r="OOF89" s="1047"/>
      <c r="OOG89" s="1047"/>
      <c r="OOH89" s="1048"/>
      <c r="OOI89" s="1049"/>
      <c r="OOJ89" s="1050"/>
      <c r="OOK89" s="1050"/>
      <c r="OOL89" s="1050"/>
      <c r="OOM89" s="1051"/>
      <c r="OON89" s="1050"/>
      <c r="OOO89" s="1044"/>
      <c r="OOP89" s="1045"/>
      <c r="OOQ89" s="1046"/>
      <c r="OOR89" s="1046"/>
      <c r="OOS89" s="1046"/>
      <c r="OOT89" s="1047"/>
      <c r="OOU89" s="1046"/>
      <c r="OOV89" s="1047"/>
      <c r="OOW89" s="1047"/>
      <c r="OOX89" s="1048"/>
      <c r="OOY89" s="1049"/>
      <c r="OOZ89" s="1050"/>
      <c r="OPA89" s="1050"/>
      <c r="OPB89" s="1050"/>
      <c r="OPC89" s="1051"/>
      <c r="OPD89" s="1050"/>
      <c r="OPE89" s="1044"/>
      <c r="OPF89" s="1045"/>
      <c r="OPG89" s="1046"/>
      <c r="OPH89" s="1046"/>
      <c r="OPI89" s="1046"/>
      <c r="OPJ89" s="1047"/>
      <c r="OPK89" s="1046"/>
      <c r="OPL89" s="1047"/>
      <c r="OPM89" s="1047"/>
      <c r="OPN89" s="1048"/>
      <c r="OPO89" s="1049"/>
      <c r="OPP89" s="1050"/>
      <c r="OPQ89" s="1050"/>
      <c r="OPR89" s="1050"/>
      <c r="OPS89" s="1051"/>
      <c r="OPT89" s="1050"/>
      <c r="OPU89" s="1044"/>
      <c r="OPV89" s="1045"/>
      <c r="OPW89" s="1046"/>
      <c r="OPX89" s="1046"/>
      <c r="OPY89" s="1046"/>
      <c r="OPZ89" s="1047"/>
      <c r="OQA89" s="1046"/>
      <c r="OQB89" s="1047"/>
      <c r="OQC89" s="1047"/>
      <c r="OQD89" s="1048"/>
      <c r="OQE89" s="1049"/>
      <c r="OQF89" s="1050"/>
      <c r="OQG89" s="1050"/>
      <c r="OQH89" s="1050"/>
      <c r="OQI89" s="1051"/>
      <c r="OQJ89" s="1050"/>
      <c r="OQK89" s="1044"/>
      <c r="OQL89" s="1045"/>
      <c r="OQM89" s="1046"/>
      <c r="OQN89" s="1046"/>
      <c r="OQO89" s="1046"/>
      <c r="OQP89" s="1047"/>
      <c r="OQQ89" s="1046"/>
      <c r="OQR89" s="1047"/>
      <c r="OQS89" s="1047"/>
      <c r="OQT89" s="1048"/>
      <c r="OQU89" s="1049"/>
      <c r="OQV89" s="1050"/>
      <c r="OQW89" s="1050"/>
      <c r="OQX89" s="1050"/>
      <c r="OQY89" s="1051"/>
      <c r="OQZ89" s="1050"/>
      <c r="ORA89" s="1044"/>
      <c r="ORB89" s="1045"/>
      <c r="ORC89" s="1046"/>
      <c r="ORD89" s="1046"/>
      <c r="ORE89" s="1046"/>
      <c r="ORF89" s="1047"/>
      <c r="ORG89" s="1046"/>
      <c r="ORH89" s="1047"/>
      <c r="ORI89" s="1047"/>
      <c r="ORJ89" s="1048"/>
      <c r="ORK89" s="1049"/>
      <c r="ORL89" s="1050"/>
      <c r="ORM89" s="1050"/>
      <c r="ORN89" s="1050"/>
      <c r="ORO89" s="1051"/>
      <c r="ORP89" s="1050"/>
      <c r="ORQ89" s="1044"/>
      <c r="ORR89" s="1045"/>
      <c r="ORS89" s="1046"/>
      <c r="ORT89" s="1046"/>
      <c r="ORU89" s="1046"/>
      <c r="ORV89" s="1047"/>
      <c r="ORW89" s="1046"/>
      <c r="ORX89" s="1047"/>
      <c r="ORY89" s="1047"/>
      <c r="ORZ89" s="1048"/>
      <c r="OSA89" s="1049"/>
      <c r="OSB89" s="1050"/>
      <c r="OSC89" s="1050"/>
      <c r="OSD89" s="1050"/>
      <c r="OSE89" s="1051"/>
      <c r="OSF89" s="1050"/>
      <c r="OSG89" s="1044"/>
      <c r="OSH89" s="1045"/>
      <c r="OSI89" s="1046"/>
      <c r="OSJ89" s="1046"/>
      <c r="OSK89" s="1046"/>
      <c r="OSL89" s="1047"/>
      <c r="OSM89" s="1046"/>
      <c r="OSN89" s="1047"/>
      <c r="OSO89" s="1047"/>
      <c r="OSP89" s="1048"/>
      <c r="OSQ89" s="1049"/>
      <c r="OSR89" s="1050"/>
      <c r="OSS89" s="1050"/>
      <c r="OST89" s="1050"/>
      <c r="OSU89" s="1051"/>
      <c r="OSV89" s="1050"/>
      <c r="OSW89" s="1044"/>
      <c r="OSX89" s="1045"/>
      <c r="OSY89" s="1046"/>
      <c r="OSZ89" s="1046"/>
      <c r="OTA89" s="1046"/>
      <c r="OTB89" s="1047"/>
      <c r="OTC89" s="1046"/>
      <c r="OTD89" s="1047"/>
      <c r="OTE89" s="1047"/>
      <c r="OTF89" s="1048"/>
      <c r="OTG89" s="1049"/>
      <c r="OTH89" s="1050"/>
      <c r="OTI89" s="1050"/>
      <c r="OTJ89" s="1050"/>
      <c r="OTK89" s="1051"/>
      <c r="OTL89" s="1050"/>
      <c r="OTM89" s="1044"/>
      <c r="OTN89" s="1045"/>
      <c r="OTO89" s="1046"/>
      <c r="OTP89" s="1046"/>
      <c r="OTQ89" s="1046"/>
      <c r="OTR89" s="1047"/>
      <c r="OTS89" s="1046"/>
      <c r="OTT89" s="1047"/>
      <c r="OTU89" s="1047"/>
      <c r="OTV89" s="1048"/>
      <c r="OTW89" s="1049"/>
      <c r="OTX89" s="1050"/>
      <c r="OTY89" s="1050"/>
      <c r="OTZ89" s="1050"/>
      <c r="OUA89" s="1051"/>
      <c r="OUB89" s="1050"/>
      <c r="OUC89" s="1044"/>
      <c r="OUD89" s="1045"/>
      <c r="OUE89" s="1046"/>
      <c r="OUF89" s="1046"/>
      <c r="OUG89" s="1046"/>
      <c r="OUH89" s="1047"/>
      <c r="OUI89" s="1046"/>
      <c r="OUJ89" s="1047"/>
      <c r="OUK89" s="1047"/>
      <c r="OUL89" s="1048"/>
      <c r="OUM89" s="1049"/>
      <c r="OUN89" s="1050"/>
      <c r="OUO89" s="1050"/>
      <c r="OUP89" s="1050"/>
      <c r="OUQ89" s="1051"/>
      <c r="OUR89" s="1050"/>
      <c r="OUS89" s="1044"/>
      <c r="OUT89" s="1045"/>
      <c r="OUU89" s="1046"/>
      <c r="OUV89" s="1046"/>
      <c r="OUW89" s="1046"/>
      <c r="OUX89" s="1047"/>
      <c r="OUY89" s="1046"/>
      <c r="OUZ89" s="1047"/>
      <c r="OVA89" s="1047"/>
      <c r="OVB89" s="1048"/>
      <c r="OVC89" s="1049"/>
      <c r="OVD89" s="1050"/>
      <c r="OVE89" s="1050"/>
      <c r="OVF89" s="1050"/>
      <c r="OVG89" s="1051"/>
      <c r="OVH89" s="1050"/>
      <c r="OVI89" s="1044"/>
      <c r="OVJ89" s="1045"/>
      <c r="OVK89" s="1046"/>
      <c r="OVL89" s="1046"/>
      <c r="OVM89" s="1046"/>
      <c r="OVN89" s="1047"/>
      <c r="OVO89" s="1046"/>
      <c r="OVP89" s="1047"/>
      <c r="OVQ89" s="1047"/>
      <c r="OVR89" s="1048"/>
      <c r="OVS89" s="1049"/>
      <c r="OVT89" s="1050"/>
      <c r="OVU89" s="1050"/>
      <c r="OVV89" s="1050"/>
      <c r="OVW89" s="1051"/>
      <c r="OVX89" s="1050"/>
      <c r="OVY89" s="1044"/>
      <c r="OVZ89" s="1045"/>
      <c r="OWA89" s="1046"/>
      <c r="OWB89" s="1046"/>
      <c r="OWC89" s="1046"/>
      <c r="OWD89" s="1047"/>
      <c r="OWE89" s="1046"/>
      <c r="OWF89" s="1047"/>
      <c r="OWG89" s="1047"/>
      <c r="OWH89" s="1048"/>
      <c r="OWI89" s="1049"/>
      <c r="OWJ89" s="1050"/>
      <c r="OWK89" s="1050"/>
      <c r="OWL89" s="1050"/>
      <c r="OWM89" s="1051"/>
      <c r="OWN89" s="1050"/>
      <c r="OWO89" s="1044"/>
      <c r="OWP89" s="1045"/>
      <c r="OWQ89" s="1046"/>
      <c r="OWR89" s="1046"/>
      <c r="OWS89" s="1046"/>
      <c r="OWT89" s="1047"/>
      <c r="OWU89" s="1046"/>
      <c r="OWV89" s="1047"/>
      <c r="OWW89" s="1047"/>
      <c r="OWX89" s="1048"/>
      <c r="OWY89" s="1049"/>
      <c r="OWZ89" s="1050"/>
      <c r="OXA89" s="1050"/>
      <c r="OXB89" s="1050"/>
      <c r="OXC89" s="1051"/>
      <c r="OXD89" s="1050"/>
      <c r="OXE89" s="1044"/>
      <c r="OXF89" s="1045"/>
      <c r="OXG89" s="1046"/>
      <c r="OXH89" s="1046"/>
      <c r="OXI89" s="1046"/>
      <c r="OXJ89" s="1047"/>
      <c r="OXK89" s="1046"/>
      <c r="OXL89" s="1047"/>
      <c r="OXM89" s="1047"/>
      <c r="OXN89" s="1048"/>
      <c r="OXO89" s="1049"/>
      <c r="OXP89" s="1050"/>
      <c r="OXQ89" s="1050"/>
      <c r="OXR89" s="1050"/>
      <c r="OXS89" s="1051"/>
      <c r="OXT89" s="1050"/>
      <c r="OXU89" s="1044"/>
      <c r="OXV89" s="1045"/>
      <c r="OXW89" s="1046"/>
      <c r="OXX89" s="1046"/>
      <c r="OXY89" s="1046"/>
      <c r="OXZ89" s="1047"/>
      <c r="OYA89" s="1046"/>
      <c r="OYB89" s="1047"/>
      <c r="OYC89" s="1047"/>
      <c r="OYD89" s="1048"/>
      <c r="OYE89" s="1049"/>
      <c r="OYF89" s="1050"/>
      <c r="OYG89" s="1050"/>
      <c r="OYH89" s="1050"/>
      <c r="OYI89" s="1051"/>
      <c r="OYJ89" s="1050"/>
      <c r="OYK89" s="1044"/>
      <c r="OYL89" s="1045"/>
      <c r="OYM89" s="1046"/>
      <c r="OYN89" s="1046"/>
      <c r="OYO89" s="1046"/>
      <c r="OYP89" s="1047"/>
      <c r="OYQ89" s="1046"/>
      <c r="OYR89" s="1047"/>
      <c r="OYS89" s="1047"/>
      <c r="OYT89" s="1048"/>
      <c r="OYU89" s="1049"/>
      <c r="OYV89" s="1050"/>
      <c r="OYW89" s="1050"/>
      <c r="OYX89" s="1050"/>
      <c r="OYY89" s="1051"/>
      <c r="OYZ89" s="1050"/>
      <c r="OZA89" s="1044"/>
      <c r="OZB89" s="1045"/>
      <c r="OZC89" s="1046"/>
      <c r="OZD89" s="1046"/>
      <c r="OZE89" s="1046"/>
      <c r="OZF89" s="1047"/>
      <c r="OZG89" s="1046"/>
      <c r="OZH89" s="1047"/>
      <c r="OZI89" s="1047"/>
      <c r="OZJ89" s="1048"/>
      <c r="OZK89" s="1049"/>
      <c r="OZL89" s="1050"/>
      <c r="OZM89" s="1050"/>
      <c r="OZN89" s="1050"/>
      <c r="OZO89" s="1051"/>
      <c r="OZP89" s="1050"/>
      <c r="OZQ89" s="1044"/>
      <c r="OZR89" s="1045"/>
      <c r="OZS89" s="1046"/>
      <c r="OZT89" s="1046"/>
      <c r="OZU89" s="1046"/>
      <c r="OZV89" s="1047"/>
      <c r="OZW89" s="1046"/>
      <c r="OZX89" s="1047"/>
      <c r="OZY89" s="1047"/>
      <c r="OZZ89" s="1048"/>
      <c r="PAA89" s="1049"/>
      <c r="PAB89" s="1050"/>
      <c r="PAC89" s="1050"/>
      <c r="PAD89" s="1050"/>
      <c r="PAE89" s="1051"/>
      <c r="PAF89" s="1050"/>
      <c r="PAG89" s="1044"/>
      <c r="PAH89" s="1045"/>
      <c r="PAI89" s="1046"/>
      <c r="PAJ89" s="1046"/>
      <c r="PAK89" s="1046"/>
      <c r="PAL89" s="1047"/>
      <c r="PAM89" s="1046"/>
      <c r="PAN89" s="1047"/>
      <c r="PAO89" s="1047"/>
      <c r="PAP89" s="1048"/>
      <c r="PAQ89" s="1049"/>
      <c r="PAR89" s="1050"/>
      <c r="PAS89" s="1050"/>
      <c r="PAT89" s="1050"/>
      <c r="PAU89" s="1051"/>
      <c r="PAV89" s="1050"/>
      <c r="PAW89" s="1044"/>
      <c r="PAX89" s="1045"/>
      <c r="PAY89" s="1046"/>
      <c r="PAZ89" s="1046"/>
      <c r="PBA89" s="1046"/>
      <c r="PBB89" s="1047"/>
      <c r="PBC89" s="1046"/>
      <c r="PBD89" s="1047"/>
      <c r="PBE89" s="1047"/>
      <c r="PBF89" s="1048"/>
      <c r="PBG89" s="1049"/>
      <c r="PBH89" s="1050"/>
      <c r="PBI89" s="1050"/>
      <c r="PBJ89" s="1050"/>
      <c r="PBK89" s="1051"/>
      <c r="PBL89" s="1050"/>
      <c r="PBM89" s="1044"/>
      <c r="PBN89" s="1045"/>
      <c r="PBO89" s="1046"/>
      <c r="PBP89" s="1046"/>
      <c r="PBQ89" s="1046"/>
      <c r="PBR89" s="1047"/>
      <c r="PBS89" s="1046"/>
      <c r="PBT89" s="1047"/>
      <c r="PBU89" s="1047"/>
      <c r="PBV89" s="1048"/>
      <c r="PBW89" s="1049"/>
      <c r="PBX89" s="1050"/>
      <c r="PBY89" s="1050"/>
      <c r="PBZ89" s="1050"/>
      <c r="PCA89" s="1051"/>
      <c r="PCB89" s="1050"/>
      <c r="PCC89" s="1044"/>
      <c r="PCD89" s="1045"/>
      <c r="PCE89" s="1046"/>
      <c r="PCF89" s="1046"/>
      <c r="PCG89" s="1046"/>
      <c r="PCH89" s="1047"/>
      <c r="PCI89" s="1046"/>
      <c r="PCJ89" s="1047"/>
      <c r="PCK89" s="1047"/>
      <c r="PCL89" s="1048"/>
      <c r="PCM89" s="1049"/>
      <c r="PCN89" s="1050"/>
      <c r="PCO89" s="1050"/>
      <c r="PCP89" s="1050"/>
      <c r="PCQ89" s="1051"/>
      <c r="PCR89" s="1050"/>
      <c r="PCS89" s="1044"/>
      <c r="PCT89" s="1045"/>
      <c r="PCU89" s="1046"/>
      <c r="PCV89" s="1046"/>
      <c r="PCW89" s="1046"/>
      <c r="PCX89" s="1047"/>
      <c r="PCY89" s="1046"/>
      <c r="PCZ89" s="1047"/>
      <c r="PDA89" s="1047"/>
      <c r="PDB89" s="1048"/>
      <c r="PDC89" s="1049"/>
      <c r="PDD89" s="1050"/>
      <c r="PDE89" s="1050"/>
      <c r="PDF89" s="1050"/>
      <c r="PDG89" s="1051"/>
      <c r="PDH89" s="1050"/>
      <c r="PDI89" s="1044"/>
      <c r="PDJ89" s="1045"/>
      <c r="PDK89" s="1046"/>
      <c r="PDL89" s="1046"/>
      <c r="PDM89" s="1046"/>
      <c r="PDN89" s="1047"/>
      <c r="PDO89" s="1046"/>
      <c r="PDP89" s="1047"/>
      <c r="PDQ89" s="1047"/>
      <c r="PDR89" s="1048"/>
      <c r="PDS89" s="1049"/>
      <c r="PDT89" s="1050"/>
      <c r="PDU89" s="1050"/>
      <c r="PDV89" s="1050"/>
      <c r="PDW89" s="1051"/>
      <c r="PDX89" s="1050"/>
      <c r="PDY89" s="1044"/>
      <c r="PDZ89" s="1045"/>
      <c r="PEA89" s="1046"/>
      <c r="PEB89" s="1046"/>
      <c r="PEC89" s="1046"/>
      <c r="PED89" s="1047"/>
      <c r="PEE89" s="1046"/>
      <c r="PEF89" s="1047"/>
      <c r="PEG89" s="1047"/>
      <c r="PEH89" s="1048"/>
      <c r="PEI89" s="1049"/>
      <c r="PEJ89" s="1050"/>
      <c r="PEK89" s="1050"/>
      <c r="PEL89" s="1050"/>
      <c r="PEM89" s="1051"/>
      <c r="PEN89" s="1050"/>
      <c r="PEO89" s="1044"/>
      <c r="PEP89" s="1045"/>
      <c r="PEQ89" s="1046"/>
      <c r="PER89" s="1046"/>
      <c r="PES89" s="1046"/>
      <c r="PET89" s="1047"/>
      <c r="PEU89" s="1046"/>
      <c r="PEV89" s="1047"/>
      <c r="PEW89" s="1047"/>
      <c r="PEX89" s="1048"/>
      <c r="PEY89" s="1049"/>
      <c r="PEZ89" s="1050"/>
      <c r="PFA89" s="1050"/>
      <c r="PFB89" s="1050"/>
      <c r="PFC89" s="1051"/>
      <c r="PFD89" s="1050"/>
      <c r="PFE89" s="1044"/>
      <c r="PFF89" s="1045"/>
      <c r="PFG89" s="1046"/>
      <c r="PFH89" s="1046"/>
      <c r="PFI89" s="1046"/>
      <c r="PFJ89" s="1047"/>
      <c r="PFK89" s="1046"/>
      <c r="PFL89" s="1047"/>
      <c r="PFM89" s="1047"/>
      <c r="PFN89" s="1048"/>
      <c r="PFO89" s="1049"/>
      <c r="PFP89" s="1050"/>
      <c r="PFQ89" s="1050"/>
      <c r="PFR89" s="1050"/>
      <c r="PFS89" s="1051"/>
      <c r="PFT89" s="1050"/>
      <c r="PFU89" s="1044"/>
      <c r="PFV89" s="1045"/>
      <c r="PFW89" s="1046"/>
      <c r="PFX89" s="1046"/>
      <c r="PFY89" s="1046"/>
      <c r="PFZ89" s="1047"/>
      <c r="PGA89" s="1046"/>
      <c r="PGB89" s="1047"/>
      <c r="PGC89" s="1047"/>
      <c r="PGD89" s="1048"/>
      <c r="PGE89" s="1049"/>
      <c r="PGF89" s="1050"/>
      <c r="PGG89" s="1050"/>
      <c r="PGH89" s="1050"/>
      <c r="PGI89" s="1051"/>
      <c r="PGJ89" s="1050"/>
      <c r="PGK89" s="1044"/>
      <c r="PGL89" s="1045"/>
      <c r="PGM89" s="1046"/>
      <c r="PGN89" s="1046"/>
      <c r="PGO89" s="1046"/>
      <c r="PGP89" s="1047"/>
      <c r="PGQ89" s="1046"/>
      <c r="PGR89" s="1047"/>
      <c r="PGS89" s="1047"/>
      <c r="PGT89" s="1048"/>
      <c r="PGU89" s="1049"/>
      <c r="PGV89" s="1050"/>
      <c r="PGW89" s="1050"/>
      <c r="PGX89" s="1050"/>
      <c r="PGY89" s="1051"/>
      <c r="PGZ89" s="1050"/>
      <c r="PHA89" s="1044"/>
      <c r="PHB89" s="1045"/>
      <c r="PHC89" s="1046"/>
      <c r="PHD89" s="1046"/>
      <c r="PHE89" s="1046"/>
      <c r="PHF89" s="1047"/>
      <c r="PHG89" s="1046"/>
      <c r="PHH89" s="1047"/>
      <c r="PHI89" s="1047"/>
      <c r="PHJ89" s="1048"/>
      <c r="PHK89" s="1049"/>
      <c r="PHL89" s="1050"/>
      <c r="PHM89" s="1050"/>
      <c r="PHN89" s="1050"/>
      <c r="PHO89" s="1051"/>
      <c r="PHP89" s="1050"/>
      <c r="PHQ89" s="1044"/>
      <c r="PHR89" s="1045"/>
      <c r="PHS89" s="1046"/>
      <c r="PHT89" s="1046"/>
      <c r="PHU89" s="1046"/>
      <c r="PHV89" s="1047"/>
      <c r="PHW89" s="1046"/>
      <c r="PHX89" s="1047"/>
      <c r="PHY89" s="1047"/>
      <c r="PHZ89" s="1048"/>
      <c r="PIA89" s="1049"/>
      <c r="PIB89" s="1050"/>
      <c r="PIC89" s="1050"/>
      <c r="PID89" s="1050"/>
      <c r="PIE89" s="1051"/>
      <c r="PIF89" s="1050"/>
      <c r="PIG89" s="1044"/>
      <c r="PIH89" s="1045"/>
      <c r="PII89" s="1046"/>
      <c r="PIJ89" s="1046"/>
      <c r="PIK89" s="1046"/>
      <c r="PIL89" s="1047"/>
      <c r="PIM89" s="1046"/>
      <c r="PIN89" s="1047"/>
      <c r="PIO89" s="1047"/>
      <c r="PIP89" s="1048"/>
      <c r="PIQ89" s="1049"/>
      <c r="PIR89" s="1050"/>
      <c r="PIS89" s="1050"/>
      <c r="PIT89" s="1050"/>
      <c r="PIU89" s="1051"/>
      <c r="PIV89" s="1050"/>
      <c r="PIW89" s="1044"/>
      <c r="PIX89" s="1045"/>
      <c r="PIY89" s="1046"/>
      <c r="PIZ89" s="1046"/>
      <c r="PJA89" s="1046"/>
      <c r="PJB89" s="1047"/>
      <c r="PJC89" s="1046"/>
      <c r="PJD89" s="1047"/>
      <c r="PJE89" s="1047"/>
      <c r="PJF89" s="1048"/>
      <c r="PJG89" s="1049"/>
      <c r="PJH89" s="1050"/>
      <c r="PJI89" s="1050"/>
      <c r="PJJ89" s="1050"/>
      <c r="PJK89" s="1051"/>
      <c r="PJL89" s="1050"/>
      <c r="PJM89" s="1044"/>
      <c r="PJN89" s="1045"/>
      <c r="PJO89" s="1046"/>
      <c r="PJP89" s="1046"/>
      <c r="PJQ89" s="1046"/>
      <c r="PJR89" s="1047"/>
      <c r="PJS89" s="1046"/>
      <c r="PJT89" s="1047"/>
      <c r="PJU89" s="1047"/>
      <c r="PJV89" s="1048"/>
      <c r="PJW89" s="1049"/>
      <c r="PJX89" s="1050"/>
      <c r="PJY89" s="1050"/>
      <c r="PJZ89" s="1050"/>
      <c r="PKA89" s="1051"/>
      <c r="PKB89" s="1050"/>
      <c r="PKC89" s="1044"/>
      <c r="PKD89" s="1045"/>
      <c r="PKE89" s="1046"/>
      <c r="PKF89" s="1046"/>
      <c r="PKG89" s="1046"/>
      <c r="PKH89" s="1047"/>
      <c r="PKI89" s="1046"/>
      <c r="PKJ89" s="1047"/>
      <c r="PKK89" s="1047"/>
      <c r="PKL89" s="1048"/>
      <c r="PKM89" s="1049"/>
      <c r="PKN89" s="1050"/>
      <c r="PKO89" s="1050"/>
      <c r="PKP89" s="1050"/>
      <c r="PKQ89" s="1051"/>
      <c r="PKR89" s="1050"/>
      <c r="PKS89" s="1044"/>
      <c r="PKT89" s="1045"/>
      <c r="PKU89" s="1046"/>
      <c r="PKV89" s="1046"/>
      <c r="PKW89" s="1046"/>
      <c r="PKX89" s="1047"/>
      <c r="PKY89" s="1046"/>
      <c r="PKZ89" s="1047"/>
      <c r="PLA89" s="1047"/>
      <c r="PLB89" s="1048"/>
      <c r="PLC89" s="1049"/>
      <c r="PLD89" s="1050"/>
      <c r="PLE89" s="1050"/>
      <c r="PLF89" s="1050"/>
      <c r="PLG89" s="1051"/>
      <c r="PLH89" s="1050"/>
      <c r="PLI89" s="1044"/>
      <c r="PLJ89" s="1045"/>
      <c r="PLK89" s="1046"/>
      <c r="PLL89" s="1046"/>
      <c r="PLM89" s="1046"/>
      <c r="PLN89" s="1047"/>
      <c r="PLO89" s="1046"/>
      <c r="PLP89" s="1047"/>
      <c r="PLQ89" s="1047"/>
      <c r="PLR89" s="1048"/>
      <c r="PLS89" s="1049"/>
      <c r="PLT89" s="1050"/>
      <c r="PLU89" s="1050"/>
      <c r="PLV89" s="1050"/>
      <c r="PLW89" s="1051"/>
      <c r="PLX89" s="1050"/>
      <c r="PLY89" s="1044"/>
      <c r="PLZ89" s="1045"/>
      <c r="PMA89" s="1046"/>
      <c r="PMB89" s="1046"/>
      <c r="PMC89" s="1046"/>
      <c r="PMD89" s="1047"/>
      <c r="PME89" s="1046"/>
      <c r="PMF89" s="1047"/>
      <c r="PMG89" s="1047"/>
      <c r="PMH89" s="1048"/>
      <c r="PMI89" s="1049"/>
      <c r="PMJ89" s="1050"/>
      <c r="PMK89" s="1050"/>
      <c r="PML89" s="1050"/>
      <c r="PMM89" s="1051"/>
      <c r="PMN89" s="1050"/>
      <c r="PMO89" s="1044"/>
      <c r="PMP89" s="1045"/>
      <c r="PMQ89" s="1046"/>
      <c r="PMR89" s="1046"/>
      <c r="PMS89" s="1046"/>
      <c r="PMT89" s="1047"/>
      <c r="PMU89" s="1046"/>
      <c r="PMV89" s="1047"/>
      <c r="PMW89" s="1047"/>
      <c r="PMX89" s="1048"/>
      <c r="PMY89" s="1049"/>
      <c r="PMZ89" s="1050"/>
      <c r="PNA89" s="1050"/>
      <c r="PNB89" s="1050"/>
      <c r="PNC89" s="1051"/>
      <c r="PND89" s="1050"/>
      <c r="PNE89" s="1044"/>
      <c r="PNF89" s="1045"/>
      <c r="PNG89" s="1046"/>
      <c r="PNH89" s="1046"/>
      <c r="PNI89" s="1046"/>
      <c r="PNJ89" s="1047"/>
      <c r="PNK89" s="1046"/>
      <c r="PNL89" s="1047"/>
      <c r="PNM89" s="1047"/>
      <c r="PNN89" s="1048"/>
      <c r="PNO89" s="1049"/>
      <c r="PNP89" s="1050"/>
      <c r="PNQ89" s="1050"/>
      <c r="PNR89" s="1050"/>
      <c r="PNS89" s="1051"/>
      <c r="PNT89" s="1050"/>
      <c r="PNU89" s="1044"/>
      <c r="PNV89" s="1045"/>
      <c r="PNW89" s="1046"/>
      <c r="PNX89" s="1046"/>
      <c r="PNY89" s="1046"/>
      <c r="PNZ89" s="1047"/>
      <c r="POA89" s="1046"/>
      <c r="POB89" s="1047"/>
      <c r="POC89" s="1047"/>
      <c r="POD89" s="1048"/>
      <c r="POE89" s="1049"/>
      <c r="POF89" s="1050"/>
      <c r="POG89" s="1050"/>
      <c r="POH89" s="1050"/>
      <c r="POI89" s="1051"/>
      <c r="POJ89" s="1050"/>
      <c r="POK89" s="1044"/>
      <c r="POL89" s="1045"/>
      <c r="POM89" s="1046"/>
      <c r="PON89" s="1046"/>
      <c r="POO89" s="1046"/>
      <c r="POP89" s="1047"/>
      <c r="POQ89" s="1046"/>
      <c r="POR89" s="1047"/>
      <c r="POS89" s="1047"/>
      <c r="POT89" s="1048"/>
      <c r="POU89" s="1049"/>
      <c r="POV89" s="1050"/>
      <c r="POW89" s="1050"/>
      <c r="POX89" s="1050"/>
      <c r="POY89" s="1051"/>
      <c r="POZ89" s="1050"/>
      <c r="PPA89" s="1044"/>
      <c r="PPB89" s="1045"/>
      <c r="PPC89" s="1046"/>
      <c r="PPD89" s="1046"/>
      <c r="PPE89" s="1046"/>
      <c r="PPF89" s="1047"/>
      <c r="PPG89" s="1046"/>
      <c r="PPH89" s="1047"/>
      <c r="PPI89" s="1047"/>
      <c r="PPJ89" s="1048"/>
      <c r="PPK89" s="1049"/>
      <c r="PPL89" s="1050"/>
      <c r="PPM89" s="1050"/>
      <c r="PPN89" s="1050"/>
      <c r="PPO89" s="1051"/>
      <c r="PPP89" s="1050"/>
      <c r="PPQ89" s="1044"/>
      <c r="PPR89" s="1045"/>
      <c r="PPS89" s="1046"/>
      <c r="PPT89" s="1046"/>
      <c r="PPU89" s="1046"/>
      <c r="PPV89" s="1047"/>
      <c r="PPW89" s="1046"/>
      <c r="PPX89" s="1047"/>
      <c r="PPY89" s="1047"/>
      <c r="PPZ89" s="1048"/>
      <c r="PQA89" s="1049"/>
      <c r="PQB89" s="1050"/>
      <c r="PQC89" s="1050"/>
      <c r="PQD89" s="1050"/>
      <c r="PQE89" s="1051"/>
      <c r="PQF89" s="1050"/>
      <c r="PQG89" s="1044"/>
      <c r="PQH89" s="1045"/>
      <c r="PQI89" s="1046"/>
      <c r="PQJ89" s="1046"/>
      <c r="PQK89" s="1046"/>
      <c r="PQL89" s="1047"/>
      <c r="PQM89" s="1046"/>
      <c r="PQN89" s="1047"/>
      <c r="PQO89" s="1047"/>
      <c r="PQP89" s="1048"/>
      <c r="PQQ89" s="1049"/>
      <c r="PQR89" s="1050"/>
      <c r="PQS89" s="1050"/>
      <c r="PQT89" s="1050"/>
      <c r="PQU89" s="1051"/>
      <c r="PQV89" s="1050"/>
      <c r="PQW89" s="1044"/>
      <c r="PQX89" s="1045"/>
      <c r="PQY89" s="1046"/>
      <c r="PQZ89" s="1046"/>
      <c r="PRA89" s="1046"/>
      <c r="PRB89" s="1047"/>
      <c r="PRC89" s="1046"/>
      <c r="PRD89" s="1047"/>
      <c r="PRE89" s="1047"/>
      <c r="PRF89" s="1048"/>
      <c r="PRG89" s="1049"/>
      <c r="PRH89" s="1050"/>
      <c r="PRI89" s="1050"/>
      <c r="PRJ89" s="1050"/>
      <c r="PRK89" s="1051"/>
      <c r="PRL89" s="1050"/>
      <c r="PRM89" s="1044"/>
      <c r="PRN89" s="1045"/>
      <c r="PRO89" s="1046"/>
      <c r="PRP89" s="1046"/>
      <c r="PRQ89" s="1046"/>
      <c r="PRR89" s="1047"/>
      <c r="PRS89" s="1046"/>
      <c r="PRT89" s="1047"/>
      <c r="PRU89" s="1047"/>
      <c r="PRV89" s="1048"/>
      <c r="PRW89" s="1049"/>
      <c r="PRX89" s="1050"/>
      <c r="PRY89" s="1050"/>
      <c r="PRZ89" s="1050"/>
      <c r="PSA89" s="1051"/>
      <c r="PSB89" s="1050"/>
      <c r="PSC89" s="1044"/>
      <c r="PSD89" s="1045"/>
      <c r="PSE89" s="1046"/>
      <c r="PSF89" s="1046"/>
      <c r="PSG89" s="1046"/>
      <c r="PSH89" s="1047"/>
      <c r="PSI89" s="1046"/>
      <c r="PSJ89" s="1047"/>
      <c r="PSK89" s="1047"/>
      <c r="PSL89" s="1048"/>
      <c r="PSM89" s="1049"/>
      <c r="PSN89" s="1050"/>
      <c r="PSO89" s="1050"/>
      <c r="PSP89" s="1050"/>
      <c r="PSQ89" s="1051"/>
      <c r="PSR89" s="1050"/>
      <c r="PSS89" s="1044"/>
      <c r="PST89" s="1045"/>
      <c r="PSU89" s="1046"/>
      <c r="PSV89" s="1046"/>
      <c r="PSW89" s="1046"/>
      <c r="PSX89" s="1047"/>
      <c r="PSY89" s="1046"/>
      <c r="PSZ89" s="1047"/>
      <c r="PTA89" s="1047"/>
      <c r="PTB89" s="1048"/>
      <c r="PTC89" s="1049"/>
      <c r="PTD89" s="1050"/>
      <c r="PTE89" s="1050"/>
      <c r="PTF89" s="1050"/>
      <c r="PTG89" s="1051"/>
      <c r="PTH89" s="1050"/>
      <c r="PTI89" s="1044"/>
      <c r="PTJ89" s="1045"/>
      <c r="PTK89" s="1046"/>
      <c r="PTL89" s="1046"/>
      <c r="PTM89" s="1046"/>
      <c r="PTN89" s="1047"/>
      <c r="PTO89" s="1046"/>
      <c r="PTP89" s="1047"/>
      <c r="PTQ89" s="1047"/>
      <c r="PTR89" s="1048"/>
      <c r="PTS89" s="1049"/>
      <c r="PTT89" s="1050"/>
      <c r="PTU89" s="1050"/>
      <c r="PTV89" s="1050"/>
      <c r="PTW89" s="1051"/>
      <c r="PTX89" s="1050"/>
      <c r="PTY89" s="1044"/>
      <c r="PTZ89" s="1045"/>
      <c r="PUA89" s="1046"/>
      <c r="PUB89" s="1046"/>
      <c r="PUC89" s="1046"/>
      <c r="PUD89" s="1047"/>
      <c r="PUE89" s="1046"/>
      <c r="PUF89" s="1047"/>
      <c r="PUG89" s="1047"/>
      <c r="PUH89" s="1048"/>
      <c r="PUI89" s="1049"/>
      <c r="PUJ89" s="1050"/>
      <c r="PUK89" s="1050"/>
      <c r="PUL89" s="1050"/>
      <c r="PUM89" s="1051"/>
      <c r="PUN89" s="1050"/>
      <c r="PUO89" s="1044"/>
      <c r="PUP89" s="1045"/>
      <c r="PUQ89" s="1046"/>
      <c r="PUR89" s="1046"/>
      <c r="PUS89" s="1046"/>
      <c r="PUT89" s="1047"/>
      <c r="PUU89" s="1046"/>
      <c r="PUV89" s="1047"/>
      <c r="PUW89" s="1047"/>
      <c r="PUX89" s="1048"/>
      <c r="PUY89" s="1049"/>
      <c r="PUZ89" s="1050"/>
      <c r="PVA89" s="1050"/>
      <c r="PVB89" s="1050"/>
      <c r="PVC89" s="1051"/>
      <c r="PVD89" s="1050"/>
      <c r="PVE89" s="1044"/>
      <c r="PVF89" s="1045"/>
      <c r="PVG89" s="1046"/>
      <c r="PVH89" s="1046"/>
      <c r="PVI89" s="1046"/>
      <c r="PVJ89" s="1047"/>
      <c r="PVK89" s="1046"/>
      <c r="PVL89" s="1047"/>
      <c r="PVM89" s="1047"/>
      <c r="PVN89" s="1048"/>
      <c r="PVO89" s="1049"/>
      <c r="PVP89" s="1050"/>
      <c r="PVQ89" s="1050"/>
      <c r="PVR89" s="1050"/>
      <c r="PVS89" s="1051"/>
      <c r="PVT89" s="1050"/>
      <c r="PVU89" s="1044"/>
      <c r="PVV89" s="1045"/>
      <c r="PVW89" s="1046"/>
      <c r="PVX89" s="1046"/>
      <c r="PVY89" s="1046"/>
      <c r="PVZ89" s="1047"/>
      <c r="PWA89" s="1046"/>
      <c r="PWB89" s="1047"/>
      <c r="PWC89" s="1047"/>
      <c r="PWD89" s="1048"/>
      <c r="PWE89" s="1049"/>
      <c r="PWF89" s="1050"/>
      <c r="PWG89" s="1050"/>
      <c r="PWH89" s="1050"/>
      <c r="PWI89" s="1051"/>
      <c r="PWJ89" s="1050"/>
      <c r="PWK89" s="1044"/>
      <c r="PWL89" s="1045"/>
      <c r="PWM89" s="1046"/>
      <c r="PWN89" s="1046"/>
      <c r="PWO89" s="1046"/>
      <c r="PWP89" s="1047"/>
      <c r="PWQ89" s="1046"/>
      <c r="PWR89" s="1047"/>
      <c r="PWS89" s="1047"/>
      <c r="PWT89" s="1048"/>
      <c r="PWU89" s="1049"/>
      <c r="PWV89" s="1050"/>
      <c r="PWW89" s="1050"/>
      <c r="PWX89" s="1050"/>
      <c r="PWY89" s="1051"/>
      <c r="PWZ89" s="1050"/>
      <c r="PXA89" s="1044"/>
      <c r="PXB89" s="1045"/>
      <c r="PXC89" s="1046"/>
      <c r="PXD89" s="1046"/>
      <c r="PXE89" s="1046"/>
      <c r="PXF89" s="1047"/>
      <c r="PXG89" s="1046"/>
      <c r="PXH89" s="1047"/>
      <c r="PXI89" s="1047"/>
      <c r="PXJ89" s="1048"/>
      <c r="PXK89" s="1049"/>
      <c r="PXL89" s="1050"/>
      <c r="PXM89" s="1050"/>
      <c r="PXN89" s="1050"/>
      <c r="PXO89" s="1051"/>
      <c r="PXP89" s="1050"/>
      <c r="PXQ89" s="1044"/>
      <c r="PXR89" s="1045"/>
      <c r="PXS89" s="1046"/>
      <c r="PXT89" s="1046"/>
      <c r="PXU89" s="1046"/>
      <c r="PXV89" s="1047"/>
      <c r="PXW89" s="1046"/>
      <c r="PXX89" s="1047"/>
      <c r="PXY89" s="1047"/>
      <c r="PXZ89" s="1048"/>
      <c r="PYA89" s="1049"/>
      <c r="PYB89" s="1050"/>
      <c r="PYC89" s="1050"/>
      <c r="PYD89" s="1050"/>
      <c r="PYE89" s="1051"/>
      <c r="PYF89" s="1050"/>
      <c r="PYG89" s="1044"/>
      <c r="PYH89" s="1045"/>
      <c r="PYI89" s="1046"/>
      <c r="PYJ89" s="1046"/>
      <c r="PYK89" s="1046"/>
      <c r="PYL89" s="1047"/>
      <c r="PYM89" s="1046"/>
      <c r="PYN89" s="1047"/>
      <c r="PYO89" s="1047"/>
      <c r="PYP89" s="1048"/>
      <c r="PYQ89" s="1049"/>
      <c r="PYR89" s="1050"/>
      <c r="PYS89" s="1050"/>
      <c r="PYT89" s="1050"/>
      <c r="PYU89" s="1051"/>
      <c r="PYV89" s="1050"/>
      <c r="PYW89" s="1044"/>
      <c r="PYX89" s="1045"/>
      <c r="PYY89" s="1046"/>
      <c r="PYZ89" s="1046"/>
      <c r="PZA89" s="1046"/>
      <c r="PZB89" s="1047"/>
      <c r="PZC89" s="1046"/>
      <c r="PZD89" s="1047"/>
      <c r="PZE89" s="1047"/>
      <c r="PZF89" s="1048"/>
      <c r="PZG89" s="1049"/>
      <c r="PZH89" s="1050"/>
      <c r="PZI89" s="1050"/>
      <c r="PZJ89" s="1050"/>
      <c r="PZK89" s="1051"/>
      <c r="PZL89" s="1050"/>
      <c r="PZM89" s="1044"/>
      <c r="PZN89" s="1045"/>
      <c r="PZO89" s="1046"/>
      <c r="PZP89" s="1046"/>
      <c r="PZQ89" s="1046"/>
      <c r="PZR89" s="1047"/>
      <c r="PZS89" s="1046"/>
      <c r="PZT89" s="1047"/>
      <c r="PZU89" s="1047"/>
      <c r="PZV89" s="1048"/>
      <c r="PZW89" s="1049"/>
      <c r="PZX89" s="1050"/>
      <c r="PZY89" s="1050"/>
      <c r="PZZ89" s="1050"/>
      <c r="QAA89" s="1051"/>
      <c r="QAB89" s="1050"/>
      <c r="QAC89" s="1044"/>
      <c r="QAD89" s="1045"/>
      <c r="QAE89" s="1046"/>
      <c r="QAF89" s="1046"/>
      <c r="QAG89" s="1046"/>
      <c r="QAH89" s="1047"/>
      <c r="QAI89" s="1046"/>
      <c r="QAJ89" s="1047"/>
      <c r="QAK89" s="1047"/>
      <c r="QAL89" s="1048"/>
      <c r="QAM89" s="1049"/>
      <c r="QAN89" s="1050"/>
      <c r="QAO89" s="1050"/>
      <c r="QAP89" s="1050"/>
      <c r="QAQ89" s="1051"/>
      <c r="QAR89" s="1050"/>
      <c r="QAS89" s="1044"/>
      <c r="QAT89" s="1045"/>
      <c r="QAU89" s="1046"/>
      <c r="QAV89" s="1046"/>
      <c r="QAW89" s="1046"/>
      <c r="QAX89" s="1047"/>
      <c r="QAY89" s="1046"/>
      <c r="QAZ89" s="1047"/>
      <c r="QBA89" s="1047"/>
      <c r="QBB89" s="1048"/>
      <c r="QBC89" s="1049"/>
      <c r="QBD89" s="1050"/>
      <c r="QBE89" s="1050"/>
      <c r="QBF89" s="1050"/>
      <c r="QBG89" s="1051"/>
      <c r="QBH89" s="1050"/>
      <c r="QBI89" s="1044"/>
      <c r="QBJ89" s="1045"/>
      <c r="QBK89" s="1046"/>
      <c r="QBL89" s="1046"/>
      <c r="QBM89" s="1046"/>
      <c r="QBN89" s="1047"/>
      <c r="QBO89" s="1046"/>
      <c r="QBP89" s="1047"/>
      <c r="QBQ89" s="1047"/>
      <c r="QBR89" s="1048"/>
      <c r="QBS89" s="1049"/>
      <c r="QBT89" s="1050"/>
      <c r="QBU89" s="1050"/>
      <c r="QBV89" s="1050"/>
      <c r="QBW89" s="1051"/>
      <c r="QBX89" s="1050"/>
      <c r="QBY89" s="1044"/>
      <c r="QBZ89" s="1045"/>
      <c r="QCA89" s="1046"/>
      <c r="QCB89" s="1046"/>
      <c r="QCC89" s="1046"/>
      <c r="QCD89" s="1047"/>
      <c r="QCE89" s="1046"/>
      <c r="QCF89" s="1047"/>
      <c r="QCG89" s="1047"/>
      <c r="QCH89" s="1048"/>
      <c r="QCI89" s="1049"/>
      <c r="QCJ89" s="1050"/>
      <c r="QCK89" s="1050"/>
      <c r="QCL89" s="1050"/>
      <c r="QCM89" s="1051"/>
      <c r="QCN89" s="1050"/>
      <c r="QCO89" s="1044"/>
      <c r="QCP89" s="1045"/>
      <c r="QCQ89" s="1046"/>
      <c r="QCR89" s="1046"/>
      <c r="QCS89" s="1046"/>
      <c r="QCT89" s="1047"/>
      <c r="QCU89" s="1046"/>
      <c r="QCV89" s="1047"/>
      <c r="QCW89" s="1047"/>
      <c r="QCX89" s="1048"/>
      <c r="QCY89" s="1049"/>
      <c r="QCZ89" s="1050"/>
      <c r="QDA89" s="1050"/>
      <c r="QDB89" s="1050"/>
      <c r="QDC89" s="1051"/>
      <c r="QDD89" s="1050"/>
      <c r="QDE89" s="1044"/>
      <c r="QDF89" s="1045"/>
      <c r="QDG89" s="1046"/>
      <c r="QDH89" s="1046"/>
      <c r="QDI89" s="1046"/>
      <c r="QDJ89" s="1047"/>
      <c r="QDK89" s="1046"/>
      <c r="QDL89" s="1047"/>
      <c r="QDM89" s="1047"/>
      <c r="QDN89" s="1048"/>
      <c r="QDO89" s="1049"/>
      <c r="QDP89" s="1050"/>
      <c r="QDQ89" s="1050"/>
      <c r="QDR89" s="1050"/>
      <c r="QDS89" s="1051"/>
      <c r="QDT89" s="1050"/>
      <c r="QDU89" s="1044"/>
      <c r="QDV89" s="1045"/>
      <c r="QDW89" s="1046"/>
      <c r="QDX89" s="1046"/>
      <c r="QDY89" s="1046"/>
      <c r="QDZ89" s="1047"/>
      <c r="QEA89" s="1046"/>
      <c r="QEB89" s="1047"/>
      <c r="QEC89" s="1047"/>
      <c r="QED89" s="1048"/>
      <c r="QEE89" s="1049"/>
      <c r="QEF89" s="1050"/>
      <c r="QEG89" s="1050"/>
      <c r="QEH89" s="1050"/>
      <c r="QEI89" s="1051"/>
      <c r="QEJ89" s="1050"/>
      <c r="QEK89" s="1044"/>
      <c r="QEL89" s="1045"/>
      <c r="QEM89" s="1046"/>
      <c r="QEN89" s="1046"/>
      <c r="QEO89" s="1046"/>
      <c r="QEP89" s="1047"/>
      <c r="QEQ89" s="1046"/>
      <c r="QER89" s="1047"/>
      <c r="QES89" s="1047"/>
      <c r="QET89" s="1048"/>
      <c r="QEU89" s="1049"/>
      <c r="QEV89" s="1050"/>
      <c r="QEW89" s="1050"/>
      <c r="QEX89" s="1050"/>
      <c r="QEY89" s="1051"/>
      <c r="QEZ89" s="1050"/>
      <c r="QFA89" s="1044"/>
      <c r="QFB89" s="1045"/>
      <c r="QFC89" s="1046"/>
      <c r="QFD89" s="1046"/>
      <c r="QFE89" s="1046"/>
      <c r="QFF89" s="1047"/>
      <c r="QFG89" s="1046"/>
      <c r="QFH89" s="1047"/>
      <c r="QFI89" s="1047"/>
      <c r="QFJ89" s="1048"/>
      <c r="QFK89" s="1049"/>
      <c r="QFL89" s="1050"/>
      <c r="QFM89" s="1050"/>
      <c r="QFN89" s="1050"/>
      <c r="QFO89" s="1051"/>
      <c r="QFP89" s="1050"/>
      <c r="QFQ89" s="1044"/>
      <c r="QFR89" s="1045"/>
      <c r="QFS89" s="1046"/>
      <c r="QFT89" s="1046"/>
      <c r="QFU89" s="1046"/>
      <c r="QFV89" s="1047"/>
      <c r="QFW89" s="1046"/>
      <c r="QFX89" s="1047"/>
      <c r="QFY89" s="1047"/>
      <c r="QFZ89" s="1048"/>
      <c r="QGA89" s="1049"/>
      <c r="QGB89" s="1050"/>
      <c r="QGC89" s="1050"/>
      <c r="QGD89" s="1050"/>
      <c r="QGE89" s="1051"/>
      <c r="QGF89" s="1050"/>
      <c r="QGG89" s="1044"/>
      <c r="QGH89" s="1045"/>
      <c r="QGI89" s="1046"/>
      <c r="QGJ89" s="1046"/>
      <c r="QGK89" s="1046"/>
      <c r="QGL89" s="1047"/>
      <c r="QGM89" s="1046"/>
      <c r="QGN89" s="1047"/>
      <c r="QGO89" s="1047"/>
      <c r="QGP89" s="1048"/>
      <c r="QGQ89" s="1049"/>
      <c r="QGR89" s="1050"/>
      <c r="QGS89" s="1050"/>
      <c r="QGT89" s="1050"/>
      <c r="QGU89" s="1051"/>
      <c r="QGV89" s="1050"/>
      <c r="QGW89" s="1044"/>
      <c r="QGX89" s="1045"/>
      <c r="QGY89" s="1046"/>
      <c r="QGZ89" s="1046"/>
      <c r="QHA89" s="1046"/>
      <c r="QHB89" s="1047"/>
      <c r="QHC89" s="1046"/>
      <c r="QHD89" s="1047"/>
      <c r="QHE89" s="1047"/>
      <c r="QHF89" s="1048"/>
      <c r="QHG89" s="1049"/>
      <c r="QHH89" s="1050"/>
      <c r="QHI89" s="1050"/>
      <c r="QHJ89" s="1050"/>
      <c r="QHK89" s="1051"/>
      <c r="QHL89" s="1050"/>
      <c r="QHM89" s="1044"/>
      <c r="QHN89" s="1045"/>
      <c r="QHO89" s="1046"/>
      <c r="QHP89" s="1046"/>
      <c r="QHQ89" s="1046"/>
      <c r="QHR89" s="1047"/>
      <c r="QHS89" s="1046"/>
      <c r="QHT89" s="1047"/>
      <c r="QHU89" s="1047"/>
      <c r="QHV89" s="1048"/>
      <c r="QHW89" s="1049"/>
      <c r="QHX89" s="1050"/>
      <c r="QHY89" s="1050"/>
      <c r="QHZ89" s="1050"/>
      <c r="QIA89" s="1051"/>
      <c r="QIB89" s="1050"/>
      <c r="QIC89" s="1044"/>
      <c r="QID89" s="1045"/>
      <c r="QIE89" s="1046"/>
      <c r="QIF89" s="1046"/>
      <c r="QIG89" s="1046"/>
      <c r="QIH89" s="1047"/>
      <c r="QII89" s="1046"/>
      <c r="QIJ89" s="1047"/>
      <c r="QIK89" s="1047"/>
      <c r="QIL89" s="1048"/>
      <c r="QIM89" s="1049"/>
      <c r="QIN89" s="1050"/>
      <c r="QIO89" s="1050"/>
      <c r="QIP89" s="1050"/>
      <c r="QIQ89" s="1051"/>
      <c r="QIR89" s="1050"/>
      <c r="QIS89" s="1044"/>
      <c r="QIT89" s="1045"/>
      <c r="QIU89" s="1046"/>
      <c r="QIV89" s="1046"/>
      <c r="QIW89" s="1046"/>
      <c r="QIX89" s="1047"/>
      <c r="QIY89" s="1046"/>
      <c r="QIZ89" s="1047"/>
      <c r="QJA89" s="1047"/>
      <c r="QJB89" s="1048"/>
      <c r="QJC89" s="1049"/>
      <c r="QJD89" s="1050"/>
      <c r="QJE89" s="1050"/>
      <c r="QJF89" s="1050"/>
      <c r="QJG89" s="1051"/>
      <c r="QJH89" s="1050"/>
      <c r="QJI89" s="1044"/>
      <c r="QJJ89" s="1045"/>
      <c r="QJK89" s="1046"/>
      <c r="QJL89" s="1046"/>
      <c r="QJM89" s="1046"/>
      <c r="QJN89" s="1047"/>
      <c r="QJO89" s="1046"/>
      <c r="QJP89" s="1047"/>
      <c r="QJQ89" s="1047"/>
      <c r="QJR89" s="1048"/>
      <c r="QJS89" s="1049"/>
      <c r="QJT89" s="1050"/>
      <c r="QJU89" s="1050"/>
      <c r="QJV89" s="1050"/>
      <c r="QJW89" s="1051"/>
      <c r="QJX89" s="1050"/>
      <c r="QJY89" s="1044"/>
      <c r="QJZ89" s="1045"/>
      <c r="QKA89" s="1046"/>
      <c r="QKB89" s="1046"/>
      <c r="QKC89" s="1046"/>
      <c r="QKD89" s="1047"/>
      <c r="QKE89" s="1046"/>
      <c r="QKF89" s="1047"/>
      <c r="QKG89" s="1047"/>
      <c r="QKH89" s="1048"/>
      <c r="QKI89" s="1049"/>
      <c r="QKJ89" s="1050"/>
      <c r="QKK89" s="1050"/>
      <c r="QKL89" s="1050"/>
      <c r="QKM89" s="1051"/>
      <c r="QKN89" s="1050"/>
      <c r="QKO89" s="1044"/>
      <c r="QKP89" s="1045"/>
      <c r="QKQ89" s="1046"/>
      <c r="QKR89" s="1046"/>
      <c r="QKS89" s="1046"/>
      <c r="QKT89" s="1047"/>
      <c r="QKU89" s="1046"/>
      <c r="QKV89" s="1047"/>
      <c r="QKW89" s="1047"/>
      <c r="QKX89" s="1048"/>
      <c r="QKY89" s="1049"/>
      <c r="QKZ89" s="1050"/>
      <c r="QLA89" s="1050"/>
      <c r="QLB89" s="1050"/>
      <c r="QLC89" s="1051"/>
      <c r="QLD89" s="1050"/>
      <c r="QLE89" s="1044"/>
      <c r="QLF89" s="1045"/>
      <c r="QLG89" s="1046"/>
      <c r="QLH89" s="1046"/>
      <c r="QLI89" s="1046"/>
      <c r="QLJ89" s="1047"/>
      <c r="QLK89" s="1046"/>
      <c r="QLL89" s="1047"/>
      <c r="QLM89" s="1047"/>
      <c r="QLN89" s="1048"/>
      <c r="QLO89" s="1049"/>
      <c r="QLP89" s="1050"/>
      <c r="QLQ89" s="1050"/>
      <c r="QLR89" s="1050"/>
      <c r="QLS89" s="1051"/>
      <c r="QLT89" s="1050"/>
      <c r="QLU89" s="1044"/>
      <c r="QLV89" s="1045"/>
      <c r="QLW89" s="1046"/>
      <c r="QLX89" s="1046"/>
      <c r="QLY89" s="1046"/>
      <c r="QLZ89" s="1047"/>
      <c r="QMA89" s="1046"/>
      <c r="QMB89" s="1047"/>
      <c r="QMC89" s="1047"/>
      <c r="QMD89" s="1048"/>
      <c r="QME89" s="1049"/>
      <c r="QMF89" s="1050"/>
      <c r="QMG89" s="1050"/>
      <c r="QMH89" s="1050"/>
      <c r="QMI89" s="1051"/>
      <c r="QMJ89" s="1050"/>
      <c r="QMK89" s="1044"/>
      <c r="QML89" s="1045"/>
      <c r="QMM89" s="1046"/>
      <c r="QMN89" s="1046"/>
      <c r="QMO89" s="1046"/>
      <c r="QMP89" s="1047"/>
      <c r="QMQ89" s="1046"/>
      <c r="QMR89" s="1047"/>
      <c r="QMS89" s="1047"/>
      <c r="QMT89" s="1048"/>
      <c r="QMU89" s="1049"/>
      <c r="QMV89" s="1050"/>
      <c r="QMW89" s="1050"/>
      <c r="QMX89" s="1050"/>
      <c r="QMY89" s="1051"/>
      <c r="QMZ89" s="1050"/>
      <c r="QNA89" s="1044"/>
      <c r="QNB89" s="1045"/>
      <c r="QNC89" s="1046"/>
      <c r="QND89" s="1046"/>
      <c r="QNE89" s="1046"/>
      <c r="QNF89" s="1047"/>
      <c r="QNG89" s="1046"/>
      <c r="QNH89" s="1047"/>
      <c r="QNI89" s="1047"/>
      <c r="QNJ89" s="1048"/>
      <c r="QNK89" s="1049"/>
      <c r="QNL89" s="1050"/>
      <c r="QNM89" s="1050"/>
      <c r="QNN89" s="1050"/>
      <c r="QNO89" s="1051"/>
      <c r="QNP89" s="1050"/>
      <c r="QNQ89" s="1044"/>
      <c r="QNR89" s="1045"/>
      <c r="QNS89" s="1046"/>
      <c r="QNT89" s="1046"/>
      <c r="QNU89" s="1046"/>
      <c r="QNV89" s="1047"/>
      <c r="QNW89" s="1046"/>
      <c r="QNX89" s="1047"/>
      <c r="QNY89" s="1047"/>
      <c r="QNZ89" s="1048"/>
      <c r="QOA89" s="1049"/>
      <c r="QOB89" s="1050"/>
      <c r="QOC89" s="1050"/>
      <c r="QOD89" s="1050"/>
      <c r="QOE89" s="1051"/>
      <c r="QOF89" s="1050"/>
      <c r="QOG89" s="1044"/>
      <c r="QOH89" s="1045"/>
      <c r="QOI89" s="1046"/>
      <c r="QOJ89" s="1046"/>
      <c r="QOK89" s="1046"/>
      <c r="QOL89" s="1047"/>
      <c r="QOM89" s="1046"/>
      <c r="QON89" s="1047"/>
      <c r="QOO89" s="1047"/>
      <c r="QOP89" s="1048"/>
      <c r="QOQ89" s="1049"/>
      <c r="QOR89" s="1050"/>
      <c r="QOS89" s="1050"/>
      <c r="QOT89" s="1050"/>
      <c r="QOU89" s="1051"/>
      <c r="QOV89" s="1050"/>
      <c r="QOW89" s="1044"/>
      <c r="QOX89" s="1045"/>
      <c r="QOY89" s="1046"/>
      <c r="QOZ89" s="1046"/>
      <c r="QPA89" s="1046"/>
      <c r="QPB89" s="1047"/>
      <c r="QPC89" s="1046"/>
      <c r="QPD89" s="1047"/>
      <c r="QPE89" s="1047"/>
      <c r="QPF89" s="1048"/>
      <c r="QPG89" s="1049"/>
      <c r="QPH89" s="1050"/>
      <c r="QPI89" s="1050"/>
      <c r="QPJ89" s="1050"/>
      <c r="QPK89" s="1051"/>
      <c r="QPL89" s="1050"/>
      <c r="QPM89" s="1044"/>
      <c r="QPN89" s="1045"/>
      <c r="QPO89" s="1046"/>
      <c r="QPP89" s="1046"/>
      <c r="QPQ89" s="1046"/>
      <c r="QPR89" s="1047"/>
      <c r="QPS89" s="1046"/>
      <c r="QPT89" s="1047"/>
      <c r="QPU89" s="1047"/>
      <c r="QPV89" s="1048"/>
      <c r="QPW89" s="1049"/>
      <c r="QPX89" s="1050"/>
      <c r="QPY89" s="1050"/>
      <c r="QPZ89" s="1050"/>
      <c r="QQA89" s="1051"/>
      <c r="QQB89" s="1050"/>
      <c r="QQC89" s="1044"/>
      <c r="QQD89" s="1045"/>
      <c r="QQE89" s="1046"/>
      <c r="QQF89" s="1046"/>
      <c r="QQG89" s="1046"/>
      <c r="QQH89" s="1047"/>
      <c r="QQI89" s="1046"/>
      <c r="QQJ89" s="1047"/>
      <c r="QQK89" s="1047"/>
      <c r="QQL89" s="1048"/>
      <c r="QQM89" s="1049"/>
      <c r="QQN89" s="1050"/>
      <c r="QQO89" s="1050"/>
      <c r="QQP89" s="1050"/>
      <c r="QQQ89" s="1051"/>
      <c r="QQR89" s="1050"/>
      <c r="QQS89" s="1044"/>
      <c r="QQT89" s="1045"/>
      <c r="QQU89" s="1046"/>
      <c r="QQV89" s="1046"/>
      <c r="QQW89" s="1046"/>
      <c r="QQX89" s="1047"/>
      <c r="QQY89" s="1046"/>
      <c r="QQZ89" s="1047"/>
      <c r="QRA89" s="1047"/>
      <c r="QRB89" s="1048"/>
      <c r="QRC89" s="1049"/>
      <c r="QRD89" s="1050"/>
      <c r="QRE89" s="1050"/>
      <c r="QRF89" s="1050"/>
      <c r="QRG89" s="1051"/>
      <c r="QRH89" s="1050"/>
      <c r="QRI89" s="1044"/>
      <c r="QRJ89" s="1045"/>
      <c r="QRK89" s="1046"/>
      <c r="QRL89" s="1046"/>
      <c r="QRM89" s="1046"/>
      <c r="QRN89" s="1047"/>
      <c r="QRO89" s="1046"/>
      <c r="QRP89" s="1047"/>
      <c r="QRQ89" s="1047"/>
      <c r="QRR89" s="1048"/>
      <c r="QRS89" s="1049"/>
      <c r="QRT89" s="1050"/>
      <c r="QRU89" s="1050"/>
      <c r="QRV89" s="1050"/>
      <c r="QRW89" s="1051"/>
      <c r="QRX89" s="1050"/>
      <c r="QRY89" s="1044"/>
      <c r="QRZ89" s="1045"/>
      <c r="QSA89" s="1046"/>
      <c r="QSB89" s="1046"/>
      <c r="QSC89" s="1046"/>
      <c r="QSD89" s="1047"/>
      <c r="QSE89" s="1046"/>
      <c r="QSF89" s="1047"/>
      <c r="QSG89" s="1047"/>
      <c r="QSH89" s="1048"/>
      <c r="QSI89" s="1049"/>
      <c r="QSJ89" s="1050"/>
      <c r="QSK89" s="1050"/>
      <c r="QSL89" s="1050"/>
      <c r="QSM89" s="1051"/>
      <c r="QSN89" s="1050"/>
      <c r="QSO89" s="1044"/>
      <c r="QSP89" s="1045"/>
      <c r="QSQ89" s="1046"/>
      <c r="QSR89" s="1046"/>
      <c r="QSS89" s="1046"/>
      <c r="QST89" s="1047"/>
      <c r="QSU89" s="1046"/>
      <c r="QSV89" s="1047"/>
      <c r="QSW89" s="1047"/>
      <c r="QSX89" s="1048"/>
      <c r="QSY89" s="1049"/>
      <c r="QSZ89" s="1050"/>
      <c r="QTA89" s="1050"/>
      <c r="QTB89" s="1050"/>
      <c r="QTC89" s="1051"/>
      <c r="QTD89" s="1050"/>
      <c r="QTE89" s="1044"/>
      <c r="QTF89" s="1045"/>
      <c r="QTG89" s="1046"/>
      <c r="QTH89" s="1046"/>
      <c r="QTI89" s="1046"/>
      <c r="QTJ89" s="1047"/>
      <c r="QTK89" s="1046"/>
      <c r="QTL89" s="1047"/>
      <c r="QTM89" s="1047"/>
      <c r="QTN89" s="1048"/>
      <c r="QTO89" s="1049"/>
      <c r="QTP89" s="1050"/>
      <c r="QTQ89" s="1050"/>
      <c r="QTR89" s="1050"/>
      <c r="QTS89" s="1051"/>
      <c r="QTT89" s="1050"/>
      <c r="QTU89" s="1044"/>
      <c r="QTV89" s="1045"/>
      <c r="QTW89" s="1046"/>
      <c r="QTX89" s="1046"/>
      <c r="QTY89" s="1046"/>
      <c r="QTZ89" s="1047"/>
      <c r="QUA89" s="1046"/>
      <c r="QUB89" s="1047"/>
      <c r="QUC89" s="1047"/>
      <c r="QUD89" s="1048"/>
      <c r="QUE89" s="1049"/>
      <c r="QUF89" s="1050"/>
      <c r="QUG89" s="1050"/>
      <c r="QUH89" s="1050"/>
      <c r="QUI89" s="1051"/>
      <c r="QUJ89" s="1050"/>
      <c r="QUK89" s="1044"/>
      <c r="QUL89" s="1045"/>
      <c r="QUM89" s="1046"/>
      <c r="QUN89" s="1046"/>
      <c r="QUO89" s="1046"/>
      <c r="QUP89" s="1047"/>
      <c r="QUQ89" s="1046"/>
      <c r="QUR89" s="1047"/>
      <c r="QUS89" s="1047"/>
      <c r="QUT89" s="1048"/>
      <c r="QUU89" s="1049"/>
      <c r="QUV89" s="1050"/>
      <c r="QUW89" s="1050"/>
      <c r="QUX89" s="1050"/>
      <c r="QUY89" s="1051"/>
      <c r="QUZ89" s="1050"/>
      <c r="QVA89" s="1044"/>
      <c r="QVB89" s="1045"/>
      <c r="QVC89" s="1046"/>
      <c r="QVD89" s="1046"/>
      <c r="QVE89" s="1046"/>
      <c r="QVF89" s="1047"/>
      <c r="QVG89" s="1046"/>
      <c r="QVH89" s="1047"/>
      <c r="QVI89" s="1047"/>
      <c r="QVJ89" s="1048"/>
      <c r="QVK89" s="1049"/>
      <c r="QVL89" s="1050"/>
      <c r="QVM89" s="1050"/>
      <c r="QVN89" s="1050"/>
      <c r="QVO89" s="1051"/>
      <c r="QVP89" s="1050"/>
      <c r="QVQ89" s="1044"/>
      <c r="QVR89" s="1045"/>
      <c r="QVS89" s="1046"/>
      <c r="QVT89" s="1046"/>
      <c r="QVU89" s="1046"/>
      <c r="QVV89" s="1047"/>
      <c r="QVW89" s="1046"/>
      <c r="QVX89" s="1047"/>
      <c r="QVY89" s="1047"/>
      <c r="QVZ89" s="1048"/>
      <c r="QWA89" s="1049"/>
      <c r="QWB89" s="1050"/>
      <c r="QWC89" s="1050"/>
      <c r="QWD89" s="1050"/>
      <c r="QWE89" s="1051"/>
      <c r="QWF89" s="1050"/>
      <c r="QWG89" s="1044"/>
      <c r="QWH89" s="1045"/>
      <c r="QWI89" s="1046"/>
      <c r="QWJ89" s="1046"/>
      <c r="QWK89" s="1046"/>
      <c r="QWL89" s="1047"/>
      <c r="QWM89" s="1046"/>
      <c r="QWN89" s="1047"/>
      <c r="QWO89" s="1047"/>
      <c r="QWP89" s="1048"/>
      <c r="QWQ89" s="1049"/>
      <c r="QWR89" s="1050"/>
      <c r="QWS89" s="1050"/>
      <c r="QWT89" s="1050"/>
      <c r="QWU89" s="1051"/>
      <c r="QWV89" s="1050"/>
      <c r="QWW89" s="1044"/>
      <c r="QWX89" s="1045"/>
      <c r="QWY89" s="1046"/>
      <c r="QWZ89" s="1046"/>
      <c r="QXA89" s="1046"/>
      <c r="QXB89" s="1047"/>
      <c r="QXC89" s="1046"/>
      <c r="QXD89" s="1047"/>
      <c r="QXE89" s="1047"/>
      <c r="QXF89" s="1048"/>
      <c r="QXG89" s="1049"/>
      <c r="QXH89" s="1050"/>
      <c r="QXI89" s="1050"/>
      <c r="QXJ89" s="1050"/>
      <c r="QXK89" s="1051"/>
      <c r="QXL89" s="1050"/>
      <c r="QXM89" s="1044"/>
      <c r="QXN89" s="1045"/>
      <c r="QXO89" s="1046"/>
      <c r="QXP89" s="1046"/>
      <c r="QXQ89" s="1046"/>
      <c r="QXR89" s="1047"/>
      <c r="QXS89" s="1046"/>
      <c r="QXT89" s="1047"/>
      <c r="QXU89" s="1047"/>
      <c r="QXV89" s="1048"/>
      <c r="QXW89" s="1049"/>
      <c r="QXX89" s="1050"/>
      <c r="QXY89" s="1050"/>
      <c r="QXZ89" s="1050"/>
      <c r="QYA89" s="1051"/>
      <c r="QYB89" s="1050"/>
      <c r="QYC89" s="1044"/>
      <c r="QYD89" s="1045"/>
      <c r="QYE89" s="1046"/>
      <c r="QYF89" s="1046"/>
      <c r="QYG89" s="1046"/>
      <c r="QYH89" s="1047"/>
      <c r="QYI89" s="1046"/>
      <c r="QYJ89" s="1047"/>
      <c r="QYK89" s="1047"/>
      <c r="QYL89" s="1048"/>
      <c r="QYM89" s="1049"/>
      <c r="QYN89" s="1050"/>
      <c r="QYO89" s="1050"/>
      <c r="QYP89" s="1050"/>
      <c r="QYQ89" s="1051"/>
      <c r="QYR89" s="1050"/>
      <c r="QYS89" s="1044"/>
      <c r="QYT89" s="1045"/>
      <c r="QYU89" s="1046"/>
      <c r="QYV89" s="1046"/>
      <c r="QYW89" s="1046"/>
      <c r="QYX89" s="1047"/>
      <c r="QYY89" s="1046"/>
      <c r="QYZ89" s="1047"/>
      <c r="QZA89" s="1047"/>
      <c r="QZB89" s="1048"/>
      <c r="QZC89" s="1049"/>
      <c r="QZD89" s="1050"/>
      <c r="QZE89" s="1050"/>
      <c r="QZF89" s="1050"/>
      <c r="QZG89" s="1051"/>
      <c r="QZH89" s="1050"/>
      <c r="QZI89" s="1044"/>
      <c r="QZJ89" s="1045"/>
      <c r="QZK89" s="1046"/>
      <c r="QZL89" s="1046"/>
      <c r="QZM89" s="1046"/>
      <c r="QZN89" s="1047"/>
      <c r="QZO89" s="1046"/>
      <c r="QZP89" s="1047"/>
      <c r="QZQ89" s="1047"/>
      <c r="QZR89" s="1048"/>
      <c r="QZS89" s="1049"/>
      <c r="QZT89" s="1050"/>
      <c r="QZU89" s="1050"/>
      <c r="QZV89" s="1050"/>
      <c r="QZW89" s="1051"/>
      <c r="QZX89" s="1050"/>
      <c r="QZY89" s="1044"/>
      <c r="QZZ89" s="1045"/>
      <c r="RAA89" s="1046"/>
      <c r="RAB89" s="1046"/>
      <c r="RAC89" s="1046"/>
      <c r="RAD89" s="1047"/>
      <c r="RAE89" s="1046"/>
      <c r="RAF89" s="1047"/>
      <c r="RAG89" s="1047"/>
      <c r="RAH89" s="1048"/>
      <c r="RAI89" s="1049"/>
      <c r="RAJ89" s="1050"/>
      <c r="RAK89" s="1050"/>
      <c r="RAL89" s="1050"/>
      <c r="RAM89" s="1051"/>
      <c r="RAN89" s="1050"/>
      <c r="RAO89" s="1044"/>
      <c r="RAP89" s="1045"/>
      <c r="RAQ89" s="1046"/>
      <c r="RAR89" s="1046"/>
      <c r="RAS89" s="1046"/>
      <c r="RAT89" s="1047"/>
      <c r="RAU89" s="1046"/>
      <c r="RAV89" s="1047"/>
      <c r="RAW89" s="1047"/>
      <c r="RAX89" s="1048"/>
      <c r="RAY89" s="1049"/>
      <c r="RAZ89" s="1050"/>
      <c r="RBA89" s="1050"/>
      <c r="RBB89" s="1050"/>
      <c r="RBC89" s="1051"/>
      <c r="RBD89" s="1050"/>
      <c r="RBE89" s="1044"/>
      <c r="RBF89" s="1045"/>
      <c r="RBG89" s="1046"/>
      <c r="RBH89" s="1046"/>
      <c r="RBI89" s="1046"/>
      <c r="RBJ89" s="1047"/>
      <c r="RBK89" s="1046"/>
      <c r="RBL89" s="1047"/>
      <c r="RBM89" s="1047"/>
      <c r="RBN89" s="1048"/>
      <c r="RBO89" s="1049"/>
      <c r="RBP89" s="1050"/>
      <c r="RBQ89" s="1050"/>
      <c r="RBR89" s="1050"/>
      <c r="RBS89" s="1051"/>
      <c r="RBT89" s="1050"/>
      <c r="RBU89" s="1044"/>
      <c r="RBV89" s="1045"/>
      <c r="RBW89" s="1046"/>
      <c r="RBX89" s="1046"/>
      <c r="RBY89" s="1046"/>
      <c r="RBZ89" s="1047"/>
      <c r="RCA89" s="1046"/>
      <c r="RCB89" s="1047"/>
      <c r="RCC89" s="1047"/>
      <c r="RCD89" s="1048"/>
      <c r="RCE89" s="1049"/>
      <c r="RCF89" s="1050"/>
      <c r="RCG89" s="1050"/>
      <c r="RCH89" s="1050"/>
      <c r="RCI89" s="1051"/>
      <c r="RCJ89" s="1050"/>
      <c r="RCK89" s="1044"/>
      <c r="RCL89" s="1045"/>
      <c r="RCM89" s="1046"/>
      <c r="RCN89" s="1046"/>
      <c r="RCO89" s="1046"/>
      <c r="RCP89" s="1047"/>
      <c r="RCQ89" s="1046"/>
      <c r="RCR89" s="1047"/>
      <c r="RCS89" s="1047"/>
      <c r="RCT89" s="1048"/>
      <c r="RCU89" s="1049"/>
      <c r="RCV89" s="1050"/>
      <c r="RCW89" s="1050"/>
      <c r="RCX89" s="1050"/>
      <c r="RCY89" s="1051"/>
      <c r="RCZ89" s="1050"/>
      <c r="RDA89" s="1044"/>
      <c r="RDB89" s="1045"/>
      <c r="RDC89" s="1046"/>
      <c r="RDD89" s="1046"/>
      <c r="RDE89" s="1046"/>
      <c r="RDF89" s="1047"/>
      <c r="RDG89" s="1046"/>
      <c r="RDH89" s="1047"/>
      <c r="RDI89" s="1047"/>
      <c r="RDJ89" s="1048"/>
      <c r="RDK89" s="1049"/>
      <c r="RDL89" s="1050"/>
      <c r="RDM89" s="1050"/>
      <c r="RDN89" s="1050"/>
      <c r="RDO89" s="1051"/>
      <c r="RDP89" s="1050"/>
      <c r="RDQ89" s="1044"/>
      <c r="RDR89" s="1045"/>
      <c r="RDS89" s="1046"/>
      <c r="RDT89" s="1046"/>
      <c r="RDU89" s="1046"/>
      <c r="RDV89" s="1047"/>
      <c r="RDW89" s="1046"/>
      <c r="RDX89" s="1047"/>
      <c r="RDY89" s="1047"/>
      <c r="RDZ89" s="1048"/>
      <c r="REA89" s="1049"/>
      <c r="REB89" s="1050"/>
      <c r="REC89" s="1050"/>
      <c r="RED89" s="1050"/>
      <c r="REE89" s="1051"/>
      <c r="REF89" s="1050"/>
      <c r="REG89" s="1044"/>
      <c r="REH89" s="1045"/>
      <c r="REI89" s="1046"/>
      <c r="REJ89" s="1046"/>
      <c r="REK89" s="1046"/>
      <c r="REL89" s="1047"/>
      <c r="REM89" s="1046"/>
      <c r="REN89" s="1047"/>
      <c r="REO89" s="1047"/>
      <c r="REP89" s="1048"/>
      <c r="REQ89" s="1049"/>
      <c r="RER89" s="1050"/>
      <c r="RES89" s="1050"/>
      <c r="RET89" s="1050"/>
      <c r="REU89" s="1051"/>
      <c r="REV89" s="1050"/>
      <c r="REW89" s="1044"/>
      <c r="REX89" s="1045"/>
      <c r="REY89" s="1046"/>
      <c r="REZ89" s="1046"/>
      <c r="RFA89" s="1046"/>
      <c r="RFB89" s="1047"/>
      <c r="RFC89" s="1046"/>
      <c r="RFD89" s="1047"/>
      <c r="RFE89" s="1047"/>
      <c r="RFF89" s="1048"/>
      <c r="RFG89" s="1049"/>
      <c r="RFH89" s="1050"/>
      <c r="RFI89" s="1050"/>
      <c r="RFJ89" s="1050"/>
      <c r="RFK89" s="1051"/>
      <c r="RFL89" s="1050"/>
      <c r="RFM89" s="1044"/>
      <c r="RFN89" s="1045"/>
      <c r="RFO89" s="1046"/>
      <c r="RFP89" s="1046"/>
      <c r="RFQ89" s="1046"/>
      <c r="RFR89" s="1047"/>
      <c r="RFS89" s="1046"/>
      <c r="RFT89" s="1047"/>
      <c r="RFU89" s="1047"/>
      <c r="RFV89" s="1048"/>
      <c r="RFW89" s="1049"/>
      <c r="RFX89" s="1050"/>
      <c r="RFY89" s="1050"/>
      <c r="RFZ89" s="1050"/>
      <c r="RGA89" s="1051"/>
      <c r="RGB89" s="1050"/>
      <c r="RGC89" s="1044"/>
      <c r="RGD89" s="1045"/>
      <c r="RGE89" s="1046"/>
      <c r="RGF89" s="1046"/>
      <c r="RGG89" s="1046"/>
      <c r="RGH89" s="1047"/>
      <c r="RGI89" s="1046"/>
      <c r="RGJ89" s="1047"/>
      <c r="RGK89" s="1047"/>
      <c r="RGL89" s="1048"/>
      <c r="RGM89" s="1049"/>
      <c r="RGN89" s="1050"/>
      <c r="RGO89" s="1050"/>
      <c r="RGP89" s="1050"/>
      <c r="RGQ89" s="1051"/>
      <c r="RGR89" s="1050"/>
      <c r="RGS89" s="1044"/>
      <c r="RGT89" s="1045"/>
      <c r="RGU89" s="1046"/>
      <c r="RGV89" s="1046"/>
      <c r="RGW89" s="1046"/>
      <c r="RGX89" s="1047"/>
      <c r="RGY89" s="1046"/>
      <c r="RGZ89" s="1047"/>
      <c r="RHA89" s="1047"/>
      <c r="RHB89" s="1048"/>
      <c r="RHC89" s="1049"/>
      <c r="RHD89" s="1050"/>
      <c r="RHE89" s="1050"/>
      <c r="RHF89" s="1050"/>
      <c r="RHG89" s="1051"/>
      <c r="RHH89" s="1050"/>
      <c r="RHI89" s="1044"/>
      <c r="RHJ89" s="1045"/>
      <c r="RHK89" s="1046"/>
      <c r="RHL89" s="1046"/>
      <c r="RHM89" s="1046"/>
      <c r="RHN89" s="1047"/>
      <c r="RHO89" s="1046"/>
      <c r="RHP89" s="1047"/>
      <c r="RHQ89" s="1047"/>
      <c r="RHR89" s="1048"/>
      <c r="RHS89" s="1049"/>
      <c r="RHT89" s="1050"/>
      <c r="RHU89" s="1050"/>
      <c r="RHV89" s="1050"/>
      <c r="RHW89" s="1051"/>
      <c r="RHX89" s="1050"/>
      <c r="RHY89" s="1044"/>
      <c r="RHZ89" s="1045"/>
      <c r="RIA89" s="1046"/>
      <c r="RIB89" s="1046"/>
      <c r="RIC89" s="1046"/>
      <c r="RID89" s="1047"/>
      <c r="RIE89" s="1046"/>
      <c r="RIF89" s="1047"/>
      <c r="RIG89" s="1047"/>
      <c r="RIH89" s="1048"/>
      <c r="RII89" s="1049"/>
      <c r="RIJ89" s="1050"/>
      <c r="RIK89" s="1050"/>
      <c r="RIL89" s="1050"/>
      <c r="RIM89" s="1051"/>
      <c r="RIN89" s="1050"/>
      <c r="RIO89" s="1044"/>
      <c r="RIP89" s="1045"/>
      <c r="RIQ89" s="1046"/>
      <c r="RIR89" s="1046"/>
      <c r="RIS89" s="1046"/>
      <c r="RIT89" s="1047"/>
      <c r="RIU89" s="1046"/>
      <c r="RIV89" s="1047"/>
      <c r="RIW89" s="1047"/>
      <c r="RIX89" s="1048"/>
      <c r="RIY89" s="1049"/>
      <c r="RIZ89" s="1050"/>
      <c r="RJA89" s="1050"/>
      <c r="RJB89" s="1050"/>
      <c r="RJC89" s="1051"/>
      <c r="RJD89" s="1050"/>
      <c r="RJE89" s="1044"/>
      <c r="RJF89" s="1045"/>
      <c r="RJG89" s="1046"/>
      <c r="RJH89" s="1046"/>
      <c r="RJI89" s="1046"/>
      <c r="RJJ89" s="1047"/>
      <c r="RJK89" s="1046"/>
      <c r="RJL89" s="1047"/>
      <c r="RJM89" s="1047"/>
      <c r="RJN89" s="1048"/>
      <c r="RJO89" s="1049"/>
      <c r="RJP89" s="1050"/>
      <c r="RJQ89" s="1050"/>
      <c r="RJR89" s="1050"/>
      <c r="RJS89" s="1051"/>
      <c r="RJT89" s="1050"/>
      <c r="RJU89" s="1044"/>
      <c r="RJV89" s="1045"/>
      <c r="RJW89" s="1046"/>
      <c r="RJX89" s="1046"/>
      <c r="RJY89" s="1046"/>
      <c r="RJZ89" s="1047"/>
      <c r="RKA89" s="1046"/>
      <c r="RKB89" s="1047"/>
      <c r="RKC89" s="1047"/>
      <c r="RKD89" s="1048"/>
      <c r="RKE89" s="1049"/>
      <c r="RKF89" s="1050"/>
      <c r="RKG89" s="1050"/>
      <c r="RKH89" s="1050"/>
      <c r="RKI89" s="1051"/>
      <c r="RKJ89" s="1050"/>
      <c r="RKK89" s="1044"/>
      <c r="RKL89" s="1045"/>
      <c r="RKM89" s="1046"/>
      <c r="RKN89" s="1046"/>
      <c r="RKO89" s="1046"/>
      <c r="RKP89" s="1047"/>
      <c r="RKQ89" s="1046"/>
      <c r="RKR89" s="1047"/>
      <c r="RKS89" s="1047"/>
      <c r="RKT89" s="1048"/>
      <c r="RKU89" s="1049"/>
      <c r="RKV89" s="1050"/>
      <c r="RKW89" s="1050"/>
      <c r="RKX89" s="1050"/>
      <c r="RKY89" s="1051"/>
      <c r="RKZ89" s="1050"/>
      <c r="RLA89" s="1044"/>
      <c r="RLB89" s="1045"/>
      <c r="RLC89" s="1046"/>
      <c r="RLD89" s="1046"/>
      <c r="RLE89" s="1046"/>
      <c r="RLF89" s="1047"/>
      <c r="RLG89" s="1046"/>
      <c r="RLH89" s="1047"/>
      <c r="RLI89" s="1047"/>
      <c r="RLJ89" s="1048"/>
      <c r="RLK89" s="1049"/>
      <c r="RLL89" s="1050"/>
      <c r="RLM89" s="1050"/>
      <c r="RLN89" s="1050"/>
      <c r="RLO89" s="1051"/>
      <c r="RLP89" s="1050"/>
      <c r="RLQ89" s="1044"/>
      <c r="RLR89" s="1045"/>
      <c r="RLS89" s="1046"/>
      <c r="RLT89" s="1046"/>
      <c r="RLU89" s="1046"/>
      <c r="RLV89" s="1047"/>
      <c r="RLW89" s="1046"/>
      <c r="RLX89" s="1047"/>
      <c r="RLY89" s="1047"/>
      <c r="RLZ89" s="1048"/>
      <c r="RMA89" s="1049"/>
      <c r="RMB89" s="1050"/>
      <c r="RMC89" s="1050"/>
      <c r="RMD89" s="1050"/>
      <c r="RME89" s="1051"/>
      <c r="RMF89" s="1050"/>
      <c r="RMG89" s="1044"/>
      <c r="RMH89" s="1045"/>
      <c r="RMI89" s="1046"/>
      <c r="RMJ89" s="1046"/>
      <c r="RMK89" s="1046"/>
      <c r="RML89" s="1047"/>
      <c r="RMM89" s="1046"/>
      <c r="RMN89" s="1047"/>
      <c r="RMO89" s="1047"/>
      <c r="RMP89" s="1048"/>
      <c r="RMQ89" s="1049"/>
      <c r="RMR89" s="1050"/>
      <c r="RMS89" s="1050"/>
      <c r="RMT89" s="1050"/>
      <c r="RMU89" s="1051"/>
      <c r="RMV89" s="1050"/>
      <c r="RMW89" s="1044"/>
      <c r="RMX89" s="1045"/>
      <c r="RMY89" s="1046"/>
      <c r="RMZ89" s="1046"/>
      <c r="RNA89" s="1046"/>
      <c r="RNB89" s="1047"/>
      <c r="RNC89" s="1046"/>
      <c r="RND89" s="1047"/>
      <c r="RNE89" s="1047"/>
      <c r="RNF89" s="1048"/>
      <c r="RNG89" s="1049"/>
      <c r="RNH89" s="1050"/>
      <c r="RNI89" s="1050"/>
      <c r="RNJ89" s="1050"/>
      <c r="RNK89" s="1051"/>
      <c r="RNL89" s="1050"/>
      <c r="RNM89" s="1044"/>
      <c r="RNN89" s="1045"/>
      <c r="RNO89" s="1046"/>
      <c r="RNP89" s="1046"/>
      <c r="RNQ89" s="1046"/>
      <c r="RNR89" s="1047"/>
      <c r="RNS89" s="1046"/>
      <c r="RNT89" s="1047"/>
      <c r="RNU89" s="1047"/>
      <c r="RNV89" s="1048"/>
      <c r="RNW89" s="1049"/>
      <c r="RNX89" s="1050"/>
      <c r="RNY89" s="1050"/>
      <c r="RNZ89" s="1050"/>
      <c r="ROA89" s="1051"/>
      <c r="ROB89" s="1050"/>
      <c r="ROC89" s="1044"/>
      <c r="ROD89" s="1045"/>
      <c r="ROE89" s="1046"/>
      <c r="ROF89" s="1046"/>
      <c r="ROG89" s="1046"/>
      <c r="ROH89" s="1047"/>
      <c r="ROI89" s="1046"/>
      <c r="ROJ89" s="1047"/>
      <c r="ROK89" s="1047"/>
      <c r="ROL89" s="1048"/>
      <c r="ROM89" s="1049"/>
      <c r="RON89" s="1050"/>
      <c r="ROO89" s="1050"/>
      <c r="ROP89" s="1050"/>
      <c r="ROQ89" s="1051"/>
      <c r="ROR89" s="1050"/>
      <c r="ROS89" s="1044"/>
      <c r="ROT89" s="1045"/>
      <c r="ROU89" s="1046"/>
      <c r="ROV89" s="1046"/>
      <c r="ROW89" s="1046"/>
      <c r="ROX89" s="1047"/>
      <c r="ROY89" s="1046"/>
      <c r="ROZ89" s="1047"/>
      <c r="RPA89" s="1047"/>
      <c r="RPB89" s="1048"/>
      <c r="RPC89" s="1049"/>
      <c r="RPD89" s="1050"/>
      <c r="RPE89" s="1050"/>
      <c r="RPF89" s="1050"/>
      <c r="RPG89" s="1051"/>
      <c r="RPH89" s="1050"/>
      <c r="RPI89" s="1044"/>
      <c r="RPJ89" s="1045"/>
      <c r="RPK89" s="1046"/>
      <c r="RPL89" s="1046"/>
      <c r="RPM89" s="1046"/>
      <c r="RPN89" s="1047"/>
      <c r="RPO89" s="1046"/>
      <c r="RPP89" s="1047"/>
      <c r="RPQ89" s="1047"/>
      <c r="RPR89" s="1048"/>
      <c r="RPS89" s="1049"/>
      <c r="RPT89" s="1050"/>
      <c r="RPU89" s="1050"/>
      <c r="RPV89" s="1050"/>
      <c r="RPW89" s="1051"/>
      <c r="RPX89" s="1050"/>
      <c r="RPY89" s="1044"/>
      <c r="RPZ89" s="1045"/>
      <c r="RQA89" s="1046"/>
      <c r="RQB89" s="1046"/>
      <c r="RQC89" s="1046"/>
      <c r="RQD89" s="1047"/>
      <c r="RQE89" s="1046"/>
      <c r="RQF89" s="1047"/>
      <c r="RQG89" s="1047"/>
      <c r="RQH89" s="1048"/>
      <c r="RQI89" s="1049"/>
      <c r="RQJ89" s="1050"/>
      <c r="RQK89" s="1050"/>
      <c r="RQL89" s="1050"/>
      <c r="RQM89" s="1051"/>
      <c r="RQN89" s="1050"/>
      <c r="RQO89" s="1044"/>
      <c r="RQP89" s="1045"/>
      <c r="RQQ89" s="1046"/>
      <c r="RQR89" s="1046"/>
      <c r="RQS89" s="1046"/>
      <c r="RQT89" s="1047"/>
      <c r="RQU89" s="1046"/>
      <c r="RQV89" s="1047"/>
      <c r="RQW89" s="1047"/>
      <c r="RQX89" s="1048"/>
      <c r="RQY89" s="1049"/>
      <c r="RQZ89" s="1050"/>
      <c r="RRA89" s="1050"/>
      <c r="RRB89" s="1050"/>
      <c r="RRC89" s="1051"/>
      <c r="RRD89" s="1050"/>
      <c r="RRE89" s="1044"/>
      <c r="RRF89" s="1045"/>
      <c r="RRG89" s="1046"/>
      <c r="RRH89" s="1046"/>
      <c r="RRI89" s="1046"/>
      <c r="RRJ89" s="1047"/>
      <c r="RRK89" s="1046"/>
      <c r="RRL89" s="1047"/>
      <c r="RRM89" s="1047"/>
      <c r="RRN89" s="1048"/>
      <c r="RRO89" s="1049"/>
      <c r="RRP89" s="1050"/>
      <c r="RRQ89" s="1050"/>
      <c r="RRR89" s="1050"/>
      <c r="RRS89" s="1051"/>
      <c r="RRT89" s="1050"/>
      <c r="RRU89" s="1044"/>
      <c r="RRV89" s="1045"/>
      <c r="RRW89" s="1046"/>
      <c r="RRX89" s="1046"/>
      <c r="RRY89" s="1046"/>
      <c r="RRZ89" s="1047"/>
      <c r="RSA89" s="1046"/>
      <c r="RSB89" s="1047"/>
      <c r="RSC89" s="1047"/>
      <c r="RSD89" s="1048"/>
      <c r="RSE89" s="1049"/>
      <c r="RSF89" s="1050"/>
      <c r="RSG89" s="1050"/>
      <c r="RSH89" s="1050"/>
      <c r="RSI89" s="1051"/>
      <c r="RSJ89" s="1050"/>
      <c r="RSK89" s="1044"/>
      <c r="RSL89" s="1045"/>
      <c r="RSM89" s="1046"/>
      <c r="RSN89" s="1046"/>
      <c r="RSO89" s="1046"/>
      <c r="RSP89" s="1047"/>
      <c r="RSQ89" s="1046"/>
      <c r="RSR89" s="1047"/>
      <c r="RSS89" s="1047"/>
      <c r="RST89" s="1048"/>
      <c r="RSU89" s="1049"/>
      <c r="RSV89" s="1050"/>
      <c r="RSW89" s="1050"/>
      <c r="RSX89" s="1050"/>
      <c r="RSY89" s="1051"/>
      <c r="RSZ89" s="1050"/>
      <c r="RTA89" s="1044"/>
      <c r="RTB89" s="1045"/>
      <c r="RTC89" s="1046"/>
      <c r="RTD89" s="1046"/>
      <c r="RTE89" s="1046"/>
      <c r="RTF89" s="1047"/>
      <c r="RTG89" s="1046"/>
      <c r="RTH89" s="1047"/>
      <c r="RTI89" s="1047"/>
      <c r="RTJ89" s="1048"/>
      <c r="RTK89" s="1049"/>
      <c r="RTL89" s="1050"/>
      <c r="RTM89" s="1050"/>
      <c r="RTN89" s="1050"/>
      <c r="RTO89" s="1051"/>
      <c r="RTP89" s="1050"/>
      <c r="RTQ89" s="1044"/>
      <c r="RTR89" s="1045"/>
      <c r="RTS89" s="1046"/>
      <c r="RTT89" s="1046"/>
      <c r="RTU89" s="1046"/>
      <c r="RTV89" s="1047"/>
      <c r="RTW89" s="1046"/>
      <c r="RTX89" s="1047"/>
      <c r="RTY89" s="1047"/>
      <c r="RTZ89" s="1048"/>
      <c r="RUA89" s="1049"/>
      <c r="RUB89" s="1050"/>
      <c r="RUC89" s="1050"/>
      <c r="RUD89" s="1050"/>
      <c r="RUE89" s="1051"/>
      <c r="RUF89" s="1050"/>
      <c r="RUG89" s="1044"/>
      <c r="RUH89" s="1045"/>
      <c r="RUI89" s="1046"/>
      <c r="RUJ89" s="1046"/>
      <c r="RUK89" s="1046"/>
      <c r="RUL89" s="1047"/>
      <c r="RUM89" s="1046"/>
      <c r="RUN89" s="1047"/>
      <c r="RUO89" s="1047"/>
      <c r="RUP89" s="1048"/>
      <c r="RUQ89" s="1049"/>
      <c r="RUR89" s="1050"/>
      <c r="RUS89" s="1050"/>
      <c r="RUT89" s="1050"/>
      <c r="RUU89" s="1051"/>
      <c r="RUV89" s="1050"/>
      <c r="RUW89" s="1044"/>
      <c r="RUX89" s="1045"/>
      <c r="RUY89" s="1046"/>
      <c r="RUZ89" s="1046"/>
      <c r="RVA89" s="1046"/>
      <c r="RVB89" s="1047"/>
      <c r="RVC89" s="1046"/>
      <c r="RVD89" s="1047"/>
      <c r="RVE89" s="1047"/>
      <c r="RVF89" s="1048"/>
      <c r="RVG89" s="1049"/>
      <c r="RVH89" s="1050"/>
      <c r="RVI89" s="1050"/>
      <c r="RVJ89" s="1050"/>
      <c r="RVK89" s="1051"/>
      <c r="RVL89" s="1050"/>
      <c r="RVM89" s="1044"/>
      <c r="RVN89" s="1045"/>
      <c r="RVO89" s="1046"/>
      <c r="RVP89" s="1046"/>
      <c r="RVQ89" s="1046"/>
      <c r="RVR89" s="1047"/>
      <c r="RVS89" s="1046"/>
      <c r="RVT89" s="1047"/>
      <c r="RVU89" s="1047"/>
      <c r="RVV89" s="1048"/>
      <c r="RVW89" s="1049"/>
      <c r="RVX89" s="1050"/>
      <c r="RVY89" s="1050"/>
      <c r="RVZ89" s="1050"/>
      <c r="RWA89" s="1051"/>
      <c r="RWB89" s="1050"/>
      <c r="RWC89" s="1044"/>
      <c r="RWD89" s="1045"/>
      <c r="RWE89" s="1046"/>
      <c r="RWF89" s="1046"/>
      <c r="RWG89" s="1046"/>
      <c r="RWH89" s="1047"/>
      <c r="RWI89" s="1046"/>
      <c r="RWJ89" s="1047"/>
      <c r="RWK89" s="1047"/>
      <c r="RWL89" s="1048"/>
      <c r="RWM89" s="1049"/>
      <c r="RWN89" s="1050"/>
      <c r="RWO89" s="1050"/>
      <c r="RWP89" s="1050"/>
      <c r="RWQ89" s="1051"/>
      <c r="RWR89" s="1050"/>
      <c r="RWS89" s="1044"/>
      <c r="RWT89" s="1045"/>
      <c r="RWU89" s="1046"/>
      <c r="RWV89" s="1046"/>
      <c r="RWW89" s="1046"/>
      <c r="RWX89" s="1047"/>
      <c r="RWY89" s="1046"/>
      <c r="RWZ89" s="1047"/>
      <c r="RXA89" s="1047"/>
      <c r="RXB89" s="1048"/>
      <c r="RXC89" s="1049"/>
      <c r="RXD89" s="1050"/>
      <c r="RXE89" s="1050"/>
      <c r="RXF89" s="1050"/>
      <c r="RXG89" s="1051"/>
      <c r="RXH89" s="1050"/>
      <c r="RXI89" s="1044"/>
      <c r="RXJ89" s="1045"/>
      <c r="RXK89" s="1046"/>
      <c r="RXL89" s="1046"/>
      <c r="RXM89" s="1046"/>
      <c r="RXN89" s="1047"/>
      <c r="RXO89" s="1046"/>
      <c r="RXP89" s="1047"/>
      <c r="RXQ89" s="1047"/>
      <c r="RXR89" s="1048"/>
      <c r="RXS89" s="1049"/>
      <c r="RXT89" s="1050"/>
      <c r="RXU89" s="1050"/>
      <c r="RXV89" s="1050"/>
      <c r="RXW89" s="1051"/>
      <c r="RXX89" s="1050"/>
      <c r="RXY89" s="1044"/>
      <c r="RXZ89" s="1045"/>
      <c r="RYA89" s="1046"/>
      <c r="RYB89" s="1046"/>
      <c r="RYC89" s="1046"/>
      <c r="RYD89" s="1047"/>
      <c r="RYE89" s="1046"/>
      <c r="RYF89" s="1047"/>
      <c r="RYG89" s="1047"/>
      <c r="RYH89" s="1048"/>
      <c r="RYI89" s="1049"/>
      <c r="RYJ89" s="1050"/>
      <c r="RYK89" s="1050"/>
      <c r="RYL89" s="1050"/>
      <c r="RYM89" s="1051"/>
      <c r="RYN89" s="1050"/>
      <c r="RYO89" s="1044"/>
      <c r="RYP89" s="1045"/>
      <c r="RYQ89" s="1046"/>
      <c r="RYR89" s="1046"/>
      <c r="RYS89" s="1046"/>
      <c r="RYT89" s="1047"/>
      <c r="RYU89" s="1046"/>
      <c r="RYV89" s="1047"/>
      <c r="RYW89" s="1047"/>
      <c r="RYX89" s="1048"/>
      <c r="RYY89" s="1049"/>
      <c r="RYZ89" s="1050"/>
      <c r="RZA89" s="1050"/>
      <c r="RZB89" s="1050"/>
      <c r="RZC89" s="1051"/>
      <c r="RZD89" s="1050"/>
      <c r="RZE89" s="1044"/>
      <c r="RZF89" s="1045"/>
      <c r="RZG89" s="1046"/>
      <c r="RZH89" s="1046"/>
      <c r="RZI89" s="1046"/>
      <c r="RZJ89" s="1047"/>
      <c r="RZK89" s="1046"/>
      <c r="RZL89" s="1047"/>
      <c r="RZM89" s="1047"/>
      <c r="RZN89" s="1048"/>
      <c r="RZO89" s="1049"/>
      <c r="RZP89" s="1050"/>
      <c r="RZQ89" s="1050"/>
      <c r="RZR89" s="1050"/>
      <c r="RZS89" s="1051"/>
      <c r="RZT89" s="1050"/>
      <c r="RZU89" s="1044"/>
      <c r="RZV89" s="1045"/>
      <c r="RZW89" s="1046"/>
      <c r="RZX89" s="1046"/>
      <c r="RZY89" s="1046"/>
      <c r="RZZ89" s="1047"/>
      <c r="SAA89" s="1046"/>
      <c r="SAB89" s="1047"/>
      <c r="SAC89" s="1047"/>
      <c r="SAD89" s="1048"/>
      <c r="SAE89" s="1049"/>
      <c r="SAF89" s="1050"/>
      <c r="SAG89" s="1050"/>
      <c r="SAH89" s="1050"/>
      <c r="SAI89" s="1051"/>
      <c r="SAJ89" s="1050"/>
      <c r="SAK89" s="1044"/>
      <c r="SAL89" s="1045"/>
      <c r="SAM89" s="1046"/>
      <c r="SAN89" s="1046"/>
      <c r="SAO89" s="1046"/>
      <c r="SAP89" s="1047"/>
      <c r="SAQ89" s="1046"/>
      <c r="SAR89" s="1047"/>
      <c r="SAS89" s="1047"/>
      <c r="SAT89" s="1048"/>
      <c r="SAU89" s="1049"/>
      <c r="SAV89" s="1050"/>
      <c r="SAW89" s="1050"/>
      <c r="SAX89" s="1050"/>
      <c r="SAY89" s="1051"/>
      <c r="SAZ89" s="1050"/>
      <c r="SBA89" s="1044"/>
      <c r="SBB89" s="1045"/>
      <c r="SBC89" s="1046"/>
      <c r="SBD89" s="1046"/>
      <c r="SBE89" s="1046"/>
      <c r="SBF89" s="1047"/>
      <c r="SBG89" s="1046"/>
      <c r="SBH89" s="1047"/>
      <c r="SBI89" s="1047"/>
      <c r="SBJ89" s="1048"/>
      <c r="SBK89" s="1049"/>
      <c r="SBL89" s="1050"/>
      <c r="SBM89" s="1050"/>
      <c r="SBN89" s="1050"/>
      <c r="SBO89" s="1051"/>
      <c r="SBP89" s="1050"/>
      <c r="SBQ89" s="1044"/>
      <c r="SBR89" s="1045"/>
      <c r="SBS89" s="1046"/>
      <c r="SBT89" s="1046"/>
      <c r="SBU89" s="1046"/>
      <c r="SBV89" s="1047"/>
      <c r="SBW89" s="1046"/>
      <c r="SBX89" s="1047"/>
      <c r="SBY89" s="1047"/>
      <c r="SBZ89" s="1048"/>
      <c r="SCA89" s="1049"/>
      <c r="SCB89" s="1050"/>
      <c r="SCC89" s="1050"/>
      <c r="SCD89" s="1050"/>
      <c r="SCE89" s="1051"/>
      <c r="SCF89" s="1050"/>
      <c r="SCG89" s="1044"/>
      <c r="SCH89" s="1045"/>
      <c r="SCI89" s="1046"/>
      <c r="SCJ89" s="1046"/>
      <c r="SCK89" s="1046"/>
      <c r="SCL89" s="1047"/>
      <c r="SCM89" s="1046"/>
      <c r="SCN89" s="1047"/>
      <c r="SCO89" s="1047"/>
      <c r="SCP89" s="1048"/>
      <c r="SCQ89" s="1049"/>
      <c r="SCR89" s="1050"/>
      <c r="SCS89" s="1050"/>
      <c r="SCT89" s="1050"/>
      <c r="SCU89" s="1051"/>
      <c r="SCV89" s="1050"/>
      <c r="SCW89" s="1044"/>
      <c r="SCX89" s="1045"/>
      <c r="SCY89" s="1046"/>
      <c r="SCZ89" s="1046"/>
      <c r="SDA89" s="1046"/>
      <c r="SDB89" s="1047"/>
      <c r="SDC89" s="1046"/>
      <c r="SDD89" s="1047"/>
      <c r="SDE89" s="1047"/>
      <c r="SDF89" s="1048"/>
      <c r="SDG89" s="1049"/>
      <c r="SDH89" s="1050"/>
      <c r="SDI89" s="1050"/>
      <c r="SDJ89" s="1050"/>
      <c r="SDK89" s="1051"/>
      <c r="SDL89" s="1050"/>
      <c r="SDM89" s="1044"/>
      <c r="SDN89" s="1045"/>
      <c r="SDO89" s="1046"/>
      <c r="SDP89" s="1046"/>
      <c r="SDQ89" s="1046"/>
      <c r="SDR89" s="1047"/>
      <c r="SDS89" s="1046"/>
      <c r="SDT89" s="1047"/>
      <c r="SDU89" s="1047"/>
      <c r="SDV89" s="1048"/>
      <c r="SDW89" s="1049"/>
      <c r="SDX89" s="1050"/>
      <c r="SDY89" s="1050"/>
      <c r="SDZ89" s="1050"/>
      <c r="SEA89" s="1051"/>
      <c r="SEB89" s="1050"/>
      <c r="SEC89" s="1044"/>
      <c r="SED89" s="1045"/>
      <c r="SEE89" s="1046"/>
      <c r="SEF89" s="1046"/>
      <c r="SEG89" s="1046"/>
      <c r="SEH89" s="1047"/>
      <c r="SEI89" s="1046"/>
      <c r="SEJ89" s="1047"/>
      <c r="SEK89" s="1047"/>
      <c r="SEL89" s="1048"/>
      <c r="SEM89" s="1049"/>
      <c r="SEN89" s="1050"/>
      <c r="SEO89" s="1050"/>
      <c r="SEP89" s="1050"/>
      <c r="SEQ89" s="1051"/>
      <c r="SER89" s="1050"/>
      <c r="SES89" s="1044"/>
      <c r="SET89" s="1045"/>
      <c r="SEU89" s="1046"/>
      <c r="SEV89" s="1046"/>
      <c r="SEW89" s="1046"/>
      <c r="SEX89" s="1047"/>
      <c r="SEY89" s="1046"/>
      <c r="SEZ89" s="1047"/>
      <c r="SFA89" s="1047"/>
      <c r="SFB89" s="1048"/>
      <c r="SFC89" s="1049"/>
      <c r="SFD89" s="1050"/>
      <c r="SFE89" s="1050"/>
      <c r="SFF89" s="1050"/>
      <c r="SFG89" s="1051"/>
      <c r="SFH89" s="1050"/>
      <c r="SFI89" s="1044"/>
      <c r="SFJ89" s="1045"/>
      <c r="SFK89" s="1046"/>
      <c r="SFL89" s="1046"/>
      <c r="SFM89" s="1046"/>
      <c r="SFN89" s="1047"/>
      <c r="SFO89" s="1046"/>
      <c r="SFP89" s="1047"/>
      <c r="SFQ89" s="1047"/>
      <c r="SFR89" s="1048"/>
      <c r="SFS89" s="1049"/>
      <c r="SFT89" s="1050"/>
      <c r="SFU89" s="1050"/>
      <c r="SFV89" s="1050"/>
      <c r="SFW89" s="1051"/>
      <c r="SFX89" s="1050"/>
      <c r="SFY89" s="1044"/>
      <c r="SFZ89" s="1045"/>
      <c r="SGA89" s="1046"/>
      <c r="SGB89" s="1046"/>
      <c r="SGC89" s="1046"/>
      <c r="SGD89" s="1047"/>
      <c r="SGE89" s="1046"/>
      <c r="SGF89" s="1047"/>
      <c r="SGG89" s="1047"/>
      <c r="SGH89" s="1048"/>
      <c r="SGI89" s="1049"/>
      <c r="SGJ89" s="1050"/>
      <c r="SGK89" s="1050"/>
      <c r="SGL89" s="1050"/>
      <c r="SGM89" s="1051"/>
      <c r="SGN89" s="1050"/>
      <c r="SGO89" s="1044"/>
      <c r="SGP89" s="1045"/>
      <c r="SGQ89" s="1046"/>
      <c r="SGR89" s="1046"/>
      <c r="SGS89" s="1046"/>
      <c r="SGT89" s="1047"/>
      <c r="SGU89" s="1046"/>
      <c r="SGV89" s="1047"/>
      <c r="SGW89" s="1047"/>
      <c r="SGX89" s="1048"/>
      <c r="SGY89" s="1049"/>
      <c r="SGZ89" s="1050"/>
      <c r="SHA89" s="1050"/>
      <c r="SHB89" s="1050"/>
      <c r="SHC89" s="1051"/>
      <c r="SHD89" s="1050"/>
      <c r="SHE89" s="1044"/>
      <c r="SHF89" s="1045"/>
      <c r="SHG89" s="1046"/>
      <c r="SHH89" s="1046"/>
      <c r="SHI89" s="1046"/>
      <c r="SHJ89" s="1047"/>
      <c r="SHK89" s="1046"/>
      <c r="SHL89" s="1047"/>
      <c r="SHM89" s="1047"/>
      <c r="SHN89" s="1048"/>
      <c r="SHO89" s="1049"/>
      <c r="SHP89" s="1050"/>
      <c r="SHQ89" s="1050"/>
      <c r="SHR89" s="1050"/>
      <c r="SHS89" s="1051"/>
      <c r="SHT89" s="1050"/>
      <c r="SHU89" s="1044"/>
      <c r="SHV89" s="1045"/>
      <c r="SHW89" s="1046"/>
      <c r="SHX89" s="1046"/>
      <c r="SHY89" s="1046"/>
      <c r="SHZ89" s="1047"/>
      <c r="SIA89" s="1046"/>
      <c r="SIB89" s="1047"/>
      <c r="SIC89" s="1047"/>
      <c r="SID89" s="1048"/>
      <c r="SIE89" s="1049"/>
      <c r="SIF89" s="1050"/>
      <c r="SIG89" s="1050"/>
      <c r="SIH89" s="1050"/>
      <c r="SII89" s="1051"/>
      <c r="SIJ89" s="1050"/>
      <c r="SIK89" s="1044"/>
      <c r="SIL89" s="1045"/>
      <c r="SIM89" s="1046"/>
      <c r="SIN89" s="1046"/>
      <c r="SIO89" s="1046"/>
      <c r="SIP89" s="1047"/>
      <c r="SIQ89" s="1046"/>
      <c r="SIR89" s="1047"/>
      <c r="SIS89" s="1047"/>
      <c r="SIT89" s="1048"/>
      <c r="SIU89" s="1049"/>
      <c r="SIV89" s="1050"/>
      <c r="SIW89" s="1050"/>
      <c r="SIX89" s="1050"/>
      <c r="SIY89" s="1051"/>
      <c r="SIZ89" s="1050"/>
      <c r="SJA89" s="1044"/>
      <c r="SJB89" s="1045"/>
      <c r="SJC89" s="1046"/>
      <c r="SJD89" s="1046"/>
      <c r="SJE89" s="1046"/>
      <c r="SJF89" s="1047"/>
      <c r="SJG89" s="1046"/>
      <c r="SJH89" s="1047"/>
      <c r="SJI89" s="1047"/>
      <c r="SJJ89" s="1048"/>
      <c r="SJK89" s="1049"/>
      <c r="SJL89" s="1050"/>
      <c r="SJM89" s="1050"/>
      <c r="SJN89" s="1050"/>
      <c r="SJO89" s="1051"/>
      <c r="SJP89" s="1050"/>
      <c r="SJQ89" s="1044"/>
      <c r="SJR89" s="1045"/>
      <c r="SJS89" s="1046"/>
      <c r="SJT89" s="1046"/>
      <c r="SJU89" s="1046"/>
      <c r="SJV89" s="1047"/>
      <c r="SJW89" s="1046"/>
      <c r="SJX89" s="1047"/>
      <c r="SJY89" s="1047"/>
      <c r="SJZ89" s="1048"/>
      <c r="SKA89" s="1049"/>
      <c r="SKB89" s="1050"/>
      <c r="SKC89" s="1050"/>
      <c r="SKD89" s="1050"/>
      <c r="SKE89" s="1051"/>
      <c r="SKF89" s="1050"/>
      <c r="SKG89" s="1044"/>
      <c r="SKH89" s="1045"/>
      <c r="SKI89" s="1046"/>
      <c r="SKJ89" s="1046"/>
      <c r="SKK89" s="1046"/>
      <c r="SKL89" s="1047"/>
      <c r="SKM89" s="1046"/>
      <c r="SKN89" s="1047"/>
      <c r="SKO89" s="1047"/>
      <c r="SKP89" s="1048"/>
      <c r="SKQ89" s="1049"/>
      <c r="SKR89" s="1050"/>
      <c r="SKS89" s="1050"/>
      <c r="SKT89" s="1050"/>
      <c r="SKU89" s="1051"/>
      <c r="SKV89" s="1050"/>
      <c r="SKW89" s="1044"/>
      <c r="SKX89" s="1045"/>
      <c r="SKY89" s="1046"/>
      <c r="SKZ89" s="1046"/>
      <c r="SLA89" s="1046"/>
      <c r="SLB89" s="1047"/>
      <c r="SLC89" s="1046"/>
      <c r="SLD89" s="1047"/>
      <c r="SLE89" s="1047"/>
      <c r="SLF89" s="1048"/>
      <c r="SLG89" s="1049"/>
      <c r="SLH89" s="1050"/>
      <c r="SLI89" s="1050"/>
      <c r="SLJ89" s="1050"/>
      <c r="SLK89" s="1051"/>
      <c r="SLL89" s="1050"/>
      <c r="SLM89" s="1044"/>
      <c r="SLN89" s="1045"/>
      <c r="SLO89" s="1046"/>
      <c r="SLP89" s="1046"/>
      <c r="SLQ89" s="1046"/>
      <c r="SLR89" s="1047"/>
      <c r="SLS89" s="1046"/>
      <c r="SLT89" s="1047"/>
      <c r="SLU89" s="1047"/>
      <c r="SLV89" s="1048"/>
      <c r="SLW89" s="1049"/>
      <c r="SLX89" s="1050"/>
      <c r="SLY89" s="1050"/>
      <c r="SLZ89" s="1050"/>
      <c r="SMA89" s="1051"/>
      <c r="SMB89" s="1050"/>
      <c r="SMC89" s="1044"/>
      <c r="SMD89" s="1045"/>
      <c r="SME89" s="1046"/>
      <c r="SMF89" s="1046"/>
      <c r="SMG89" s="1046"/>
      <c r="SMH89" s="1047"/>
      <c r="SMI89" s="1046"/>
      <c r="SMJ89" s="1047"/>
      <c r="SMK89" s="1047"/>
      <c r="SML89" s="1048"/>
      <c r="SMM89" s="1049"/>
      <c r="SMN89" s="1050"/>
      <c r="SMO89" s="1050"/>
      <c r="SMP89" s="1050"/>
      <c r="SMQ89" s="1051"/>
      <c r="SMR89" s="1050"/>
      <c r="SMS89" s="1044"/>
      <c r="SMT89" s="1045"/>
      <c r="SMU89" s="1046"/>
      <c r="SMV89" s="1046"/>
      <c r="SMW89" s="1046"/>
      <c r="SMX89" s="1047"/>
      <c r="SMY89" s="1046"/>
      <c r="SMZ89" s="1047"/>
      <c r="SNA89" s="1047"/>
      <c r="SNB89" s="1048"/>
      <c r="SNC89" s="1049"/>
      <c r="SND89" s="1050"/>
      <c r="SNE89" s="1050"/>
      <c r="SNF89" s="1050"/>
      <c r="SNG89" s="1051"/>
      <c r="SNH89" s="1050"/>
      <c r="SNI89" s="1044"/>
      <c r="SNJ89" s="1045"/>
      <c r="SNK89" s="1046"/>
      <c r="SNL89" s="1046"/>
      <c r="SNM89" s="1046"/>
      <c r="SNN89" s="1047"/>
      <c r="SNO89" s="1046"/>
      <c r="SNP89" s="1047"/>
      <c r="SNQ89" s="1047"/>
      <c r="SNR89" s="1048"/>
      <c r="SNS89" s="1049"/>
      <c r="SNT89" s="1050"/>
      <c r="SNU89" s="1050"/>
      <c r="SNV89" s="1050"/>
      <c r="SNW89" s="1051"/>
      <c r="SNX89" s="1050"/>
      <c r="SNY89" s="1044"/>
      <c r="SNZ89" s="1045"/>
      <c r="SOA89" s="1046"/>
      <c r="SOB89" s="1046"/>
      <c r="SOC89" s="1046"/>
      <c r="SOD89" s="1047"/>
      <c r="SOE89" s="1046"/>
      <c r="SOF89" s="1047"/>
      <c r="SOG89" s="1047"/>
      <c r="SOH89" s="1048"/>
      <c r="SOI89" s="1049"/>
      <c r="SOJ89" s="1050"/>
      <c r="SOK89" s="1050"/>
      <c r="SOL89" s="1050"/>
      <c r="SOM89" s="1051"/>
      <c r="SON89" s="1050"/>
      <c r="SOO89" s="1044"/>
      <c r="SOP89" s="1045"/>
      <c r="SOQ89" s="1046"/>
      <c r="SOR89" s="1046"/>
      <c r="SOS89" s="1046"/>
      <c r="SOT89" s="1047"/>
      <c r="SOU89" s="1046"/>
      <c r="SOV89" s="1047"/>
      <c r="SOW89" s="1047"/>
      <c r="SOX89" s="1048"/>
      <c r="SOY89" s="1049"/>
      <c r="SOZ89" s="1050"/>
      <c r="SPA89" s="1050"/>
      <c r="SPB89" s="1050"/>
      <c r="SPC89" s="1051"/>
      <c r="SPD89" s="1050"/>
      <c r="SPE89" s="1044"/>
      <c r="SPF89" s="1045"/>
      <c r="SPG89" s="1046"/>
      <c r="SPH89" s="1046"/>
      <c r="SPI89" s="1046"/>
      <c r="SPJ89" s="1047"/>
      <c r="SPK89" s="1046"/>
      <c r="SPL89" s="1047"/>
      <c r="SPM89" s="1047"/>
      <c r="SPN89" s="1048"/>
      <c r="SPO89" s="1049"/>
      <c r="SPP89" s="1050"/>
      <c r="SPQ89" s="1050"/>
      <c r="SPR89" s="1050"/>
      <c r="SPS89" s="1051"/>
      <c r="SPT89" s="1050"/>
      <c r="SPU89" s="1044"/>
      <c r="SPV89" s="1045"/>
      <c r="SPW89" s="1046"/>
      <c r="SPX89" s="1046"/>
      <c r="SPY89" s="1046"/>
      <c r="SPZ89" s="1047"/>
      <c r="SQA89" s="1046"/>
      <c r="SQB89" s="1047"/>
      <c r="SQC89" s="1047"/>
      <c r="SQD89" s="1048"/>
      <c r="SQE89" s="1049"/>
      <c r="SQF89" s="1050"/>
      <c r="SQG89" s="1050"/>
      <c r="SQH89" s="1050"/>
      <c r="SQI89" s="1051"/>
      <c r="SQJ89" s="1050"/>
      <c r="SQK89" s="1044"/>
      <c r="SQL89" s="1045"/>
      <c r="SQM89" s="1046"/>
      <c r="SQN89" s="1046"/>
      <c r="SQO89" s="1046"/>
      <c r="SQP89" s="1047"/>
      <c r="SQQ89" s="1046"/>
      <c r="SQR89" s="1047"/>
      <c r="SQS89" s="1047"/>
      <c r="SQT89" s="1048"/>
      <c r="SQU89" s="1049"/>
      <c r="SQV89" s="1050"/>
      <c r="SQW89" s="1050"/>
      <c r="SQX89" s="1050"/>
      <c r="SQY89" s="1051"/>
      <c r="SQZ89" s="1050"/>
      <c r="SRA89" s="1044"/>
      <c r="SRB89" s="1045"/>
      <c r="SRC89" s="1046"/>
      <c r="SRD89" s="1046"/>
      <c r="SRE89" s="1046"/>
      <c r="SRF89" s="1047"/>
      <c r="SRG89" s="1046"/>
      <c r="SRH89" s="1047"/>
      <c r="SRI89" s="1047"/>
      <c r="SRJ89" s="1048"/>
      <c r="SRK89" s="1049"/>
      <c r="SRL89" s="1050"/>
      <c r="SRM89" s="1050"/>
      <c r="SRN89" s="1050"/>
      <c r="SRO89" s="1051"/>
      <c r="SRP89" s="1050"/>
      <c r="SRQ89" s="1044"/>
      <c r="SRR89" s="1045"/>
      <c r="SRS89" s="1046"/>
      <c r="SRT89" s="1046"/>
      <c r="SRU89" s="1046"/>
      <c r="SRV89" s="1047"/>
      <c r="SRW89" s="1046"/>
      <c r="SRX89" s="1047"/>
      <c r="SRY89" s="1047"/>
      <c r="SRZ89" s="1048"/>
      <c r="SSA89" s="1049"/>
      <c r="SSB89" s="1050"/>
      <c r="SSC89" s="1050"/>
      <c r="SSD89" s="1050"/>
      <c r="SSE89" s="1051"/>
      <c r="SSF89" s="1050"/>
      <c r="SSG89" s="1044"/>
      <c r="SSH89" s="1045"/>
      <c r="SSI89" s="1046"/>
      <c r="SSJ89" s="1046"/>
      <c r="SSK89" s="1046"/>
      <c r="SSL89" s="1047"/>
      <c r="SSM89" s="1046"/>
      <c r="SSN89" s="1047"/>
      <c r="SSO89" s="1047"/>
      <c r="SSP89" s="1048"/>
      <c r="SSQ89" s="1049"/>
      <c r="SSR89" s="1050"/>
      <c r="SSS89" s="1050"/>
      <c r="SST89" s="1050"/>
      <c r="SSU89" s="1051"/>
      <c r="SSV89" s="1050"/>
      <c r="SSW89" s="1044"/>
      <c r="SSX89" s="1045"/>
      <c r="SSY89" s="1046"/>
      <c r="SSZ89" s="1046"/>
      <c r="STA89" s="1046"/>
      <c r="STB89" s="1047"/>
      <c r="STC89" s="1046"/>
      <c r="STD89" s="1047"/>
      <c r="STE89" s="1047"/>
      <c r="STF89" s="1048"/>
      <c r="STG89" s="1049"/>
      <c r="STH89" s="1050"/>
      <c r="STI89" s="1050"/>
      <c r="STJ89" s="1050"/>
      <c r="STK89" s="1051"/>
      <c r="STL89" s="1050"/>
      <c r="STM89" s="1044"/>
      <c r="STN89" s="1045"/>
      <c r="STO89" s="1046"/>
      <c r="STP89" s="1046"/>
      <c r="STQ89" s="1046"/>
      <c r="STR89" s="1047"/>
      <c r="STS89" s="1046"/>
      <c r="STT89" s="1047"/>
      <c r="STU89" s="1047"/>
      <c r="STV89" s="1048"/>
      <c r="STW89" s="1049"/>
      <c r="STX89" s="1050"/>
      <c r="STY89" s="1050"/>
      <c r="STZ89" s="1050"/>
      <c r="SUA89" s="1051"/>
      <c r="SUB89" s="1050"/>
      <c r="SUC89" s="1044"/>
      <c r="SUD89" s="1045"/>
      <c r="SUE89" s="1046"/>
      <c r="SUF89" s="1046"/>
      <c r="SUG89" s="1046"/>
      <c r="SUH89" s="1047"/>
      <c r="SUI89" s="1046"/>
      <c r="SUJ89" s="1047"/>
      <c r="SUK89" s="1047"/>
      <c r="SUL89" s="1048"/>
      <c r="SUM89" s="1049"/>
      <c r="SUN89" s="1050"/>
      <c r="SUO89" s="1050"/>
      <c r="SUP89" s="1050"/>
      <c r="SUQ89" s="1051"/>
      <c r="SUR89" s="1050"/>
      <c r="SUS89" s="1044"/>
      <c r="SUT89" s="1045"/>
      <c r="SUU89" s="1046"/>
      <c r="SUV89" s="1046"/>
      <c r="SUW89" s="1046"/>
      <c r="SUX89" s="1047"/>
      <c r="SUY89" s="1046"/>
      <c r="SUZ89" s="1047"/>
      <c r="SVA89" s="1047"/>
      <c r="SVB89" s="1048"/>
      <c r="SVC89" s="1049"/>
      <c r="SVD89" s="1050"/>
      <c r="SVE89" s="1050"/>
      <c r="SVF89" s="1050"/>
      <c r="SVG89" s="1051"/>
      <c r="SVH89" s="1050"/>
      <c r="SVI89" s="1044"/>
      <c r="SVJ89" s="1045"/>
      <c r="SVK89" s="1046"/>
      <c r="SVL89" s="1046"/>
      <c r="SVM89" s="1046"/>
      <c r="SVN89" s="1047"/>
      <c r="SVO89" s="1046"/>
      <c r="SVP89" s="1047"/>
      <c r="SVQ89" s="1047"/>
      <c r="SVR89" s="1048"/>
      <c r="SVS89" s="1049"/>
      <c r="SVT89" s="1050"/>
      <c r="SVU89" s="1050"/>
      <c r="SVV89" s="1050"/>
      <c r="SVW89" s="1051"/>
      <c r="SVX89" s="1050"/>
      <c r="SVY89" s="1044"/>
      <c r="SVZ89" s="1045"/>
      <c r="SWA89" s="1046"/>
      <c r="SWB89" s="1046"/>
      <c r="SWC89" s="1046"/>
      <c r="SWD89" s="1047"/>
      <c r="SWE89" s="1046"/>
      <c r="SWF89" s="1047"/>
      <c r="SWG89" s="1047"/>
      <c r="SWH89" s="1048"/>
      <c r="SWI89" s="1049"/>
      <c r="SWJ89" s="1050"/>
      <c r="SWK89" s="1050"/>
      <c r="SWL89" s="1050"/>
      <c r="SWM89" s="1051"/>
      <c r="SWN89" s="1050"/>
      <c r="SWO89" s="1044"/>
      <c r="SWP89" s="1045"/>
      <c r="SWQ89" s="1046"/>
      <c r="SWR89" s="1046"/>
      <c r="SWS89" s="1046"/>
      <c r="SWT89" s="1047"/>
      <c r="SWU89" s="1046"/>
      <c r="SWV89" s="1047"/>
      <c r="SWW89" s="1047"/>
      <c r="SWX89" s="1048"/>
      <c r="SWY89" s="1049"/>
      <c r="SWZ89" s="1050"/>
      <c r="SXA89" s="1050"/>
      <c r="SXB89" s="1050"/>
      <c r="SXC89" s="1051"/>
      <c r="SXD89" s="1050"/>
      <c r="SXE89" s="1044"/>
      <c r="SXF89" s="1045"/>
      <c r="SXG89" s="1046"/>
      <c r="SXH89" s="1046"/>
      <c r="SXI89" s="1046"/>
      <c r="SXJ89" s="1047"/>
      <c r="SXK89" s="1046"/>
      <c r="SXL89" s="1047"/>
      <c r="SXM89" s="1047"/>
      <c r="SXN89" s="1048"/>
      <c r="SXO89" s="1049"/>
      <c r="SXP89" s="1050"/>
      <c r="SXQ89" s="1050"/>
      <c r="SXR89" s="1050"/>
      <c r="SXS89" s="1051"/>
      <c r="SXT89" s="1050"/>
      <c r="SXU89" s="1044"/>
      <c r="SXV89" s="1045"/>
      <c r="SXW89" s="1046"/>
      <c r="SXX89" s="1046"/>
      <c r="SXY89" s="1046"/>
      <c r="SXZ89" s="1047"/>
      <c r="SYA89" s="1046"/>
      <c r="SYB89" s="1047"/>
      <c r="SYC89" s="1047"/>
      <c r="SYD89" s="1048"/>
      <c r="SYE89" s="1049"/>
      <c r="SYF89" s="1050"/>
      <c r="SYG89" s="1050"/>
      <c r="SYH89" s="1050"/>
      <c r="SYI89" s="1051"/>
      <c r="SYJ89" s="1050"/>
      <c r="SYK89" s="1044"/>
      <c r="SYL89" s="1045"/>
      <c r="SYM89" s="1046"/>
      <c r="SYN89" s="1046"/>
      <c r="SYO89" s="1046"/>
      <c r="SYP89" s="1047"/>
      <c r="SYQ89" s="1046"/>
      <c r="SYR89" s="1047"/>
      <c r="SYS89" s="1047"/>
      <c r="SYT89" s="1048"/>
      <c r="SYU89" s="1049"/>
      <c r="SYV89" s="1050"/>
      <c r="SYW89" s="1050"/>
      <c r="SYX89" s="1050"/>
      <c r="SYY89" s="1051"/>
      <c r="SYZ89" s="1050"/>
      <c r="SZA89" s="1044"/>
      <c r="SZB89" s="1045"/>
      <c r="SZC89" s="1046"/>
      <c r="SZD89" s="1046"/>
      <c r="SZE89" s="1046"/>
      <c r="SZF89" s="1047"/>
      <c r="SZG89" s="1046"/>
      <c r="SZH89" s="1047"/>
      <c r="SZI89" s="1047"/>
      <c r="SZJ89" s="1048"/>
      <c r="SZK89" s="1049"/>
      <c r="SZL89" s="1050"/>
      <c r="SZM89" s="1050"/>
      <c r="SZN89" s="1050"/>
      <c r="SZO89" s="1051"/>
      <c r="SZP89" s="1050"/>
      <c r="SZQ89" s="1044"/>
      <c r="SZR89" s="1045"/>
      <c r="SZS89" s="1046"/>
      <c r="SZT89" s="1046"/>
      <c r="SZU89" s="1046"/>
      <c r="SZV89" s="1047"/>
      <c r="SZW89" s="1046"/>
      <c r="SZX89" s="1047"/>
      <c r="SZY89" s="1047"/>
      <c r="SZZ89" s="1048"/>
      <c r="TAA89" s="1049"/>
      <c r="TAB89" s="1050"/>
      <c r="TAC89" s="1050"/>
      <c r="TAD89" s="1050"/>
      <c r="TAE89" s="1051"/>
      <c r="TAF89" s="1050"/>
      <c r="TAG89" s="1044"/>
      <c r="TAH89" s="1045"/>
      <c r="TAI89" s="1046"/>
      <c r="TAJ89" s="1046"/>
      <c r="TAK89" s="1046"/>
      <c r="TAL89" s="1047"/>
      <c r="TAM89" s="1046"/>
      <c r="TAN89" s="1047"/>
      <c r="TAO89" s="1047"/>
      <c r="TAP89" s="1048"/>
      <c r="TAQ89" s="1049"/>
      <c r="TAR89" s="1050"/>
      <c r="TAS89" s="1050"/>
      <c r="TAT89" s="1050"/>
      <c r="TAU89" s="1051"/>
      <c r="TAV89" s="1050"/>
      <c r="TAW89" s="1044"/>
      <c r="TAX89" s="1045"/>
      <c r="TAY89" s="1046"/>
      <c r="TAZ89" s="1046"/>
      <c r="TBA89" s="1046"/>
      <c r="TBB89" s="1047"/>
      <c r="TBC89" s="1046"/>
      <c r="TBD89" s="1047"/>
      <c r="TBE89" s="1047"/>
      <c r="TBF89" s="1048"/>
      <c r="TBG89" s="1049"/>
      <c r="TBH89" s="1050"/>
      <c r="TBI89" s="1050"/>
      <c r="TBJ89" s="1050"/>
      <c r="TBK89" s="1051"/>
      <c r="TBL89" s="1050"/>
      <c r="TBM89" s="1044"/>
      <c r="TBN89" s="1045"/>
      <c r="TBO89" s="1046"/>
      <c r="TBP89" s="1046"/>
      <c r="TBQ89" s="1046"/>
      <c r="TBR89" s="1047"/>
      <c r="TBS89" s="1046"/>
      <c r="TBT89" s="1047"/>
      <c r="TBU89" s="1047"/>
      <c r="TBV89" s="1048"/>
      <c r="TBW89" s="1049"/>
      <c r="TBX89" s="1050"/>
      <c r="TBY89" s="1050"/>
      <c r="TBZ89" s="1050"/>
      <c r="TCA89" s="1051"/>
      <c r="TCB89" s="1050"/>
      <c r="TCC89" s="1044"/>
      <c r="TCD89" s="1045"/>
      <c r="TCE89" s="1046"/>
      <c r="TCF89" s="1046"/>
      <c r="TCG89" s="1046"/>
      <c r="TCH89" s="1047"/>
      <c r="TCI89" s="1046"/>
      <c r="TCJ89" s="1047"/>
      <c r="TCK89" s="1047"/>
      <c r="TCL89" s="1048"/>
      <c r="TCM89" s="1049"/>
      <c r="TCN89" s="1050"/>
      <c r="TCO89" s="1050"/>
      <c r="TCP89" s="1050"/>
      <c r="TCQ89" s="1051"/>
      <c r="TCR89" s="1050"/>
      <c r="TCS89" s="1044"/>
      <c r="TCT89" s="1045"/>
      <c r="TCU89" s="1046"/>
      <c r="TCV89" s="1046"/>
      <c r="TCW89" s="1046"/>
      <c r="TCX89" s="1047"/>
      <c r="TCY89" s="1046"/>
      <c r="TCZ89" s="1047"/>
      <c r="TDA89" s="1047"/>
      <c r="TDB89" s="1048"/>
      <c r="TDC89" s="1049"/>
      <c r="TDD89" s="1050"/>
      <c r="TDE89" s="1050"/>
      <c r="TDF89" s="1050"/>
      <c r="TDG89" s="1051"/>
      <c r="TDH89" s="1050"/>
      <c r="TDI89" s="1044"/>
      <c r="TDJ89" s="1045"/>
      <c r="TDK89" s="1046"/>
      <c r="TDL89" s="1046"/>
      <c r="TDM89" s="1046"/>
      <c r="TDN89" s="1047"/>
      <c r="TDO89" s="1046"/>
      <c r="TDP89" s="1047"/>
      <c r="TDQ89" s="1047"/>
      <c r="TDR89" s="1048"/>
      <c r="TDS89" s="1049"/>
      <c r="TDT89" s="1050"/>
      <c r="TDU89" s="1050"/>
      <c r="TDV89" s="1050"/>
      <c r="TDW89" s="1051"/>
      <c r="TDX89" s="1050"/>
      <c r="TDY89" s="1044"/>
      <c r="TDZ89" s="1045"/>
      <c r="TEA89" s="1046"/>
      <c r="TEB89" s="1046"/>
      <c r="TEC89" s="1046"/>
      <c r="TED89" s="1047"/>
      <c r="TEE89" s="1046"/>
      <c r="TEF89" s="1047"/>
      <c r="TEG89" s="1047"/>
      <c r="TEH89" s="1048"/>
      <c r="TEI89" s="1049"/>
      <c r="TEJ89" s="1050"/>
      <c r="TEK89" s="1050"/>
      <c r="TEL89" s="1050"/>
      <c r="TEM89" s="1051"/>
      <c r="TEN89" s="1050"/>
      <c r="TEO89" s="1044"/>
      <c r="TEP89" s="1045"/>
      <c r="TEQ89" s="1046"/>
      <c r="TER89" s="1046"/>
      <c r="TES89" s="1046"/>
      <c r="TET89" s="1047"/>
      <c r="TEU89" s="1046"/>
      <c r="TEV89" s="1047"/>
      <c r="TEW89" s="1047"/>
      <c r="TEX89" s="1048"/>
      <c r="TEY89" s="1049"/>
      <c r="TEZ89" s="1050"/>
      <c r="TFA89" s="1050"/>
      <c r="TFB89" s="1050"/>
      <c r="TFC89" s="1051"/>
      <c r="TFD89" s="1050"/>
      <c r="TFE89" s="1044"/>
      <c r="TFF89" s="1045"/>
      <c r="TFG89" s="1046"/>
      <c r="TFH89" s="1046"/>
      <c r="TFI89" s="1046"/>
      <c r="TFJ89" s="1047"/>
      <c r="TFK89" s="1046"/>
      <c r="TFL89" s="1047"/>
      <c r="TFM89" s="1047"/>
      <c r="TFN89" s="1048"/>
      <c r="TFO89" s="1049"/>
      <c r="TFP89" s="1050"/>
      <c r="TFQ89" s="1050"/>
      <c r="TFR89" s="1050"/>
      <c r="TFS89" s="1051"/>
      <c r="TFT89" s="1050"/>
      <c r="TFU89" s="1044"/>
      <c r="TFV89" s="1045"/>
      <c r="TFW89" s="1046"/>
      <c r="TFX89" s="1046"/>
      <c r="TFY89" s="1046"/>
      <c r="TFZ89" s="1047"/>
      <c r="TGA89" s="1046"/>
      <c r="TGB89" s="1047"/>
      <c r="TGC89" s="1047"/>
      <c r="TGD89" s="1048"/>
      <c r="TGE89" s="1049"/>
      <c r="TGF89" s="1050"/>
      <c r="TGG89" s="1050"/>
      <c r="TGH89" s="1050"/>
      <c r="TGI89" s="1051"/>
      <c r="TGJ89" s="1050"/>
      <c r="TGK89" s="1044"/>
      <c r="TGL89" s="1045"/>
      <c r="TGM89" s="1046"/>
      <c r="TGN89" s="1046"/>
      <c r="TGO89" s="1046"/>
      <c r="TGP89" s="1047"/>
      <c r="TGQ89" s="1046"/>
      <c r="TGR89" s="1047"/>
      <c r="TGS89" s="1047"/>
      <c r="TGT89" s="1048"/>
      <c r="TGU89" s="1049"/>
      <c r="TGV89" s="1050"/>
      <c r="TGW89" s="1050"/>
      <c r="TGX89" s="1050"/>
      <c r="TGY89" s="1051"/>
      <c r="TGZ89" s="1050"/>
      <c r="THA89" s="1044"/>
      <c r="THB89" s="1045"/>
      <c r="THC89" s="1046"/>
      <c r="THD89" s="1046"/>
      <c r="THE89" s="1046"/>
      <c r="THF89" s="1047"/>
      <c r="THG89" s="1046"/>
      <c r="THH89" s="1047"/>
      <c r="THI89" s="1047"/>
      <c r="THJ89" s="1048"/>
      <c r="THK89" s="1049"/>
      <c r="THL89" s="1050"/>
      <c r="THM89" s="1050"/>
      <c r="THN89" s="1050"/>
      <c r="THO89" s="1051"/>
      <c r="THP89" s="1050"/>
      <c r="THQ89" s="1044"/>
      <c r="THR89" s="1045"/>
      <c r="THS89" s="1046"/>
      <c r="THT89" s="1046"/>
      <c r="THU89" s="1046"/>
      <c r="THV89" s="1047"/>
      <c r="THW89" s="1046"/>
      <c r="THX89" s="1047"/>
      <c r="THY89" s="1047"/>
      <c r="THZ89" s="1048"/>
      <c r="TIA89" s="1049"/>
      <c r="TIB89" s="1050"/>
      <c r="TIC89" s="1050"/>
      <c r="TID89" s="1050"/>
      <c r="TIE89" s="1051"/>
      <c r="TIF89" s="1050"/>
      <c r="TIG89" s="1044"/>
      <c r="TIH89" s="1045"/>
      <c r="TII89" s="1046"/>
      <c r="TIJ89" s="1046"/>
      <c r="TIK89" s="1046"/>
      <c r="TIL89" s="1047"/>
      <c r="TIM89" s="1046"/>
      <c r="TIN89" s="1047"/>
      <c r="TIO89" s="1047"/>
      <c r="TIP89" s="1048"/>
      <c r="TIQ89" s="1049"/>
      <c r="TIR89" s="1050"/>
      <c r="TIS89" s="1050"/>
      <c r="TIT89" s="1050"/>
      <c r="TIU89" s="1051"/>
      <c r="TIV89" s="1050"/>
      <c r="TIW89" s="1044"/>
      <c r="TIX89" s="1045"/>
      <c r="TIY89" s="1046"/>
      <c r="TIZ89" s="1046"/>
      <c r="TJA89" s="1046"/>
      <c r="TJB89" s="1047"/>
      <c r="TJC89" s="1046"/>
      <c r="TJD89" s="1047"/>
      <c r="TJE89" s="1047"/>
      <c r="TJF89" s="1048"/>
      <c r="TJG89" s="1049"/>
      <c r="TJH89" s="1050"/>
      <c r="TJI89" s="1050"/>
      <c r="TJJ89" s="1050"/>
      <c r="TJK89" s="1051"/>
      <c r="TJL89" s="1050"/>
      <c r="TJM89" s="1044"/>
      <c r="TJN89" s="1045"/>
      <c r="TJO89" s="1046"/>
      <c r="TJP89" s="1046"/>
      <c r="TJQ89" s="1046"/>
      <c r="TJR89" s="1047"/>
      <c r="TJS89" s="1046"/>
      <c r="TJT89" s="1047"/>
      <c r="TJU89" s="1047"/>
      <c r="TJV89" s="1048"/>
      <c r="TJW89" s="1049"/>
      <c r="TJX89" s="1050"/>
      <c r="TJY89" s="1050"/>
      <c r="TJZ89" s="1050"/>
      <c r="TKA89" s="1051"/>
      <c r="TKB89" s="1050"/>
      <c r="TKC89" s="1044"/>
      <c r="TKD89" s="1045"/>
      <c r="TKE89" s="1046"/>
      <c r="TKF89" s="1046"/>
      <c r="TKG89" s="1046"/>
      <c r="TKH89" s="1047"/>
      <c r="TKI89" s="1046"/>
      <c r="TKJ89" s="1047"/>
      <c r="TKK89" s="1047"/>
      <c r="TKL89" s="1048"/>
      <c r="TKM89" s="1049"/>
      <c r="TKN89" s="1050"/>
      <c r="TKO89" s="1050"/>
      <c r="TKP89" s="1050"/>
      <c r="TKQ89" s="1051"/>
      <c r="TKR89" s="1050"/>
      <c r="TKS89" s="1044"/>
      <c r="TKT89" s="1045"/>
      <c r="TKU89" s="1046"/>
      <c r="TKV89" s="1046"/>
      <c r="TKW89" s="1046"/>
      <c r="TKX89" s="1047"/>
      <c r="TKY89" s="1046"/>
      <c r="TKZ89" s="1047"/>
      <c r="TLA89" s="1047"/>
      <c r="TLB89" s="1048"/>
      <c r="TLC89" s="1049"/>
      <c r="TLD89" s="1050"/>
      <c r="TLE89" s="1050"/>
      <c r="TLF89" s="1050"/>
      <c r="TLG89" s="1051"/>
      <c r="TLH89" s="1050"/>
      <c r="TLI89" s="1044"/>
      <c r="TLJ89" s="1045"/>
      <c r="TLK89" s="1046"/>
      <c r="TLL89" s="1046"/>
      <c r="TLM89" s="1046"/>
      <c r="TLN89" s="1047"/>
      <c r="TLO89" s="1046"/>
      <c r="TLP89" s="1047"/>
      <c r="TLQ89" s="1047"/>
      <c r="TLR89" s="1048"/>
      <c r="TLS89" s="1049"/>
      <c r="TLT89" s="1050"/>
      <c r="TLU89" s="1050"/>
      <c r="TLV89" s="1050"/>
      <c r="TLW89" s="1051"/>
      <c r="TLX89" s="1050"/>
      <c r="TLY89" s="1044"/>
      <c r="TLZ89" s="1045"/>
      <c r="TMA89" s="1046"/>
      <c r="TMB89" s="1046"/>
      <c r="TMC89" s="1046"/>
      <c r="TMD89" s="1047"/>
      <c r="TME89" s="1046"/>
      <c r="TMF89" s="1047"/>
      <c r="TMG89" s="1047"/>
      <c r="TMH89" s="1048"/>
      <c r="TMI89" s="1049"/>
      <c r="TMJ89" s="1050"/>
      <c r="TMK89" s="1050"/>
      <c r="TML89" s="1050"/>
      <c r="TMM89" s="1051"/>
      <c r="TMN89" s="1050"/>
      <c r="TMO89" s="1044"/>
      <c r="TMP89" s="1045"/>
      <c r="TMQ89" s="1046"/>
      <c r="TMR89" s="1046"/>
      <c r="TMS89" s="1046"/>
      <c r="TMT89" s="1047"/>
      <c r="TMU89" s="1046"/>
      <c r="TMV89" s="1047"/>
      <c r="TMW89" s="1047"/>
      <c r="TMX89" s="1048"/>
      <c r="TMY89" s="1049"/>
      <c r="TMZ89" s="1050"/>
      <c r="TNA89" s="1050"/>
      <c r="TNB89" s="1050"/>
      <c r="TNC89" s="1051"/>
      <c r="TND89" s="1050"/>
      <c r="TNE89" s="1044"/>
      <c r="TNF89" s="1045"/>
      <c r="TNG89" s="1046"/>
      <c r="TNH89" s="1046"/>
      <c r="TNI89" s="1046"/>
      <c r="TNJ89" s="1047"/>
      <c r="TNK89" s="1046"/>
      <c r="TNL89" s="1047"/>
      <c r="TNM89" s="1047"/>
      <c r="TNN89" s="1048"/>
      <c r="TNO89" s="1049"/>
      <c r="TNP89" s="1050"/>
      <c r="TNQ89" s="1050"/>
      <c r="TNR89" s="1050"/>
      <c r="TNS89" s="1051"/>
      <c r="TNT89" s="1050"/>
      <c r="TNU89" s="1044"/>
      <c r="TNV89" s="1045"/>
      <c r="TNW89" s="1046"/>
      <c r="TNX89" s="1046"/>
      <c r="TNY89" s="1046"/>
      <c r="TNZ89" s="1047"/>
      <c r="TOA89" s="1046"/>
      <c r="TOB89" s="1047"/>
      <c r="TOC89" s="1047"/>
      <c r="TOD89" s="1048"/>
      <c r="TOE89" s="1049"/>
      <c r="TOF89" s="1050"/>
      <c r="TOG89" s="1050"/>
      <c r="TOH89" s="1050"/>
      <c r="TOI89" s="1051"/>
      <c r="TOJ89" s="1050"/>
      <c r="TOK89" s="1044"/>
      <c r="TOL89" s="1045"/>
      <c r="TOM89" s="1046"/>
      <c r="TON89" s="1046"/>
      <c r="TOO89" s="1046"/>
      <c r="TOP89" s="1047"/>
      <c r="TOQ89" s="1046"/>
      <c r="TOR89" s="1047"/>
      <c r="TOS89" s="1047"/>
      <c r="TOT89" s="1048"/>
      <c r="TOU89" s="1049"/>
      <c r="TOV89" s="1050"/>
      <c r="TOW89" s="1050"/>
      <c r="TOX89" s="1050"/>
      <c r="TOY89" s="1051"/>
      <c r="TOZ89" s="1050"/>
      <c r="TPA89" s="1044"/>
      <c r="TPB89" s="1045"/>
      <c r="TPC89" s="1046"/>
      <c r="TPD89" s="1046"/>
      <c r="TPE89" s="1046"/>
      <c r="TPF89" s="1047"/>
      <c r="TPG89" s="1046"/>
      <c r="TPH89" s="1047"/>
      <c r="TPI89" s="1047"/>
      <c r="TPJ89" s="1048"/>
      <c r="TPK89" s="1049"/>
      <c r="TPL89" s="1050"/>
      <c r="TPM89" s="1050"/>
      <c r="TPN89" s="1050"/>
      <c r="TPO89" s="1051"/>
      <c r="TPP89" s="1050"/>
      <c r="TPQ89" s="1044"/>
      <c r="TPR89" s="1045"/>
      <c r="TPS89" s="1046"/>
      <c r="TPT89" s="1046"/>
      <c r="TPU89" s="1046"/>
      <c r="TPV89" s="1047"/>
      <c r="TPW89" s="1046"/>
      <c r="TPX89" s="1047"/>
      <c r="TPY89" s="1047"/>
      <c r="TPZ89" s="1048"/>
      <c r="TQA89" s="1049"/>
      <c r="TQB89" s="1050"/>
      <c r="TQC89" s="1050"/>
      <c r="TQD89" s="1050"/>
      <c r="TQE89" s="1051"/>
      <c r="TQF89" s="1050"/>
      <c r="TQG89" s="1044"/>
      <c r="TQH89" s="1045"/>
      <c r="TQI89" s="1046"/>
      <c r="TQJ89" s="1046"/>
      <c r="TQK89" s="1046"/>
      <c r="TQL89" s="1047"/>
      <c r="TQM89" s="1046"/>
      <c r="TQN89" s="1047"/>
      <c r="TQO89" s="1047"/>
      <c r="TQP89" s="1048"/>
      <c r="TQQ89" s="1049"/>
      <c r="TQR89" s="1050"/>
      <c r="TQS89" s="1050"/>
      <c r="TQT89" s="1050"/>
      <c r="TQU89" s="1051"/>
      <c r="TQV89" s="1050"/>
      <c r="TQW89" s="1044"/>
      <c r="TQX89" s="1045"/>
      <c r="TQY89" s="1046"/>
      <c r="TQZ89" s="1046"/>
      <c r="TRA89" s="1046"/>
      <c r="TRB89" s="1047"/>
      <c r="TRC89" s="1046"/>
      <c r="TRD89" s="1047"/>
      <c r="TRE89" s="1047"/>
      <c r="TRF89" s="1048"/>
      <c r="TRG89" s="1049"/>
      <c r="TRH89" s="1050"/>
      <c r="TRI89" s="1050"/>
      <c r="TRJ89" s="1050"/>
      <c r="TRK89" s="1051"/>
      <c r="TRL89" s="1050"/>
      <c r="TRM89" s="1044"/>
      <c r="TRN89" s="1045"/>
      <c r="TRO89" s="1046"/>
      <c r="TRP89" s="1046"/>
      <c r="TRQ89" s="1046"/>
      <c r="TRR89" s="1047"/>
      <c r="TRS89" s="1046"/>
      <c r="TRT89" s="1047"/>
      <c r="TRU89" s="1047"/>
      <c r="TRV89" s="1048"/>
      <c r="TRW89" s="1049"/>
      <c r="TRX89" s="1050"/>
      <c r="TRY89" s="1050"/>
      <c r="TRZ89" s="1050"/>
      <c r="TSA89" s="1051"/>
      <c r="TSB89" s="1050"/>
      <c r="TSC89" s="1044"/>
      <c r="TSD89" s="1045"/>
      <c r="TSE89" s="1046"/>
      <c r="TSF89" s="1046"/>
      <c r="TSG89" s="1046"/>
      <c r="TSH89" s="1047"/>
      <c r="TSI89" s="1046"/>
      <c r="TSJ89" s="1047"/>
      <c r="TSK89" s="1047"/>
      <c r="TSL89" s="1048"/>
      <c r="TSM89" s="1049"/>
      <c r="TSN89" s="1050"/>
      <c r="TSO89" s="1050"/>
      <c r="TSP89" s="1050"/>
      <c r="TSQ89" s="1051"/>
      <c r="TSR89" s="1050"/>
      <c r="TSS89" s="1044"/>
      <c r="TST89" s="1045"/>
      <c r="TSU89" s="1046"/>
      <c r="TSV89" s="1046"/>
      <c r="TSW89" s="1046"/>
      <c r="TSX89" s="1047"/>
      <c r="TSY89" s="1046"/>
      <c r="TSZ89" s="1047"/>
      <c r="TTA89" s="1047"/>
      <c r="TTB89" s="1048"/>
      <c r="TTC89" s="1049"/>
      <c r="TTD89" s="1050"/>
      <c r="TTE89" s="1050"/>
      <c r="TTF89" s="1050"/>
      <c r="TTG89" s="1051"/>
      <c r="TTH89" s="1050"/>
      <c r="TTI89" s="1044"/>
      <c r="TTJ89" s="1045"/>
      <c r="TTK89" s="1046"/>
      <c r="TTL89" s="1046"/>
      <c r="TTM89" s="1046"/>
      <c r="TTN89" s="1047"/>
      <c r="TTO89" s="1046"/>
      <c r="TTP89" s="1047"/>
      <c r="TTQ89" s="1047"/>
      <c r="TTR89" s="1048"/>
      <c r="TTS89" s="1049"/>
      <c r="TTT89" s="1050"/>
      <c r="TTU89" s="1050"/>
      <c r="TTV89" s="1050"/>
      <c r="TTW89" s="1051"/>
      <c r="TTX89" s="1050"/>
      <c r="TTY89" s="1044"/>
      <c r="TTZ89" s="1045"/>
      <c r="TUA89" s="1046"/>
      <c r="TUB89" s="1046"/>
      <c r="TUC89" s="1046"/>
      <c r="TUD89" s="1047"/>
      <c r="TUE89" s="1046"/>
      <c r="TUF89" s="1047"/>
      <c r="TUG89" s="1047"/>
      <c r="TUH89" s="1048"/>
      <c r="TUI89" s="1049"/>
      <c r="TUJ89" s="1050"/>
      <c r="TUK89" s="1050"/>
      <c r="TUL89" s="1050"/>
      <c r="TUM89" s="1051"/>
      <c r="TUN89" s="1050"/>
      <c r="TUO89" s="1044"/>
      <c r="TUP89" s="1045"/>
      <c r="TUQ89" s="1046"/>
      <c r="TUR89" s="1046"/>
      <c r="TUS89" s="1046"/>
      <c r="TUT89" s="1047"/>
      <c r="TUU89" s="1046"/>
      <c r="TUV89" s="1047"/>
      <c r="TUW89" s="1047"/>
      <c r="TUX89" s="1048"/>
      <c r="TUY89" s="1049"/>
      <c r="TUZ89" s="1050"/>
      <c r="TVA89" s="1050"/>
      <c r="TVB89" s="1050"/>
      <c r="TVC89" s="1051"/>
      <c r="TVD89" s="1050"/>
      <c r="TVE89" s="1044"/>
      <c r="TVF89" s="1045"/>
      <c r="TVG89" s="1046"/>
      <c r="TVH89" s="1046"/>
      <c r="TVI89" s="1046"/>
      <c r="TVJ89" s="1047"/>
      <c r="TVK89" s="1046"/>
      <c r="TVL89" s="1047"/>
      <c r="TVM89" s="1047"/>
      <c r="TVN89" s="1048"/>
      <c r="TVO89" s="1049"/>
      <c r="TVP89" s="1050"/>
      <c r="TVQ89" s="1050"/>
      <c r="TVR89" s="1050"/>
      <c r="TVS89" s="1051"/>
      <c r="TVT89" s="1050"/>
      <c r="TVU89" s="1044"/>
      <c r="TVV89" s="1045"/>
      <c r="TVW89" s="1046"/>
      <c r="TVX89" s="1046"/>
      <c r="TVY89" s="1046"/>
      <c r="TVZ89" s="1047"/>
      <c r="TWA89" s="1046"/>
      <c r="TWB89" s="1047"/>
      <c r="TWC89" s="1047"/>
      <c r="TWD89" s="1048"/>
      <c r="TWE89" s="1049"/>
      <c r="TWF89" s="1050"/>
      <c r="TWG89" s="1050"/>
      <c r="TWH89" s="1050"/>
      <c r="TWI89" s="1051"/>
      <c r="TWJ89" s="1050"/>
      <c r="TWK89" s="1044"/>
      <c r="TWL89" s="1045"/>
      <c r="TWM89" s="1046"/>
      <c r="TWN89" s="1046"/>
      <c r="TWO89" s="1046"/>
      <c r="TWP89" s="1047"/>
      <c r="TWQ89" s="1046"/>
      <c r="TWR89" s="1047"/>
      <c r="TWS89" s="1047"/>
      <c r="TWT89" s="1048"/>
      <c r="TWU89" s="1049"/>
      <c r="TWV89" s="1050"/>
      <c r="TWW89" s="1050"/>
      <c r="TWX89" s="1050"/>
      <c r="TWY89" s="1051"/>
      <c r="TWZ89" s="1050"/>
      <c r="TXA89" s="1044"/>
      <c r="TXB89" s="1045"/>
      <c r="TXC89" s="1046"/>
      <c r="TXD89" s="1046"/>
      <c r="TXE89" s="1046"/>
      <c r="TXF89" s="1047"/>
      <c r="TXG89" s="1046"/>
      <c r="TXH89" s="1047"/>
      <c r="TXI89" s="1047"/>
      <c r="TXJ89" s="1048"/>
      <c r="TXK89" s="1049"/>
      <c r="TXL89" s="1050"/>
      <c r="TXM89" s="1050"/>
      <c r="TXN89" s="1050"/>
      <c r="TXO89" s="1051"/>
      <c r="TXP89" s="1050"/>
      <c r="TXQ89" s="1044"/>
      <c r="TXR89" s="1045"/>
      <c r="TXS89" s="1046"/>
      <c r="TXT89" s="1046"/>
      <c r="TXU89" s="1046"/>
      <c r="TXV89" s="1047"/>
      <c r="TXW89" s="1046"/>
      <c r="TXX89" s="1047"/>
      <c r="TXY89" s="1047"/>
      <c r="TXZ89" s="1048"/>
      <c r="TYA89" s="1049"/>
      <c r="TYB89" s="1050"/>
      <c r="TYC89" s="1050"/>
      <c r="TYD89" s="1050"/>
      <c r="TYE89" s="1051"/>
      <c r="TYF89" s="1050"/>
      <c r="TYG89" s="1044"/>
      <c r="TYH89" s="1045"/>
      <c r="TYI89" s="1046"/>
      <c r="TYJ89" s="1046"/>
      <c r="TYK89" s="1046"/>
      <c r="TYL89" s="1047"/>
      <c r="TYM89" s="1046"/>
      <c r="TYN89" s="1047"/>
      <c r="TYO89" s="1047"/>
      <c r="TYP89" s="1048"/>
      <c r="TYQ89" s="1049"/>
      <c r="TYR89" s="1050"/>
      <c r="TYS89" s="1050"/>
      <c r="TYT89" s="1050"/>
      <c r="TYU89" s="1051"/>
      <c r="TYV89" s="1050"/>
      <c r="TYW89" s="1044"/>
      <c r="TYX89" s="1045"/>
      <c r="TYY89" s="1046"/>
      <c r="TYZ89" s="1046"/>
      <c r="TZA89" s="1046"/>
      <c r="TZB89" s="1047"/>
      <c r="TZC89" s="1046"/>
      <c r="TZD89" s="1047"/>
      <c r="TZE89" s="1047"/>
      <c r="TZF89" s="1048"/>
      <c r="TZG89" s="1049"/>
      <c r="TZH89" s="1050"/>
      <c r="TZI89" s="1050"/>
      <c r="TZJ89" s="1050"/>
      <c r="TZK89" s="1051"/>
      <c r="TZL89" s="1050"/>
      <c r="TZM89" s="1044"/>
      <c r="TZN89" s="1045"/>
      <c r="TZO89" s="1046"/>
      <c r="TZP89" s="1046"/>
      <c r="TZQ89" s="1046"/>
      <c r="TZR89" s="1047"/>
      <c r="TZS89" s="1046"/>
      <c r="TZT89" s="1047"/>
      <c r="TZU89" s="1047"/>
      <c r="TZV89" s="1048"/>
      <c r="TZW89" s="1049"/>
      <c r="TZX89" s="1050"/>
      <c r="TZY89" s="1050"/>
      <c r="TZZ89" s="1050"/>
      <c r="UAA89" s="1051"/>
      <c r="UAB89" s="1050"/>
      <c r="UAC89" s="1044"/>
      <c r="UAD89" s="1045"/>
      <c r="UAE89" s="1046"/>
      <c r="UAF89" s="1046"/>
      <c r="UAG89" s="1046"/>
      <c r="UAH89" s="1047"/>
      <c r="UAI89" s="1046"/>
      <c r="UAJ89" s="1047"/>
      <c r="UAK89" s="1047"/>
      <c r="UAL89" s="1048"/>
      <c r="UAM89" s="1049"/>
      <c r="UAN89" s="1050"/>
      <c r="UAO89" s="1050"/>
      <c r="UAP89" s="1050"/>
      <c r="UAQ89" s="1051"/>
      <c r="UAR89" s="1050"/>
      <c r="UAS89" s="1044"/>
      <c r="UAT89" s="1045"/>
      <c r="UAU89" s="1046"/>
      <c r="UAV89" s="1046"/>
      <c r="UAW89" s="1046"/>
      <c r="UAX89" s="1047"/>
      <c r="UAY89" s="1046"/>
      <c r="UAZ89" s="1047"/>
      <c r="UBA89" s="1047"/>
      <c r="UBB89" s="1048"/>
      <c r="UBC89" s="1049"/>
      <c r="UBD89" s="1050"/>
      <c r="UBE89" s="1050"/>
      <c r="UBF89" s="1050"/>
      <c r="UBG89" s="1051"/>
      <c r="UBH89" s="1050"/>
      <c r="UBI89" s="1044"/>
      <c r="UBJ89" s="1045"/>
      <c r="UBK89" s="1046"/>
      <c r="UBL89" s="1046"/>
      <c r="UBM89" s="1046"/>
      <c r="UBN89" s="1047"/>
      <c r="UBO89" s="1046"/>
      <c r="UBP89" s="1047"/>
      <c r="UBQ89" s="1047"/>
      <c r="UBR89" s="1048"/>
      <c r="UBS89" s="1049"/>
      <c r="UBT89" s="1050"/>
      <c r="UBU89" s="1050"/>
      <c r="UBV89" s="1050"/>
      <c r="UBW89" s="1051"/>
      <c r="UBX89" s="1050"/>
      <c r="UBY89" s="1044"/>
      <c r="UBZ89" s="1045"/>
      <c r="UCA89" s="1046"/>
      <c r="UCB89" s="1046"/>
      <c r="UCC89" s="1046"/>
      <c r="UCD89" s="1047"/>
      <c r="UCE89" s="1046"/>
      <c r="UCF89" s="1047"/>
      <c r="UCG89" s="1047"/>
      <c r="UCH89" s="1048"/>
      <c r="UCI89" s="1049"/>
      <c r="UCJ89" s="1050"/>
      <c r="UCK89" s="1050"/>
      <c r="UCL89" s="1050"/>
      <c r="UCM89" s="1051"/>
      <c r="UCN89" s="1050"/>
      <c r="UCO89" s="1044"/>
      <c r="UCP89" s="1045"/>
      <c r="UCQ89" s="1046"/>
      <c r="UCR89" s="1046"/>
      <c r="UCS89" s="1046"/>
      <c r="UCT89" s="1047"/>
      <c r="UCU89" s="1046"/>
      <c r="UCV89" s="1047"/>
      <c r="UCW89" s="1047"/>
      <c r="UCX89" s="1048"/>
      <c r="UCY89" s="1049"/>
      <c r="UCZ89" s="1050"/>
      <c r="UDA89" s="1050"/>
      <c r="UDB89" s="1050"/>
      <c r="UDC89" s="1051"/>
      <c r="UDD89" s="1050"/>
      <c r="UDE89" s="1044"/>
      <c r="UDF89" s="1045"/>
      <c r="UDG89" s="1046"/>
      <c r="UDH89" s="1046"/>
      <c r="UDI89" s="1046"/>
      <c r="UDJ89" s="1047"/>
      <c r="UDK89" s="1046"/>
      <c r="UDL89" s="1047"/>
      <c r="UDM89" s="1047"/>
      <c r="UDN89" s="1048"/>
      <c r="UDO89" s="1049"/>
      <c r="UDP89" s="1050"/>
      <c r="UDQ89" s="1050"/>
      <c r="UDR89" s="1050"/>
      <c r="UDS89" s="1051"/>
      <c r="UDT89" s="1050"/>
      <c r="UDU89" s="1044"/>
      <c r="UDV89" s="1045"/>
      <c r="UDW89" s="1046"/>
      <c r="UDX89" s="1046"/>
      <c r="UDY89" s="1046"/>
      <c r="UDZ89" s="1047"/>
      <c r="UEA89" s="1046"/>
      <c r="UEB89" s="1047"/>
      <c r="UEC89" s="1047"/>
      <c r="UED89" s="1048"/>
      <c r="UEE89" s="1049"/>
      <c r="UEF89" s="1050"/>
      <c r="UEG89" s="1050"/>
      <c r="UEH89" s="1050"/>
      <c r="UEI89" s="1051"/>
      <c r="UEJ89" s="1050"/>
      <c r="UEK89" s="1044"/>
      <c r="UEL89" s="1045"/>
      <c r="UEM89" s="1046"/>
      <c r="UEN89" s="1046"/>
      <c r="UEO89" s="1046"/>
      <c r="UEP89" s="1047"/>
      <c r="UEQ89" s="1046"/>
      <c r="UER89" s="1047"/>
      <c r="UES89" s="1047"/>
      <c r="UET89" s="1048"/>
      <c r="UEU89" s="1049"/>
      <c r="UEV89" s="1050"/>
      <c r="UEW89" s="1050"/>
      <c r="UEX89" s="1050"/>
      <c r="UEY89" s="1051"/>
      <c r="UEZ89" s="1050"/>
      <c r="UFA89" s="1044"/>
      <c r="UFB89" s="1045"/>
      <c r="UFC89" s="1046"/>
      <c r="UFD89" s="1046"/>
      <c r="UFE89" s="1046"/>
      <c r="UFF89" s="1047"/>
      <c r="UFG89" s="1046"/>
      <c r="UFH89" s="1047"/>
      <c r="UFI89" s="1047"/>
      <c r="UFJ89" s="1048"/>
      <c r="UFK89" s="1049"/>
      <c r="UFL89" s="1050"/>
      <c r="UFM89" s="1050"/>
      <c r="UFN89" s="1050"/>
      <c r="UFO89" s="1051"/>
      <c r="UFP89" s="1050"/>
      <c r="UFQ89" s="1044"/>
      <c r="UFR89" s="1045"/>
      <c r="UFS89" s="1046"/>
      <c r="UFT89" s="1046"/>
      <c r="UFU89" s="1046"/>
      <c r="UFV89" s="1047"/>
      <c r="UFW89" s="1046"/>
      <c r="UFX89" s="1047"/>
      <c r="UFY89" s="1047"/>
      <c r="UFZ89" s="1048"/>
      <c r="UGA89" s="1049"/>
      <c r="UGB89" s="1050"/>
      <c r="UGC89" s="1050"/>
      <c r="UGD89" s="1050"/>
      <c r="UGE89" s="1051"/>
      <c r="UGF89" s="1050"/>
      <c r="UGG89" s="1044"/>
      <c r="UGH89" s="1045"/>
      <c r="UGI89" s="1046"/>
      <c r="UGJ89" s="1046"/>
      <c r="UGK89" s="1046"/>
      <c r="UGL89" s="1047"/>
      <c r="UGM89" s="1046"/>
      <c r="UGN89" s="1047"/>
      <c r="UGO89" s="1047"/>
      <c r="UGP89" s="1048"/>
      <c r="UGQ89" s="1049"/>
      <c r="UGR89" s="1050"/>
      <c r="UGS89" s="1050"/>
      <c r="UGT89" s="1050"/>
      <c r="UGU89" s="1051"/>
      <c r="UGV89" s="1050"/>
      <c r="UGW89" s="1044"/>
      <c r="UGX89" s="1045"/>
      <c r="UGY89" s="1046"/>
      <c r="UGZ89" s="1046"/>
      <c r="UHA89" s="1046"/>
      <c r="UHB89" s="1047"/>
      <c r="UHC89" s="1046"/>
      <c r="UHD89" s="1047"/>
      <c r="UHE89" s="1047"/>
      <c r="UHF89" s="1048"/>
      <c r="UHG89" s="1049"/>
      <c r="UHH89" s="1050"/>
      <c r="UHI89" s="1050"/>
      <c r="UHJ89" s="1050"/>
      <c r="UHK89" s="1051"/>
      <c r="UHL89" s="1050"/>
      <c r="UHM89" s="1044"/>
      <c r="UHN89" s="1045"/>
      <c r="UHO89" s="1046"/>
      <c r="UHP89" s="1046"/>
      <c r="UHQ89" s="1046"/>
      <c r="UHR89" s="1047"/>
      <c r="UHS89" s="1046"/>
      <c r="UHT89" s="1047"/>
      <c r="UHU89" s="1047"/>
      <c r="UHV89" s="1048"/>
      <c r="UHW89" s="1049"/>
      <c r="UHX89" s="1050"/>
      <c r="UHY89" s="1050"/>
      <c r="UHZ89" s="1050"/>
      <c r="UIA89" s="1051"/>
      <c r="UIB89" s="1050"/>
      <c r="UIC89" s="1044"/>
      <c r="UID89" s="1045"/>
      <c r="UIE89" s="1046"/>
      <c r="UIF89" s="1046"/>
      <c r="UIG89" s="1046"/>
      <c r="UIH89" s="1047"/>
      <c r="UII89" s="1046"/>
      <c r="UIJ89" s="1047"/>
      <c r="UIK89" s="1047"/>
      <c r="UIL89" s="1048"/>
      <c r="UIM89" s="1049"/>
      <c r="UIN89" s="1050"/>
      <c r="UIO89" s="1050"/>
      <c r="UIP89" s="1050"/>
      <c r="UIQ89" s="1051"/>
      <c r="UIR89" s="1050"/>
      <c r="UIS89" s="1044"/>
      <c r="UIT89" s="1045"/>
      <c r="UIU89" s="1046"/>
      <c r="UIV89" s="1046"/>
      <c r="UIW89" s="1046"/>
      <c r="UIX89" s="1047"/>
      <c r="UIY89" s="1046"/>
      <c r="UIZ89" s="1047"/>
      <c r="UJA89" s="1047"/>
      <c r="UJB89" s="1048"/>
      <c r="UJC89" s="1049"/>
      <c r="UJD89" s="1050"/>
      <c r="UJE89" s="1050"/>
      <c r="UJF89" s="1050"/>
      <c r="UJG89" s="1051"/>
      <c r="UJH89" s="1050"/>
      <c r="UJI89" s="1044"/>
      <c r="UJJ89" s="1045"/>
      <c r="UJK89" s="1046"/>
      <c r="UJL89" s="1046"/>
      <c r="UJM89" s="1046"/>
      <c r="UJN89" s="1047"/>
      <c r="UJO89" s="1046"/>
      <c r="UJP89" s="1047"/>
      <c r="UJQ89" s="1047"/>
      <c r="UJR89" s="1048"/>
      <c r="UJS89" s="1049"/>
      <c r="UJT89" s="1050"/>
      <c r="UJU89" s="1050"/>
      <c r="UJV89" s="1050"/>
      <c r="UJW89" s="1051"/>
      <c r="UJX89" s="1050"/>
      <c r="UJY89" s="1044"/>
      <c r="UJZ89" s="1045"/>
      <c r="UKA89" s="1046"/>
      <c r="UKB89" s="1046"/>
      <c r="UKC89" s="1046"/>
      <c r="UKD89" s="1047"/>
      <c r="UKE89" s="1046"/>
      <c r="UKF89" s="1047"/>
      <c r="UKG89" s="1047"/>
      <c r="UKH89" s="1048"/>
      <c r="UKI89" s="1049"/>
      <c r="UKJ89" s="1050"/>
      <c r="UKK89" s="1050"/>
      <c r="UKL89" s="1050"/>
      <c r="UKM89" s="1051"/>
      <c r="UKN89" s="1050"/>
      <c r="UKO89" s="1044"/>
      <c r="UKP89" s="1045"/>
      <c r="UKQ89" s="1046"/>
      <c r="UKR89" s="1046"/>
      <c r="UKS89" s="1046"/>
      <c r="UKT89" s="1047"/>
      <c r="UKU89" s="1046"/>
      <c r="UKV89" s="1047"/>
      <c r="UKW89" s="1047"/>
      <c r="UKX89" s="1048"/>
      <c r="UKY89" s="1049"/>
      <c r="UKZ89" s="1050"/>
      <c r="ULA89" s="1050"/>
      <c r="ULB89" s="1050"/>
      <c r="ULC89" s="1051"/>
      <c r="ULD89" s="1050"/>
      <c r="ULE89" s="1044"/>
      <c r="ULF89" s="1045"/>
      <c r="ULG89" s="1046"/>
      <c r="ULH89" s="1046"/>
      <c r="ULI89" s="1046"/>
      <c r="ULJ89" s="1047"/>
      <c r="ULK89" s="1046"/>
      <c r="ULL89" s="1047"/>
      <c r="ULM89" s="1047"/>
      <c r="ULN89" s="1048"/>
      <c r="ULO89" s="1049"/>
      <c r="ULP89" s="1050"/>
      <c r="ULQ89" s="1050"/>
      <c r="ULR89" s="1050"/>
      <c r="ULS89" s="1051"/>
      <c r="ULT89" s="1050"/>
      <c r="ULU89" s="1044"/>
      <c r="ULV89" s="1045"/>
      <c r="ULW89" s="1046"/>
      <c r="ULX89" s="1046"/>
      <c r="ULY89" s="1046"/>
      <c r="ULZ89" s="1047"/>
      <c r="UMA89" s="1046"/>
      <c r="UMB89" s="1047"/>
      <c r="UMC89" s="1047"/>
      <c r="UMD89" s="1048"/>
      <c r="UME89" s="1049"/>
      <c r="UMF89" s="1050"/>
      <c r="UMG89" s="1050"/>
      <c r="UMH89" s="1050"/>
      <c r="UMI89" s="1051"/>
      <c r="UMJ89" s="1050"/>
      <c r="UMK89" s="1044"/>
      <c r="UML89" s="1045"/>
      <c r="UMM89" s="1046"/>
      <c r="UMN89" s="1046"/>
      <c r="UMO89" s="1046"/>
      <c r="UMP89" s="1047"/>
      <c r="UMQ89" s="1046"/>
      <c r="UMR89" s="1047"/>
      <c r="UMS89" s="1047"/>
      <c r="UMT89" s="1048"/>
      <c r="UMU89" s="1049"/>
      <c r="UMV89" s="1050"/>
      <c r="UMW89" s="1050"/>
      <c r="UMX89" s="1050"/>
      <c r="UMY89" s="1051"/>
      <c r="UMZ89" s="1050"/>
      <c r="UNA89" s="1044"/>
      <c r="UNB89" s="1045"/>
      <c r="UNC89" s="1046"/>
      <c r="UND89" s="1046"/>
      <c r="UNE89" s="1046"/>
      <c r="UNF89" s="1047"/>
      <c r="UNG89" s="1046"/>
      <c r="UNH89" s="1047"/>
      <c r="UNI89" s="1047"/>
      <c r="UNJ89" s="1048"/>
      <c r="UNK89" s="1049"/>
      <c r="UNL89" s="1050"/>
      <c r="UNM89" s="1050"/>
      <c r="UNN89" s="1050"/>
      <c r="UNO89" s="1051"/>
      <c r="UNP89" s="1050"/>
      <c r="UNQ89" s="1044"/>
      <c r="UNR89" s="1045"/>
      <c r="UNS89" s="1046"/>
      <c r="UNT89" s="1046"/>
      <c r="UNU89" s="1046"/>
      <c r="UNV89" s="1047"/>
      <c r="UNW89" s="1046"/>
      <c r="UNX89" s="1047"/>
      <c r="UNY89" s="1047"/>
      <c r="UNZ89" s="1048"/>
      <c r="UOA89" s="1049"/>
      <c r="UOB89" s="1050"/>
      <c r="UOC89" s="1050"/>
      <c r="UOD89" s="1050"/>
      <c r="UOE89" s="1051"/>
      <c r="UOF89" s="1050"/>
      <c r="UOG89" s="1044"/>
      <c r="UOH89" s="1045"/>
      <c r="UOI89" s="1046"/>
      <c r="UOJ89" s="1046"/>
      <c r="UOK89" s="1046"/>
      <c r="UOL89" s="1047"/>
      <c r="UOM89" s="1046"/>
      <c r="UON89" s="1047"/>
      <c r="UOO89" s="1047"/>
      <c r="UOP89" s="1048"/>
      <c r="UOQ89" s="1049"/>
      <c r="UOR89" s="1050"/>
      <c r="UOS89" s="1050"/>
      <c r="UOT89" s="1050"/>
      <c r="UOU89" s="1051"/>
      <c r="UOV89" s="1050"/>
      <c r="UOW89" s="1044"/>
      <c r="UOX89" s="1045"/>
      <c r="UOY89" s="1046"/>
      <c r="UOZ89" s="1046"/>
      <c r="UPA89" s="1046"/>
      <c r="UPB89" s="1047"/>
      <c r="UPC89" s="1046"/>
      <c r="UPD89" s="1047"/>
      <c r="UPE89" s="1047"/>
      <c r="UPF89" s="1048"/>
      <c r="UPG89" s="1049"/>
      <c r="UPH89" s="1050"/>
      <c r="UPI89" s="1050"/>
      <c r="UPJ89" s="1050"/>
      <c r="UPK89" s="1051"/>
      <c r="UPL89" s="1050"/>
      <c r="UPM89" s="1044"/>
      <c r="UPN89" s="1045"/>
      <c r="UPO89" s="1046"/>
      <c r="UPP89" s="1046"/>
      <c r="UPQ89" s="1046"/>
      <c r="UPR89" s="1047"/>
      <c r="UPS89" s="1046"/>
      <c r="UPT89" s="1047"/>
      <c r="UPU89" s="1047"/>
      <c r="UPV89" s="1048"/>
      <c r="UPW89" s="1049"/>
      <c r="UPX89" s="1050"/>
      <c r="UPY89" s="1050"/>
      <c r="UPZ89" s="1050"/>
      <c r="UQA89" s="1051"/>
      <c r="UQB89" s="1050"/>
      <c r="UQC89" s="1044"/>
      <c r="UQD89" s="1045"/>
      <c r="UQE89" s="1046"/>
      <c r="UQF89" s="1046"/>
      <c r="UQG89" s="1046"/>
      <c r="UQH89" s="1047"/>
      <c r="UQI89" s="1046"/>
      <c r="UQJ89" s="1047"/>
      <c r="UQK89" s="1047"/>
      <c r="UQL89" s="1048"/>
      <c r="UQM89" s="1049"/>
      <c r="UQN89" s="1050"/>
      <c r="UQO89" s="1050"/>
      <c r="UQP89" s="1050"/>
      <c r="UQQ89" s="1051"/>
      <c r="UQR89" s="1050"/>
      <c r="UQS89" s="1044"/>
      <c r="UQT89" s="1045"/>
      <c r="UQU89" s="1046"/>
      <c r="UQV89" s="1046"/>
      <c r="UQW89" s="1046"/>
      <c r="UQX89" s="1047"/>
      <c r="UQY89" s="1046"/>
      <c r="UQZ89" s="1047"/>
      <c r="URA89" s="1047"/>
      <c r="URB89" s="1048"/>
      <c r="URC89" s="1049"/>
      <c r="URD89" s="1050"/>
      <c r="URE89" s="1050"/>
      <c r="URF89" s="1050"/>
      <c r="URG89" s="1051"/>
      <c r="URH89" s="1050"/>
      <c r="URI89" s="1044"/>
      <c r="URJ89" s="1045"/>
      <c r="URK89" s="1046"/>
      <c r="URL89" s="1046"/>
      <c r="URM89" s="1046"/>
      <c r="URN89" s="1047"/>
      <c r="URO89" s="1046"/>
      <c r="URP89" s="1047"/>
      <c r="URQ89" s="1047"/>
      <c r="URR89" s="1048"/>
      <c r="URS89" s="1049"/>
      <c r="URT89" s="1050"/>
      <c r="URU89" s="1050"/>
      <c r="URV89" s="1050"/>
      <c r="URW89" s="1051"/>
      <c r="URX89" s="1050"/>
      <c r="URY89" s="1044"/>
      <c r="URZ89" s="1045"/>
      <c r="USA89" s="1046"/>
      <c r="USB89" s="1046"/>
      <c r="USC89" s="1046"/>
      <c r="USD89" s="1047"/>
      <c r="USE89" s="1046"/>
      <c r="USF89" s="1047"/>
      <c r="USG89" s="1047"/>
      <c r="USH89" s="1048"/>
      <c r="USI89" s="1049"/>
      <c r="USJ89" s="1050"/>
      <c r="USK89" s="1050"/>
      <c r="USL89" s="1050"/>
      <c r="USM89" s="1051"/>
      <c r="USN89" s="1050"/>
      <c r="USO89" s="1044"/>
      <c r="USP89" s="1045"/>
      <c r="USQ89" s="1046"/>
      <c r="USR89" s="1046"/>
      <c r="USS89" s="1046"/>
      <c r="UST89" s="1047"/>
      <c r="USU89" s="1046"/>
      <c r="USV89" s="1047"/>
      <c r="USW89" s="1047"/>
      <c r="USX89" s="1048"/>
      <c r="USY89" s="1049"/>
      <c r="USZ89" s="1050"/>
      <c r="UTA89" s="1050"/>
      <c r="UTB89" s="1050"/>
      <c r="UTC89" s="1051"/>
      <c r="UTD89" s="1050"/>
      <c r="UTE89" s="1044"/>
      <c r="UTF89" s="1045"/>
      <c r="UTG89" s="1046"/>
      <c r="UTH89" s="1046"/>
      <c r="UTI89" s="1046"/>
      <c r="UTJ89" s="1047"/>
      <c r="UTK89" s="1046"/>
      <c r="UTL89" s="1047"/>
      <c r="UTM89" s="1047"/>
      <c r="UTN89" s="1048"/>
      <c r="UTO89" s="1049"/>
      <c r="UTP89" s="1050"/>
      <c r="UTQ89" s="1050"/>
      <c r="UTR89" s="1050"/>
      <c r="UTS89" s="1051"/>
      <c r="UTT89" s="1050"/>
      <c r="UTU89" s="1044"/>
      <c r="UTV89" s="1045"/>
      <c r="UTW89" s="1046"/>
      <c r="UTX89" s="1046"/>
      <c r="UTY89" s="1046"/>
      <c r="UTZ89" s="1047"/>
      <c r="UUA89" s="1046"/>
      <c r="UUB89" s="1047"/>
      <c r="UUC89" s="1047"/>
      <c r="UUD89" s="1048"/>
      <c r="UUE89" s="1049"/>
      <c r="UUF89" s="1050"/>
      <c r="UUG89" s="1050"/>
      <c r="UUH89" s="1050"/>
      <c r="UUI89" s="1051"/>
      <c r="UUJ89" s="1050"/>
      <c r="UUK89" s="1044"/>
      <c r="UUL89" s="1045"/>
      <c r="UUM89" s="1046"/>
      <c r="UUN89" s="1046"/>
      <c r="UUO89" s="1046"/>
      <c r="UUP89" s="1047"/>
      <c r="UUQ89" s="1046"/>
      <c r="UUR89" s="1047"/>
      <c r="UUS89" s="1047"/>
      <c r="UUT89" s="1048"/>
      <c r="UUU89" s="1049"/>
      <c r="UUV89" s="1050"/>
      <c r="UUW89" s="1050"/>
      <c r="UUX89" s="1050"/>
      <c r="UUY89" s="1051"/>
      <c r="UUZ89" s="1050"/>
      <c r="UVA89" s="1044"/>
      <c r="UVB89" s="1045"/>
      <c r="UVC89" s="1046"/>
      <c r="UVD89" s="1046"/>
      <c r="UVE89" s="1046"/>
      <c r="UVF89" s="1047"/>
      <c r="UVG89" s="1046"/>
      <c r="UVH89" s="1047"/>
      <c r="UVI89" s="1047"/>
      <c r="UVJ89" s="1048"/>
      <c r="UVK89" s="1049"/>
      <c r="UVL89" s="1050"/>
      <c r="UVM89" s="1050"/>
      <c r="UVN89" s="1050"/>
      <c r="UVO89" s="1051"/>
      <c r="UVP89" s="1050"/>
      <c r="UVQ89" s="1044"/>
      <c r="UVR89" s="1045"/>
      <c r="UVS89" s="1046"/>
      <c r="UVT89" s="1046"/>
      <c r="UVU89" s="1046"/>
      <c r="UVV89" s="1047"/>
      <c r="UVW89" s="1046"/>
      <c r="UVX89" s="1047"/>
      <c r="UVY89" s="1047"/>
      <c r="UVZ89" s="1048"/>
      <c r="UWA89" s="1049"/>
      <c r="UWB89" s="1050"/>
      <c r="UWC89" s="1050"/>
      <c r="UWD89" s="1050"/>
      <c r="UWE89" s="1051"/>
      <c r="UWF89" s="1050"/>
      <c r="UWG89" s="1044"/>
      <c r="UWH89" s="1045"/>
      <c r="UWI89" s="1046"/>
      <c r="UWJ89" s="1046"/>
      <c r="UWK89" s="1046"/>
      <c r="UWL89" s="1047"/>
      <c r="UWM89" s="1046"/>
      <c r="UWN89" s="1047"/>
      <c r="UWO89" s="1047"/>
      <c r="UWP89" s="1048"/>
      <c r="UWQ89" s="1049"/>
      <c r="UWR89" s="1050"/>
      <c r="UWS89" s="1050"/>
      <c r="UWT89" s="1050"/>
      <c r="UWU89" s="1051"/>
      <c r="UWV89" s="1050"/>
      <c r="UWW89" s="1044"/>
      <c r="UWX89" s="1045"/>
      <c r="UWY89" s="1046"/>
      <c r="UWZ89" s="1046"/>
      <c r="UXA89" s="1046"/>
      <c r="UXB89" s="1047"/>
      <c r="UXC89" s="1046"/>
      <c r="UXD89" s="1047"/>
      <c r="UXE89" s="1047"/>
      <c r="UXF89" s="1048"/>
      <c r="UXG89" s="1049"/>
      <c r="UXH89" s="1050"/>
      <c r="UXI89" s="1050"/>
      <c r="UXJ89" s="1050"/>
      <c r="UXK89" s="1051"/>
      <c r="UXL89" s="1050"/>
      <c r="UXM89" s="1044"/>
      <c r="UXN89" s="1045"/>
      <c r="UXO89" s="1046"/>
      <c r="UXP89" s="1046"/>
      <c r="UXQ89" s="1046"/>
      <c r="UXR89" s="1047"/>
      <c r="UXS89" s="1046"/>
      <c r="UXT89" s="1047"/>
      <c r="UXU89" s="1047"/>
      <c r="UXV89" s="1048"/>
      <c r="UXW89" s="1049"/>
      <c r="UXX89" s="1050"/>
      <c r="UXY89" s="1050"/>
      <c r="UXZ89" s="1050"/>
      <c r="UYA89" s="1051"/>
      <c r="UYB89" s="1050"/>
      <c r="UYC89" s="1044"/>
      <c r="UYD89" s="1045"/>
      <c r="UYE89" s="1046"/>
      <c r="UYF89" s="1046"/>
      <c r="UYG89" s="1046"/>
      <c r="UYH89" s="1047"/>
      <c r="UYI89" s="1046"/>
      <c r="UYJ89" s="1047"/>
      <c r="UYK89" s="1047"/>
      <c r="UYL89" s="1048"/>
      <c r="UYM89" s="1049"/>
      <c r="UYN89" s="1050"/>
      <c r="UYO89" s="1050"/>
      <c r="UYP89" s="1050"/>
      <c r="UYQ89" s="1051"/>
      <c r="UYR89" s="1050"/>
      <c r="UYS89" s="1044"/>
      <c r="UYT89" s="1045"/>
      <c r="UYU89" s="1046"/>
      <c r="UYV89" s="1046"/>
      <c r="UYW89" s="1046"/>
      <c r="UYX89" s="1047"/>
      <c r="UYY89" s="1046"/>
      <c r="UYZ89" s="1047"/>
      <c r="UZA89" s="1047"/>
      <c r="UZB89" s="1048"/>
      <c r="UZC89" s="1049"/>
      <c r="UZD89" s="1050"/>
      <c r="UZE89" s="1050"/>
      <c r="UZF89" s="1050"/>
      <c r="UZG89" s="1051"/>
      <c r="UZH89" s="1050"/>
      <c r="UZI89" s="1044"/>
      <c r="UZJ89" s="1045"/>
      <c r="UZK89" s="1046"/>
      <c r="UZL89" s="1046"/>
      <c r="UZM89" s="1046"/>
      <c r="UZN89" s="1047"/>
      <c r="UZO89" s="1046"/>
      <c r="UZP89" s="1047"/>
      <c r="UZQ89" s="1047"/>
      <c r="UZR89" s="1048"/>
      <c r="UZS89" s="1049"/>
      <c r="UZT89" s="1050"/>
      <c r="UZU89" s="1050"/>
      <c r="UZV89" s="1050"/>
      <c r="UZW89" s="1051"/>
      <c r="UZX89" s="1050"/>
      <c r="UZY89" s="1044"/>
      <c r="UZZ89" s="1045"/>
      <c r="VAA89" s="1046"/>
      <c r="VAB89" s="1046"/>
      <c r="VAC89" s="1046"/>
      <c r="VAD89" s="1047"/>
      <c r="VAE89" s="1046"/>
      <c r="VAF89" s="1047"/>
      <c r="VAG89" s="1047"/>
      <c r="VAH89" s="1048"/>
      <c r="VAI89" s="1049"/>
      <c r="VAJ89" s="1050"/>
      <c r="VAK89" s="1050"/>
      <c r="VAL89" s="1050"/>
      <c r="VAM89" s="1051"/>
      <c r="VAN89" s="1050"/>
      <c r="VAO89" s="1044"/>
      <c r="VAP89" s="1045"/>
      <c r="VAQ89" s="1046"/>
      <c r="VAR89" s="1046"/>
      <c r="VAS89" s="1046"/>
      <c r="VAT89" s="1047"/>
      <c r="VAU89" s="1046"/>
      <c r="VAV89" s="1047"/>
      <c r="VAW89" s="1047"/>
      <c r="VAX89" s="1048"/>
      <c r="VAY89" s="1049"/>
      <c r="VAZ89" s="1050"/>
      <c r="VBA89" s="1050"/>
      <c r="VBB89" s="1050"/>
      <c r="VBC89" s="1051"/>
      <c r="VBD89" s="1050"/>
      <c r="VBE89" s="1044"/>
      <c r="VBF89" s="1045"/>
      <c r="VBG89" s="1046"/>
      <c r="VBH89" s="1046"/>
      <c r="VBI89" s="1046"/>
      <c r="VBJ89" s="1047"/>
      <c r="VBK89" s="1046"/>
      <c r="VBL89" s="1047"/>
      <c r="VBM89" s="1047"/>
      <c r="VBN89" s="1048"/>
      <c r="VBO89" s="1049"/>
      <c r="VBP89" s="1050"/>
      <c r="VBQ89" s="1050"/>
      <c r="VBR89" s="1050"/>
      <c r="VBS89" s="1051"/>
      <c r="VBT89" s="1050"/>
      <c r="VBU89" s="1044"/>
      <c r="VBV89" s="1045"/>
      <c r="VBW89" s="1046"/>
      <c r="VBX89" s="1046"/>
      <c r="VBY89" s="1046"/>
      <c r="VBZ89" s="1047"/>
      <c r="VCA89" s="1046"/>
      <c r="VCB89" s="1047"/>
      <c r="VCC89" s="1047"/>
      <c r="VCD89" s="1048"/>
      <c r="VCE89" s="1049"/>
      <c r="VCF89" s="1050"/>
      <c r="VCG89" s="1050"/>
      <c r="VCH89" s="1050"/>
      <c r="VCI89" s="1051"/>
      <c r="VCJ89" s="1050"/>
      <c r="VCK89" s="1044"/>
      <c r="VCL89" s="1045"/>
      <c r="VCM89" s="1046"/>
      <c r="VCN89" s="1046"/>
      <c r="VCO89" s="1046"/>
      <c r="VCP89" s="1047"/>
      <c r="VCQ89" s="1046"/>
      <c r="VCR89" s="1047"/>
      <c r="VCS89" s="1047"/>
      <c r="VCT89" s="1048"/>
      <c r="VCU89" s="1049"/>
      <c r="VCV89" s="1050"/>
      <c r="VCW89" s="1050"/>
      <c r="VCX89" s="1050"/>
      <c r="VCY89" s="1051"/>
      <c r="VCZ89" s="1050"/>
      <c r="VDA89" s="1044"/>
      <c r="VDB89" s="1045"/>
      <c r="VDC89" s="1046"/>
      <c r="VDD89" s="1046"/>
      <c r="VDE89" s="1046"/>
      <c r="VDF89" s="1047"/>
      <c r="VDG89" s="1046"/>
      <c r="VDH89" s="1047"/>
      <c r="VDI89" s="1047"/>
      <c r="VDJ89" s="1048"/>
      <c r="VDK89" s="1049"/>
      <c r="VDL89" s="1050"/>
      <c r="VDM89" s="1050"/>
      <c r="VDN89" s="1050"/>
      <c r="VDO89" s="1051"/>
      <c r="VDP89" s="1050"/>
      <c r="VDQ89" s="1044"/>
      <c r="VDR89" s="1045"/>
      <c r="VDS89" s="1046"/>
      <c r="VDT89" s="1046"/>
      <c r="VDU89" s="1046"/>
      <c r="VDV89" s="1047"/>
      <c r="VDW89" s="1046"/>
      <c r="VDX89" s="1047"/>
      <c r="VDY89" s="1047"/>
      <c r="VDZ89" s="1048"/>
      <c r="VEA89" s="1049"/>
      <c r="VEB89" s="1050"/>
      <c r="VEC89" s="1050"/>
      <c r="VED89" s="1050"/>
      <c r="VEE89" s="1051"/>
      <c r="VEF89" s="1050"/>
      <c r="VEG89" s="1044"/>
      <c r="VEH89" s="1045"/>
      <c r="VEI89" s="1046"/>
      <c r="VEJ89" s="1046"/>
      <c r="VEK89" s="1046"/>
      <c r="VEL89" s="1047"/>
      <c r="VEM89" s="1046"/>
      <c r="VEN89" s="1047"/>
      <c r="VEO89" s="1047"/>
      <c r="VEP89" s="1048"/>
      <c r="VEQ89" s="1049"/>
      <c r="VER89" s="1050"/>
      <c r="VES89" s="1050"/>
      <c r="VET89" s="1050"/>
      <c r="VEU89" s="1051"/>
      <c r="VEV89" s="1050"/>
      <c r="VEW89" s="1044"/>
      <c r="VEX89" s="1045"/>
      <c r="VEY89" s="1046"/>
      <c r="VEZ89" s="1046"/>
      <c r="VFA89" s="1046"/>
      <c r="VFB89" s="1047"/>
      <c r="VFC89" s="1046"/>
      <c r="VFD89" s="1047"/>
      <c r="VFE89" s="1047"/>
      <c r="VFF89" s="1048"/>
      <c r="VFG89" s="1049"/>
      <c r="VFH89" s="1050"/>
      <c r="VFI89" s="1050"/>
      <c r="VFJ89" s="1050"/>
      <c r="VFK89" s="1051"/>
      <c r="VFL89" s="1050"/>
      <c r="VFM89" s="1044"/>
      <c r="VFN89" s="1045"/>
      <c r="VFO89" s="1046"/>
      <c r="VFP89" s="1046"/>
      <c r="VFQ89" s="1046"/>
      <c r="VFR89" s="1047"/>
      <c r="VFS89" s="1046"/>
      <c r="VFT89" s="1047"/>
      <c r="VFU89" s="1047"/>
      <c r="VFV89" s="1048"/>
      <c r="VFW89" s="1049"/>
      <c r="VFX89" s="1050"/>
      <c r="VFY89" s="1050"/>
      <c r="VFZ89" s="1050"/>
      <c r="VGA89" s="1051"/>
      <c r="VGB89" s="1050"/>
      <c r="VGC89" s="1044"/>
      <c r="VGD89" s="1045"/>
      <c r="VGE89" s="1046"/>
      <c r="VGF89" s="1046"/>
      <c r="VGG89" s="1046"/>
      <c r="VGH89" s="1047"/>
      <c r="VGI89" s="1046"/>
      <c r="VGJ89" s="1047"/>
      <c r="VGK89" s="1047"/>
      <c r="VGL89" s="1048"/>
      <c r="VGM89" s="1049"/>
      <c r="VGN89" s="1050"/>
      <c r="VGO89" s="1050"/>
      <c r="VGP89" s="1050"/>
      <c r="VGQ89" s="1051"/>
      <c r="VGR89" s="1050"/>
      <c r="VGS89" s="1044"/>
      <c r="VGT89" s="1045"/>
      <c r="VGU89" s="1046"/>
      <c r="VGV89" s="1046"/>
      <c r="VGW89" s="1046"/>
      <c r="VGX89" s="1047"/>
      <c r="VGY89" s="1046"/>
      <c r="VGZ89" s="1047"/>
      <c r="VHA89" s="1047"/>
      <c r="VHB89" s="1048"/>
      <c r="VHC89" s="1049"/>
      <c r="VHD89" s="1050"/>
      <c r="VHE89" s="1050"/>
      <c r="VHF89" s="1050"/>
      <c r="VHG89" s="1051"/>
      <c r="VHH89" s="1050"/>
      <c r="VHI89" s="1044"/>
      <c r="VHJ89" s="1045"/>
      <c r="VHK89" s="1046"/>
      <c r="VHL89" s="1046"/>
      <c r="VHM89" s="1046"/>
      <c r="VHN89" s="1047"/>
      <c r="VHO89" s="1046"/>
      <c r="VHP89" s="1047"/>
      <c r="VHQ89" s="1047"/>
      <c r="VHR89" s="1048"/>
      <c r="VHS89" s="1049"/>
      <c r="VHT89" s="1050"/>
      <c r="VHU89" s="1050"/>
      <c r="VHV89" s="1050"/>
      <c r="VHW89" s="1051"/>
      <c r="VHX89" s="1050"/>
      <c r="VHY89" s="1044"/>
      <c r="VHZ89" s="1045"/>
      <c r="VIA89" s="1046"/>
      <c r="VIB89" s="1046"/>
      <c r="VIC89" s="1046"/>
      <c r="VID89" s="1047"/>
      <c r="VIE89" s="1046"/>
      <c r="VIF89" s="1047"/>
      <c r="VIG89" s="1047"/>
      <c r="VIH89" s="1048"/>
      <c r="VII89" s="1049"/>
      <c r="VIJ89" s="1050"/>
      <c r="VIK89" s="1050"/>
      <c r="VIL89" s="1050"/>
      <c r="VIM89" s="1051"/>
      <c r="VIN89" s="1050"/>
      <c r="VIO89" s="1044"/>
      <c r="VIP89" s="1045"/>
      <c r="VIQ89" s="1046"/>
      <c r="VIR89" s="1046"/>
      <c r="VIS89" s="1046"/>
      <c r="VIT89" s="1047"/>
      <c r="VIU89" s="1046"/>
      <c r="VIV89" s="1047"/>
      <c r="VIW89" s="1047"/>
      <c r="VIX89" s="1048"/>
      <c r="VIY89" s="1049"/>
      <c r="VIZ89" s="1050"/>
      <c r="VJA89" s="1050"/>
      <c r="VJB89" s="1050"/>
      <c r="VJC89" s="1051"/>
      <c r="VJD89" s="1050"/>
      <c r="VJE89" s="1044"/>
      <c r="VJF89" s="1045"/>
      <c r="VJG89" s="1046"/>
      <c r="VJH89" s="1046"/>
      <c r="VJI89" s="1046"/>
      <c r="VJJ89" s="1047"/>
      <c r="VJK89" s="1046"/>
      <c r="VJL89" s="1047"/>
      <c r="VJM89" s="1047"/>
      <c r="VJN89" s="1048"/>
      <c r="VJO89" s="1049"/>
      <c r="VJP89" s="1050"/>
      <c r="VJQ89" s="1050"/>
      <c r="VJR89" s="1050"/>
      <c r="VJS89" s="1051"/>
      <c r="VJT89" s="1050"/>
      <c r="VJU89" s="1044"/>
      <c r="VJV89" s="1045"/>
      <c r="VJW89" s="1046"/>
      <c r="VJX89" s="1046"/>
      <c r="VJY89" s="1046"/>
      <c r="VJZ89" s="1047"/>
      <c r="VKA89" s="1046"/>
      <c r="VKB89" s="1047"/>
      <c r="VKC89" s="1047"/>
      <c r="VKD89" s="1048"/>
      <c r="VKE89" s="1049"/>
      <c r="VKF89" s="1050"/>
      <c r="VKG89" s="1050"/>
      <c r="VKH89" s="1050"/>
      <c r="VKI89" s="1051"/>
      <c r="VKJ89" s="1050"/>
      <c r="VKK89" s="1044"/>
      <c r="VKL89" s="1045"/>
      <c r="VKM89" s="1046"/>
      <c r="VKN89" s="1046"/>
      <c r="VKO89" s="1046"/>
      <c r="VKP89" s="1047"/>
      <c r="VKQ89" s="1046"/>
      <c r="VKR89" s="1047"/>
      <c r="VKS89" s="1047"/>
      <c r="VKT89" s="1048"/>
      <c r="VKU89" s="1049"/>
      <c r="VKV89" s="1050"/>
      <c r="VKW89" s="1050"/>
      <c r="VKX89" s="1050"/>
      <c r="VKY89" s="1051"/>
      <c r="VKZ89" s="1050"/>
      <c r="VLA89" s="1044"/>
      <c r="VLB89" s="1045"/>
      <c r="VLC89" s="1046"/>
      <c r="VLD89" s="1046"/>
      <c r="VLE89" s="1046"/>
      <c r="VLF89" s="1047"/>
      <c r="VLG89" s="1046"/>
      <c r="VLH89" s="1047"/>
      <c r="VLI89" s="1047"/>
      <c r="VLJ89" s="1048"/>
      <c r="VLK89" s="1049"/>
      <c r="VLL89" s="1050"/>
      <c r="VLM89" s="1050"/>
      <c r="VLN89" s="1050"/>
      <c r="VLO89" s="1051"/>
      <c r="VLP89" s="1050"/>
      <c r="VLQ89" s="1044"/>
      <c r="VLR89" s="1045"/>
      <c r="VLS89" s="1046"/>
      <c r="VLT89" s="1046"/>
      <c r="VLU89" s="1046"/>
      <c r="VLV89" s="1047"/>
      <c r="VLW89" s="1046"/>
      <c r="VLX89" s="1047"/>
      <c r="VLY89" s="1047"/>
      <c r="VLZ89" s="1048"/>
      <c r="VMA89" s="1049"/>
      <c r="VMB89" s="1050"/>
      <c r="VMC89" s="1050"/>
      <c r="VMD89" s="1050"/>
      <c r="VME89" s="1051"/>
      <c r="VMF89" s="1050"/>
      <c r="VMG89" s="1044"/>
      <c r="VMH89" s="1045"/>
      <c r="VMI89" s="1046"/>
      <c r="VMJ89" s="1046"/>
      <c r="VMK89" s="1046"/>
      <c r="VML89" s="1047"/>
      <c r="VMM89" s="1046"/>
      <c r="VMN89" s="1047"/>
      <c r="VMO89" s="1047"/>
      <c r="VMP89" s="1048"/>
      <c r="VMQ89" s="1049"/>
      <c r="VMR89" s="1050"/>
      <c r="VMS89" s="1050"/>
      <c r="VMT89" s="1050"/>
      <c r="VMU89" s="1051"/>
      <c r="VMV89" s="1050"/>
      <c r="VMW89" s="1044"/>
      <c r="VMX89" s="1045"/>
      <c r="VMY89" s="1046"/>
      <c r="VMZ89" s="1046"/>
      <c r="VNA89" s="1046"/>
      <c r="VNB89" s="1047"/>
      <c r="VNC89" s="1046"/>
      <c r="VND89" s="1047"/>
      <c r="VNE89" s="1047"/>
      <c r="VNF89" s="1048"/>
      <c r="VNG89" s="1049"/>
      <c r="VNH89" s="1050"/>
      <c r="VNI89" s="1050"/>
      <c r="VNJ89" s="1050"/>
      <c r="VNK89" s="1051"/>
      <c r="VNL89" s="1050"/>
      <c r="VNM89" s="1044"/>
      <c r="VNN89" s="1045"/>
      <c r="VNO89" s="1046"/>
      <c r="VNP89" s="1046"/>
      <c r="VNQ89" s="1046"/>
      <c r="VNR89" s="1047"/>
      <c r="VNS89" s="1046"/>
      <c r="VNT89" s="1047"/>
      <c r="VNU89" s="1047"/>
      <c r="VNV89" s="1048"/>
      <c r="VNW89" s="1049"/>
      <c r="VNX89" s="1050"/>
      <c r="VNY89" s="1050"/>
      <c r="VNZ89" s="1050"/>
      <c r="VOA89" s="1051"/>
      <c r="VOB89" s="1050"/>
      <c r="VOC89" s="1044"/>
      <c r="VOD89" s="1045"/>
      <c r="VOE89" s="1046"/>
      <c r="VOF89" s="1046"/>
      <c r="VOG89" s="1046"/>
      <c r="VOH89" s="1047"/>
      <c r="VOI89" s="1046"/>
      <c r="VOJ89" s="1047"/>
      <c r="VOK89" s="1047"/>
      <c r="VOL89" s="1048"/>
      <c r="VOM89" s="1049"/>
      <c r="VON89" s="1050"/>
      <c r="VOO89" s="1050"/>
      <c r="VOP89" s="1050"/>
      <c r="VOQ89" s="1051"/>
      <c r="VOR89" s="1050"/>
      <c r="VOS89" s="1044"/>
      <c r="VOT89" s="1045"/>
      <c r="VOU89" s="1046"/>
      <c r="VOV89" s="1046"/>
      <c r="VOW89" s="1046"/>
      <c r="VOX89" s="1047"/>
      <c r="VOY89" s="1046"/>
      <c r="VOZ89" s="1047"/>
      <c r="VPA89" s="1047"/>
      <c r="VPB89" s="1048"/>
      <c r="VPC89" s="1049"/>
      <c r="VPD89" s="1050"/>
      <c r="VPE89" s="1050"/>
      <c r="VPF89" s="1050"/>
      <c r="VPG89" s="1051"/>
      <c r="VPH89" s="1050"/>
      <c r="VPI89" s="1044"/>
      <c r="VPJ89" s="1045"/>
      <c r="VPK89" s="1046"/>
      <c r="VPL89" s="1046"/>
      <c r="VPM89" s="1046"/>
      <c r="VPN89" s="1047"/>
      <c r="VPO89" s="1046"/>
      <c r="VPP89" s="1047"/>
      <c r="VPQ89" s="1047"/>
      <c r="VPR89" s="1048"/>
      <c r="VPS89" s="1049"/>
      <c r="VPT89" s="1050"/>
      <c r="VPU89" s="1050"/>
      <c r="VPV89" s="1050"/>
      <c r="VPW89" s="1051"/>
      <c r="VPX89" s="1050"/>
      <c r="VPY89" s="1044"/>
      <c r="VPZ89" s="1045"/>
      <c r="VQA89" s="1046"/>
      <c r="VQB89" s="1046"/>
      <c r="VQC89" s="1046"/>
      <c r="VQD89" s="1047"/>
      <c r="VQE89" s="1046"/>
      <c r="VQF89" s="1047"/>
      <c r="VQG89" s="1047"/>
      <c r="VQH89" s="1048"/>
      <c r="VQI89" s="1049"/>
      <c r="VQJ89" s="1050"/>
      <c r="VQK89" s="1050"/>
      <c r="VQL89" s="1050"/>
      <c r="VQM89" s="1051"/>
      <c r="VQN89" s="1050"/>
      <c r="VQO89" s="1044"/>
      <c r="VQP89" s="1045"/>
      <c r="VQQ89" s="1046"/>
      <c r="VQR89" s="1046"/>
      <c r="VQS89" s="1046"/>
      <c r="VQT89" s="1047"/>
      <c r="VQU89" s="1046"/>
      <c r="VQV89" s="1047"/>
      <c r="VQW89" s="1047"/>
      <c r="VQX89" s="1048"/>
      <c r="VQY89" s="1049"/>
      <c r="VQZ89" s="1050"/>
      <c r="VRA89" s="1050"/>
      <c r="VRB89" s="1050"/>
      <c r="VRC89" s="1051"/>
      <c r="VRD89" s="1050"/>
      <c r="VRE89" s="1044"/>
      <c r="VRF89" s="1045"/>
      <c r="VRG89" s="1046"/>
      <c r="VRH89" s="1046"/>
      <c r="VRI89" s="1046"/>
      <c r="VRJ89" s="1047"/>
      <c r="VRK89" s="1046"/>
      <c r="VRL89" s="1047"/>
      <c r="VRM89" s="1047"/>
      <c r="VRN89" s="1048"/>
      <c r="VRO89" s="1049"/>
      <c r="VRP89" s="1050"/>
      <c r="VRQ89" s="1050"/>
      <c r="VRR89" s="1050"/>
      <c r="VRS89" s="1051"/>
      <c r="VRT89" s="1050"/>
      <c r="VRU89" s="1044"/>
      <c r="VRV89" s="1045"/>
      <c r="VRW89" s="1046"/>
      <c r="VRX89" s="1046"/>
      <c r="VRY89" s="1046"/>
      <c r="VRZ89" s="1047"/>
      <c r="VSA89" s="1046"/>
      <c r="VSB89" s="1047"/>
      <c r="VSC89" s="1047"/>
      <c r="VSD89" s="1048"/>
      <c r="VSE89" s="1049"/>
      <c r="VSF89" s="1050"/>
      <c r="VSG89" s="1050"/>
      <c r="VSH89" s="1050"/>
      <c r="VSI89" s="1051"/>
      <c r="VSJ89" s="1050"/>
      <c r="VSK89" s="1044"/>
      <c r="VSL89" s="1045"/>
      <c r="VSM89" s="1046"/>
      <c r="VSN89" s="1046"/>
      <c r="VSO89" s="1046"/>
      <c r="VSP89" s="1047"/>
      <c r="VSQ89" s="1046"/>
      <c r="VSR89" s="1047"/>
      <c r="VSS89" s="1047"/>
      <c r="VST89" s="1048"/>
      <c r="VSU89" s="1049"/>
      <c r="VSV89" s="1050"/>
      <c r="VSW89" s="1050"/>
      <c r="VSX89" s="1050"/>
      <c r="VSY89" s="1051"/>
      <c r="VSZ89" s="1050"/>
      <c r="VTA89" s="1044"/>
      <c r="VTB89" s="1045"/>
      <c r="VTC89" s="1046"/>
      <c r="VTD89" s="1046"/>
      <c r="VTE89" s="1046"/>
      <c r="VTF89" s="1047"/>
      <c r="VTG89" s="1046"/>
      <c r="VTH89" s="1047"/>
      <c r="VTI89" s="1047"/>
      <c r="VTJ89" s="1048"/>
      <c r="VTK89" s="1049"/>
      <c r="VTL89" s="1050"/>
      <c r="VTM89" s="1050"/>
      <c r="VTN89" s="1050"/>
      <c r="VTO89" s="1051"/>
      <c r="VTP89" s="1050"/>
      <c r="VTQ89" s="1044"/>
      <c r="VTR89" s="1045"/>
      <c r="VTS89" s="1046"/>
      <c r="VTT89" s="1046"/>
      <c r="VTU89" s="1046"/>
      <c r="VTV89" s="1047"/>
      <c r="VTW89" s="1046"/>
      <c r="VTX89" s="1047"/>
      <c r="VTY89" s="1047"/>
      <c r="VTZ89" s="1048"/>
      <c r="VUA89" s="1049"/>
      <c r="VUB89" s="1050"/>
      <c r="VUC89" s="1050"/>
      <c r="VUD89" s="1050"/>
      <c r="VUE89" s="1051"/>
      <c r="VUF89" s="1050"/>
      <c r="VUG89" s="1044"/>
      <c r="VUH89" s="1045"/>
      <c r="VUI89" s="1046"/>
      <c r="VUJ89" s="1046"/>
      <c r="VUK89" s="1046"/>
      <c r="VUL89" s="1047"/>
      <c r="VUM89" s="1046"/>
      <c r="VUN89" s="1047"/>
      <c r="VUO89" s="1047"/>
      <c r="VUP89" s="1048"/>
      <c r="VUQ89" s="1049"/>
      <c r="VUR89" s="1050"/>
      <c r="VUS89" s="1050"/>
      <c r="VUT89" s="1050"/>
      <c r="VUU89" s="1051"/>
      <c r="VUV89" s="1050"/>
      <c r="VUW89" s="1044"/>
      <c r="VUX89" s="1045"/>
      <c r="VUY89" s="1046"/>
      <c r="VUZ89" s="1046"/>
      <c r="VVA89" s="1046"/>
      <c r="VVB89" s="1047"/>
      <c r="VVC89" s="1046"/>
      <c r="VVD89" s="1047"/>
      <c r="VVE89" s="1047"/>
      <c r="VVF89" s="1048"/>
      <c r="VVG89" s="1049"/>
      <c r="VVH89" s="1050"/>
      <c r="VVI89" s="1050"/>
      <c r="VVJ89" s="1050"/>
      <c r="VVK89" s="1051"/>
      <c r="VVL89" s="1050"/>
      <c r="VVM89" s="1044"/>
      <c r="VVN89" s="1045"/>
      <c r="VVO89" s="1046"/>
      <c r="VVP89" s="1046"/>
      <c r="VVQ89" s="1046"/>
      <c r="VVR89" s="1047"/>
      <c r="VVS89" s="1046"/>
      <c r="VVT89" s="1047"/>
      <c r="VVU89" s="1047"/>
      <c r="VVV89" s="1048"/>
      <c r="VVW89" s="1049"/>
      <c r="VVX89" s="1050"/>
      <c r="VVY89" s="1050"/>
      <c r="VVZ89" s="1050"/>
      <c r="VWA89" s="1051"/>
      <c r="VWB89" s="1050"/>
      <c r="VWC89" s="1044"/>
      <c r="VWD89" s="1045"/>
      <c r="VWE89" s="1046"/>
      <c r="VWF89" s="1046"/>
      <c r="VWG89" s="1046"/>
      <c r="VWH89" s="1047"/>
      <c r="VWI89" s="1046"/>
      <c r="VWJ89" s="1047"/>
      <c r="VWK89" s="1047"/>
      <c r="VWL89" s="1048"/>
      <c r="VWM89" s="1049"/>
      <c r="VWN89" s="1050"/>
      <c r="VWO89" s="1050"/>
      <c r="VWP89" s="1050"/>
      <c r="VWQ89" s="1051"/>
      <c r="VWR89" s="1050"/>
      <c r="VWS89" s="1044"/>
      <c r="VWT89" s="1045"/>
      <c r="VWU89" s="1046"/>
      <c r="VWV89" s="1046"/>
      <c r="VWW89" s="1046"/>
      <c r="VWX89" s="1047"/>
      <c r="VWY89" s="1046"/>
      <c r="VWZ89" s="1047"/>
      <c r="VXA89" s="1047"/>
      <c r="VXB89" s="1048"/>
      <c r="VXC89" s="1049"/>
      <c r="VXD89" s="1050"/>
      <c r="VXE89" s="1050"/>
      <c r="VXF89" s="1050"/>
      <c r="VXG89" s="1051"/>
      <c r="VXH89" s="1050"/>
      <c r="VXI89" s="1044"/>
      <c r="VXJ89" s="1045"/>
      <c r="VXK89" s="1046"/>
      <c r="VXL89" s="1046"/>
      <c r="VXM89" s="1046"/>
      <c r="VXN89" s="1047"/>
      <c r="VXO89" s="1046"/>
      <c r="VXP89" s="1047"/>
      <c r="VXQ89" s="1047"/>
      <c r="VXR89" s="1048"/>
      <c r="VXS89" s="1049"/>
      <c r="VXT89" s="1050"/>
      <c r="VXU89" s="1050"/>
      <c r="VXV89" s="1050"/>
      <c r="VXW89" s="1051"/>
      <c r="VXX89" s="1050"/>
      <c r="VXY89" s="1044"/>
      <c r="VXZ89" s="1045"/>
      <c r="VYA89" s="1046"/>
      <c r="VYB89" s="1046"/>
      <c r="VYC89" s="1046"/>
      <c r="VYD89" s="1047"/>
      <c r="VYE89" s="1046"/>
      <c r="VYF89" s="1047"/>
      <c r="VYG89" s="1047"/>
      <c r="VYH89" s="1048"/>
      <c r="VYI89" s="1049"/>
      <c r="VYJ89" s="1050"/>
      <c r="VYK89" s="1050"/>
      <c r="VYL89" s="1050"/>
      <c r="VYM89" s="1051"/>
      <c r="VYN89" s="1050"/>
      <c r="VYO89" s="1044"/>
      <c r="VYP89" s="1045"/>
      <c r="VYQ89" s="1046"/>
      <c r="VYR89" s="1046"/>
      <c r="VYS89" s="1046"/>
      <c r="VYT89" s="1047"/>
      <c r="VYU89" s="1046"/>
      <c r="VYV89" s="1047"/>
      <c r="VYW89" s="1047"/>
      <c r="VYX89" s="1048"/>
      <c r="VYY89" s="1049"/>
      <c r="VYZ89" s="1050"/>
      <c r="VZA89" s="1050"/>
      <c r="VZB89" s="1050"/>
      <c r="VZC89" s="1051"/>
      <c r="VZD89" s="1050"/>
      <c r="VZE89" s="1044"/>
      <c r="VZF89" s="1045"/>
      <c r="VZG89" s="1046"/>
      <c r="VZH89" s="1046"/>
      <c r="VZI89" s="1046"/>
      <c r="VZJ89" s="1047"/>
      <c r="VZK89" s="1046"/>
      <c r="VZL89" s="1047"/>
      <c r="VZM89" s="1047"/>
      <c r="VZN89" s="1048"/>
      <c r="VZO89" s="1049"/>
      <c r="VZP89" s="1050"/>
      <c r="VZQ89" s="1050"/>
      <c r="VZR89" s="1050"/>
      <c r="VZS89" s="1051"/>
      <c r="VZT89" s="1050"/>
      <c r="VZU89" s="1044"/>
      <c r="VZV89" s="1045"/>
      <c r="VZW89" s="1046"/>
      <c r="VZX89" s="1046"/>
      <c r="VZY89" s="1046"/>
      <c r="VZZ89" s="1047"/>
      <c r="WAA89" s="1046"/>
      <c r="WAB89" s="1047"/>
      <c r="WAC89" s="1047"/>
      <c r="WAD89" s="1048"/>
      <c r="WAE89" s="1049"/>
      <c r="WAF89" s="1050"/>
      <c r="WAG89" s="1050"/>
      <c r="WAH89" s="1050"/>
      <c r="WAI89" s="1051"/>
      <c r="WAJ89" s="1050"/>
      <c r="WAK89" s="1044"/>
      <c r="WAL89" s="1045"/>
      <c r="WAM89" s="1046"/>
      <c r="WAN89" s="1046"/>
      <c r="WAO89" s="1046"/>
      <c r="WAP89" s="1047"/>
      <c r="WAQ89" s="1046"/>
      <c r="WAR89" s="1047"/>
      <c r="WAS89" s="1047"/>
      <c r="WAT89" s="1048"/>
      <c r="WAU89" s="1049"/>
      <c r="WAV89" s="1050"/>
      <c r="WAW89" s="1050"/>
      <c r="WAX89" s="1050"/>
      <c r="WAY89" s="1051"/>
      <c r="WAZ89" s="1050"/>
      <c r="WBA89" s="1044"/>
      <c r="WBB89" s="1045"/>
      <c r="WBC89" s="1046"/>
      <c r="WBD89" s="1046"/>
      <c r="WBE89" s="1046"/>
      <c r="WBF89" s="1047"/>
      <c r="WBG89" s="1046"/>
      <c r="WBH89" s="1047"/>
      <c r="WBI89" s="1047"/>
      <c r="WBJ89" s="1048"/>
      <c r="WBK89" s="1049"/>
      <c r="WBL89" s="1050"/>
      <c r="WBM89" s="1050"/>
      <c r="WBN89" s="1050"/>
      <c r="WBO89" s="1051"/>
      <c r="WBP89" s="1050"/>
      <c r="WBQ89" s="1044"/>
      <c r="WBR89" s="1045"/>
      <c r="WBS89" s="1046"/>
      <c r="WBT89" s="1046"/>
      <c r="WBU89" s="1046"/>
      <c r="WBV89" s="1047"/>
      <c r="WBW89" s="1046"/>
      <c r="WBX89" s="1047"/>
      <c r="WBY89" s="1047"/>
      <c r="WBZ89" s="1048"/>
      <c r="WCA89" s="1049"/>
      <c r="WCB89" s="1050"/>
      <c r="WCC89" s="1050"/>
      <c r="WCD89" s="1050"/>
      <c r="WCE89" s="1051"/>
      <c r="WCF89" s="1050"/>
      <c r="WCG89" s="1044"/>
      <c r="WCH89" s="1045"/>
      <c r="WCI89" s="1046"/>
      <c r="WCJ89" s="1046"/>
      <c r="WCK89" s="1046"/>
      <c r="WCL89" s="1047"/>
      <c r="WCM89" s="1046"/>
      <c r="WCN89" s="1047"/>
      <c r="WCO89" s="1047"/>
      <c r="WCP89" s="1048"/>
      <c r="WCQ89" s="1049"/>
      <c r="WCR89" s="1050"/>
      <c r="WCS89" s="1050"/>
      <c r="WCT89" s="1050"/>
      <c r="WCU89" s="1051"/>
      <c r="WCV89" s="1050"/>
      <c r="WCW89" s="1044"/>
      <c r="WCX89" s="1045"/>
      <c r="WCY89" s="1046"/>
      <c r="WCZ89" s="1046"/>
      <c r="WDA89" s="1046"/>
      <c r="WDB89" s="1047"/>
      <c r="WDC89" s="1046"/>
      <c r="WDD89" s="1047"/>
      <c r="WDE89" s="1047"/>
      <c r="WDF89" s="1048"/>
      <c r="WDG89" s="1049"/>
      <c r="WDH89" s="1050"/>
      <c r="WDI89" s="1050"/>
      <c r="WDJ89" s="1050"/>
      <c r="WDK89" s="1051"/>
      <c r="WDL89" s="1050"/>
      <c r="WDM89" s="1044"/>
      <c r="WDN89" s="1045"/>
      <c r="WDO89" s="1046"/>
      <c r="WDP89" s="1046"/>
      <c r="WDQ89" s="1046"/>
      <c r="WDR89" s="1047"/>
      <c r="WDS89" s="1046"/>
      <c r="WDT89" s="1047"/>
      <c r="WDU89" s="1047"/>
      <c r="WDV89" s="1048"/>
      <c r="WDW89" s="1049"/>
      <c r="WDX89" s="1050"/>
      <c r="WDY89" s="1050"/>
      <c r="WDZ89" s="1050"/>
      <c r="WEA89" s="1051"/>
      <c r="WEB89" s="1050"/>
      <c r="WEC89" s="1044"/>
      <c r="WED89" s="1045"/>
      <c r="WEE89" s="1046"/>
      <c r="WEF89" s="1046"/>
      <c r="WEG89" s="1046"/>
      <c r="WEH89" s="1047"/>
      <c r="WEI89" s="1046"/>
      <c r="WEJ89" s="1047"/>
      <c r="WEK89" s="1047"/>
      <c r="WEL89" s="1048"/>
      <c r="WEM89" s="1049"/>
      <c r="WEN89" s="1050"/>
      <c r="WEO89" s="1050"/>
      <c r="WEP89" s="1050"/>
      <c r="WEQ89" s="1051"/>
      <c r="WER89" s="1050"/>
      <c r="WES89" s="1044"/>
      <c r="WET89" s="1045"/>
      <c r="WEU89" s="1046"/>
      <c r="WEV89" s="1046"/>
      <c r="WEW89" s="1046"/>
      <c r="WEX89" s="1047"/>
      <c r="WEY89" s="1046"/>
      <c r="WEZ89" s="1047"/>
      <c r="WFA89" s="1047"/>
      <c r="WFB89" s="1048"/>
      <c r="WFC89" s="1049"/>
      <c r="WFD89" s="1050"/>
      <c r="WFE89" s="1050"/>
      <c r="WFF89" s="1050"/>
      <c r="WFG89" s="1051"/>
      <c r="WFH89" s="1050"/>
      <c r="WFI89" s="1044"/>
      <c r="WFJ89" s="1045"/>
      <c r="WFK89" s="1046"/>
      <c r="WFL89" s="1046"/>
      <c r="WFM89" s="1046"/>
      <c r="WFN89" s="1047"/>
      <c r="WFO89" s="1046"/>
      <c r="WFP89" s="1047"/>
      <c r="WFQ89" s="1047"/>
      <c r="WFR89" s="1048"/>
      <c r="WFS89" s="1049"/>
      <c r="WFT89" s="1050"/>
      <c r="WFU89" s="1050"/>
      <c r="WFV89" s="1050"/>
      <c r="WFW89" s="1051"/>
      <c r="WFX89" s="1050"/>
      <c r="WFY89" s="1044"/>
      <c r="WFZ89" s="1045"/>
      <c r="WGA89" s="1046"/>
      <c r="WGB89" s="1046"/>
      <c r="WGC89" s="1046"/>
      <c r="WGD89" s="1047"/>
      <c r="WGE89" s="1046"/>
      <c r="WGF89" s="1047"/>
      <c r="WGG89" s="1047"/>
      <c r="WGH89" s="1048"/>
      <c r="WGI89" s="1049"/>
      <c r="WGJ89" s="1050"/>
      <c r="WGK89" s="1050"/>
      <c r="WGL89" s="1050"/>
      <c r="WGM89" s="1051"/>
      <c r="WGN89" s="1050"/>
      <c r="WGO89" s="1044"/>
      <c r="WGP89" s="1045"/>
      <c r="WGQ89" s="1046"/>
      <c r="WGR89" s="1046"/>
      <c r="WGS89" s="1046"/>
      <c r="WGT89" s="1047"/>
      <c r="WGU89" s="1046"/>
      <c r="WGV89" s="1047"/>
      <c r="WGW89" s="1047"/>
      <c r="WGX89" s="1048"/>
      <c r="WGY89" s="1049"/>
      <c r="WGZ89" s="1050"/>
      <c r="WHA89" s="1050"/>
      <c r="WHB89" s="1050"/>
      <c r="WHC89" s="1051"/>
      <c r="WHD89" s="1050"/>
      <c r="WHE89" s="1044"/>
      <c r="WHF89" s="1045"/>
      <c r="WHG89" s="1046"/>
      <c r="WHH89" s="1046"/>
      <c r="WHI89" s="1046"/>
      <c r="WHJ89" s="1047"/>
      <c r="WHK89" s="1046"/>
      <c r="WHL89" s="1047"/>
      <c r="WHM89" s="1047"/>
      <c r="WHN89" s="1048"/>
      <c r="WHO89" s="1049"/>
      <c r="WHP89" s="1050"/>
      <c r="WHQ89" s="1050"/>
      <c r="WHR89" s="1050"/>
      <c r="WHS89" s="1051"/>
      <c r="WHT89" s="1050"/>
      <c r="WHU89" s="1044"/>
      <c r="WHV89" s="1045"/>
      <c r="WHW89" s="1046"/>
      <c r="WHX89" s="1046"/>
      <c r="WHY89" s="1046"/>
      <c r="WHZ89" s="1047"/>
      <c r="WIA89" s="1046"/>
      <c r="WIB89" s="1047"/>
      <c r="WIC89" s="1047"/>
      <c r="WID89" s="1048"/>
      <c r="WIE89" s="1049"/>
      <c r="WIF89" s="1050"/>
      <c r="WIG89" s="1050"/>
      <c r="WIH89" s="1050"/>
      <c r="WII89" s="1051"/>
      <c r="WIJ89" s="1050"/>
      <c r="WIK89" s="1044"/>
      <c r="WIL89" s="1045"/>
      <c r="WIM89" s="1046"/>
      <c r="WIN89" s="1046"/>
      <c r="WIO89" s="1046"/>
      <c r="WIP89" s="1047"/>
      <c r="WIQ89" s="1046"/>
      <c r="WIR89" s="1047"/>
      <c r="WIS89" s="1047"/>
      <c r="WIT89" s="1048"/>
      <c r="WIU89" s="1049"/>
      <c r="WIV89" s="1050"/>
      <c r="WIW89" s="1050"/>
      <c r="WIX89" s="1050"/>
      <c r="WIY89" s="1051"/>
      <c r="WIZ89" s="1050"/>
      <c r="WJA89" s="1044"/>
      <c r="WJB89" s="1045"/>
      <c r="WJC89" s="1046"/>
      <c r="WJD89" s="1046"/>
      <c r="WJE89" s="1046"/>
      <c r="WJF89" s="1047"/>
      <c r="WJG89" s="1046"/>
      <c r="WJH89" s="1047"/>
      <c r="WJI89" s="1047"/>
      <c r="WJJ89" s="1048"/>
      <c r="WJK89" s="1049"/>
      <c r="WJL89" s="1050"/>
      <c r="WJM89" s="1050"/>
      <c r="WJN89" s="1050"/>
      <c r="WJO89" s="1051"/>
      <c r="WJP89" s="1050"/>
      <c r="WJQ89" s="1044"/>
      <c r="WJR89" s="1045"/>
      <c r="WJS89" s="1046"/>
      <c r="WJT89" s="1046"/>
      <c r="WJU89" s="1046"/>
      <c r="WJV89" s="1047"/>
      <c r="WJW89" s="1046"/>
      <c r="WJX89" s="1047"/>
      <c r="WJY89" s="1047"/>
      <c r="WJZ89" s="1048"/>
      <c r="WKA89" s="1049"/>
      <c r="WKB89" s="1050"/>
      <c r="WKC89" s="1050"/>
      <c r="WKD89" s="1050"/>
      <c r="WKE89" s="1051"/>
      <c r="WKF89" s="1050"/>
      <c r="WKG89" s="1044"/>
      <c r="WKH89" s="1045"/>
      <c r="WKI89" s="1046"/>
      <c r="WKJ89" s="1046"/>
      <c r="WKK89" s="1046"/>
      <c r="WKL89" s="1047"/>
      <c r="WKM89" s="1046"/>
      <c r="WKN89" s="1047"/>
      <c r="WKO89" s="1047"/>
      <c r="WKP89" s="1048"/>
      <c r="WKQ89" s="1049"/>
      <c r="WKR89" s="1050"/>
      <c r="WKS89" s="1050"/>
      <c r="WKT89" s="1050"/>
      <c r="WKU89" s="1051"/>
      <c r="WKV89" s="1050"/>
      <c r="WKW89" s="1044"/>
      <c r="WKX89" s="1045"/>
      <c r="WKY89" s="1046"/>
      <c r="WKZ89" s="1046"/>
      <c r="WLA89" s="1046"/>
      <c r="WLB89" s="1047"/>
      <c r="WLC89" s="1046"/>
      <c r="WLD89" s="1047"/>
      <c r="WLE89" s="1047"/>
      <c r="WLF89" s="1048"/>
      <c r="WLG89" s="1049"/>
      <c r="WLH89" s="1050"/>
      <c r="WLI89" s="1050"/>
      <c r="WLJ89" s="1050"/>
      <c r="WLK89" s="1051"/>
      <c r="WLL89" s="1050"/>
      <c r="WLM89" s="1044"/>
      <c r="WLN89" s="1045"/>
      <c r="WLO89" s="1046"/>
      <c r="WLP89" s="1046"/>
      <c r="WLQ89" s="1046"/>
      <c r="WLR89" s="1047"/>
      <c r="WLS89" s="1046"/>
      <c r="WLT89" s="1047"/>
      <c r="WLU89" s="1047"/>
      <c r="WLV89" s="1048"/>
      <c r="WLW89" s="1049"/>
      <c r="WLX89" s="1050"/>
      <c r="WLY89" s="1050"/>
      <c r="WLZ89" s="1050"/>
      <c r="WMA89" s="1051"/>
      <c r="WMB89" s="1050"/>
      <c r="WMC89" s="1044"/>
      <c r="WMD89" s="1045"/>
      <c r="WME89" s="1046"/>
      <c r="WMF89" s="1046"/>
      <c r="WMG89" s="1046"/>
      <c r="WMH89" s="1047"/>
      <c r="WMI89" s="1046"/>
      <c r="WMJ89" s="1047"/>
      <c r="WMK89" s="1047"/>
      <c r="WML89" s="1048"/>
      <c r="WMM89" s="1049"/>
      <c r="WMN89" s="1050"/>
      <c r="WMO89" s="1050"/>
      <c r="WMP89" s="1050"/>
      <c r="WMQ89" s="1051"/>
      <c r="WMR89" s="1050"/>
      <c r="WMS89" s="1044"/>
      <c r="WMT89" s="1045"/>
      <c r="WMU89" s="1046"/>
      <c r="WMV89" s="1046"/>
      <c r="WMW89" s="1046"/>
      <c r="WMX89" s="1047"/>
      <c r="WMY89" s="1046"/>
      <c r="WMZ89" s="1047"/>
      <c r="WNA89" s="1047"/>
      <c r="WNB89" s="1048"/>
      <c r="WNC89" s="1049"/>
      <c r="WND89" s="1050"/>
      <c r="WNE89" s="1050"/>
      <c r="WNF89" s="1050"/>
      <c r="WNG89" s="1051"/>
      <c r="WNH89" s="1050"/>
      <c r="WNI89" s="1044"/>
      <c r="WNJ89" s="1045"/>
      <c r="WNK89" s="1046"/>
      <c r="WNL89" s="1046"/>
      <c r="WNM89" s="1046"/>
      <c r="WNN89" s="1047"/>
      <c r="WNO89" s="1046"/>
      <c r="WNP89" s="1047"/>
      <c r="WNQ89" s="1047"/>
      <c r="WNR89" s="1048"/>
      <c r="WNS89" s="1049"/>
      <c r="WNT89" s="1050"/>
      <c r="WNU89" s="1050"/>
      <c r="WNV89" s="1050"/>
      <c r="WNW89" s="1051"/>
      <c r="WNX89" s="1050"/>
      <c r="WNY89" s="1044"/>
      <c r="WNZ89" s="1045"/>
      <c r="WOA89" s="1046"/>
      <c r="WOB89" s="1046"/>
      <c r="WOC89" s="1046"/>
      <c r="WOD89" s="1047"/>
      <c r="WOE89" s="1046"/>
      <c r="WOF89" s="1047"/>
      <c r="WOG89" s="1047"/>
      <c r="WOH89" s="1048"/>
      <c r="WOI89" s="1049"/>
      <c r="WOJ89" s="1050"/>
      <c r="WOK89" s="1050"/>
      <c r="WOL89" s="1050"/>
      <c r="WOM89" s="1051"/>
      <c r="WON89" s="1050"/>
      <c r="WOO89" s="1044"/>
      <c r="WOP89" s="1045"/>
      <c r="WOQ89" s="1046"/>
      <c r="WOR89" s="1046"/>
      <c r="WOS89" s="1046"/>
      <c r="WOT89" s="1047"/>
      <c r="WOU89" s="1046"/>
      <c r="WOV89" s="1047"/>
      <c r="WOW89" s="1047"/>
      <c r="WOX89" s="1048"/>
      <c r="WOY89" s="1049"/>
      <c r="WOZ89" s="1050"/>
      <c r="WPA89" s="1050"/>
      <c r="WPB89" s="1050"/>
      <c r="WPC89" s="1051"/>
      <c r="WPD89" s="1050"/>
      <c r="WPE89" s="1044"/>
      <c r="WPF89" s="1045"/>
      <c r="WPG89" s="1046"/>
      <c r="WPH89" s="1046"/>
      <c r="WPI89" s="1046"/>
      <c r="WPJ89" s="1047"/>
      <c r="WPK89" s="1046"/>
      <c r="WPL89" s="1047"/>
      <c r="WPM89" s="1047"/>
      <c r="WPN89" s="1048"/>
      <c r="WPO89" s="1049"/>
      <c r="WPP89" s="1050"/>
      <c r="WPQ89" s="1050"/>
      <c r="WPR89" s="1050"/>
      <c r="WPS89" s="1051"/>
      <c r="WPT89" s="1050"/>
      <c r="WPU89" s="1044"/>
      <c r="WPV89" s="1045"/>
      <c r="WPW89" s="1046"/>
      <c r="WPX89" s="1046"/>
      <c r="WPY89" s="1046"/>
      <c r="WPZ89" s="1047"/>
      <c r="WQA89" s="1046"/>
      <c r="WQB89" s="1047"/>
      <c r="WQC89" s="1047"/>
      <c r="WQD89" s="1048"/>
      <c r="WQE89" s="1049"/>
      <c r="WQF89" s="1050"/>
      <c r="WQG89" s="1050"/>
      <c r="WQH89" s="1050"/>
      <c r="WQI89" s="1051"/>
      <c r="WQJ89" s="1050"/>
      <c r="WQK89" s="1044"/>
      <c r="WQL89" s="1045"/>
      <c r="WQM89" s="1046"/>
      <c r="WQN89" s="1046"/>
      <c r="WQO89" s="1046"/>
      <c r="WQP89" s="1047"/>
      <c r="WQQ89" s="1046"/>
      <c r="WQR89" s="1047"/>
      <c r="WQS89" s="1047"/>
      <c r="WQT89" s="1048"/>
      <c r="WQU89" s="1049"/>
      <c r="WQV89" s="1050"/>
      <c r="WQW89" s="1050"/>
      <c r="WQX89" s="1050"/>
      <c r="WQY89" s="1051"/>
      <c r="WQZ89" s="1050"/>
      <c r="WRA89" s="1044"/>
      <c r="WRB89" s="1045"/>
      <c r="WRC89" s="1046"/>
      <c r="WRD89" s="1046"/>
      <c r="WRE89" s="1046"/>
      <c r="WRF89" s="1047"/>
      <c r="WRG89" s="1046"/>
      <c r="WRH89" s="1047"/>
      <c r="WRI89" s="1047"/>
      <c r="WRJ89" s="1048"/>
      <c r="WRK89" s="1049"/>
      <c r="WRL89" s="1050"/>
      <c r="WRM89" s="1050"/>
      <c r="WRN89" s="1050"/>
      <c r="WRO89" s="1051"/>
      <c r="WRP89" s="1050"/>
      <c r="WRQ89" s="1044"/>
      <c r="WRR89" s="1045"/>
      <c r="WRS89" s="1046"/>
      <c r="WRT89" s="1046"/>
      <c r="WRU89" s="1046"/>
      <c r="WRV89" s="1047"/>
      <c r="WRW89" s="1046"/>
      <c r="WRX89" s="1047"/>
      <c r="WRY89" s="1047"/>
      <c r="WRZ89" s="1048"/>
      <c r="WSA89" s="1049"/>
      <c r="WSB89" s="1050"/>
      <c r="WSC89" s="1050"/>
      <c r="WSD89" s="1050"/>
      <c r="WSE89" s="1051"/>
      <c r="WSF89" s="1050"/>
      <c r="WSG89" s="1044"/>
      <c r="WSH89" s="1045"/>
      <c r="WSI89" s="1046"/>
      <c r="WSJ89" s="1046"/>
      <c r="WSK89" s="1046"/>
      <c r="WSL89" s="1047"/>
      <c r="WSM89" s="1046"/>
      <c r="WSN89" s="1047"/>
      <c r="WSO89" s="1047"/>
      <c r="WSP89" s="1048"/>
      <c r="WSQ89" s="1049"/>
      <c r="WSR89" s="1050"/>
      <c r="WSS89" s="1050"/>
      <c r="WST89" s="1050"/>
      <c r="WSU89" s="1051"/>
      <c r="WSV89" s="1050"/>
      <c r="WSW89" s="1044"/>
      <c r="WSX89" s="1045"/>
      <c r="WSY89" s="1046"/>
      <c r="WSZ89" s="1046"/>
      <c r="WTA89" s="1046"/>
      <c r="WTB89" s="1047"/>
      <c r="WTC89" s="1046"/>
      <c r="WTD89" s="1047"/>
      <c r="WTE89" s="1047"/>
      <c r="WTF89" s="1048"/>
      <c r="WTG89" s="1049"/>
      <c r="WTH89" s="1050"/>
      <c r="WTI89" s="1050"/>
      <c r="WTJ89" s="1050"/>
      <c r="WTK89" s="1051"/>
      <c r="WTL89" s="1050"/>
      <c r="WTM89" s="1044"/>
      <c r="WTN89" s="1045"/>
      <c r="WTO89" s="1046"/>
      <c r="WTP89" s="1046"/>
      <c r="WTQ89" s="1046"/>
      <c r="WTR89" s="1047"/>
      <c r="WTS89" s="1046"/>
      <c r="WTT89" s="1047"/>
      <c r="WTU89" s="1047"/>
      <c r="WTV89" s="1048"/>
      <c r="WTW89" s="1049"/>
      <c r="WTX89" s="1050"/>
      <c r="WTY89" s="1050"/>
      <c r="WTZ89" s="1050"/>
      <c r="WUA89" s="1051"/>
      <c r="WUB89" s="1050"/>
      <c r="WUC89" s="1044"/>
      <c r="WUD89" s="1045"/>
      <c r="WUE89" s="1046"/>
      <c r="WUF89" s="1046"/>
      <c r="WUG89" s="1046"/>
      <c r="WUH89" s="1047"/>
      <c r="WUI89" s="1046"/>
      <c r="WUJ89" s="1047"/>
      <c r="WUK89" s="1047"/>
      <c r="WUL89" s="1048"/>
      <c r="WUM89" s="1049"/>
      <c r="WUN89" s="1050"/>
      <c r="WUO89" s="1050"/>
      <c r="WUP89" s="1050"/>
      <c r="WUQ89" s="1051"/>
      <c r="WUR89" s="1050"/>
      <c r="WUS89" s="1044"/>
      <c r="WUT89" s="1045"/>
      <c r="WUU89" s="1046"/>
      <c r="WUV89" s="1046"/>
      <c r="WUW89" s="1046"/>
      <c r="WUX89" s="1047"/>
      <c r="WUY89" s="1046"/>
      <c r="WUZ89" s="1047"/>
      <c r="WVA89" s="1047"/>
      <c r="WVB89" s="1048"/>
      <c r="WVC89" s="1049"/>
      <c r="WVD89" s="1050"/>
      <c r="WVE89" s="1050"/>
      <c r="WVF89" s="1050"/>
      <c r="WVG89" s="1051"/>
      <c r="WVH89" s="1050"/>
      <c r="WVI89" s="1044"/>
      <c r="WVJ89" s="1045"/>
      <c r="WVK89" s="1046"/>
      <c r="WVL89" s="1046"/>
      <c r="WVM89" s="1046"/>
      <c r="WVN89" s="1047"/>
      <c r="WVO89" s="1046"/>
      <c r="WVP89" s="1047"/>
      <c r="WVQ89" s="1047"/>
      <c r="WVR89" s="1048"/>
      <c r="WVS89" s="1049"/>
      <c r="WVT89" s="1050"/>
      <c r="WVU89" s="1050"/>
      <c r="WVV89" s="1050"/>
      <c r="WVW89" s="1051"/>
      <c r="WVX89" s="1050"/>
      <c r="WVY89" s="1044"/>
      <c r="WVZ89" s="1045"/>
      <c r="WWA89" s="1046"/>
      <c r="WWB89" s="1046"/>
      <c r="WWC89" s="1046"/>
      <c r="WWD89" s="1047"/>
      <c r="WWE89" s="1046"/>
      <c r="WWF89" s="1047"/>
      <c r="WWG89" s="1047"/>
      <c r="WWH89" s="1048"/>
      <c r="WWI89" s="1049"/>
      <c r="WWJ89" s="1050"/>
      <c r="WWK89" s="1050"/>
      <c r="WWL89" s="1050"/>
      <c r="WWM89" s="1051"/>
      <c r="WWN89" s="1050"/>
      <c r="WWO89" s="1044"/>
      <c r="WWP89" s="1045"/>
      <c r="WWQ89" s="1046"/>
      <c r="WWR89" s="1046"/>
      <c r="WWS89" s="1046"/>
      <c r="WWT89" s="1047"/>
      <c r="WWU89" s="1046"/>
      <c r="WWV89" s="1047"/>
      <c r="WWW89" s="1047"/>
      <c r="WWX89" s="1048"/>
      <c r="WWY89" s="1049"/>
      <c r="WWZ89" s="1050"/>
      <c r="WXA89" s="1050"/>
      <c r="WXB89" s="1050"/>
      <c r="WXC89" s="1051"/>
      <c r="WXD89" s="1050"/>
      <c r="WXE89" s="1044"/>
      <c r="WXF89" s="1045"/>
      <c r="WXG89" s="1046"/>
      <c r="WXH89" s="1046"/>
      <c r="WXI89" s="1046"/>
      <c r="WXJ89" s="1047"/>
      <c r="WXK89" s="1046"/>
      <c r="WXL89" s="1047"/>
      <c r="WXM89" s="1047"/>
      <c r="WXN89" s="1048"/>
      <c r="WXO89" s="1049"/>
      <c r="WXP89" s="1050"/>
      <c r="WXQ89" s="1050"/>
      <c r="WXR89" s="1050"/>
      <c r="WXS89" s="1051"/>
      <c r="WXT89" s="1050"/>
      <c r="WXU89" s="1044"/>
      <c r="WXV89" s="1045"/>
      <c r="WXW89" s="1046"/>
      <c r="WXX89" s="1046"/>
      <c r="WXY89" s="1046"/>
      <c r="WXZ89" s="1047"/>
      <c r="WYA89" s="1046"/>
      <c r="WYB89" s="1047"/>
      <c r="WYC89" s="1047"/>
      <c r="WYD89" s="1048"/>
      <c r="WYE89" s="1049"/>
      <c r="WYF89" s="1050"/>
      <c r="WYG89" s="1050"/>
      <c r="WYH89" s="1050"/>
      <c r="WYI89" s="1051"/>
      <c r="WYJ89" s="1050"/>
      <c r="WYK89" s="1044"/>
      <c r="WYL89" s="1045"/>
      <c r="WYM89" s="1046"/>
      <c r="WYN89" s="1046"/>
      <c r="WYO89" s="1046"/>
      <c r="WYP89" s="1047"/>
      <c r="WYQ89" s="1046"/>
      <c r="WYR89" s="1047"/>
      <c r="WYS89" s="1047"/>
      <c r="WYT89" s="1048"/>
      <c r="WYU89" s="1049"/>
      <c r="WYV89" s="1050"/>
      <c r="WYW89" s="1050"/>
      <c r="WYX89" s="1050"/>
      <c r="WYY89" s="1051"/>
      <c r="WYZ89" s="1050"/>
      <c r="WZA89" s="1044"/>
      <c r="WZB89" s="1045"/>
      <c r="WZC89" s="1046"/>
      <c r="WZD89" s="1046"/>
      <c r="WZE89" s="1046"/>
      <c r="WZF89" s="1047"/>
      <c r="WZG89" s="1046"/>
      <c r="WZH89" s="1047"/>
      <c r="WZI89" s="1047"/>
      <c r="WZJ89" s="1048"/>
      <c r="WZK89" s="1049"/>
      <c r="WZL89" s="1050"/>
      <c r="WZM89" s="1050"/>
      <c r="WZN89" s="1050"/>
      <c r="WZO89" s="1051"/>
      <c r="WZP89" s="1050"/>
      <c r="WZQ89" s="1044"/>
      <c r="WZR89" s="1045"/>
      <c r="WZS89" s="1046"/>
      <c r="WZT89" s="1046"/>
      <c r="WZU89" s="1046"/>
      <c r="WZV89" s="1047"/>
      <c r="WZW89" s="1046"/>
      <c r="WZX89" s="1047"/>
      <c r="WZY89" s="1047"/>
      <c r="WZZ89" s="1048"/>
      <c r="XAA89" s="1049"/>
      <c r="XAB89" s="1050"/>
      <c r="XAC89" s="1050"/>
      <c r="XAD89" s="1050"/>
      <c r="XAE89" s="1051"/>
      <c r="XAF89" s="1050"/>
      <c r="XAG89" s="1044"/>
      <c r="XAH89" s="1045"/>
      <c r="XAI89" s="1046"/>
      <c r="XAJ89" s="1046"/>
      <c r="XAK89" s="1046"/>
      <c r="XAL89" s="1047"/>
      <c r="XAM89" s="1046"/>
      <c r="XAN89" s="1047"/>
      <c r="XAO89" s="1047"/>
      <c r="XAP89" s="1048"/>
      <c r="XAQ89" s="1049"/>
      <c r="XAR89" s="1050"/>
      <c r="XAS89" s="1050"/>
      <c r="XAT89" s="1050"/>
      <c r="XAU89" s="1051"/>
      <c r="XAV89" s="1050"/>
      <c r="XAW89" s="1044"/>
      <c r="XAX89" s="1045"/>
      <c r="XAY89" s="1046"/>
      <c r="XAZ89" s="1046"/>
      <c r="XBA89" s="1046"/>
      <c r="XBB89" s="1047"/>
      <c r="XBC89" s="1046"/>
      <c r="XBD89" s="1047"/>
      <c r="XBE89" s="1047"/>
      <c r="XBF89" s="1048"/>
      <c r="XBG89" s="1049"/>
      <c r="XBH89" s="1050"/>
      <c r="XBI89" s="1050"/>
      <c r="XBJ89" s="1050"/>
      <c r="XBK89" s="1051"/>
      <c r="XBL89" s="1050"/>
      <c r="XBM89" s="1044"/>
      <c r="XBN89" s="1045"/>
      <c r="XBO89" s="1046"/>
      <c r="XBP89" s="1046"/>
      <c r="XBQ89" s="1046"/>
      <c r="XBR89" s="1047"/>
      <c r="XBS89" s="1046"/>
      <c r="XBT89" s="1047"/>
      <c r="XBU89" s="1047"/>
      <c r="XBV89" s="1048"/>
      <c r="XBW89" s="1049"/>
      <c r="XBX89" s="1050"/>
      <c r="XBY89" s="1050"/>
      <c r="XBZ89" s="1050"/>
      <c r="XCA89" s="1051"/>
      <c r="XCB89" s="1050"/>
      <c r="XCC89" s="1044"/>
      <c r="XCD89" s="1045"/>
      <c r="XCE89" s="1046"/>
      <c r="XCF89" s="1046"/>
      <c r="XCG89" s="1046"/>
      <c r="XCH89" s="1047"/>
      <c r="XCI89" s="1046"/>
      <c r="XCJ89" s="1047"/>
      <c r="XCK89" s="1047"/>
      <c r="XCL89" s="1048"/>
      <c r="XCM89" s="1049"/>
      <c r="XCN89" s="1050"/>
      <c r="XCO89" s="1050"/>
      <c r="XCP89" s="1050"/>
      <c r="XCQ89" s="1051"/>
      <c r="XCR89" s="1050"/>
      <c r="XCS89" s="1044"/>
      <c r="XCT89" s="1045"/>
      <c r="XCU89" s="1046"/>
      <c r="XCV89" s="1046"/>
      <c r="XCW89" s="1046"/>
      <c r="XCX89" s="1047"/>
      <c r="XCY89" s="1046"/>
      <c r="XCZ89" s="1047"/>
      <c r="XDA89" s="1047"/>
      <c r="XDB89" s="1048"/>
      <c r="XDC89" s="1049"/>
      <c r="XDD89" s="1050"/>
      <c r="XDE89" s="1050"/>
      <c r="XDF89" s="1050"/>
      <c r="XDG89" s="1051"/>
      <c r="XDH89" s="1050"/>
      <c r="XDI89" s="1044"/>
      <c r="XDJ89" s="1045"/>
      <c r="XDK89" s="1046"/>
      <c r="XDL89" s="1046"/>
      <c r="XDM89" s="1046"/>
      <c r="XDN89" s="1047"/>
      <c r="XDO89" s="1046"/>
      <c r="XDP89" s="1047"/>
      <c r="XDQ89" s="1047"/>
      <c r="XDR89" s="1048"/>
      <c r="XDS89" s="1049"/>
      <c r="XDT89" s="1050"/>
      <c r="XDU89" s="1050"/>
      <c r="XDV89" s="1050"/>
      <c r="XDW89" s="1051"/>
      <c r="XDX89" s="1050"/>
      <c r="XDY89" s="1044"/>
      <c r="XDZ89" s="1045"/>
      <c r="XEA89" s="1046"/>
      <c r="XEB89" s="1046"/>
      <c r="XEC89" s="1046"/>
      <c r="XED89" s="1047"/>
      <c r="XEE89" s="1046"/>
      <c r="XEF89" s="1047"/>
      <c r="XEG89" s="1047"/>
      <c r="XEH89" s="1048"/>
      <c r="XEI89" s="1049"/>
      <c r="XEJ89" s="1050"/>
      <c r="XEK89" s="1050"/>
      <c r="XEL89" s="1050"/>
      <c r="XEM89" s="1051"/>
      <c r="XEN89" s="1050"/>
      <c r="XEO89" s="1044"/>
      <c r="XEP89" s="1045"/>
      <c r="XEQ89" s="1046"/>
      <c r="XER89" s="1046"/>
      <c r="XES89" s="1046"/>
      <c r="XET89" s="1047"/>
      <c r="XEU89" s="1046"/>
      <c r="XEV89" s="1047"/>
      <c r="XEW89" s="1047"/>
      <c r="XEX89" s="1048"/>
      <c r="XEY89" s="1049"/>
      <c r="XEZ89" s="1050"/>
      <c r="XFA89" s="1050"/>
      <c r="XFB89" s="1050"/>
      <c r="XFC89" s="1051"/>
      <c r="XFD89" s="1050"/>
    </row>
    <row r="90" spans="1:16384" ht="18" customHeight="1">
      <c r="A90" s="923"/>
      <c r="B90" s="929" t="s">
        <v>779</v>
      </c>
      <c r="C90" s="937"/>
      <c r="D90" s="937"/>
      <c r="E90" s="937"/>
      <c r="F90" s="937"/>
      <c r="G90" s="937"/>
      <c r="H90" s="937"/>
      <c r="I90" s="937"/>
      <c r="K90" s="1058"/>
      <c r="L90" s="955"/>
      <c r="M90" s="955"/>
      <c r="N90" s="1036"/>
      <c r="O90" s="1065"/>
      <c r="P90" s="1039"/>
    </row>
    <row r="91" spans="1:16384" ht="9.1999999999999993" customHeight="1">
      <c r="A91" s="933"/>
      <c r="B91" s="931" t="s">
        <v>780</v>
      </c>
      <c r="C91" s="937"/>
      <c r="D91" s="937"/>
      <c r="E91" s="937"/>
      <c r="F91" s="937"/>
      <c r="G91" s="937"/>
      <c r="H91" s="937"/>
      <c r="I91" s="937"/>
      <c r="K91" s="1058"/>
      <c r="L91" s="955"/>
      <c r="M91" s="955"/>
      <c r="N91" s="1036"/>
      <c r="O91" s="1065"/>
      <c r="P91" s="1039"/>
    </row>
    <row r="92" spans="1:16384" ht="28.35" customHeight="1">
      <c r="A92" s="935">
        <v>1</v>
      </c>
      <c r="B92" s="931" t="s">
        <v>781</v>
      </c>
      <c r="C92" s="937"/>
      <c r="D92" s="937"/>
      <c r="E92" s="937"/>
      <c r="F92" s="937"/>
      <c r="G92" s="937"/>
      <c r="H92" s="937"/>
      <c r="I92" s="937"/>
      <c r="K92" s="1058"/>
      <c r="L92" s="955"/>
      <c r="M92" s="955"/>
      <c r="N92" s="1036"/>
      <c r="O92" s="1096"/>
      <c r="P92" s="1097"/>
    </row>
    <row r="93" spans="1:16384" ht="9.1999999999999993" customHeight="1">
      <c r="A93" s="932" t="s">
        <v>718</v>
      </c>
      <c r="B93" s="931" t="s">
        <v>782</v>
      </c>
      <c r="C93" s="935">
        <v>2100</v>
      </c>
      <c r="D93" s="936" t="s">
        <v>742</v>
      </c>
      <c r="E93" s="935"/>
      <c r="F93" s="946"/>
      <c r="G93" s="935"/>
      <c r="H93" s="947"/>
      <c r="I93" s="947"/>
      <c r="K93" s="1059">
        <v>1619.44</v>
      </c>
      <c r="L93" s="956">
        <f>K93*E93</f>
        <v>0</v>
      </c>
      <c r="M93" s="956">
        <f>K93*G93</f>
        <v>0</v>
      </c>
      <c r="N93" s="1035">
        <f>SUM(L93:M93)</f>
        <v>0</v>
      </c>
      <c r="O93" s="1094">
        <v>0.9</v>
      </c>
      <c r="P93" s="1095">
        <f>O93*N93</f>
        <v>0</v>
      </c>
    </row>
    <row r="94" spans="1:16384" ht="9.1999999999999993" customHeight="1">
      <c r="A94" s="933"/>
      <c r="B94" s="934" t="s">
        <v>783</v>
      </c>
      <c r="C94" s="937"/>
      <c r="D94" s="937"/>
      <c r="E94" s="937"/>
      <c r="F94" s="937"/>
      <c r="G94" s="937"/>
      <c r="H94" s="937"/>
      <c r="I94" s="937"/>
      <c r="K94" s="1058"/>
      <c r="L94" s="955"/>
      <c r="M94" s="955"/>
      <c r="N94" s="1036"/>
      <c r="O94" s="1065"/>
      <c r="P94" s="1039"/>
    </row>
    <row r="95" spans="1:16384" ht="28.35" customHeight="1">
      <c r="A95" s="935">
        <v>2</v>
      </c>
      <c r="B95" s="931" t="s">
        <v>784</v>
      </c>
      <c r="C95" s="935">
        <v>7</v>
      </c>
      <c r="D95" s="936" t="s">
        <v>785</v>
      </c>
      <c r="E95" s="947"/>
      <c r="F95" s="946"/>
      <c r="G95" s="947"/>
      <c r="H95" s="947"/>
      <c r="I95" s="947"/>
      <c r="K95" s="1059">
        <v>0</v>
      </c>
      <c r="L95" s="956">
        <f>K95*E95</f>
        <v>0</v>
      </c>
      <c r="M95" s="956">
        <f>K95*G95</f>
        <v>0</v>
      </c>
      <c r="N95" s="1035">
        <f>SUM(L95:M95)</f>
        <v>0</v>
      </c>
      <c r="O95" s="1065"/>
      <c r="P95" s="1039"/>
    </row>
    <row r="96" spans="1:16384" ht="18" customHeight="1">
      <c r="A96" s="1044"/>
      <c r="B96" s="1045" t="s">
        <v>786</v>
      </c>
      <c r="C96" s="1046"/>
      <c r="D96" s="1046"/>
      <c r="E96" s="1046"/>
      <c r="F96" s="1050"/>
      <c r="G96" s="1049"/>
      <c r="H96" s="1050"/>
      <c r="I96" s="1050"/>
      <c r="J96" s="1048"/>
      <c r="K96" s="1060"/>
      <c r="L96" s="1050">
        <f>SUM(L92:L95)</f>
        <v>0</v>
      </c>
      <c r="M96" s="1050">
        <f>SUM(M92:M95)</f>
        <v>0</v>
      </c>
      <c r="N96" s="1050">
        <f>SUM(N92:N95)</f>
        <v>0</v>
      </c>
      <c r="O96" s="1067"/>
      <c r="P96" s="1050">
        <f>SUM(P92:P95)</f>
        <v>0</v>
      </c>
      <c r="Q96" s="1044"/>
      <c r="R96" s="1045"/>
      <c r="S96" s="1046"/>
      <c r="T96" s="1046"/>
      <c r="U96" s="1046"/>
      <c r="V96" s="1047"/>
      <c r="W96" s="1046"/>
      <c r="X96" s="1047"/>
      <c r="Y96" s="1047"/>
      <c r="Z96" s="1048"/>
      <c r="AA96" s="1049"/>
      <c r="AB96" s="1050"/>
      <c r="AC96" s="1050"/>
      <c r="AD96" s="1050"/>
      <c r="AE96" s="1051"/>
      <c r="AF96" s="1050"/>
      <c r="AG96" s="1044"/>
      <c r="AH96" s="1045"/>
      <c r="AI96" s="1046"/>
      <c r="AJ96" s="1046"/>
      <c r="AK96" s="1046"/>
      <c r="AL96" s="1047"/>
      <c r="AM96" s="1046"/>
      <c r="AN96" s="1047"/>
      <c r="AO96" s="1047"/>
      <c r="AP96" s="1048"/>
      <c r="AQ96" s="1049"/>
      <c r="AR96" s="1050"/>
      <c r="AS96" s="1050"/>
      <c r="AT96" s="1050"/>
      <c r="AU96" s="1051"/>
      <c r="AV96" s="1050"/>
      <c r="AW96" s="1044"/>
      <c r="AX96" s="1045"/>
      <c r="AY96" s="1046"/>
      <c r="AZ96" s="1046"/>
      <c r="BA96" s="1046"/>
      <c r="BB96" s="1047"/>
      <c r="BC96" s="1046"/>
      <c r="BD96" s="1047"/>
      <c r="BE96" s="1047"/>
      <c r="BF96" s="1048"/>
      <c r="BG96" s="1049"/>
      <c r="BH96" s="1050"/>
      <c r="BI96" s="1050"/>
      <c r="BJ96" s="1050"/>
      <c r="BK96" s="1051"/>
      <c r="BL96" s="1050"/>
      <c r="BM96" s="1044"/>
      <c r="BN96" s="1045"/>
      <c r="BO96" s="1046"/>
      <c r="BP96" s="1046"/>
      <c r="BQ96" s="1046"/>
      <c r="BR96" s="1047"/>
      <c r="BS96" s="1046"/>
      <c r="BT96" s="1047"/>
      <c r="BU96" s="1047"/>
      <c r="BV96" s="1048"/>
      <c r="BW96" s="1049"/>
      <c r="BX96" s="1050"/>
      <c r="BY96" s="1050"/>
      <c r="BZ96" s="1050"/>
      <c r="CA96" s="1051"/>
      <c r="CB96" s="1050"/>
      <c r="CC96" s="1044"/>
      <c r="CD96" s="1045"/>
      <c r="CE96" s="1046"/>
      <c r="CF96" s="1046"/>
      <c r="CG96" s="1046"/>
      <c r="CH96" s="1047"/>
      <c r="CI96" s="1046"/>
      <c r="CJ96" s="1047"/>
      <c r="CK96" s="1047"/>
      <c r="CL96" s="1048"/>
      <c r="CM96" s="1049"/>
      <c r="CN96" s="1050"/>
      <c r="CO96" s="1050"/>
      <c r="CP96" s="1050"/>
      <c r="CQ96" s="1051"/>
      <c r="CR96" s="1050"/>
      <c r="CS96" s="1044"/>
      <c r="CT96" s="1045"/>
      <c r="CU96" s="1046"/>
      <c r="CV96" s="1046"/>
      <c r="CW96" s="1046"/>
      <c r="CX96" s="1047"/>
      <c r="CY96" s="1046"/>
      <c r="CZ96" s="1047"/>
      <c r="DA96" s="1047"/>
      <c r="DB96" s="1048"/>
      <c r="DC96" s="1049"/>
      <c r="DD96" s="1050"/>
      <c r="DE96" s="1050"/>
      <c r="DF96" s="1050"/>
      <c r="DG96" s="1051"/>
      <c r="DH96" s="1050"/>
      <c r="DI96" s="1044"/>
      <c r="DJ96" s="1045"/>
      <c r="DK96" s="1046"/>
      <c r="DL96" s="1046"/>
      <c r="DM96" s="1046"/>
      <c r="DN96" s="1047"/>
      <c r="DO96" s="1046"/>
      <c r="DP96" s="1047"/>
      <c r="DQ96" s="1047"/>
      <c r="DR96" s="1048"/>
      <c r="DS96" s="1049"/>
      <c r="DT96" s="1050"/>
      <c r="DU96" s="1050"/>
      <c r="DV96" s="1050"/>
      <c r="DW96" s="1051"/>
      <c r="DX96" s="1050"/>
      <c r="DY96" s="1044"/>
      <c r="DZ96" s="1045"/>
      <c r="EA96" s="1046"/>
      <c r="EB96" s="1046"/>
      <c r="EC96" s="1046"/>
      <c r="ED96" s="1047"/>
      <c r="EE96" s="1046"/>
      <c r="EF96" s="1047"/>
      <c r="EG96" s="1047"/>
      <c r="EH96" s="1048"/>
      <c r="EI96" s="1049"/>
      <c r="EJ96" s="1050"/>
      <c r="EK96" s="1050"/>
      <c r="EL96" s="1050"/>
      <c r="EM96" s="1051"/>
      <c r="EN96" s="1050"/>
      <c r="EO96" s="1044"/>
      <c r="EP96" s="1045"/>
      <c r="EQ96" s="1046"/>
      <c r="ER96" s="1046"/>
      <c r="ES96" s="1046"/>
      <c r="ET96" s="1047"/>
      <c r="EU96" s="1046"/>
      <c r="EV96" s="1047"/>
      <c r="EW96" s="1047"/>
      <c r="EX96" s="1048"/>
      <c r="EY96" s="1049"/>
      <c r="EZ96" s="1050"/>
      <c r="FA96" s="1050"/>
      <c r="FB96" s="1050"/>
      <c r="FC96" s="1051"/>
      <c r="FD96" s="1050"/>
      <c r="FE96" s="1044"/>
      <c r="FF96" s="1045"/>
      <c r="FG96" s="1046"/>
      <c r="FH96" s="1046"/>
      <c r="FI96" s="1046"/>
      <c r="FJ96" s="1047"/>
      <c r="FK96" s="1046"/>
      <c r="FL96" s="1047"/>
      <c r="FM96" s="1047"/>
      <c r="FN96" s="1048"/>
      <c r="FO96" s="1049"/>
      <c r="FP96" s="1050"/>
      <c r="FQ96" s="1050"/>
      <c r="FR96" s="1050"/>
      <c r="FS96" s="1051"/>
      <c r="FT96" s="1050"/>
      <c r="FU96" s="1044"/>
      <c r="FV96" s="1045"/>
      <c r="FW96" s="1046"/>
      <c r="FX96" s="1046"/>
      <c r="FY96" s="1046"/>
      <c r="FZ96" s="1047"/>
      <c r="GA96" s="1046"/>
      <c r="GB96" s="1047"/>
      <c r="GC96" s="1047"/>
      <c r="GD96" s="1048"/>
      <c r="GE96" s="1049"/>
      <c r="GF96" s="1050"/>
      <c r="GG96" s="1050"/>
      <c r="GH96" s="1050"/>
      <c r="GI96" s="1051"/>
      <c r="GJ96" s="1050"/>
      <c r="GK96" s="1044"/>
      <c r="GL96" s="1045"/>
      <c r="GM96" s="1046"/>
      <c r="GN96" s="1046"/>
      <c r="GO96" s="1046"/>
      <c r="GP96" s="1047"/>
      <c r="GQ96" s="1046"/>
      <c r="GR96" s="1047"/>
      <c r="GS96" s="1047"/>
      <c r="GT96" s="1048"/>
      <c r="GU96" s="1049"/>
      <c r="GV96" s="1050"/>
      <c r="GW96" s="1050"/>
      <c r="GX96" s="1050"/>
      <c r="GY96" s="1051"/>
      <c r="GZ96" s="1050"/>
      <c r="HA96" s="1044"/>
      <c r="HB96" s="1045"/>
      <c r="HC96" s="1046"/>
      <c r="HD96" s="1046"/>
      <c r="HE96" s="1046"/>
      <c r="HF96" s="1047"/>
      <c r="HG96" s="1046"/>
      <c r="HH96" s="1047"/>
      <c r="HI96" s="1047"/>
      <c r="HJ96" s="1048"/>
      <c r="HK96" s="1049"/>
      <c r="HL96" s="1050"/>
      <c r="HM96" s="1050"/>
      <c r="HN96" s="1050"/>
      <c r="HO96" s="1051"/>
      <c r="HP96" s="1050"/>
      <c r="HQ96" s="1044"/>
      <c r="HR96" s="1045"/>
      <c r="HS96" s="1046"/>
      <c r="HT96" s="1046"/>
      <c r="HU96" s="1046"/>
      <c r="HV96" s="1047"/>
      <c r="HW96" s="1046"/>
      <c r="HX96" s="1047"/>
      <c r="HY96" s="1047"/>
      <c r="HZ96" s="1048"/>
      <c r="IA96" s="1049"/>
      <c r="IB96" s="1050"/>
      <c r="IC96" s="1050"/>
      <c r="ID96" s="1050"/>
      <c r="IE96" s="1051"/>
      <c r="IF96" s="1050"/>
      <c r="IG96" s="1044"/>
      <c r="IH96" s="1045"/>
      <c r="II96" s="1046"/>
      <c r="IJ96" s="1046"/>
      <c r="IK96" s="1046"/>
      <c r="IL96" s="1047"/>
      <c r="IM96" s="1046"/>
      <c r="IN96" s="1047"/>
      <c r="IO96" s="1047"/>
      <c r="IP96" s="1048"/>
      <c r="IQ96" s="1049"/>
      <c r="IR96" s="1050"/>
      <c r="IS96" s="1050"/>
      <c r="IT96" s="1050"/>
      <c r="IU96" s="1051"/>
      <c r="IV96" s="1050"/>
      <c r="IW96" s="1044"/>
      <c r="IX96" s="1045"/>
      <c r="IY96" s="1046"/>
      <c r="IZ96" s="1046"/>
      <c r="JA96" s="1046"/>
      <c r="JB96" s="1047"/>
      <c r="JC96" s="1046"/>
      <c r="JD96" s="1047"/>
      <c r="JE96" s="1047"/>
      <c r="JF96" s="1048"/>
      <c r="JG96" s="1049"/>
      <c r="JH96" s="1050"/>
      <c r="JI96" s="1050"/>
      <c r="JJ96" s="1050"/>
      <c r="JK96" s="1051"/>
      <c r="JL96" s="1050"/>
      <c r="JM96" s="1044"/>
      <c r="JN96" s="1045"/>
      <c r="JO96" s="1046"/>
      <c r="JP96" s="1046"/>
      <c r="JQ96" s="1046"/>
      <c r="JR96" s="1047"/>
      <c r="JS96" s="1046"/>
      <c r="JT96" s="1047"/>
      <c r="JU96" s="1047"/>
      <c r="JV96" s="1048"/>
      <c r="JW96" s="1049"/>
      <c r="JX96" s="1050"/>
      <c r="JY96" s="1050"/>
      <c r="JZ96" s="1050"/>
      <c r="KA96" s="1051"/>
      <c r="KB96" s="1050"/>
      <c r="KC96" s="1044"/>
      <c r="KD96" s="1045"/>
      <c r="KE96" s="1046"/>
      <c r="KF96" s="1046"/>
      <c r="KG96" s="1046"/>
      <c r="KH96" s="1047"/>
      <c r="KI96" s="1046"/>
      <c r="KJ96" s="1047"/>
      <c r="KK96" s="1047"/>
      <c r="KL96" s="1048"/>
      <c r="KM96" s="1049"/>
      <c r="KN96" s="1050"/>
      <c r="KO96" s="1050"/>
      <c r="KP96" s="1050"/>
      <c r="KQ96" s="1051"/>
      <c r="KR96" s="1050"/>
      <c r="KS96" s="1044"/>
      <c r="KT96" s="1045"/>
      <c r="KU96" s="1046"/>
      <c r="KV96" s="1046"/>
      <c r="KW96" s="1046"/>
      <c r="KX96" s="1047"/>
      <c r="KY96" s="1046"/>
      <c r="KZ96" s="1047"/>
      <c r="LA96" s="1047"/>
      <c r="LB96" s="1048"/>
      <c r="LC96" s="1049"/>
      <c r="LD96" s="1050"/>
      <c r="LE96" s="1050"/>
      <c r="LF96" s="1050"/>
      <c r="LG96" s="1051"/>
      <c r="LH96" s="1050"/>
      <c r="LI96" s="1044"/>
      <c r="LJ96" s="1045"/>
      <c r="LK96" s="1046"/>
      <c r="LL96" s="1046"/>
      <c r="LM96" s="1046"/>
      <c r="LN96" s="1047"/>
      <c r="LO96" s="1046"/>
      <c r="LP96" s="1047"/>
      <c r="LQ96" s="1047"/>
      <c r="LR96" s="1048"/>
      <c r="LS96" s="1049"/>
      <c r="LT96" s="1050"/>
      <c r="LU96" s="1050"/>
      <c r="LV96" s="1050"/>
      <c r="LW96" s="1051"/>
      <c r="LX96" s="1050"/>
      <c r="LY96" s="1044"/>
      <c r="LZ96" s="1045"/>
      <c r="MA96" s="1046"/>
      <c r="MB96" s="1046"/>
      <c r="MC96" s="1046"/>
      <c r="MD96" s="1047"/>
      <c r="ME96" s="1046"/>
      <c r="MF96" s="1047"/>
      <c r="MG96" s="1047"/>
      <c r="MH96" s="1048"/>
      <c r="MI96" s="1049"/>
      <c r="MJ96" s="1050"/>
      <c r="MK96" s="1050"/>
      <c r="ML96" s="1050"/>
      <c r="MM96" s="1051"/>
      <c r="MN96" s="1050"/>
      <c r="MO96" s="1044"/>
      <c r="MP96" s="1045"/>
      <c r="MQ96" s="1046"/>
      <c r="MR96" s="1046"/>
      <c r="MS96" s="1046"/>
      <c r="MT96" s="1047"/>
      <c r="MU96" s="1046"/>
      <c r="MV96" s="1047"/>
      <c r="MW96" s="1047"/>
      <c r="MX96" s="1048"/>
      <c r="MY96" s="1049"/>
      <c r="MZ96" s="1050"/>
      <c r="NA96" s="1050"/>
      <c r="NB96" s="1050"/>
      <c r="NC96" s="1051"/>
      <c r="ND96" s="1050"/>
      <c r="NE96" s="1044"/>
      <c r="NF96" s="1045"/>
      <c r="NG96" s="1046"/>
      <c r="NH96" s="1046"/>
      <c r="NI96" s="1046"/>
      <c r="NJ96" s="1047"/>
      <c r="NK96" s="1046"/>
      <c r="NL96" s="1047"/>
      <c r="NM96" s="1047"/>
      <c r="NN96" s="1048"/>
      <c r="NO96" s="1049"/>
      <c r="NP96" s="1050"/>
      <c r="NQ96" s="1050"/>
      <c r="NR96" s="1050"/>
      <c r="NS96" s="1051"/>
      <c r="NT96" s="1050"/>
      <c r="NU96" s="1044"/>
      <c r="NV96" s="1045"/>
      <c r="NW96" s="1046"/>
      <c r="NX96" s="1046"/>
      <c r="NY96" s="1046"/>
      <c r="NZ96" s="1047"/>
      <c r="OA96" s="1046"/>
      <c r="OB96" s="1047"/>
      <c r="OC96" s="1047"/>
      <c r="OD96" s="1048"/>
      <c r="OE96" s="1049"/>
      <c r="OF96" s="1050"/>
      <c r="OG96" s="1050"/>
      <c r="OH96" s="1050"/>
      <c r="OI96" s="1051"/>
      <c r="OJ96" s="1050"/>
      <c r="OK96" s="1044"/>
      <c r="OL96" s="1045"/>
      <c r="OM96" s="1046"/>
      <c r="ON96" s="1046"/>
      <c r="OO96" s="1046"/>
      <c r="OP96" s="1047"/>
      <c r="OQ96" s="1046"/>
      <c r="OR96" s="1047"/>
      <c r="OS96" s="1047"/>
      <c r="OT96" s="1048"/>
      <c r="OU96" s="1049"/>
      <c r="OV96" s="1050"/>
      <c r="OW96" s="1050"/>
      <c r="OX96" s="1050"/>
      <c r="OY96" s="1051"/>
      <c r="OZ96" s="1050"/>
      <c r="PA96" s="1044"/>
      <c r="PB96" s="1045"/>
      <c r="PC96" s="1046"/>
      <c r="PD96" s="1046"/>
      <c r="PE96" s="1046"/>
      <c r="PF96" s="1047"/>
      <c r="PG96" s="1046"/>
      <c r="PH96" s="1047"/>
      <c r="PI96" s="1047"/>
      <c r="PJ96" s="1048"/>
      <c r="PK96" s="1049"/>
      <c r="PL96" s="1050"/>
      <c r="PM96" s="1050"/>
      <c r="PN96" s="1050"/>
      <c r="PO96" s="1051"/>
      <c r="PP96" s="1050"/>
      <c r="PQ96" s="1044"/>
      <c r="PR96" s="1045"/>
      <c r="PS96" s="1046"/>
      <c r="PT96" s="1046"/>
      <c r="PU96" s="1046"/>
      <c r="PV96" s="1047"/>
      <c r="PW96" s="1046"/>
      <c r="PX96" s="1047"/>
      <c r="PY96" s="1047"/>
      <c r="PZ96" s="1048"/>
      <c r="QA96" s="1049"/>
      <c r="QB96" s="1050"/>
      <c r="QC96" s="1050"/>
      <c r="QD96" s="1050"/>
      <c r="QE96" s="1051"/>
      <c r="QF96" s="1050"/>
      <c r="QG96" s="1044"/>
      <c r="QH96" s="1045"/>
      <c r="QI96" s="1046"/>
      <c r="QJ96" s="1046"/>
      <c r="QK96" s="1046"/>
      <c r="QL96" s="1047"/>
      <c r="QM96" s="1046"/>
      <c r="QN96" s="1047"/>
      <c r="QO96" s="1047"/>
      <c r="QP96" s="1048"/>
      <c r="QQ96" s="1049"/>
      <c r="QR96" s="1050"/>
      <c r="QS96" s="1050"/>
      <c r="QT96" s="1050"/>
      <c r="QU96" s="1051"/>
      <c r="QV96" s="1050"/>
      <c r="QW96" s="1044"/>
      <c r="QX96" s="1045"/>
      <c r="QY96" s="1046"/>
      <c r="QZ96" s="1046"/>
      <c r="RA96" s="1046"/>
      <c r="RB96" s="1047"/>
      <c r="RC96" s="1046"/>
      <c r="RD96" s="1047"/>
      <c r="RE96" s="1047"/>
      <c r="RF96" s="1048"/>
      <c r="RG96" s="1049"/>
      <c r="RH96" s="1050"/>
      <c r="RI96" s="1050"/>
      <c r="RJ96" s="1050"/>
      <c r="RK96" s="1051"/>
      <c r="RL96" s="1050"/>
      <c r="RM96" s="1044"/>
      <c r="RN96" s="1045"/>
      <c r="RO96" s="1046"/>
      <c r="RP96" s="1046"/>
      <c r="RQ96" s="1046"/>
      <c r="RR96" s="1047"/>
      <c r="RS96" s="1046"/>
      <c r="RT96" s="1047"/>
      <c r="RU96" s="1047"/>
      <c r="RV96" s="1048"/>
      <c r="RW96" s="1049"/>
      <c r="RX96" s="1050"/>
      <c r="RY96" s="1050"/>
      <c r="RZ96" s="1050"/>
      <c r="SA96" s="1051"/>
      <c r="SB96" s="1050"/>
      <c r="SC96" s="1044"/>
      <c r="SD96" s="1045"/>
      <c r="SE96" s="1046"/>
      <c r="SF96" s="1046"/>
      <c r="SG96" s="1046"/>
      <c r="SH96" s="1047"/>
      <c r="SI96" s="1046"/>
      <c r="SJ96" s="1047"/>
      <c r="SK96" s="1047"/>
      <c r="SL96" s="1048"/>
      <c r="SM96" s="1049"/>
      <c r="SN96" s="1050"/>
      <c r="SO96" s="1050"/>
      <c r="SP96" s="1050"/>
      <c r="SQ96" s="1051"/>
      <c r="SR96" s="1050"/>
      <c r="SS96" s="1044"/>
      <c r="ST96" s="1045"/>
      <c r="SU96" s="1046"/>
      <c r="SV96" s="1046"/>
      <c r="SW96" s="1046"/>
      <c r="SX96" s="1047"/>
      <c r="SY96" s="1046"/>
      <c r="SZ96" s="1047"/>
      <c r="TA96" s="1047"/>
      <c r="TB96" s="1048"/>
      <c r="TC96" s="1049"/>
      <c r="TD96" s="1050"/>
      <c r="TE96" s="1050"/>
      <c r="TF96" s="1050"/>
      <c r="TG96" s="1051"/>
      <c r="TH96" s="1050"/>
      <c r="TI96" s="1044"/>
      <c r="TJ96" s="1045"/>
      <c r="TK96" s="1046"/>
      <c r="TL96" s="1046"/>
      <c r="TM96" s="1046"/>
      <c r="TN96" s="1047"/>
      <c r="TO96" s="1046"/>
      <c r="TP96" s="1047"/>
      <c r="TQ96" s="1047"/>
      <c r="TR96" s="1048"/>
      <c r="TS96" s="1049"/>
      <c r="TT96" s="1050"/>
      <c r="TU96" s="1050"/>
      <c r="TV96" s="1050"/>
      <c r="TW96" s="1051"/>
      <c r="TX96" s="1050"/>
      <c r="TY96" s="1044"/>
      <c r="TZ96" s="1045"/>
      <c r="UA96" s="1046"/>
      <c r="UB96" s="1046"/>
      <c r="UC96" s="1046"/>
      <c r="UD96" s="1047"/>
      <c r="UE96" s="1046"/>
      <c r="UF96" s="1047"/>
      <c r="UG96" s="1047"/>
      <c r="UH96" s="1048"/>
      <c r="UI96" s="1049"/>
      <c r="UJ96" s="1050"/>
      <c r="UK96" s="1050"/>
      <c r="UL96" s="1050"/>
      <c r="UM96" s="1051"/>
      <c r="UN96" s="1050"/>
      <c r="UO96" s="1044"/>
      <c r="UP96" s="1045"/>
      <c r="UQ96" s="1046"/>
      <c r="UR96" s="1046"/>
      <c r="US96" s="1046"/>
      <c r="UT96" s="1047"/>
      <c r="UU96" s="1046"/>
      <c r="UV96" s="1047"/>
      <c r="UW96" s="1047"/>
      <c r="UX96" s="1048"/>
      <c r="UY96" s="1049"/>
      <c r="UZ96" s="1050"/>
      <c r="VA96" s="1050"/>
      <c r="VB96" s="1050"/>
      <c r="VC96" s="1051"/>
      <c r="VD96" s="1050"/>
      <c r="VE96" s="1044"/>
      <c r="VF96" s="1045"/>
      <c r="VG96" s="1046"/>
      <c r="VH96" s="1046"/>
      <c r="VI96" s="1046"/>
      <c r="VJ96" s="1047"/>
      <c r="VK96" s="1046"/>
      <c r="VL96" s="1047"/>
      <c r="VM96" s="1047"/>
      <c r="VN96" s="1048"/>
      <c r="VO96" s="1049"/>
      <c r="VP96" s="1050"/>
      <c r="VQ96" s="1050"/>
      <c r="VR96" s="1050"/>
      <c r="VS96" s="1051"/>
      <c r="VT96" s="1050"/>
      <c r="VU96" s="1044"/>
      <c r="VV96" s="1045"/>
      <c r="VW96" s="1046"/>
      <c r="VX96" s="1046"/>
      <c r="VY96" s="1046"/>
      <c r="VZ96" s="1047"/>
      <c r="WA96" s="1046"/>
      <c r="WB96" s="1047"/>
      <c r="WC96" s="1047"/>
      <c r="WD96" s="1048"/>
      <c r="WE96" s="1049"/>
      <c r="WF96" s="1050"/>
      <c r="WG96" s="1050"/>
      <c r="WH96" s="1050"/>
      <c r="WI96" s="1051"/>
      <c r="WJ96" s="1050"/>
      <c r="WK96" s="1044"/>
      <c r="WL96" s="1045"/>
      <c r="WM96" s="1046"/>
      <c r="WN96" s="1046"/>
      <c r="WO96" s="1046"/>
      <c r="WP96" s="1047"/>
      <c r="WQ96" s="1046"/>
      <c r="WR96" s="1047"/>
      <c r="WS96" s="1047"/>
      <c r="WT96" s="1048"/>
      <c r="WU96" s="1049"/>
      <c r="WV96" s="1050"/>
      <c r="WW96" s="1050"/>
      <c r="WX96" s="1050"/>
      <c r="WY96" s="1051"/>
      <c r="WZ96" s="1050"/>
      <c r="XA96" s="1044"/>
      <c r="XB96" s="1045"/>
      <c r="XC96" s="1046"/>
      <c r="XD96" s="1046"/>
      <c r="XE96" s="1046"/>
      <c r="XF96" s="1047"/>
      <c r="XG96" s="1046"/>
      <c r="XH96" s="1047"/>
      <c r="XI96" s="1047"/>
      <c r="XJ96" s="1048"/>
      <c r="XK96" s="1049"/>
      <c r="XL96" s="1050"/>
      <c r="XM96" s="1050"/>
      <c r="XN96" s="1050"/>
      <c r="XO96" s="1051"/>
      <c r="XP96" s="1050"/>
      <c r="XQ96" s="1044"/>
      <c r="XR96" s="1045"/>
      <c r="XS96" s="1046"/>
      <c r="XT96" s="1046"/>
      <c r="XU96" s="1046"/>
      <c r="XV96" s="1047"/>
      <c r="XW96" s="1046"/>
      <c r="XX96" s="1047"/>
      <c r="XY96" s="1047"/>
      <c r="XZ96" s="1048"/>
      <c r="YA96" s="1049"/>
      <c r="YB96" s="1050"/>
      <c r="YC96" s="1050"/>
      <c r="YD96" s="1050"/>
      <c r="YE96" s="1051"/>
      <c r="YF96" s="1050"/>
      <c r="YG96" s="1044"/>
      <c r="YH96" s="1045"/>
      <c r="YI96" s="1046"/>
      <c r="YJ96" s="1046"/>
      <c r="YK96" s="1046"/>
      <c r="YL96" s="1047"/>
      <c r="YM96" s="1046"/>
      <c r="YN96" s="1047"/>
      <c r="YO96" s="1047"/>
      <c r="YP96" s="1048"/>
      <c r="YQ96" s="1049"/>
      <c r="YR96" s="1050"/>
      <c r="YS96" s="1050"/>
      <c r="YT96" s="1050"/>
      <c r="YU96" s="1051"/>
      <c r="YV96" s="1050"/>
      <c r="YW96" s="1044"/>
      <c r="YX96" s="1045"/>
      <c r="YY96" s="1046"/>
      <c r="YZ96" s="1046"/>
      <c r="ZA96" s="1046"/>
      <c r="ZB96" s="1047"/>
      <c r="ZC96" s="1046"/>
      <c r="ZD96" s="1047"/>
      <c r="ZE96" s="1047"/>
      <c r="ZF96" s="1048"/>
      <c r="ZG96" s="1049"/>
      <c r="ZH96" s="1050"/>
      <c r="ZI96" s="1050"/>
      <c r="ZJ96" s="1050"/>
      <c r="ZK96" s="1051"/>
      <c r="ZL96" s="1050"/>
      <c r="ZM96" s="1044"/>
      <c r="ZN96" s="1045"/>
      <c r="ZO96" s="1046"/>
      <c r="ZP96" s="1046"/>
      <c r="ZQ96" s="1046"/>
      <c r="ZR96" s="1047"/>
      <c r="ZS96" s="1046"/>
      <c r="ZT96" s="1047"/>
      <c r="ZU96" s="1047"/>
      <c r="ZV96" s="1048"/>
      <c r="ZW96" s="1049"/>
      <c r="ZX96" s="1050"/>
      <c r="ZY96" s="1050"/>
      <c r="ZZ96" s="1050"/>
      <c r="AAA96" s="1051"/>
      <c r="AAB96" s="1050"/>
      <c r="AAC96" s="1044"/>
      <c r="AAD96" s="1045"/>
      <c r="AAE96" s="1046"/>
      <c r="AAF96" s="1046"/>
      <c r="AAG96" s="1046"/>
      <c r="AAH96" s="1047"/>
      <c r="AAI96" s="1046"/>
      <c r="AAJ96" s="1047"/>
      <c r="AAK96" s="1047"/>
      <c r="AAL96" s="1048"/>
      <c r="AAM96" s="1049"/>
      <c r="AAN96" s="1050"/>
      <c r="AAO96" s="1050"/>
      <c r="AAP96" s="1050"/>
      <c r="AAQ96" s="1051"/>
      <c r="AAR96" s="1050"/>
      <c r="AAS96" s="1044"/>
      <c r="AAT96" s="1045"/>
      <c r="AAU96" s="1046"/>
      <c r="AAV96" s="1046"/>
      <c r="AAW96" s="1046"/>
      <c r="AAX96" s="1047"/>
      <c r="AAY96" s="1046"/>
      <c r="AAZ96" s="1047"/>
      <c r="ABA96" s="1047"/>
      <c r="ABB96" s="1048"/>
      <c r="ABC96" s="1049"/>
      <c r="ABD96" s="1050"/>
      <c r="ABE96" s="1050"/>
      <c r="ABF96" s="1050"/>
      <c r="ABG96" s="1051"/>
      <c r="ABH96" s="1050"/>
      <c r="ABI96" s="1044"/>
      <c r="ABJ96" s="1045"/>
      <c r="ABK96" s="1046"/>
      <c r="ABL96" s="1046"/>
      <c r="ABM96" s="1046"/>
      <c r="ABN96" s="1047"/>
      <c r="ABO96" s="1046"/>
      <c r="ABP96" s="1047"/>
      <c r="ABQ96" s="1047"/>
      <c r="ABR96" s="1048"/>
      <c r="ABS96" s="1049"/>
      <c r="ABT96" s="1050"/>
      <c r="ABU96" s="1050"/>
      <c r="ABV96" s="1050"/>
      <c r="ABW96" s="1051"/>
      <c r="ABX96" s="1050"/>
      <c r="ABY96" s="1044"/>
      <c r="ABZ96" s="1045"/>
      <c r="ACA96" s="1046"/>
      <c r="ACB96" s="1046"/>
      <c r="ACC96" s="1046"/>
      <c r="ACD96" s="1047"/>
      <c r="ACE96" s="1046"/>
      <c r="ACF96" s="1047"/>
      <c r="ACG96" s="1047"/>
      <c r="ACH96" s="1048"/>
      <c r="ACI96" s="1049"/>
      <c r="ACJ96" s="1050"/>
      <c r="ACK96" s="1050"/>
      <c r="ACL96" s="1050"/>
      <c r="ACM96" s="1051"/>
      <c r="ACN96" s="1050"/>
      <c r="ACO96" s="1044"/>
      <c r="ACP96" s="1045"/>
      <c r="ACQ96" s="1046"/>
      <c r="ACR96" s="1046"/>
      <c r="ACS96" s="1046"/>
      <c r="ACT96" s="1047"/>
      <c r="ACU96" s="1046"/>
      <c r="ACV96" s="1047"/>
      <c r="ACW96" s="1047"/>
      <c r="ACX96" s="1048"/>
      <c r="ACY96" s="1049"/>
      <c r="ACZ96" s="1050"/>
      <c r="ADA96" s="1050"/>
      <c r="ADB96" s="1050"/>
      <c r="ADC96" s="1051"/>
      <c r="ADD96" s="1050"/>
      <c r="ADE96" s="1044"/>
      <c r="ADF96" s="1045"/>
      <c r="ADG96" s="1046"/>
      <c r="ADH96" s="1046"/>
      <c r="ADI96" s="1046"/>
      <c r="ADJ96" s="1047"/>
      <c r="ADK96" s="1046"/>
      <c r="ADL96" s="1047"/>
      <c r="ADM96" s="1047"/>
      <c r="ADN96" s="1048"/>
      <c r="ADO96" s="1049"/>
      <c r="ADP96" s="1050"/>
      <c r="ADQ96" s="1050"/>
      <c r="ADR96" s="1050"/>
      <c r="ADS96" s="1051"/>
      <c r="ADT96" s="1050"/>
      <c r="ADU96" s="1044"/>
      <c r="ADV96" s="1045"/>
      <c r="ADW96" s="1046"/>
      <c r="ADX96" s="1046"/>
      <c r="ADY96" s="1046"/>
      <c r="ADZ96" s="1047"/>
      <c r="AEA96" s="1046"/>
      <c r="AEB96" s="1047"/>
      <c r="AEC96" s="1047"/>
      <c r="AED96" s="1048"/>
      <c r="AEE96" s="1049"/>
      <c r="AEF96" s="1050"/>
      <c r="AEG96" s="1050"/>
      <c r="AEH96" s="1050"/>
      <c r="AEI96" s="1051"/>
      <c r="AEJ96" s="1050"/>
      <c r="AEK96" s="1044"/>
      <c r="AEL96" s="1045"/>
      <c r="AEM96" s="1046"/>
      <c r="AEN96" s="1046"/>
      <c r="AEO96" s="1046"/>
      <c r="AEP96" s="1047"/>
      <c r="AEQ96" s="1046"/>
      <c r="AER96" s="1047"/>
      <c r="AES96" s="1047"/>
      <c r="AET96" s="1048"/>
      <c r="AEU96" s="1049"/>
      <c r="AEV96" s="1050"/>
      <c r="AEW96" s="1050"/>
      <c r="AEX96" s="1050"/>
      <c r="AEY96" s="1051"/>
      <c r="AEZ96" s="1050"/>
      <c r="AFA96" s="1044"/>
      <c r="AFB96" s="1045"/>
      <c r="AFC96" s="1046"/>
      <c r="AFD96" s="1046"/>
      <c r="AFE96" s="1046"/>
      <c r="AFF96" s="1047"/>
      <c r="AFG96" s="1046"/>
      <c r="AFH96" s="1047"/>
      <c r="AFI96" s="1047"/>
      <c r="AFJ96" s="1048"/>
      <c r="AFK96" s="1049"/>
      <c r="AFL96" s="1050"/>
      <c r="AFM96" s="1050"/>
      <c r="AFN96" s="1050"/>
      <c r="AFO96" s="1051"/>
      <c r="AFP96" s="1050"/>
      <c r="AFQ96" s="1044"/>
      <c r="AFR96" s="1045"/>
      <c r="AFS96" s="1046"/>
      <c r="AFT96" s="1046"/>
      <c r="AFU96" s="1046"/>
      <c r="AFV96" s="1047"/>
      <c r="AFW96" s="1046"/>
      <c r="AFX96" s="1047"/>
      <c r="AFY96" s="1047"/>
      <c r="AFZ96" s="1048"/>
      <c r="AGA96" s="1049"/>
      <c r="AGB96" s="1050"/>
      <c r="AGC96" s="1050"/>
      <c r="AGD96" s="1050"/>
      <c r="AGE96" s="1051"/>
      <c r="AGF96" s="1050"/>
      <c r="AGG96" s="1044"/>
      <c r="AGH96" s="1045"/>
      <c r="AGI96" s="1046"/>
      <c r="AGJ96" s="1046"/>
      <c r="AGK96" s="1046"/>
      <c r="AGL96" s="1047"/>
      <c r="AGM96" s="1046"/>
      <c r="AGN96" s="1047"/>
      <c r="AGO96" s="1047"/>
      <c r="AGP96" s="1048"/>
      <c r="AGQ96" s="1049"/>
      <c r="AGR96" s="1050"/>
      <c r="AGS96" s="1050"/>
      <c r="AGT96" s="1050"/>
      <c r="AGU96" s="1051"/>
      <c r="AGV96" s="1050"/>
      <c r="AGW96" s="1044"/>
      <c r="AGX96" s="1045"/>
      <c r="AGY96" s="1046"/>
      <c r="AGZ96" s="1046"/>
      <c r="AHA96" s="1046"/>
      <c r="AHB96" s="1047"/>
      <c r="AHC96" s="1046"/>
      <c r="AHD96" s="1047"/>
      <c r="AHE96" s="1047"/>
      <c r="AHF96" s="1048"/>
      <c r="AHG96" s="1049"/>
      <c r="AHH96" s="1050"/>
      <c r="AHI96" s="1050"/>
      <c r="AHJ96" s="1050"/>
      <c r="AHK96" s="1051"/>
      <c r="AHL96" s="1050"/>
      <c r="AHM96" s="1044"/>
      <c r="AHN96" s="1045"/>
      <c r="AHO96" s="1046"/>
      <c r="AHP96" s="1046"/>
      <c r="AHQ96" s="1046"/>
      <c r="AHR96" s="1047"/>
      <c r="AHS96" s="1046"/>
      <c r="AHT96" s="1047"/>
      <c r="AHU96" s="1047"/>
      <c r="AHV96" s="1048"/>
      <c r="AHW96" s="1049"/>
      <c r="AHX96" s="1050"/>
      <c r="AHY96" s="1050"/>
      <c r="AHZ96" s="1050"/>
      <c r="AIA96" s="1051"/>
      <c r="AIB96" s="1050"/>
      <c r="AIC96" s="1044"/>
      <c r="AID96" s="1045"/>
      <c r="AIE96" s="1046"/>
      <c r="AIF96" s="1046"/>
      <c r="AIG96" s="1046"/>
      <c r="AIH96" s="1047"/>
      <c r="AII96" s="1046"/>
      <c r="AIJ96" s="1047"/>
      <c r="AIK96" s="1047"/>
      <c r="AIL96" s="1048"/>
      <c r="AIM96" s="1049"/>
      <c r="AIN96" s="1050"/>
      <c r="AIO96" s="1050"/>
      <c r="AIP96" s="1050"/>
      <c r="AIQ96" s="1051"/>
      <c r="AIR96" s="1050"/>
      <c r="AIS96" s="1044"/>
      <c r="AIT96" s="1045"/>
      <c r="AIU96" s="1046"/>
      <c r="AIV96" s="1046"/>
      <c r="AIW96" s="1046"/>
      <c r="AIX96" s="1047"/>
      <c r="AIY96" s="1046"/>
      <c r="AIZ96" s="1047"/>
      <c r="AJA96" s="1047"/>
      <c r="AJB96" s="1048"/>
      <c r="AJC96" s="1049"/>
      <c r="AJD96" s="1050"/>
      <c r="AJE96" s="1050"/>
      <c r="AJF96" s="1050"/>
      <c r="AJG96" s="1051"/>
      <c r="AJH96" s="1050"/>
      <c r="AJI96" s="1044"/>
      <c r="AJJ96" s="1045"/>
      <c r="AJK96" s="1046"/>
      <c r="AJL96" s="1046"/>
      <c r="AJM96" s="1046"/>
      <c r="AJN96" s="1047"/>
      <c r="AJO96" s="1046"/>
      <c r="AJP96" s="1047"/>
      <c r="AJQ96" s="1047"/>
      <c r="AJR96" s="1048"/>
      <c r="AJS96" s="1049"/>
      <c r="AJT96" s="1050"/>
      <c r="AJU96" s="1050"/>
      <c r="AJV96" s="1050"/>
      <c r="AJW96" s="1051"/>
      <c r="AJX96" s="1050"/>
      <c r="AJY96" s="1044"/>
      <c r="AJZ96" s="1045"/>
      <c r="AKA96" s="1046"/>
      <c r="AKB96" s="1046"/>
      <c r="AKC96" s="1046"/>
      <c r="AKD96" s="1047"/>
      <c r="AKE96" s="1046"/>
      <c r="AKF96" s="1047"/>
      <c r="AKG96" s="1047"/>
      <c r="AKH96" s="1048"/>
      <c r="AKI96" s="1049"/>
      <c r="AKJ96" s="1050"/>
      <c r="AKK96" s="1050"/>
      <c r="AKL96" s="1050"/>
      <c r="AKM96" s="1051"/>
      <c r="AKN96" s="1050"/>
      <c r="AKO96" s="1044"/>
      <c r="AKP96" s="1045"/>
      <c r="AKQ96" s="1046"/>
      <c r="AKR96" s="1046"/>
      <c r="AKS96" s="1046"/>
      <c r="AKT96" s="1047"/>
      <c r="AKU96" s="1046"/>
      <c r="AKV96" s="1047"/>
      <c r="AKW96" s="1047"/>
      <c r="AKX96" s="1048"/>
      <c r="AKY96" s="1049"/>
      <c r="AKZ96" s="1050"/>
      <c r="ALA96" s="1050"/>
      <c r="ALB96" s="1050"/>
      <c r="ALC96" s="1051"/>
      <c r="ALD96" s="1050"/>
      <c r="ALE96" s="1044"/>
      <c r="ALF96" s="1045"/>
      <c r="ALG96" s="1046"/>
      <c r="ALH96" s="1046"/>
      <c r="ALI96" s="1046"/>
      <c r="ALJ96" s="1047"/>
      <c r="ALK96" s="1046"/>
      <c r="ALL96" s="1047"/>
      <c r="ALM96" s="1047"/>
      <c r="ALN96" s="1048"/>
      <c r="ALO96" s="1049"/>
      <c r="ALP96" s="1050"/>
      <c r="ALQ96" s="1050"/>
      <c r="ALR96" s="1050"/>
      <c r="ALS96" s="1051"/>
      <c r="ALT96" s="1050"/>
      <c r="ALU96" s="1044"/>
      <c r="ALV96" s="1045"/>
      <c r="ALW96" s="1046"/>
      <c r="ALX96" s="1046"/>
      <c r="ALY96" s="1046"/>
      <c r="ALZ96" s="1047"/>
      <c r="AMA96" s="1046"/>
      <c r="AMB96" s="1047"/>
      <c r="AMC96" s="1047"/>
      <c r="AMD96" s="1048"/>
      <c r="AME96" s="1049"/>
      <c r="AMF96" s="1050"/>
      <c r="AMG96" s="1050"/>
      <c r="AMH96" s="1050"/>
      <c r="AMI96" s="1051"/>
      <c r="AMJ96" s="1050"/>
      <c r="AMK96" s="1044"/>
      <c r="AML96" s="1045"/>
      <c r="AMM96" s="1046"/>
      <c r="AMN96" s="1046"/>
      <c r="AMO96" s="1046"/>
      <c r="AMP96" s="1047"/>
      <c r="AMQ96" s="1046"/>
      <c r="AMR96" s="1047"/>
      <c r="AMS96" s="1047"/>
      <c r="AMT96" s="1048"/>
      <c r="AMU96" s="1049"/>
      <c r="AMV96" s="1050"/>
      <c r="AMW96" s="1050"/>
      <c r="AMX96" s="1050"/>
      <c r="AMY96" s="1051"/>
      <c r="AMZ96" s="1050"/>
      <c r="ANA96" s="1044"/>
      <c r="ANB96" s="1045"/>
      <c r="ANC96" s="1046"/>
      <c r="AND96" s="1046"/>
      <c r="ANE96" s="1046"/>
      <c r="ANF96" s="1047"/>
      <c r="ANG96" s="1046"/>
      <c r="ANH96" s="1047"/>
      <c r="ANI96" s="1047"/>
      <c r="ANJ96" s="1048"/>
      <c r="ANK96" s="1049"/>
      <c r="ANL96" s="1050"/>
      <c r="ANM96" s="1050"/>
      <c r="ANN96" s="1050"/>
      <c r="ANO96" s="1051"/>
      <c r="ANP96" s="1050"/>
      <c r="ANQ96" s="1044"/>
      <c r="ANR96" s="1045"/>
      <c r="ANS96" s="1046"/>
      <c r="ANT96" s="1046"/>
      <c r="ANU96" s="1046"/>
      <c r="ANV96" s="1047"/>
      <c r="ANW96" s="1046"/>
      <c r="ANX96" s="1047"/>
      <c r="ANY96" s="1047"/>
      <c r="ANZ96" s="1048"/>
      <c r="AOA96" s="1049"/>
      <c r="AOB96" s="1050"/>
      <c r="AOC96" s="1050"/>
      <c r="AOD96" s="1050"/>
      <c r="AOE96" s="1051"/>
      <c r="AOF96" s="1050"/>
      <c r="AOG96" s="1044"/>
      <c r="AOH96" s="1045"/>
      <c r="AOI96" s="1046"/>
      <c r="AOJ96" s="1046"/>
      <c r="AOK96" s="1046"/>
      <c r="AOL96" s="1047"/>
      <c r="AOM96" s="1046"/>
      <c r="AON96" s="1047"/>
      <c r="AOO96" s="1047"/>
      <c r="AOP96" s="1048"/>
      <c r="AOQ96" s="1049"/>
      <c r="AOR96" s="1050"/>
      <c r="AOS96" s="1050"/>
      <c r="AOT96" s="1050"/>
      <c r="AOU96" s="1051"/>
      <c r="AOV96" s="1050"/>
      <c r="AOW96" s="1044"/>
      <c r="AOX96" s="1045"/>
      <c r="AOY96" s="1046"/>
      <c r="AOZ96" s="1046"/>
      <c r="APA96" s="1046"/>
      <c r="APB96" s="1047"/>
      <c r="APC96" s="1046"/>
      <c r="APD96" s="1047"/>
      <c r="APE96" s="1047"/>
      <c r="APF96" s="1048"/>
      <c r="APG96" s="1049"/>
      <c r="APH96" s="1050"/>
      <c r="API96" s="1050"/>
      <c r="APJ96" s="1050"/>
      <c r="APK96" s="1051"/>
      <c r="APL96" s="1050"/>
      <c r="APM96" s="1044"/>
      <c r="APN96" s="1045"/>
      <c r="APO96" s="1046"/>
      <c r="APP96" s="1046"/>
      <c r="APQ96" s="1046"/>
      <c r="APR96" s="1047"/>
      <c r="APS96" s="1046"/>
      <c r="APT96" s="1047"/>
      <c r="APU96" s="1047"/>
      <c r="APV96" s="1048"/>
      <c r="APW96" s="1049"/>
      <c r="APX96" s="1050"/>
      <c r="APY96" s="1050"/>
      <c r="APZ96" s="1050"/>
      <c r="AQA96" s="1051"/>
      <c r="AQB96" s="1050"/>
      <c r="AQC96" s="1044"/>
      <c r="AQD96" s="1045"/>
      <c r="AQE96" s="1046"/>
      <c r="AQF96" s="1046"/>
      <c r="AQG96" s="1046"/>
      <c r="AQH96" s="1047"/>
      <c r="AQI96" s="1046"/>
      <c r="AQJ96" s="1047"/>
      <c r="AQK96" s="1047"/>
      <c r="AQL96" s="1048"/>
      <c r="AQM96" s="1049"/>
      <c r="AQN96" s="1050"/>
      <c r="AQO96" s="1050"/>
      <c r="AQP96" s="1050"/>
      <c r="AQQ96" s="1051"/>
      <c r="AQR96" s="1050"/>
      <c r="AQS96" s="1044"/>
      <c r="AQT96" s="1045"/>
      <c r="AQU96" s="1046"/>
      <c r="AQV96" s="1046"/>
      <c r="AQW96" s="1046"/>
      <c r="AQX96" s="1047"/>
      <c r="AQY96" s="1046"/>
      <c r="AQZ96" s="1047"/>
      <c r="ARA96" s="1047"/>
      <c r="ARB96" s="1048"/>
      <c r="ARC96" s="1049"/>
      <c r="ARD96" s="1050"/>
      <c r="ARE96" s="1050"/>
      <c r="ARF96" s="1050"/>
      <c r="ARG96" s="1051"/>
      <c r="ARH96" s="1050"/>
      <c r="ARI96" s="1044"/>
      <c r="ARJ96" s="1045"/>
      <c r="ARK96" s="1046"/>
      <c r="ARL96" s="1046"/>
      <c r="ARM96" s="1046"/>
      <c r="ARN96" s="1047"/>
      <c r="ARO96" s="1046"/>
      <c r="ARP96" s="1047"/>
      <c r="ARQ96" s="1047"/>
      <c r="ARR96" s="1048"/>
      <c r="ARS96" s="1049"/>
      <c r="ART96" s="1050"/>
      <c r="ARU96" s="1050"/>
      <c r="ARV96" s="1050"/>
      <c r="ARW96" s="1051"/>
      <c r="ARX96" s="1050"/>
      <c r="ARY96" s="1044"/>
      <c r="ARZ96" s="1045"/>
      <c r="ASA96" s="1046"/>
      <c r="ASB96" s="1046"/>
      <c r="ASC96" s="1046"/>
      <c r="ASD96" s="1047"/>
      <c r="ASE96" s="1046"/>
      <c r="ASF96" s="1047"/>
      <c r="ASG96" s="1047"/>
      <c r="ASH96" s="1048"/>
      <c r="ASI96" s="1049"/>
      <c r="ASJ96" s="1050"/>
      <c r="ASK96" s="1050"/>
      <c r="ASL96" s="1050"/>
      <c r="ASM96" s="1051"/>
      <c r="ASN96" s="1050"/>
      <c r="ASO96" s="1044"/>
      <c r="ASP96" s="1045"/>
      <c r="ASQ96" s="1046"/>
      <c r="ASR96" s="1046"/>
      <c r="ASS96" s="1046"/>
      <c r="AST96" s="1047"/>
      <c r="ASU96" s="1046"/>
      <c r="ASV96" s="1047"/>
      <c r="ASW96" s="1047"/>
      <c r="ASX96" s="1048"/>
      <c r="ASY96" s="1049"/>
      <c r="ASZ96" s="1050"/>
      <c r="ATA96" s="1050"/>
      <c r="ATB96" s="1050"/>
      <c r="ATC96" s="1051"/>
      <c r="ATD96" s="1050"/>
      <c r="ATE96" s="1044"/>
      <c r="ATF96" s="1045"/>
      <c r="ATG96" s="1046"/>
      <c r="ATH96" s="1046"/>
      <c r="ATI96" s="1046"/>
      <c r="ATJ96" s="1047"/>
      <c r="ATK96" s="1046"/>
      <c r="ATL96" s="1047"/>
      <c r="ATM96" s="1047"/>
      <c r="ATN96" s="1048"/>
      <c r="ATO96" s="1049"/>
      <c r="ATP96" s="1050"/>
      <c r="ATQ96" s="1050"/>
      <c r="ATR96" s="1050"/>
      <c r="ATS96" s="1051"/>
      <c r="ATT96" s="1050"/>
      <c r="ATU96" s="1044"/>
      <c r="ATV96" s="1045"/>
      <c r="ATW96" s="1046"/>
      <c r="ATX96" s="1046"/>
      <c r="ATY96" s="1046"/>
      <c r="ATZ96" s="1047"/>
      <c r="AUA96" s="1046"/>
      <c r="AUB96" s="1047"/>
      <c r="AUC96" s="1047"/>
      <c r="AUD96" s="1048"/>
      <c r="AUE96" s="1049"/>
      <c r="AUF96" s="1050"/>
      <c r="AUG96" s="1050"/>
      <c r="AUH96" s="1050"/>
      <c r="AUI96" s="1051"/>
      <c r="AUJ96" s="1050"/>
      <c r="AUK96" s="1044"/>
      <c r="AUL96" s="1045"/>
      <c r="AUM96" s="1046"/>
      <c r="AUN96" s="1046"/>
      <c r="AUO96" s="1046"/>
      <c r="AUP96" s="1047"/>
      <c r="AUQ96" s="1046"/>
      <c r="AUR96" s="1047"/>
      <c r="AUS96" s="1047"/>
      <c r="AUT96" s="1048"/>
      <c r="AUU96" s="1049"/>
      <c r="AUV96" s="1050"/>
      <c r="AUW96" s="1050"/>
      <c r="AUX96" s="1050"/>
      <c r="AUY96" s="1051"/>
      <c r="AUZ96" s="1050"/>
      <c r="AVA96" s="1044"/>
      <c r="AVB96" s="1045"/>
      <c r="AVC96" s="1046"/>
      <c r="AVD96" s="1046"/>
      <c r="AVE96" s="1046"/>
      <c r="AVF96" s="1047"/>
      <c r="AVG96" s="1046"/>
      <c r="AVH96" s="1047"/>
      <c r="AVI96" s="1047"/>
      <c r="AVJ96" s="1048"/>
      <c r="AVK96" s="1049"/>
      <c r="AVL96" s="1050"/>
      <c r="AVM96" s="1050"/>
      <c r="AVN96" s="1050"/>
      <c r="AVO96" s="1051"/>
      <c r="AVP96" s="1050"/>
      <c r="AVQ96" s="1044"/>
      <c r="AVR96" s="1045"/>
      <c r="AVS96" s="1046"/>
      <c r="AVT96" s="1046"/>
      <c r="AVU96" s="1046"/>
      <c r="AVV96" s="1047"/>
      <c r="AVW96" s="1046"/>
      <c r="AVX96" s="1047"/>
      <c r="AVY96" s="1047"/>
      <c r="AVZ96" s="1048"/>
      <c r="AWA96" s="1049"/>
      <c r="AWB96" s="1050"/>
      <c r="AWC96" s="1050"/>
      <c r="AWD96" s="1050"/>
      <c r="AWE96" s="1051"/>
      <c r="AWF96" s="1050"/>
      <c r="AWG96" s="1044"/>
      <c r="AWH96" s="1045"/>
      <c r="AWI96" s="1046"/>
      <c r="AWJ96" s="1046"/>
      <c r="AWK96" s="1046"/>
      <c r="AWL96" s="1047"/>
      <c r="AWM96" s="1046"/>
      <c r="AWN96" s="1047"/>
      <c r="AWO96" s="1047"/>
      <c r="AWP96" s="1048"/>
      <c r="AWQ96" s="1049"/>
      <c r="AWR96" s="1050"/>
      <c r="AWS96" s="1050"/>
      <c r="AWT96" s="1050"/>
      <c r="AWU96" s="1051"/>
      <c r="AWV96" s="1050"/>
      <c r="AWW96" s="1044"/>
      <c r="AWX96" s="1045"/>
      <c r="AWY96" s="1046"/>
      <c r="AWZ96" s="1046"/>
      <c r="AXA96" s="1046"/>
      <c r="AXB96" s="1047"/>
      <c r="AXC96" s="1046"/>
      <c r="AXD96" s="1047"/>
      <c r="AXE96" s="1047"/>
      <c r="AXF96" s="1048"/>
      <c r="AXG96" s="1049"/>
      <c r="AXH96" s="1050"/>
      <c r="AXI96" s="1050"/>
      <c r="AXJ96" s="1050"/>
      <c r="AXK96" s="1051"/>
      <c r="AXL96" s="1050"/>
      <c r="AXM96" s="1044"/>
      <c r="AXN96" s="1045"/>
      <c r="AXO96" s="1046"/>
      <c r="AXP96" s="1046"/>
      <c r="AXQ96" s="1046"/>
      <c r="AXR96" s="1047"/>
      <c r="AXS96" s="1046"/>
      <c r="AXT96" s="1047"/>
      <c r="AXU96" s="1047"/>
      <c r="AXV96" s="1048"/>
      <c r="AXW96" s="1049"/>
      <c r="AXX96" s="1050"/>
      <c r="AXY96" s="1050"/>
      <c r="AXZ96" s="1050"/>
      <c r="AYA96" s="1051"/>
      <c r="AYB96" s="1050"/>
      <c r="AYC96" s="1044"/>
      <c r="AYD96" s="1045"/>
      <c r="AYE96" s="1046"/>
      <c r="AYF96" s="1046"/>
      <c r="AYG96" s="1046"/>
      <c r="AYH96" s="1047"/>
      <c r="AYI96" s="1046"/>
      <c r="AYJ96" s="1047"/>
      <c r="AYK96" s="1047"/>
      <c r="AYL96" s="1048"/>
      <c r="AYM96" s="1049"/>
      <c r="AYN96" s="1050"/>
      <c r="AYO96" s="1050"/>
      <c r="AYP96" s="1050"/>
      <c r="AYQ96" s="1051"/>
      <c r="AYR96" s="1050"/>
      <c r="AYS96" s="1044"/>
      <c r="AYT96" s="1045"/>
      <c r="AYU96" s="1046"/>
      <c r="AYV96" s="1046"/>
      <c r="AYW96" s="1046"/>
      <c r="AYX96" s="1047"/>
      <c r="AYY96" s="1046"/>
      <c r="AYZ96" s="1047"/>
      <c r="AZA96" s="1047"/>
      <c r="AZB96" s="1048"/>
      <c r="AZC96" s="1049"/>
      <c r="AZD96" s="1050"/>
      <c r="AZE96" s="1050"/>
      <c r="AZF96" s="1050"/>
      <c r="AZG96" s="1051"/>
      <c r="AZH96" s="1050"/>
      <c r="AZI96" s="1044"/>
      <c r="AZJ96" s="1045"/>
      <c r="AZK96" s="1046"/>
      <c r="AZL96" s="1046"/>
      <c r="AZM96" s="1046"/>
      <c r="AZN96" s="1047"/>
      <c r="AZO96" s="1046"/>
      <c r="AZP96" s="1047"/>
      <c r="AZQ96" s="1047"/>
      <c r="AZR96" s="1048"/>
      <c r="AZS96" s="1049"/>
      <c r="AZT96" s="1050"/>
      <c r="AZU96" s="1050"/>
      <c r="AZV96" s="1050"/>
      <c r="AZW96" s="1051"/>
      <c r="AZX96" s="1050"/>
      <c r="AZY96" s="1044"/>
      <c r="AZZ96" s="1045"/>
      <c r="BAA96" s="1046"/>
      <c r="BAB96" s="1046"/>
      <c r="BAC96" s="1046"/>
      <c r="BAD96" s="1047"/>
      <c r="BAE96" s="1046"/>
      <c r="BAF96" s="1047"/>
      <c r="BAG96" s="1047"/>
      <c r="BAH96" s="1048"/>
      <c r="BAI96" s="1049"/>
      <c r="BAJ96" s="1050"/>
      <c r="BAK96" s="1050"/>
      <c r="BAL96" s="1050"/>
      <c r="BAM96" s="1051"/>
      <c r="BAN96" s="1050"/>
      <c r="BAO96" s="1044"/>
      <c r="BAP96" s="1045"/>
      <c r="BAQ96" s="1046"/>
      <c r="BAR96" s="1046"/>
      <c r="BAS96" s="1046"/>
      <c r="BAT96" s="1047"/>
      <c r="BAU96" s="1046"/>
      <c r="BAV96" s="1047"/>
      <c r="BAW96" s="1047"/>
      <c r="BAX96" s="1048"/>
      <c r="BAY96" s="1049"/>
      <c r="BAZ96" s="1050"/>
      <c r="BBA96" s="1050"/>
      <c r="BBB96" s="1050"/>
      <c r="BBC96" s="1051"/>
      <c r="BBD96" s="1050"/>
      <c r="BBE96" s="1044"/>
      <c r="BBF96" s="1045"/>
      <c r="BBG96" s="1046"/>
      <c r="BBH96" s="1046"/>
      <c r="BBI96" s="1046"/>
      <c r="BBJ96" s="1047"/>
      <c r="BBK96" s="1046"/>
      <c r="BBL96" s="1047"/>
      <c r="BBM96" s="1047"/>
      <c r="BBN96" s="1048"/>
      <c r="BBO96" s="1049"/>
      <c r="BBP96" s="1050"/>
      <c r="BBQ96" s="1050"/>
      <c r="BBR96" s="1050"/>
      <c r="BBS96" s="1051"/>
      <c r="BBT96" s="1050"/>
      <c r="BBU96" s="1044"/>
      <c r="BBV96" s="1045"/>
      <c r="BBW96" s="1046"/>
      <c r="BBX96" s="1046"/>
      <c r="BBY96" s="1046"/>
      <c r="BBZ96" s="1047"/>
      <c r="BCA96" s="1046"/>
      <c r="BCB96" s="1047"/>
      <c r="BCC96" s="1047"/>
      <c r="BCD96" s="1048"/>
      <c r="BCE96" s="1049"/>
      <c r="BCF96" s="1050"/>
      <c r="BCG96" s="1050"/>
      <c r="BCH96" s="1050"/>
      <c r="BCI96" s="1051"/>
      <c r="BCJ96" s="1050"/>
      <c r="BCK96" s="1044"/>
      <c r="BCL96" s="1045"/>
      <c r="BCM96" s="1046"/>
      <c r="BCN96" s="1046"/>
      <c r="BCO96" s="1046"/>
      <c r="BCP96" s="1047"/>
      <c r="BCQ96" s="1046"/>
      <c r="BCR96" s="1047"/>
      <c r="BCS96" s="1047"/>
      <c r="BCT96" s="1048"/>
      <c r="BCU96" s="1049"/>
      <c r="BCV96" s="1050"/>
      <c r="BCW96" s="1050"/>
      <c r="BCX96" s="1050"/>
      <c r="BCY96" s="1051"/>
      <c r="BCZ96" s="1050"/>
      <c r="BDA96" s="1044"/>
      <c r="BDB96" s="1045"/>
      <c r="BDC96" s="1046"/>
      <c r="BDD96" s="1046"/>
      <c r="BDE96" s="1046"/>
      <c r="BDF96" s="1047"/>
      <c r="BDG96" s="1046"/>
      <c r="BDH96" s="1047"/>
      <c r="BDI96" s="1047"/>
      <c r="BDJ96" s="1048"/>
      <c r="BDK96" s="1049"/>
      <c r="BDL96" s="1050"/>
      <c r="BDM96" s="1050"/>
      <c r="BDN96" s="1050"/>
      <c r="BDO96" s="1051"/>
      <c r="BDP96" s="1050"/>
      <c r="BDQ96" s="1044"/>
      <c r="BDR96" s="1045"/>
      <c r="BDS96" s="1046"/>
      <c r="BDT96" s="1046"/>
      <c r="BDU96" s="1046"/>
      <c r="BDV96" s="1047"/>
      <c r="BDW96" s="1046"/>
      <c r="BDX96" s="1047"/>
      <c r="BDY96" s="1047"/>
      <c r="BDZ96" s="1048"/>
      <c r="BEA96" s="1049"/>
      <c r="BEB96" s="1050"/>
      <c r="BEC96" s="1050"/>
      <c r="BED96" s="1050"/>
      <c r="BEE96" s="1051"/>
      <c r="BEF96" s="1050"/>
      <c r="BEG96" s="1044"/>
      <c r="BEH96" s="1045"/>
      <c r="BEI96" s="1046"/>
      <c r="BEJ96" s="1046"/>
      <c r="BEK96" s="1046"/>
      <c r="BEL96" s="1047"/>
      <c r="BEM96" s="1046"/>
      <c r="BEN96" s="1047"/>
      <c r="BEO96" s="1047"/>
      <c r="BEP96" s="1048"/>
      <c r="BEQ96" s="1049"/>
      <c r="BER96" s="1050"/>
      <c r="BES96" s="1050"/>
      <c r="BET96" s="1050"/>
      <c r="BEU96" s="1051"/>
      <c r="BEV96" s="1050"/>
      <c r="BEW96" s="1044"/>
      <c r="BEX96" s="1045"/>
      <c r="BEY96" s="1046"/>
      <c r="BEZ96" s="1046"/>
      <c r="BFA96" s="1046"/>
      <c r="BFB96" s="1047"/>
      <c r="BFC96" s="1046"/>
      <c r="BFD96" s="1047"/>
      <c r="BFE96" s="1047"/>
      <c r="BFF96" s="1048"/>
      <c r="BFG96" s="1049"/>
      <c r="BFH96" s="1050"/>
      <c r="BFI96" s="1050"/>
      <c r="BFJ96" s="1050"/>
      <c r="BFK96" s="1051"/>
      <c r="BFL96" s="1050"/>
      <c r="BFM96" s="1044"/>
      <c r="BFN96" s="1045"/>
      <c r="BFO96" s="1046"/>
      <c r="BFP96" s="1046"/>
      <c r="BFQ96" s="1046"/>
      <c r="BFR96" s="1047"/>
      <c r="BFS96" s="1046"/>
      <c r="BFT96" s="1047"/>
      <c r="BFU96" s="1047"/>
      <c r="BFV96" s="1048"/>
      <c r="BFW96" s="1049"/>
      <c r="BFX96" s="1050"/>
      <c r="BFY96" s="1050"/>
      <c r="BFZ96" s="1050"/>
      <c r="BGA96" s="1051"/>
      <c r="BGB96" s="1050"/>
      <c r="BGC96" s="1044"/>
      <c r="BGD96" s="1045"/>
      <c r="BGE96" s="1046"/>
      <c r="BGF96" s="1046"/>
      <c r="BGG96" s="1046"/>
      <c r="BGH96" s="1047"/>
      <c r="BGI96" s="1046"/>
      <c r="BGJ96" s="1047"/>
      <c r="BGK96" s="1047"/>
      <c r="BGL96" s="1048"/>
      <c r="BGM96" s="1049"/>
      <c r="BGN96" s="1050"/>
      <c r="BGO96" s="1050"/>
      <c r="BGP96" s="1050"/>
      <c r="BGQ96" s="1051"/>
      <c r="BGR96" s="1050"/>
      <c r="BGS96" s="1044"/>
      <c r="BGT96" s="1045"/>
      <c r="BGU96" s="1046"/>
      <c r="BGV96" s="1046"/>
      <c r="BGW96" s="1046"/>
      <c r="BGX96" s="1047"/>
      <c r="BGY96" s="1046"/>
      <c r="BGZ96" s="1047"/>
      <c r="BHA96" s="1047"/>
      <c r="BHB96" s="1048"/>
      <c r="BHC96" s="1049"/>
      <c r="BHD96" s="1050"/>
      <c r="BHE96" s="1050"/>
      <c r="BHF96" s="1050"/>
      <c r="BHG96" s="1051"/>
      <c r="BHH96" s="1050"/>
      <c r="BHI96" s="1044"/>
      <c r="BHJ96" s="1045"/>
      <c r="BHK96" s="1046"/>
      <c r="BHL96" s="1046"/>
      <c r="BHM96" s="1046"/>
      <c r="BHN96" s="1047"/>
      <c r="BHO96" s="1046"/>
      <c r="BHP96" s="1047"/>
      <c r="BHQ96" s="1047"/>
      <c r="BHR96" s="1048"/>
      <c r="BHS96" s="1049"/>
      <c r="BHT96" s="1050"/>
      <c r="BHU96" s="1050"/>
      <c r="BHV96" s="1050"/>
      <c r="BHW96" s="1051"/>
      <c r="BHX96" s="1050"/>
      <c r="BHY96" s="1044"/>
      <c r="BHZ96" s="1045"/>
      <c r="BIA96" s="1046"/>
      <c r="BIB96" s="1046"/>
      <c r="BIC96" s="1046"/>
      <c r="BID96" s="1047"/>
      <c r="BIE96" s="1046"/>
      <c r="BIF96" s="1047"/>
      <c r="BIG96" s="1047"/>
      <c r="BIH96" s="1048"/>
      <c r="BII96" s="1049"/>
      <c r="BIJ96" s="1050"/>
      <c r="BIK96" s="1050"/>
      <c r="BIL96" s="1050"/>
      <c r="BIM96" s="1051"/>
      <c r="BIN96" s="1050"/>
      <c r="BIO96" s="1044"/>
      <c r="BIP96" s="1045"/>
      <c r="BIQ96" s="1046"/>
      <c r="BIR96" s="1046"/>
      <c r="BIS96" s="1046"/>
      <c r="BIT96" s="1047"/>
      <c r="BIU96" s="1046"/>
      <c r="BIV96" s="1047"/>
      <c r="BIW96" s="1047"/>
      <c r="BIX96" s="1048"/>
      <c r="BIY96" s="1049"/>
      <c r="BIZ96" s="1050"/>
      <c r="BJA96" s="1050"/>
      <c r="BJB96" s="1050"/>
      <c r="BJC96" s="1051"/>
      <c r="BJD96" s="1050"/>
      <c r="BJE96" s="1044"/>
      <c r="BJF96" s="1045"/>
      <c r="BJG96" s="1046"/>
      <c r="BJH96" s="1046"/>
      <c r="BJI96" s="1046"/>
      <c r="BJJ96" s="1047"/>
      <c r="BJK96" s="1046"/>
      <c r="BJL96" s="1047"/>
      <c r="BJM96" s="1047"/>
      <c r="BJN96" s="1048"/>
      <c r="BJO96" s="1049"/>
      <c r="BJP96" s="1050"/>
      <c r="BJQ96" s="1050"/>
      <c r="BJR96" s="1050"/>
      <c r="BJS96" s="1051"/>
      <c r="BJT96" s="1050"/>
      <c r="BJU96" s="1044"/>
      <c r="BJV96" s="1045"/>
      <c r="BJW96" s="1046"/>
      <c r="BJX96" s="1046"/>
      <c r="BJY96" s="1046"/>
      <c r="BJZ96" s="1047"/>
      <c r="BKA96" s="1046"/>
      <c r="BKB96" s="1047"/>
      <c r="BKC96" s="1047"/>
      <c r="BKD96" s="1048"/>
      <c r="BKE96" s="1049"/>
      <c r="BKF96" s="1050"/>
      <c r="BKG96" s="1050"/>
      <c r="BKH96" s="1050"/>
      <c r="BKI96" s="1051"/>
      <c r="BKJ96" s="1050"/>
      <c r="BKK96" s="1044"/>
      <c r="BKL96" s="1045"/>
      <c r="BKM96" s="1046"/>
      <c r="BKN96" s="1046"/>
      <c r="BKO96" s="1046"/>
      <c r="BKP96" s="1047"/>
      <c r="BKQ96" s="1046"/>
      <c r="BKR96" s="1047"/>
      <c r="BKS96" s="1047"/>
      <c r="BKT96" s="1048"/>
      <c r="BKU96" s="1049"/>
      <c r="BKV96" s="1050"/>
      <c r="BKW96" s="1050"/>
      <c r="BKX96" s="1050"/>
      <c r="BKY96" s="1051"/>
      <c r="BKZ96" s="1050"/>
      <c r="BLA96" s="1044"/>
      <c r="BLB96" s="1045"/>
      <c r="BLC96" s="1046"/>
      <c r="BLD96" s="1046"/>
      <c r="BLE96" s="1046"/>
      <c r="BLF96" s="1047"/>
      <c r="BLG96" s="1046"/>
      <c r="BLH96" s="1047"/>
      <c r="BLI96" s="1047"/>
      <c r="BLJ96" s="1048"/>
      <c r="BLK96" s="1049"/>
      <c r="BLL96" s="1050"/>
      <c r="BLM96" s="1050"/>
      <c r="BLN96" s="1050"/>
      <c r="BLO96" s="1051"/>
      <c r="BLP96" s="1050"/>
      <c r="BLQ96" s="1044"/>
      <c r="BLR96" s="1045"/>
      <c r="BLS96" s="1046"/>
      <c r="BLT96" s="1046"/>
      <c r="BLU96" s="1046"/>
      <c r="BLV96" s="1047"/>
      <c r="BLW96" s="1046"/>
      <c r="BLX96" s="1047"/>
      <c r="BLY96" s="1047"/>
      <c r="BLZ96" s="1048"/>
      <c r="BMA96" s="1049"/>
      <c r="BMB96" s="1050"/>
      <c r="BMC96" s="1050"/>
      <c r="BMD96" s="1050"/>
      <c r="BME96" s="1051"/>
      <c r="BMF96" s="1050"/>
      <c r="BMG96" s="1044"/>
      <c r="BMH96" s="1045"/>
      <c r="BMI96" s="1046"/>
      <c r="BMJ96" s="1046"/>
      <c r="BMK96" s="1046"/>
      <c r="BML96" s="1047"/>
      <c r="BMM96" s="1046"/>
      <c r="BMN96" s="1047"/>
      <c r="BMO96" s="1047"/>
      <c r="BMP96" s="1048"/>
      <c r="BMQ96" s="1049"/>
      <c r="BMR96" s="1050"/>
      <c r="BMS96" s="1050"/>
      <c r="BMT96" s="1050"/>
      <c r="BMU96" s="1051"/>
      <c r="BMV96" s="1050"/>
      <c r="BMW96" s="1044"/>
      <c r="BMX96" s="1045"/>
      <c r="BMY96" s="1046"/>
      <c r="BMZ96" s="1046"/>
      <c r="BNA96" s="1046"/>
      <c r="BNB96" s="1047"/>
      <c r="BNC96" s="1046"/>
      <c r="BND96" s="1047"/>
      <c r="BNE96" s="1047"/>
      <c r="BNF96" s="1048"/>
      <c r="BNG96" s="1049"/>
      <c r="BNH96" s="1050"/>
      <c r="BNI96" s="1050"/>
      <c r="BNJ96" s="1050"/>
      <c r="BNK96" s="1051"/>
      <c r="BNL96" s="1050"/>
      <c r="BNM96" s="1044"/>
      <c r="BNN96" s="1045"/>
      <c r="BNO96" s="1046"/>
      <c r="BNP96" s="1046"/>
      <c r="BNQ96" s="1046"/>
      <c r="BNR96" s="1047"/>
      <c r="BNS96" s="1046"/>
      <c r="BNT96" s="1047"/>
      <c r="BNU96" s="1047"/>
      <c r="BNV96" s="1048"/>
      <c r="BNW96" s="1049"/>
      <c r="BNX96" s="1050"/>
      <c r="BNY96" s="1050"/>
      <c r="BNZ96" s="1050"/>
      <c r="BOA96" s="1051"/>
      <c r="BOB96" s="1050"/>
      <c r="BOC96" s="1044"/>
      <c r="BOD96" s="1045"/>
      <c r="BOE96" s="1046"/>
      <c r="BOF96" s="1046"/>
      <c r="BOG96" s="1046"/>
      <c r="BOH96" s="1047"/>
      <c r="BOI96" s="1046"/>
      <c r="BOJ96" s="1047"/>
      <c r="BOK96" s="1047"/>
      <c r="BOL96" s="1048"/>
      <c r="BOM96" s="1049"/>
      <c r="BON96" s="1050"/>
      <c r="BOO96" s="1050"/>
      <c r="BOP96" s="1050"/>
      <c r="BOQ96" s="1051"/>
      <c r="BOR96" s="1050"/>
      <c r="BOS96" s="1044"/>
      <c r="BOT96" s="1045"/>
      <c r="BOU96" s="1046"/>
      <c r="BOV96" s="1046"/>
      <c r="BOW96" s="1046"/>
      <c r="BOX96" s="1047"/>
      <c r="BOY96" s="1046"/>
      <c r="BOZ96" s="1047"/>
      <c r="BPA96" s="1047"/>
      <c r="BPB96" s="1048"/>
      <c r="BPC96" s="1049"/>
      <c r="BPD96" s="1050"/>
      <c r="BPE96" s="1050"/>
      <c r="BPF96" s="1050"/>
      <c r="BPG96" s="1051"/>
      <c r="BPH96" s="1050"/>
      <c r="BPI96" s="1044"/>
      <c r="BPJ96" s="1045"/>
      <c r="BPK96" s="1046"/>
      <c r="BPL96" s="1046"/>
      <c r="BPM96" s="1046"/>
      <c r="BPN96" s="1047"/>
      <c r="BPO96" s="1046"/>
      <c r="BPP96" s="1047"/>
      <c r="BPQ96" s="1047"/>
      <c r="BPR96" s="1048"/>
      <c r="BPS96" s="1049"/>
      <c r="BPT96" s="1050"/>
      <c r="BPU96" s="1050"/>
      <c r="BPV96" s="1050"/>
      <c r="BPW96" s="1051"/>
      <c r="BPX96" s="1050"/>
      <c r="BPY96" s="1044"/>
      <c r="BPZ96" s="1045"/>
      <c r="BQA96" s="1046"/>
      <c r="BQB96" s="1046"/>
      <c r="BQC96" s="1046"/>
      <c r="BQD96" s="1047"/>
      <c r="BQE96" s="1046"/>
      <c r="BQF96" s="1047"/>
      <c r="BQG96" s="1047"/>
      <c r="BQH96" s="1048"/>
      <c r="BQI96" s="1049"/>
      <c r="BQJ96" s="1050"/>
      <c r="BQK96" s="1050"/>
      <c r="BQL96" s="1050"/>
      <c r="BQM96" s="1051"/>
      <c r="BQN96" s="1050"/>
      <c r="BQO96" s="1044"/>
      <c r="BQP96" s="1045"/>
      <c r="BQQ96" s="1046"/>
      <c r="BQR96" s="1046"/>
      <c r="BQS96" s="1046"/>
      <c r="BQT96" s="1047"/>
      <c r="BQU96" s="1046"/>
      <c r="BQV96" s="1047"/>
      <c r="BQW96" s="1047"/>
      <c r="BQX96" s="1048"/>
      <c r="BQY96" s="1049"/>
      <c r="BQZ96" s="1050"/>
      <c r="BRA96" s="1050"/>
      <c r="BRB96" s="1050"/>
      <c r="BRC96" s="1051"/>
      <c r="BRD96" s="1050"/>
      <c r="BRE96" s="1044"/>
      <c r="BRF96" s="1045"/>
      <c r="BRG96" s="1046"/>
      <c r="BRH96" s="1046"/>
      <c r="BRI96" s="1046"/>
      <c r="BRJ96" s="1047"/>
      <c r="BRK96" s="1046"/>
      <c r="BRL96" s="1047"/>
      <c r="BRM96" s="1047"/>
      <c r="BRN96" s="1048"/>
      <c r="BRO96" s="1049"/>
      <c r="BRP96" s="1050"/>
      <c r="BRQ96" s="1050"/>
      <c r="BRR96" s="1050"/>
      <c r="BRS96" s="1051"/>
      <c r="BRT96" s="1050"/>
      <c r="BRU96" s="1044"/>
      <c r="BRV96" s="1045"/>
      <c r="BRW96" s="1046"/>
      <c r="BRX96" s="1046"/>
      <c r="BRY96" s="1046"/>
      <c r="BRZ96" s="1047"/>
      <c r="BSA96" s="1046"/>
      <c r="BSB96" s="1047"/>
      <c r="BSC96" s="1047"/>
      <c r="BSD96" s="1048"/>
      <c r="BSE96" s="1049"/>
      <c r="BSF96" s="1050"/>
      <c r="BSG96" s="1050"/>
      <c r="BSH96" s="1050"/>
      <c r="BSI96" s="1051"/>
      <c r="BSJ96" s="1050"/>
      <c r="BSK96" s="1044"/>
      <c r="BSL96" s="1045"/>
      <c r="BSM96" s="1046"/>
      <c r="BSN96" s="1046"/>
      <c r="BSO96" s="1046"/>
      <c r="BSP96" s="1047"/>
      <c r="BSQ96" s="1046"/>
      <c r="BSR96" s="1047"/>
      <c r="BSS96" s="1047"/>
      <c r="BST96" s="1048"/>
      <c r="BSU96" s="1049"/>
      <c r="BSV96" s="1050"/>
      <c r="BSW96" s="1050"/>
      <c r="BSX96" s="1050"/>
      <c r="BSY96" s="1051"/>
      <c r="BSZ96" s="1050"/>
      <c r="BTA96" s="1044"/>
      <c r="BTB96" s="1045"/>
      <c r="BTC96" s="1046"/>
      <c r="BTD96" s="1046"/>
      <c r="BTE96" s="1046"/>
      <c r="BTF96" s="1047"/>
      <c r="BTG96" s="1046"/>
      <c r="BTH96" s="1047"/>
      <c r="BTI96" s="1047"/>
      <c r="BTJ96" s="1048"/>
      <c r="BTK96" s="1049"/>
      <c r="BTL96" s="1050"/>
      <c r="BTM96" s="1050"/>
      <c r="BTN96" s="1050"/>
      <c r="BTO96" s="1051"/>
      <c r="BTP96" s="1050"/>
      <c r="BTQ96" s="1044"/>
      <c r="BTR96" s="1045"/>
      <c r="BTS96" s="1046"/>
      <c r="BTT96" s="1046"/>
      <c r="BTU96" s="1046"/>
      <c r="BTV96" s="1047"/>
      <c r="BTW96" s="1046"/>
      <c r="BTX96" s="1047"/>
      <c r="BTY96" s="1047"/>
      <c r="BTZ96" s="1048"/>
      <c r="BUA96" s="1049"/>
      <c r="BUB96" s="1050"/>
      <c r="BUC96" s="1050"/>
      <c r="BUD96" s="1050"/>
      <c r="BUE96" s="1051"/>
      <c r="BUF96" s="1050"/>
      <c r="BUG96" s="1044"/>
      <c r="BUH96" s="1045"/>
      <c r="BUI96" s="1046"/>
      <c r="BUJ96" s="1046"/>
      <c r="BUK96" s="1046"/>
      <c r="BUL96" s="1047"/>
      <c r="BUM96" s="1046"/>
      <c r="BUN96" s="1047"/>
      <c r="BUO96" s="1047"/>
      <c r="BUP96" s="1048"/>
      <c r="BUQ96" s="1049"/>
      <c r="BUR96" s="1050"/>
      <c r="BUS96" s="1050"/>
      <c r="BUT96" s="1050"/>
      <c r="BUU96" s="1051"/>
      <c r="BUV96" s="1050"/>
      <c r="BUW96" s="1044"/>
      <c r="BUX96" s="1045"/>
      <c r="BUY96" s="1046"/>
      <c r="BUZ96" s="1046"/>
      <c r="BVA96" s="1046"/>
      <c r="BVB96" s="1047"/>
      <c r="BVC96" s="1046"/>
      <c r="BVD96" s="1047"/>
      <c r="BVE96" s="1047"/>
      <c r="BVF96" s="1048"/>
      <c r="BVG96" s="1049"/>
      <c r="BVH96" s="1050"/>
      <c r="BVI96" s="1050"/>
      <c r="BVJ96" s="1050"/>
      <c r="BVK96" s="1051"/>
      <c r="BVL96" s="1050"/>
      <c r="BVM96" s="1044"/>
      <c r="BVN96" s="1045"/>
      <c r="BVO96" s="1046"/>
      <c r="BVP96" s="1046"/>
      <c r="BVQ96" s="1046"/>
      <c r="BVR96" s="1047"/>
      <c r="BVS96" s="1046"/>
      <c r="BVT96" s="1047"/>
      <c r="BVU96" s="1047"/>
      <c r="BVV96" s="1048"/>
      <c r="BVW96" s="1049"/>
      <c r="BVX96" s="1050"/>
      <c r="BVY96" s="1050"/>
      <c r="BVZ96" s="1050"/>
      <c r="BWA96" s="1051"/>
      <c r="BWB96" s="1050"/>
      <c r="BWC96" s="1044"/>
      <c r="BWD96" s="1045"/>
      <c r="BWE96" s="1046"/>
      <c r="BWF96" s="1046"/>
      <c r="BWG96" s="1046"/>
      <c r="BWH96" s="1047"/>
      <c r="BWI96" s="1046"/>
      <c r="BWJ96" s="1047"/>
      <c r="BWK96" s="1047"/>
      <c r="BWL96" s="1048"/>
      <c r="BWM96" s="1049"/>
      <c r="BWN96" s="1050"/>
      <c r="BWO96" s="1050"/>
      <c r="BWP96" s="1050"/>
      <c r="BWQ96" s="1051"/>
      <c r="BWR96" s="1050"/>
      <c r="BWS96" s="1044"/>
      <c r="BWT96" s="1045"/>
      <c r="BWU96" s="1046"/>
      <c r="BWV96" s="1046"/>
      <c r="BWW96" s="1046"/>
      <c r="BWX96" s="1047"/>
      <c r="BWY96" s="1046"/>
      <c r="BWZ96" s="1047"/>
      <c r="BXA96" s="1047"/>
      <c r="BXB96" s="1048"/>
      <c r="BXC96" s="1049"/>
      <c r="BXD96" s="1050"/>
      <c r="BXE96" s="1050"/>
      <c r="BXF96" s="1050"/>
      <c r="BXG96" s="1051"/>
      <c r="BXH96" s="1050"/>
      <c r="BXI96" s="1044"/>
      <c r="BXJ96" s="1045"/>
      <c r="BXK96" s="1046"/>
      <c r="BXL96" s="1046"/>
      <c r="BXM96" s="1046"/>
      <c r="BXN96" s="1047"/>
      <c r="BXO96" s="1046"/>
      <c r="BXP96" s="1047"/>
      <c r="BXQ96" s="1047"/>
      <c r="BXR96" s="1048"/>
      <c r="BXS96" s="1049"/>
      <c r="BXT96" s="1050"/>
      <c r="BXU96" s="1050"/>
      <c r="BXV96" s="1050"/>
      <c r="BXW96" s="1051"/>
      <c r="BXX96" s="1050"/>
      <c r="BXY96" s="1044"/>
      <c r="BXZ96" s="1045"/>
      <c r="BYA96" s="1046"/>
      <c r="BYB96" s="1046"/>
      <c r="BYC96" s="1046"/>
      <c r="BYD96" s="1047"/>
      <c r="BYE96" s="1046"/>
      <c r="BYF96" s="1047"/>
      <c r="BYG96" s="1047"/>
      <c r="BYH96" s="1048"/>
      <c r="BYI96" s="1049"/>
      <c r="BYJ96" s="1050"/>
      <c r="BYK96" s="1050"/>
      <c r="BYL96" s="1050"/>
      <c r="BYM96" s="1051"/>
      <c r="BYN96" s="1050"/>
      <c r="BYO96" s="1044"/>
      <c r="BYP96" s="1045"/>
      <c r="BYQ96" s="1046"/>
      <c r="BYR96" s="1046"/>
      <c r="BYS96" s="1046"/>
      <c r="BYT96" s="1047"/>
      <c r="BYU96" s="1046"/>
      <c r="BYV96" s="1047"/>
      <c r="BYW96" s="1047"/>
      <c r="BYX96" s="1048"/>
      <c r="BYY96" s="1049"/>
      <c r="BYZ96" s="1050"/>
      <c r="BZA96" s="1050"/>
      <c r="BZB96" s="1050"/>
      <c r="BZC96" s="1051"/>
      <c r="BZD96" s="1050"/>
      <c r="BZE96" s="1044"/>
      <c r="BZF96" s="1045"/>
      <c r="BZG96" s="1046"/>
      <c r="BZH96" s="1046"/>
      <c r="BZI96" s="1046"/>
      <c r="BZJ96" s="1047"/>
      <c r="BZK96" s="1046"/>
      <c r="BZL96" s="1047"/>
      <c r="BZM96" s="1047"/>
      <c r="BZN96" s="1048"/>
      <c r="BZO96" s="1049"/>
      <c r="BZP96" s="1050"/>
      <c r="BZQ96" s="1050"/>
      <c r="BZR96" s="1050"/>
      <c r="BZS96" s="1051"/>
      <c r="BZT96" s="1050"/>
      <c r="BZU96" s="1044"/>
      <c r="BZV96" s="1045"/>
      <c r="BZW96" s="1046"/>
      <c r="BZX96" s="1046"/>
      <c r="BZY96" s="1046"/>
      <c r="BZZ96" s="1047"/>
      <c r="CAA96" s="1046"/>
      <c r="CAB96" s="1047"/>
      <c r="CAC96" s="1047"/>
      <c r="CAD96" s="1048"/>
      <c r="CAE96" s="1049"/>
      <c r="CAF96" s="1050"/>
      <c r="CAG96" s="1050"/>
      <c r="CAH96" s="1050"/>
      <c r="CAI96" s="1051"/>
      <c r="CAJ96" s="1050"/>
      <c r="CAK96" s="1044"/>
      <c r="CAL96" s="1045"/>
      <c r="CAM96" s="1046"/>
      <c r="CAN96" s="1046"/>
      <c r="CAO96" s="1046"/>
      <c r="CAP96" s="1047"/>
      <c r="CAQ96" s="1046"/>
      <c r="CAR96" s="1047"/>
      <c r="CAS96" s="1047"/>
      <c r="CAT96" s="1048"/>
      <c r="CAU96" s="1049"/>
      <c r="CAV96" s="1050"/>
      <c r="CAW96" s="1050"/>
      <c r="CAX96" s="1050"/>
      <c r="CAY96" s="1051"/>
      <c r="CAZ96" s="1050"/>
      <c r="CBA96" s="1044"/>
      <c r="CBB96" s="1045"/>
      <c r="CBC96" s="1046"/>
      <c r="CBD96" s="1046"/>
      <c r="CBE96" s="1046"/>
      <c r="CBF96" s="1047"/>
      <c r="CBG96" s="1046"/>
      <c r="CBH96" s="1047"/>
      <c r="CBI96" s="1047"/>
      <c r="CBJ96" s="1048"/>
      <c r="CBK96" s="1049"/>
      <c r="CBL96" s="1050"/>
      <c r="CBM96" s="1050"/>
      <c r="CBN96" s="1050"/>
      <c r="CBO96" s="1051"/>
      <c r="CBP96" s="1050"/>
      <c r="CBQ96" s="1044"/>
      <c r="CBR96" s="1045"/>
      <c r="CBS96" s="1046"/>
      <c r="CBT96" s="1046"/>
      <c r="CBU96" s="1046"/>
      <c r="CBV96" s="1047"/>
      <c r="CBW96" s="1046"/>
      <c r="CBX96" s="1047"/>
      <c r="CBY96" s="1047"/>
      <c r="CBZ96" s="1048"/>
      <c r="CCA96" s="1049"/>
      <c r="CCB96" s="1050"/>
      <c r="CCC96" s="1050"/>
      <c r="CCD96" s="1050"/>
      <c r="CCE96" s="1051"/>
      <c r="CCF96" s="1050"/>
      <c r="CCG96" s="1044"/>
      <c r="CCH96" s="1045"/>
      <c r="CCI96" s="1046"/>
      <c r="CCJ96" s="1046"/>
      <c r="CCK96" s="1046"/>
      <c r="CCL96" s="1047"/>
      <c r="CCM96" s="1046"/>
      <c r="CCN96" s="1047"/>
      <c r="CCO96" s="1047"/>
      <c r="CCP96" s="1048"/>
      <c r="CCQ96" s="1049"/>
      <c r="CCR96" s="1050"/>
      <c r="CCS96" s="1050"/>
      <c r="CCT96" s="1050"/>
      <c r="CCU96" s="1051"/>
      <c r="CCV96" s="1050"/>
      <c r="CCW96" s="1044"/>
      <c r="CCX96" s="1045"/>
      <c r="CCY96" s="1046"/>
      <c r="CCZ96" s="1046"/>
      <c r="CDA96" s="1046"/>
      <c r="CDB96" s="1047"/>
      <c r="CDC96" s="1046"/>
      <c r="CDD96" s="1047"/>
      <c r="CDE96" s="1047"/>
      <c r="CDF96" s="1048"/>
      <c r="CDG96" s="1049"/>
      <c r="CDH96" s="1050"/>
      <c r="CDI96" s="1050"/>
      <c r="CDJ96" s="1050"/>
      <c r="CDK96" s="1051"/>
      <c r="CDL96" s="1050"/>
      <c r="CDM96" s="1044"/>
      <c r="CDN96" s="1045"/>
      <c r="CDO96" s="1046"/>
      <c r="CDP96" s="1046"/>
      <c r="CDQ96" s="1046"/>
      <c r="CDR96" s="1047"/>
      <c r="CDS96" s="1046"/>
      <c r="CDT96" s="1047"/>
      <c r="CDU96" s="1047"/>
      <c r="CDV96" s="1048"/>
      <c r="CDW96" s="1049"/>
      <c r="CDX96" s="1050"/>
      <c r="CDY96" s="1050"/>
      <c r="CDZ96" s="1050"/>
      <c r="CEA96" s="1051"/>
      <c r="CEB96" s="1050"/>
      <c r="CEC96" s="1044"/>
      <c r="CED96" s="1045"/>
      <c r="CEE96" s="1046"/>
      <c r="CEF96" s="1046"/>
      <c r="CEG96" s="1046"/>
      <c r="CEH96" s="1047"/>
      <c r="CEI96" s="1046"/>
      <c r="CEJ96" s="1047"/>
      <c r="CEK96" s="1047"/>
      <c r="CEL96" s="1048"/>
      <c r="CEM96" s="1049"/>
      <c r="CEN96" s="1050"/>
      <c r="CEO96" s="1050"/>
      <c r="CEP96" s="1050"/>
      <c r="CEQ96" s="1051"/>
      <c r="CER96" s="1050"/>
      <c r="CES96" s="1044"/>
      <c r="CET96" s="1045"/>
      <c r="CEU96" s="1046"/>
      <c r="CEV96" s="1046"/>
      <c r="CEW96" s="1046"/>
      <c r="CEX96" s="1047"/>
      <c r="CEY96" s="1046"/>
      <c r="CEZ96" s="1047"/>
      <c r="CFA96" s="1047"/>
      <c r="CFB96" s="1048"/>
      <c r="CFC96" s="1049"/>
      <c r="CFD96" s="1050"/>
      <c r="CFE96" s="1050"/>
      <c r="CFF96" s="1050"/>
      <c r="CFG96" s="1051"/>
      <c r="CFH96" s="1050"/>
      <c r="CFI96" s="1044"/>
      <c r="CFJ96" s="1045"/>
      <c r="CFK96" s="1046"/>
      <c r="CFL96" s="1046"/>
      <c r="CFM96" s="1046"/>
      <c r="CFN96" s="1047"/>
      <c r="CFO96" s="1046"/>
      <c r="CFP96" s="1047"/>
      <c r="CFQ96" s="1047"/>
      <c r="CFR96" s="1048"/>
      <c r="CFS96" s="1049"/>
      <c r="CFT96" s="1050"/>
      <c r="CFU96" s="1050"/>
      <c r="CFV96" s="1050"/>
      <c r="CFW96" s="1051"/>
      <c r="CFX96" s="1050"/>
      <c r="CFY96" s="1044"/>
      <c r="CFZ96" s="1045"/>
      <c r="CGA96" s="1046"/>
      <c r="CGB96" s="1046"/>
      <c r="CGC96" s="1046"/>
      <c r="CGD96" s="1047"/>
      <c r="CGE96" s="1046"/>
      <c r="CGF96" s="1047"/>
      <c r="CGG96" s="1047"/>
      <c r="CGH96" s="1048"/>
      <c r="CGI96" s="1049"/>
      <c r="CGJ96" s="1050"/>
      <c r="CGK96" s="1050"/>
      <c r="CGL96" s="1050"/>
      <c r="CGM96" s="1051"/>
      <c r="CGN96" s="1050"/>
      <c r="CGO96" s="1044"/>
      <c r="CGP96" s="1045"/>
      <c r="CGQ96" s="1046"/>
      <c r="CGR96" s="1046"/>
      <c r="CGS96" s="1046"/>
      <c r="CGT96" s="1047"/>
      <c r="CGU96" s="1046"/>
      <c r="CGV96" s="1047"/>
      <c r="CGW96" s="1047"/>
      <c r="CGX96" s="1048"/>
      <c r="CGY96" s="1049"/>
      <c r="CGZ96" s="1050"/>
      <c r="CHA96" s="1050"/>
      <c r="CHB96" s="1050"/>
      <c r="CHC96" s="1051"/>
      <c r="CHD96" s="1050"/>
      <c r="CHE96" s="1044"/>
      <c r="CHF96" s="1045"/>
      <c r="CHG96" s="1046"/>
      <c r="CHH96" s="1046"/>
      <c r="CHI96" s="1046"/>
      <c r="CHJ96" s="1047"/>
      <c r="CHK96" s="1046"/>
      <c r="CHL96" s="1047"/>
      <c r="CHM96" s="1047"/>
      <c r="CHN96" s="1048"/>
      <c r="CHO96" s="1049"/>
      <c r="CHP96" s="1050"/>
      <c r="CHQ96" s="1050"/>
      <c r="CHR96" s="1050"/>
      <c r="CHS96" s="1051"/>
      <c r="CHT96" s="1050"/>
      <c r="CHU96" s="1044"/>
      <c r="CHV96" s="1045"/>
      <c r="CHW96" s="1046"/>
      <c r="CHX96" s="1046"/>
      <c r="CHY96" s="1046"/>
      <c r="CHZ96" s="1047"/>
      <c r="CIA96" s="1046"/>
      <c r="CIB96" s="1047"/>
      <c r="CIC96" s="1047"/>
      <c r="CID96" s="1048"/>
      <c r="CIE96" s="1049"/>
      <c r="CIF96" s="1050"/>
      <c r="CIG96" s="1050"/>
      <c r="CIH96" s="1050"/>
      <c r="CII96" s="1051"/>
      <c r="CIJ96" s="1050"/>
      <c r="CIK96" s="1044"/>
      <c r="CIL96" s="1045"/>
      <c r="CIM96" s="1046"/>
      <c r="CIN96" s="1046"/>
      <c r="CIO96" s="1046"/>
      <c r="CIP96" s="1047"/>
      <c r="CIQ96" s="1046"/>
      <c r="CIR96" s="1047"/>
      <c r="CIS96" s="1047"/>
      <c r="CIT96" s="1048"/>
      <c r="CIU96" s="1049"/>
      <c r="CIV96" s="1050"/>
      <c r="CIW96" s="1050"/>
      <c r="CIX96" s="1050"/>
      <c r="CIY96" s="1051"/>
      <c r="CIZ96" s="1050"/>
      <c r="CJA96" s="1044"/>
      <c r="CJB96" s="1045"/>
      <c r="CJC96" s="1046"/>
      <c r="CJD96" s="1046"/>
      <c r="CJE96" s="1046"/>
      <c r="CJF96" s="1047"/>
      <c r="CJG96" s="1046"/>
      <c r="CJH96" s="1047"/>
      <c r="CJI96" s="1047"/>
      <c r="CJJ96" s="1048"/>
      <c r="CJK96" s="1049"/>
      <c r="CJL96" s="1050"/>
      <c r="CJM96" s="1050"/>
      <c r="CJN96" s="1050"/>
      <c r="CJO96" s="1051"/>
      <c r="CJP96" s="1050"/>
      <c r="CJQ96" s="1044"/>
      <c r="CJR96" s="1045"/>
      <c r="CJS96" s="1046"/>
      <c r="CJT96" s="1046"/>
      <c r="CJU96" s="1046"/>
      <c r="CJV96" s="1047"/>
      <c r="CJW96" s="1046"/>
      <c r="CJX96" s="1047"/>
      <c r="CJY96" s="1047"/>
      <c r="CJZ96" s="1048"/>
      <c r="CKA96" s="1049"/>
      <c r="CKB96" s="1050"/>
      <c r="CKC96" s="1050"/>
      <c r="CKD96" s="1050"/>
      <c r="CKE96" s="1051"/>
      <c r="CKF96" s="1050"/>
      <c r="CKG96" s="1044"/>
      <c r="CKH96" s="1045"/>
      <c r="CKI96" s="1046"/>
      <c r="CKJ96" s="1046"/>
      <c r="CKK96" s="1046"/>
      <c r="CKL96" s="1047"/>
      <c r="CKM96" s="1046"/>
      <c r="CKN96" s="1047"/>
      <c r="CKO96" s="1047"/>
      <c r="CKP96" s="1048"/>
      <c r="CKQ96" s="1049"/>
      <c r="CKR96" s="1050"/>
      <c r="CKS96" s="1050"/>
      <c r="CKT96" s="1050"/>
      <c r="CKU96" s="1051"/>
      <c r="CKV96" s="1050"/>
      <c r="CKW96" s="1044"/>
      <c r="CKX96" s="1045"/>
      <c r="CKY96" s="1046"/>
      <c r="CKZ96" s="1046"/>
      <c r="CLA96" s="1046"/>
      <c r="CLB96" s="1047"/>
      <c r="CLC96" s="1046"/>
      <c r="CLD96" s="1047"/>
      <c r="CLE96" s="1047"/>
      <c r="CLF96" s="1048"/>
      <c r="CLG96" s="1049"/>
      <c r="CLH96" s="1050"/>
      <c r="CLI96" s="1050"/>
      <c r="CLJ96" s="1050"/>
      <c r="CLK96" s="1051"/>
      <c r="CLL96" s="1050"/>
      <c r="CLM96" s="1044"/>
      <c r="CLN96" s="1045"/>
      <c r="CLO96" s="1046"/>
      <c r="CLP96" s="1046"/>
      <c r="CLQ96" s="1046"/>
      <c r="CLR96" s="1047"/>
      <c r="CLS96" s="1046"/>
      <c r="CLT96" s="1047"/>
      <c r="CLU96" s="1047"/>
      <c r="CLV96" s="1048"/>
      <c r="CLW96" s="1049"/>
      <c r="CLX96" s="1050"/>
      <c r="CLY96" s="1050"/>
      <c r="CLZ96" s="1050"/>
      <c r="CMA96" s="1051"/>
      <c r="CMB96" s="1050"/>
      <c r="CMC96" s="1044"/>
      <c r="CMD96" s="1045"/>
      <c r="CME96" s="1046"/>
      <c r="CMF96" s="1046"/>
      <c r="CMG96" s="1046"/>
      <c r="CMH96" s="1047"/>
      <c r="CMI96" s="1046"/>
      <c r="CMJ96" s="1047"/>
      <c r="CMK96" s="1047"/>
      <c r="CML96" s="1048"/>
      <c r="CMM96" s="1049"/>
      <c r="CMN96" s="1050"/>
      <c r="CMO96" s="1050"/>
      <c r="CMP96" s="1050"/>
      <c r="CMQ96" s="1051"/>
      <c r="CMR96" s="1050"/>
      <c r="CMS96" s="1044"/>
      <c r="CMT96" s="1045"/>
      <c r="CMU96" s="1046"/>
      <c r="CMV96" s="1046"/>
      <c r="CMW96" s="1046"/>
      <c r="CMX96" s="1047"/>
      <c r="CMY96" s="1046"/>
      <c r="CMZ96" s="1047"/>
      <c r="CNA96" s="1047"/>
      <c r="CNB96" s="1048"/>
      <c r="CNC96" s="1049"/>
      <c r="CND96" s="1050"/>
      <c r="CNE96" s="1050"/>
      <c r="CNF96" s="1050"/>
      <c r="CNG96" s="1051"/>
      <c r="CNH96" s="1050"/>
      <c r="CNI96" s="1044"/>
      <c r="CNJ96" s="1045"/>
      <c r="CNK96" s="1046"/>
      <c r="CNL96" s="1046"/>
      <c r="CNM96" s="1046"/>
      <c r="CNN96" s="1047"/>
      <c r="CNO96" s="1046"/>
      <c r="CNP96" s="1047"/>
      <c r="CNQ96" s="1047"/>
      <c r="CNR96" s="1048"/>
      <c r="CNS96" s="1049"/>
      <c r="CNT96" s="1050"/>
      <c r="CNU96" s="1050"/>
      <c r="CNV96" s="1050"/>
      <c r="CNW96" s="1051"/>
      <c r="CNX96" s="1050"/>
      <c r="CNY96" s="1044"/>
      <c r="CNZ96" s="1045"/>
      <c r="COA96" s="1046"/>
      <c r="COB96" s="1046"/>
      <c r="COC96" s="1046"/>
      <c r="COD96" s="1047"/>
      <c r="COE96" s="1046"/>
      <c r="COF96" s="1047"/>
      <c r="COG96" s="1047"/>
      <c r="COH96" s="1048"/>
      <c r="COI96" s="1049"/>
      <c r="COJ96" s="1050"/>
      <c r="COK96" s="1050"/>
      <c r="COL96" s="1050"/>
      <c r="COM96" s="1051"/>
      <c r="CON96" s="1050"/>
      <c r="COO96" s="1044"/>
      <c r="COP96" s="1045"/>
      <c r="COQ96" s="1046"/>
      <c r="COR96" s="1046"/>
      <c r="COS96" s="1046"/>
      <c r="COT96" s="1047"/>
      <c r="COU96" s="1046"/>
      <c r="COV96" s="1047"/>
      <c r="COW96" s="1047"/>
      <c r="COX96" s="1048"/>
      <c r="COY96" s="1049"/>
      <c r="COZ96" s="1050"/>
      <c r="CPA96" s="1050"/>
      <c r="CPB96" s="1050"/>
      <c r="CPC96" s="1051"/>
      <c r="CPD96" s="1050"/>
      <c r="CPE96" s="1044"/>
      <c r="CPF96" s="1045"/>
      <c r="CPG96" s="1046"/>
      <c r="CPH96" s="1046"/>
      <c r="CPI96" s="1046"/>
      <c r="CPJ96" s="1047"/>
      <c r="CPK96" s="1046"/>
      <c r="CPL96" s="1047"/>
      <c r="CPM96" s="1047"/>
      <c r="CPN96" s="1048"/>
      <c r="CPO96" s="1049"/>
      <c r="CPP96" s="1050"/>
      <c r="CPQ96" s="1050"/>
      <c r="CPR96" s="1050"/>
      <c r="CPS96" s="1051"/>
      <c r="CPT96" s="1050"/>
      <c r="CPU96" s="1044"/>
      <c r="CPV96" s="1045"/>
      <c r="CPW96" s="1046"/>
      <c r="CPX96" s="1046"/>
      <c r="CPY96" s="1046"/>
      <c r="CPZ96" s="1047"/>
      <c r="CQA96" s="1046"/>
      <c r="CQB96" s="1047"/>
      <c r="CQC96" s="1047"/>
      <c r="CQD96" s="1048"/>
      <c r="CQE96" s="1049"/>
      <c r="CQF96" s="1050"/>
      <c r="CQG96" s="1050"/>
      <c r="CQH96" s="1050"/>
      <c r="CQI96" s="1051"/>
      <c r="CQJ96" s="1050"/>
      <c r="CQK96" s="1044"/>
      <c r="CQL96" s="1045"/>
      <c r="CQM96" s="1046"/>
      <c r="CQN96" s="1046"/>
      <c r="CQO96" s="1046"/>
      <c r="CQP96" s="1047"/>
      <c r="CQQ96" s="1046"/>
      <c r="CQR96" s="1047"/>
      <c r="CQS96" s="1047"/>
      <c r="CQT96" s="1048"/>
      <c r="CQU96" s="1049"/>
      <c r="CQV96" s="1050"/>
      <c r="CQW96" s="1050"/>
      <c r="CQX96" s="1050"/>
      <c r="CQY96" s="1051"/>
      <c r="CQZ96" s="1050"/>
      <c r="CRA96" s="1044"/>
      <c r="CRB96" s="1045"/>
      <c r="CRC96" s="1046"/>
      <c r="CRD96" s="1046"/>
      <c r="CRE96" s="1046"/>
      <c r="CRF96" s="1047"/>
      <c r="CRG96" s="1046"/>
      <c r="CRH96" s="1047"/>
      <c r="CRI96" s="1047"/>
      <c r="CRJ96" s="1048"/>
      <c r="CRK96" s="1049"/>
      <c r="CRL96" s="1050"/>
      <c r="CRM96" s="1050"/>
      <c r="CRN96" s="1050"/>
      <c r="CRO96" s="1051"/>
      <c r="CRP96" s="1050"/>
      <c r="CRQ96" s="1044"/>
      <c r="CRR96" s="1045"/>
      <c r="CRS96" s="1046"/>
      <c r="CRT96" s="1046"/>
      <c r="CRU96" s="1046"/>
      <c r="CRV96" s="1047"/>
      <c r="CRW96" s="1046"/>
      <c r="CRX96" s="1047"/>
      <c r="CRY96" s="1047"/>
      <c r="CRZ96" s="1048"/>
      <c r="CSA96" s="1049"/>
      <c r="CSB96" s="1050"/>
      <c r="CSC96" s="1050"/>
      <c r="CSD96" s="1050"/>
      <c r="CSE96" s="1051"/>
      <c r="CSF96" s="1050"/>
      <c r="CSG96" s="1044"/>
      <c r="CSH96" s="1045"/>
      <c r="CSI96" s="1046"/>
      <c r="CSJ96" s="1046"/>
      <c r="CSK96" s="1046"/>
      <c r="CSL96" s="1047"/>
      <c r="CSM96" s="1046"/>
      <c r="CSN96" s="1047"/>
      <c r="CSO96" s="1047"/>
      <c r="CSP96" s="1048"/>
      <c r="CSQ96" s="1049"/>
      <c r="CSR96" s="1050"/>
      <c r="CSS96" s="1050"/>
      <c r="CST96" s="1050"/>
      <c r="CSU96" s="1051"/>
      <c r="CSV96" s="1050"/>
      <c r="CSW96" s="1044"/>
      <c r="CSX96" s="1045"/>
      <c r="CSY96" s="1046"/>
      <c r="CSZ96" s="1046"/>
      <c r="CTA96" s="1046"/>
      <c r="CTB96" s="1047"/>
      <c r="CTC96" s="1046"/>
      <c r="CTD96" s="1047"/>
      <c r="CTE96" s="1047"/>
      <c r="CTF96" s="1048"/>
      <c r="CTG96" s="1049"/>
      <c r="CTH96" s="1050"/>
      <c r="CTI96" s="1050"/>
      <c r="CTJ96" s="1050"/>
      <c r="CTK96" s="1051"/>
      <c r="CTL96" s="1050"/>
      <c r="CTM96" s="1044"/>
      <c r="CTN96" s="1045"/>
      <c r="CTO96" s="1046"/>
      <c r="CTP96" s="1046"/>
      <c r="CTQ96" s="1046"/>
      <c r="CTR96" s="1047"/>
      <c r="CTS96" s="1046"/>
      <c r="CTT96" s="1047"/>
      <c r="CTU96" s="1047"/>
      <c r="CTV96" s="1048"/>
      <c r="CTW96" s="1049"/>
      <c r="CTX96" s="1050"/>
      <c r="CTY96" s="1050"/>
      <c r="CTZ96" s="1050"/>
      <c r="CUA96" s="1051"/>
      <c r="CUB96" s="1050"/>
      <c r="CUC96" s="1044"/>
      <c r="CUD96" s="1045"/>
      <c r="CUE96" s="1046"/>
      <c r="CUF96" s="1046"/>
      <c r="CUG96" s="1046"/>
      <c r="CUH96" s="1047"/>
      <c r="CUI96" s="1046"/>
      <c r="CUJ96" s="1047"/>
      <c r="CUK96" s="1047"/>
      <c r="CUL96" s="1048"/>
      <c r="CUM96" s="1049"/>
      <c r="CUN96" s="1050"/>
      <c r="CUO96" s="1050"/>
      <c r="CUP96" s="1050"/>
      <c r="CUQ96" s="1051"/>
      <c r="CUR96" s="1050"/>
      <c r="CUS96" s="1044"/>
      <c r="CUT96" s="1045"/>
      <c r="CUU96" s="1046"/>
      <c r="CUV96" s="1046"/>
      <c r="CUW96" s="1046"/>
      <c r="CUX96" s="1047"/>
      <c r="CUY96" s="1046"/>
      <c r="CUZ96" s="1047"/>
      <c r="CVA96" s="1047"/>
      <c r="CVB96" s="1048"/>
      <c r="CVC96" s="1049"/>
      <c r="CVD96" s="1050"/>
      <c r="CVE96" s="1050"/>
      <c r="CVF96" s="1050"/>
      <c r="CVG96" s="1051"/>
      <c r="CVH96" s="1050"/>
      <c r="CVI96" s="1044"/>
      <c r="CVJ96" s="1045"/>
      <c r="CVK96" s="1046"/>
      <c r="CVL96" s="1046"/>
      <c r="CVM96" s="1046"/>
      <c r="CVN96" s="1047"/>
      <c r="CVO96" s="1046"/>
      <c r="CVP96" s="1047"/>
      <c r="CVQ96" s="1047"/>
      <c r="CVR96" s="1048"/>
      <c r="CVS96" s="1049"/>
      <c r="CVT96" s="1050"/>
      <c r="CVU96" s="1050"/>
      <c r="CVV96" s="1050"/>
      <c r="CVW96" s="1051"/>
      <c r="CVX96" s="1050"/>
      <c r="CVY96" s="1044"/>
      <c r="CVZ96" s="1045"/>
      <c r="CWA96" s="1046"/>
      <c r="CWB96" s="1046"/>
      <c r="CWC96" s="1046"/>
      <c r="CWD96" s="1047"/>
      <c r="CWE96" s="1046"/>
      <c r="CWF96" s="1047"/>
      <c r="CWG96" s="1047"/>
      <c r="CWH96" s="1048"/>
      <c r="CWI96" s="1049"/>
      <c r="CWJ96" s="1050"/>
      <c r="CWK96" s="1050"/>
      <c r="CWL96" s="1050"/>
      <c r="CWM96" s="1051"/>
      <c r="CWN96" s="1050"/>
      <c r="CWO96" s="1044"/>
      <c r="CWP96" s="1045"/>
      <c r="CWQ96" s="1046"/>
      <c r="CWR96" s="1046"/>
      <c r="CWS96" s="1046"/>
      <c r="CWT96" s="1047"/>
      <c r="CWU96" s="1046"/>
      <c r="CWV96" s="1047"/>
      <c r="CWW96" s="1047"/>
      <c r="CWX96" s="1048"/>
      <c r="CWY96" s="1049"/>
      <c r="CWZ96" s="1050"/>
      <c r="CXA96" s="1050"/>
      <c r="CXB96" s="1050"/>
      <c r="CXC96" s="1051"/>
      <c r="CXD96" s="1050"/>
      <c r="CXE96" s="1044"/>
      <c r="CXF96" s="1045"/>
      <c r="CXG96" s="1046"/>
      <c r="CXH96" s="1046"/>
      <c r="CXI96" s="1046"/>
      <c r="CXJ96" s="1047"/>
      <c r="CXK96" s="1046"/>
      <c r="CXL96" s="1047"/>
      <c r="CXM96" s="1047"/>
      <c r="CXN96" s="1048"/>
      <c r="CXO96" s="1049"/>
      <c r="CXP96" s="1050"/>
      <c r="CXQ96" s="1050"/>
      <c r="CXR96" s="1050"/>
      <c r="CXS96" s="1051"/>
      <c r="CXT96" s="1050"/>
      <c r="CXU96" s="1044"/>
      <c r="CXV96" s="1045"/>
      <c r="CXW96" s="1046"/>
      <c r="CXX96" s="1046"/>
      <c r="CXY96" s="1046"/>
      <c r="CXZ96" s="1047"/>
      <c r="CYA96" s="1046"/>
      <c r="CYB96" s="1047"/>
      <c r="CYC96" s="1047"/>
      <c r="CYD96" s="1048"/>
      <c r="CYE96" s="1049"/>
      <c r="CYF96" s="1050"/>
      <c r="CYG96" s="1050"/>
      <c r="CYH96" s="1050"/>
      <c r="CYI96" s="1051"/>
      <c r="CYJ96" s="1050"/>
      <c r="CYK96" s="1044"/>
      <c r="CYL96" s="1045"/>
      <c r="CYM96" s="1046"/>
      <c r="CYN96" s="1046"/>
      <c r="CYO96" s="1046"/>
      <c r="CYP96" s="1047"/>
      <c r="CYQ96" s="1046"/>
      <c r="CYR96" s="1047"/>
      <c r="CYS96" s="1047"/>
      <c r="CYT96" s="1048"/>
      <c r="CYU96" s="1049"/>
      <c r="CYV96" s="1050"/>
      <c r="CYW96" s="1050"/>
      <c r="CYX96" s="1050"/>
      <c r="CYY96" s="1051"/>
      <c r="CYZ96" s="1050"/>
      <c r="CZA96" s="1044"/>
      <c r="CZB96" s="1045"/>
      <c r="CZC96" s="1046"/>
      <c r="CZD96" s="1046"/>
      <c r="CZE96" s="1046"/>
      <c r="CZF96" s="1047"/>
      <c r="CZG96" s="1046"/>
      <c r="CZH96" s="1047"/>
      <c r="CZI96" s="1047"/>
      <c r="CZJ96" s="1048"/>
      <c r="CZK96" s="1049"/>
      <c r="CZL96" s="1050"/>
      <c r="CZM96" s="1050"/>
      <c r="CZN96" s="1050"/>
      <c r="CZO96" s="1051"/>
      <c r="CZP96" s="1050"/>
      <c r="CZQ96" s="1044"/>
      <c r="CZR96" s="1045"/>
      <c r="CZS96" s="1046"/>
      <c r="CZT96" s="1046"/>
      <c r="CZU96" s="1046"/>
      <c r="CZV96" s="1047"/>
      <c r="CZW96" s="1046"/>
      <c r="CZX96" s="1047"/>
      <c r="CZY96" s="1047"/>
      <c r="CZZ96" s="1048"/>
      <c r="DAA96" s="1049"/>
      <c r="DAB96" s="1050"/>
      <c r="DAC96" s="1050"/>
      <c r="DAD96" s="1050"/>
      <c r="DAE96" s="1051"/>
      <c r="DAF96" s="1050"/>
      <c r="DAG96" s="1044"/>
      <c r="DAH96" s="1045"/>
      <c r="DAI96" s="1046"/>
      <c r="DAJ96" s="1046"/>
      <c r="DAK96" s="1046"/>
      <c r="DAL96" s="1047"/>
      <c r="DAM96" s="1046"/>
      <c r="DAN96" s="1047"/>
      <c r="DAO96" s="1047"/>
      <c r="DAP96" s="1048"/>
      <c r="DAQ96" s="1049"/>
      <c r="DAR96" s="1050"/>
      <c r="DAS96" s="1050"/>
      <c r="DAT96" s="1050"/>
      <c r="DAU96" s="1051"/>
      <c r="DAV96" s="1050"/>
      <c r="DAW96" s="1044"/>
      <c r="DAX96" s="1045"/>
      <c r="DAY96" s="1046"/>
      <c r="DAZ96" s="1046"/>
      <c r="DBA96" s="1046"/>
      <c r="DBB96" s="1047"/>
      <c r="DBC96" s="1046"/>
      <c r="DBD96" s="1047"/>
      <c r="DBE96" s="1047"/>
      <c r="DBF96" s="1048"/>
      <c r="DBG96" s="1049"/>
      <c r="DBH96" s="1050"/>
      <c r="DBI96" s="1050"/>
      <c r="DBJ96" s="1050"/>
      <c r="DBK96" s="1051"/>
      <c r="DBL96" s="1050"/>
      <c r="DBM96" s="1044"/>
      <c r="DBN96" s="1045"/>
      <c r="DBO96" s="1046"/>
      <c r="DBP96" s="1046"/>
      <c r="DBQ96" s="1046"/>
      <c r="DBR96" s="1047"/>
      <c r="DBS96" s="1046"/>
      <c r="DBT96" s="1047"/>
      <c r="DBU96" s="1047"/>
      <c r="DBV96" s="1048"/>
      <c r="DBW96" s="1049"/>
      <c r="DBX96" s="1050"/>
      <c r="DBY96" s="1050"/>
      <c r="DBZ96" s="1050"/>
      <c r="DCA96" s="1051"/>
      <c r="DCB96" s="1050"/>
      <c r="DCC96" s="1044"/>
      <c r="DCD96" s="1045"/>
      <c r="DCE96" s="1046"/>
      <c r="DCF96" s="1046"/>
      <c r="DCG96" s="1046"/>
      <c r="DCH96" s="1047"/>
      <c r="DCI96" s="1046"/>
      <c r="DCJ96" s="1047"/>
      <c r="DCK96" s="1047"/>
      <c r="DCL96" s="1048"/>
      <c r="DCM96" s="1049"/>
      <c r="DCN96" s="1050"/>
      <c r="DCO96" s="1050"/>
      <c r="DCP96" s="1050"/>
      <c r="DCQ96" s="1051"/>
      <c r="DCR96" s="1050"/>
      <c r="DCS96" s="1044"/>
      <c r="DCT96" s="1045"/>
      <c r="DCU96" s="1046"/>
      <c r="DCV96" s="1046"/>
      <c r="DCW96" s="1046"/>
      <c r="DCX96" s="1047"/>
      <c r="DCY96" s="1046"/>
      <c r="DCZ96" s="1047"/>
      <c r="DDA96" s="1047"/>
      <c r="DDB96" s="1048"/>
      <c r="DDC96" s="1049"/>
      <c r="DDD96" s="1050"/>
      <c r="DDE96" s="1050"/>
      <c r="DDF96" s="1050"/>
      <c r="DDG96" s="1051"/>
      <c r="DDH96" s="1050"/>
      <c r="DDI96" s="1044"/>
      <c r="DDJ96" s="1045"/>
      <c r="DDK96" s="1046"/>
      <c r="DDL96" s="1046"/>
      <c r="DDM96" s="1046"/>
      <c r="DDN96" s="1047"/>
      <c r="DDO96" s="1046"/>
      <c r="DDP96" s="1047"/>
      <c r="DDQ96" s="1047"/>
      <c r="DDR96" s="1048"/>
      <c r="DDS96" s="1049"/>
      <c r="DDT96" s="1050"/>
      <c r="DDU96" s="1050"/>
      <c r="DDV96" s="1050"/>
      <c r="DDW96" s="1051"/>
      <c r="DDX96" s="1050"/>
      <c r="DDY96" s="1044"/>
      <c r="DDZ96" s="1045"/>
      <c r="DEA96" s="1046"/>
      <c r="DEB96" s="1046"/>
      <c r="DEC96" s="1046"/>
      <c r="DED96" s="1047"/>
      <c r="DEE96" s="1046"/>
      <c r="DEF96" s="1047"/>
      <c r="DEG96" s="1047"/>
      <c r="DEH96" s="1048"/>
      <c r="DEI96" s="1049"/>
      <c r="DEJ96" s="1050"/>
      <c r="DEK96" s="1050"/>
      <c r="DEL96" s="1050"/>
      <c r="DEM96" s="1051"/>
      <c r="DEN96" s="1050"/>
      <c r="DEO96" s="1044"/>
      <c r="DEP96" s="1045"/>
      <c r="DEQ96" s="1046"/>
      <c r="DER96" s="1046"/>
      <c r="DES96" s="1046"/>
      <c r="DET96" s="1047"/>
      <c r="DEU96" s="1046"/>
      <c r="DEV96" s="1047"/>
      <c r="DEW96" s="1047"/>
      <c r="DEX96" s="1048"/>
      <c r="DEY96" s="1049"/>
      <c r="DEZ96" s="1050"/>
      <c r="DFA96" s="1050"/>
      <c r="DFB96" s="1050"/>
      <c r="DFC96" s="1051"/>
      <c r="DFD96" s="1050"/>
      <c r="DFE96" s="1044"/>
      <c r="DFF96" s="1045"/>
      <c r="DFG96" s="1046"/>
      <c r="DFH96" s="1046"/>
      <c r="DFI96" s="1046"/>
      <c r="DFJ96" s="1047"/>
      <c r="DFK96" s="1046"/>
      <c r="DFL96" s="1047"/>
      <c r="DFM96" s="1047"/>
      <c r="DFN96" s="1048"/>
      <c r="DFO96" s="1049"/>
      <c r="DFP96" s="1050"/>
      <c r="DFQ96" s="1050"/>
      <c r="DFR96" s="1050"/>
      <c r="DFS96" s="1051"/>
      <c r="DFT96" s="1050"/>
      <c r="DFU96" s="1044"/>
      <c r="DFV96" s="1045"/>
      <c r="DFW96" s="1046"/>
      <c r="DFX96" s="1046"/>
      <c r="DFY96" s="1046"/>
      <c r="DFZ96" s="1047"/>
      <c r="DGA96" s="1046"/>
      <c r="DGB96" s="1047"/>
      <c r="DGC96" s="1047"/>
      <c r="DGD96" s="1048"/>
      <c r="DGE96" s="1049"/>
      <c r="DGF96" s="1050"/>
      <c r="DGG96" s="1050"/>
      <c r="DGH96" s="1050"/>
      <c r="DGI96" s="1051"/>
      <c r="DGJ96" s="1050"/>
      <c r="DGK96" s="1044"/>
      <c r="DGL96" s="1045"/>
      <c r="DGM96" s="1046"/>
      <c r="DGN96" s="1046"/>
      <c r="DGO96" s="1046"/>
      <c r="DGP96" s="1047"/>
      <c r="DGQ96" s="1046"/>
      <c r="DGR96" s="1047"/>
      <c r="DGS96" s="1047"/>
      <c r="DGT96" s="1048"/>
      <c r="DGU96" s="1049"/>
      <c r="DGV96" s="1050"/>
      <c r="DGW96" s="1050"/>
      <c r="DGX96" s="1050"/>
      <c r="DGY96" s="1051"/>
      <c r="DGZ96" s="1050"/>
      <c r="DHA96" s="1044"/>
      <c r="DHB96" s="1045"/>
      <c r="DHC96" s="1046"/>
      <c r="DHD96" s="1046"/>
      <c r="DHE96" s="1046"/>
      <c r="DHF96" s="1047"/>
      <c r="DHG96" s="1046"/>
      <c r="DHH96" s="1047"/>
      <c r="DHI96" s="1047"/>
      <c r="DHJ96" s="1048"/>
      <c r="DHK96" s="1049"/>
      <c r="DHL96" s="1050"/>
      <c r="DHM96" s="1050"/>
      <c r="DHN96" s="1050"/>
      <c r="DHO96" s="1051"/>
      <c r="DHP96" s="1050"/>
      <c r="DHQ96" s="1044"/>
      <c r="DHR96" s="1045"/>
      <c r="DHS96" s="1046"/>
      <c r="DHT96" s="1046"/>
      <c r="DHU96" s="1046"/>
      <c r="DHV96" s="1047"/>
      <c r="DHW96" s="1046"/>
      <c r="DHX96" s="1047"/>
      <c r="DHY96" s="1047"/>
      <c r="DHZ96" s="1048"/>
      <c r="DIA96" s="1049"/>
      <c r="DIB96" s="1050"/>
      <c r="DIC96" s="1050"/>
      <c r="DID96" s="1050"/>
      <c r="DIE96" s="1051"/>
      <c r="DIF96" s="1050"/>
      <c r="DIG96" s="1044"/>
      <c r="DIH96" s="1045"/>
      <c r="DII96" s="1046"/>
      <c r="DIJ96" s="1046"/>
      <c r="DIK96" s="1046"/>
      <c r="DIL96" s="1047"/>
      <c r="DIM96" s="1046"/>
      <c r="DIN96" s="1047"/>
      <c r="DIO96" s="1047"/>
      <c r="DIP96" s="1048"/>
      <c r="DIQ96" s="1049"/>
      <c r="DIR96" s="1050"/>
      <c r="DIS96" s="1050"/>
      <c r="DIT96" s="1050"/>
      <c r="DIU96" s="1051"/>
      <c r="DIV96" s="1050"/>
      <c r="DIW96" s="1044"/>
      <c r="DIX96" s="1045"/>
      <c r="DIY96" s="1046"/>
      <c r="DIZ96" s="1046"/>
      <c r="DJA96" s="1046"/>
      <c r="DJB96" s="1047"/>
      <c r="DJC96" s="1046"/>
      <c r="DJD96" s="1047"/>
      <c r="DJE96" s="1047"/>
      <c r="DJF96" s="1048"/>
      <c r="DJG96" s="1049"/>
      <c r="DJH96" s="1050"/>
      <c r="DJI96" s="1050"/>
      <c r="DJJ96" s="1050"/>
      <c r="DJK96" s="1051"/>
      <c r="DJL96" s="1050"/>
      <c r="DJM96" s="1044"/>
      <c r="DJN96" s="1045"/>
      <c r="DJO96" s="1046"/>
      <c r="DJP96" s="1046"/>
      <c r="DJQ96" s="1046"/>
      <c r="DJR96" s="1047"/>
      <c r="DJS96" s="1046"/>
      <c r="DJT96" s="1047"/>
      <c r="DJU96" s="1047"/>
      <c r="DJV96" s="1048"/>
      <c r="DJW96" s="1049"/>
      <c r="DJX96" s="1050"/>
      <c r="DJY96" s="1050"/>
      <c r="DJZ96" s="1050"/>
      <c r="DKA96" s="1051"/>
      <c r="DKB96" s="1050"/>
      <c r="DKC96" s="1044"/>
      <c r="DKD96" s="1045"/>
      <c r="DKE96" s="1046"/>
      <c r="DKF96" s="1046"/>
      <c r="DKG96" s="1046"/>
      <c r="DKH96" s="1047"/>
      <c r="DKI96" s="1046"/>
      <c r="DKJ96" s="1047"/>
      <c r="DKK96" s="1047"/>
      <c r="DKL96" s="1048"/>
      <c r="DKM96" s="1049"/>
      <c r="DKN96" s="1050"/>
      <c r="DKO96" s="1050"/>
      <c r="DKP96" s="1050"/>
      <c r="DKQ96" s="1051"/>
      <c r="DKR96" s="1050"/>
      <c r="DKS96" s="1044"/>
      <c r="DKT96" s="1045"/>
      <c r="DKU96" s="1046"/>
      <c r="DKV96" s="1046"/>
      <c r="DKW96" s="1046"/>
      <c r="DKX96" s="1047"/>
      <c r="DKY96" s="1046"/>
      <c r="DKZ96" s="1047"/>
      <c r="DLA96" s="1047"/>
      <c r="DLB96" s="1048"/>
      <c r="DLC96" s="1049"/>
      <c r="DLD96" s="1050"/>
      <c r="DLE96" s="1050"/>
      <c r="DLF96" s="1050"/>
      <c r="DLG96" s="1051"/>
      <c r="DLH96" s="1050"/>
      <c r="DLI96" s="1044"/>
      <c r="DLJ96" s="1045"/>
      <c r="DLK96" s="1046"/>
      <c r="DLL96" s="1046"/>
      <c r="DLM96" s="1046"/>
      <c r="DLN96" s="1047"/>
      <c r="DLO96" s="1046"/>
      <c r="DLP96" s="1047"/>
      <c r="DLQ96" s="1047"/>
      <c r="DLR96" s="1048"/>
      <c r="DLS96" s="1049"/>
      <c r="DLT96" s="1050"/>
      <c r="DLU96" s="1050"/>
      <c r="DLV96" s="1050"/>
      <c r="DLW96" s="1051"/>
      <c r="DLX96" s="1050"/>
      <c r="DLY96" s="1044"/>
      <c r="DLZ96" s="1045"/>
      <c r="DMA96" s="1046"/>
      <c r="DMB96" s="1046"/>
      <c r="DMC96" s="1046"/>
      <c r="DMD96" s="1047"/>
      <c r="DME96" s="1046"/>
      <c r="DMF96" s="1047"/>
      <c r="DMG96" s="1047"/>
      <c r="DMH96" s="1048"/>
      <c r="DMI96" s="1049"/>
      <c r="DMJ96" s="1050"/>
      <c r="DMK96" s="1050"/>
      <c r="DML96" s="1050"/>
      <c r="DMM96" s="1051"/>
      <c r="DMN96" s="1050"/>
      <c r="DMO96" s="1044"/>
      <c r="DMP96" s="1045"/>
      <c r="DMQ96" s="1046"/>
      <c r="DMR96" s="1046"/>
      <c r="DMS96" s="1046"/>
      <c r="DMT96" s="1047"/>
      <c r="DMU96" s="1046"/>
      <c r="DMV96" s="1047"/>
      <c r="DMW96" s="1047"/>
      <c r="DMX96" s="1048"/>
      <c r="DMY96" s="1049"/>
      <c r="DMZ96" s="1050"/>
      <c r="DNA96" s="1050"/>
      <c r="DNB96" s="1050"/>
      <c r="DNC96" s="1051"/>
      <c r="DND96" s="1050"/>
      <c r="DNE96" s="1044"/>
      <c r="DNF96" s="1045"/>
      <c r="DNG96" s="1046"/>
      <c r="DNH96" s="1046"/>
      <c r="DNI96" s="1046"/>
      <c r="DNJ96" s="1047"/>
      <c r="DNK96" s="1046"/>
      <c r="DNL96" s="1047"/>
      <c r="DNM96" s="1047"/>
      <c r="DNN96" s="1048"/>
      <c r="DNO96" s="1049"/>
      <c r="DNP96" s="1050"/>
      <c r="DNQ96" s="1050"/>
      <c r="DNR96" s="1050"/>
      <c r="DNS96" s="1051"/>
      <c r="DNT96" s="1050"/>
      <c r="DNU96" s="1044"/>
      <c r="DNV96" s="1045"/>
      <c r="DNW96" s="1046"/>
      <c r="DNX96" s="1046"/>
      <c r="DNY96" s="1046"/>
      <c r="DNZ96" s="1047"/>
      <c r="DOA96" s="1046"/>
      <c r="DOB96" s="1047"/>
      <c r="DOC96" s="1047"/>
      <c r="DOD96" s="1048"/>
      <c r="DOE96" s="1049"/>
      <c r="DOF96" s="1050"/>
      <c r="DOG96" s="1050"/>
      <c r="DOH96" s="1050"/>
      <c r="DOI96" s="1051"/>
      <c r="DOJ96" s="1050"/>
      <c r="DOK96" s="1044"/>
      <c r="DOL96" s="1045"/>
      <c r="DOM96" s="1046"/>
      <c r="DON96" s="1046"/>
      <c r="DOO96" s="1046"/>
      <c r="DOP96" s="1047"/>
      <c r="DOQ96" s="1046"/>
      <c r="DOR96" s="1047"/>
      <c r="DOS96" s="1047"/>
      <c r="DOT96" s="1048"/>
      <c r="DOU96" s="1049"/>
      <c r="DOV96" s="1050"/>
      <c r="DOW96" s="1050"/>
      <c r="DOX96" s="1050"/>
      <c r="DOY96" s="1051"/>
      <c r="DOZ96" s="1050"/>
      <c r="DPA96" s="1044"/>
      <c r="DPB96" s="1045"/>
      <c r="DPC96" s="1046"/>
      <c r="DPD96" s="1046"/>
      <c r="DPE96" s="1046"/>
      <c r="DPF96" s="1047"/>
      <c r="DPG96" s="1046"/>
      <c r="DPH96" s="1047"/>
      <c r="DPI96" s="1047"/>
      <c r="DPJ96" s="1048"/>
      <c r="DPK96" s="1049"/>
      <c r="DPL96" s="1050"/>
      <c r="DPM96" s="1050"/>
      <c r="DPN96" s="1050"/>
      <c r="DPO96" s="1051"/>
      <c r="DPP96" s="1050"/>
      <c r="DPQ96" s="1044"/>
      <c r="DPR96" s="1045"/>
      <c r="DPS96" s="1046"/>
      <c r="DPT96" s="1046"/>
      <c r="DPU96" s="1046"/>
      <c r="DPV96" s="1047"/>
      <c r="DPW96" s="1046"/>
      <c r="DPX96" s="1047"/>
      <c r="DPY96" s="1047"/>
      <c r="DPZ96" s="1048"/>
      <c r="DQA96" s="1049"/>
      <c r="DQB96" s="1050"/>
      <c r="DQC96" s="1050"/>
      <c r="DQD96" s="1050"/>
      <c r="DQE96" s="1051"/>
      <c r="DQF96" s="1050"/>
      <c r="DQG96" s="1044"/>
      <c r="DQH96" s="1045"/>
      <c r="DQI96" s="1046"/>
      <c r="DQJ96" s="1046"/>
      <c r="DQK96" s="1046"/>
      <c r="DQL96" s="1047"/>
      <c r="DQM96" s="1046"/>
      <c r="DQN96" s="1047"/>
      <c r="DQO96" s="1047"/>
      <c r="DQP96" s="1048"/>
      <c r="DQQ96" s="1049"/>
      <c r="DQR96" s="1050"/>
      <c r="DQS96" s="1050"/>
      <c r="DQT96" s="1050"/>
      <c r="DQU96" s="1051"/>
      <c r="DQV96" s="1050"/>
      <c r="DQW96" s="1044"/>
      <c r="DQX96" s="1045"/>
      <c r="DQY96" s="1046"/>
      <c r="DQZ96" s="1046"/>
      <c r="DRA96" s="1046"/>
      <c r="DRB96" s="1047"/>
      <c r="DRC96" s="1046"/>
      <c r="DRD96" s="1047"/>
      <c r="DRE96" s="1047"/>
      <c r="DRF96" s="1048"/>
      <c r="DRG96" s="1049"/>
      <c r="DRH96" s="1050"/>
      <c r="DRI96" s="1050"/>
      <c r="DRJ96" s="1050"/>
      <c r="DRK96" s="1051"/>
      <c r="DRL96" s="1050"/>
      <c r="DRM96" s="1044"/>
      <c r="DRN96" s="1045"/>
      <c r="DRO96" s="1046"/>
      <c r="DRP96" s="1046"/>
      <c r="DRQ96" s="1046"/>
      <c r="DRR96" s="1047"/>
      <c r="DRS96" s="1046"/>
      <c r="DRT96" s="1047"/>
      <c r="DRU96" s="1047"/>
      <c r="DRV96" s="1048"/>
      <c r="DRW96" s="1049"/>
      <c r="DRX96" s="1050"/>
      <c r="DRY96" s="1050"/>
      <c r="DRZ96" s="1050"/>
      <c r="DSA96" s="1051"/>
      <c r="DSB96" s="1050"/>
      <c r="DSC96" s="1044"/>
      <c r="DSD96" s="1045"/>
      <c r="DSE96" s="1046"/>
      <c r="DSF96" s="1046"/>
      <c r="DSG96" s="1046"/>
      <c r="DSH96" s="1047"/>
      <c r="DSI96" s="1046"/>
      <c r="DSJ96" s="1047"/>
      <c r="DSK96" s="1047"/>
      <c r="DSL96" s="1048"/>
      <c r="DSM96" s="1049"/>
      <c r="DSN96" s="1050"/>
      <c r="DSO96" s="1050"/>
      <c r="DSP96" s="1050"/>
      <c r="DSQ96" s="1051"/>
      <c r="DSR96" s="1050"/>
      <c r="DSS96" s="1044"/>
      <c r="DST96" s="1045"/>
      <c r="DSU96" s="1046"/>
      <c r="DSV96" s="1046"/>
      <c r="DSW96" s="1046"/>
      <c r="DSX96" s="1047"/>
      <c r="DSY96" s="1046"/>
      <c r="DSZ96" s="1047"/>
      <c r="DTA96" s="1047"/>
      <c r="DTB96" s="1048"/>
      <c r="DTC96" s="1049"/>
      <c r="DTD96" s="1050"/>
      <c r="DTE96" s="1050"/>
      <c r="DTF96" s="1050"/>
      <c r="DTG96" s="1051"/>
      <c r="DTH96" s="1050"/>
      <c r="DTI96" s="1044"/>
      <c r="DTJ96" s="1045"/>
      <c r="DTK96" s="1046"/>
      <c r="DTL96" s="1046"/>
      <c r="DTM96" s="1046"/>
      <c r="DTN96" s="1047"/>
      <c r="DTO96" s="1046"/>
      <c r="DTP96" s="1047"/>
      <c r="DTQ96" s="1047"/>
      <c r="DTR96" s="1048"/>
      <c r="DTS96" s="1049"/>
      <c r="DTT96" s="1050"/>
      <c r="DTU96" s="1050"/>
      <c r="DTV96" s="1050"/>
      <c r="DTW96" s="1051"/>
      <c r="DTX96" s="1050"/>
      <c r="DTY96" s="1044"/>
      <c r="DTZ96" s="1045"/>
      <c r="DUA96" s="1046"/>
      <c r="DUB96" s="1046"/>
      <c r="DUC96" s="1046"/>
      <c r="DUD96" s="1047"/>
      <c r="DUE96" s="1046"/>
      <c r="DUF96" s="1047"/>
      <c r="DUG96" s="1047"/>
      <c r="DUH96" s="1048"/>
      <c r="DUI96" s="1049"/>
      <c r="DUJ96" s="1050"/>
      <c r="DUK96" s="1050"/>
      <c r="DUL96" s="1050"/>
      <c r="DUM96" s="1051"/>
      <c r="DUN96" s="1050"/>
      <c r="DUO96" s="1044"/>
      <c r="DUP96" s="1045"/>
      <c r="DUQ96" s="1046"/>
      <c r="DUR96" s="1046"/>
      <c r="DUS96" s="1046"/>
      <c r="DUT96" s="1047"/>
      <c r="DUU96" s="1046"/>
      <c r="DUV96" s="1047"/>
      <c r="DUW96" s="1047"/>
      <c r="DUX96" s="1048"/>
      <c r="DUY96" s="1049"/>
      <c r="DUZ96" s="1050"/>
      <c r="DVA96" s="1050"/>
      <c r="DVB96" s="1050"/>
      <c r="DVC96" s="1051"/>
      <c r="DVD96" s="1050"/>
      <c r="DVE96" s="1044"/>
      <c r="DVF96" s="1045"/>
      <c r="DVG96" s="1046"/>
      <c r="DVH96" s="1046"/>
      <c r="DVI96" s="1046"/>
      <c r="DVJ96" s="1047"/>
      <c r="DVK96" s="1046"/>
      <c r="DVL96" s="1047"/>
      <c r="DVM96" s="1047"/>
      <c r="DVN96" s="1048"/>
      <c r="DVO96" s="1049"/>
      <c r="DVP96" s="1050"/>
      <c r="DVQ96" s="1050"/>
      <c r="DVR96" s="1050"/>
      <c r="DVS96" s="1051"/>
      <c r="DVT96" s="1050"/>
      <c r="DVU96" s="1044"/>
      <c r="DVV96" s="1045"/>
      <c r="DVW96" s="1046"/>
      <c r="DVX96" s="1046"/>
      <c r="DVY96" s="1046"/>
      <c r="DVZ96" s="1047"/>
      <c r="DWA96" s="1046"/>
      <c r="DWB96" s="1047"/>
      <c r="DWC96" s="1047"/>
      <c r="DWD96" s="1048"/>
      <c r="DWE96" s="1049"/>
      <c r="DWF96" s="1050"/>
      <c r="DWG96" s="1050"/>
      <c r="DWH96" s="1050"/>
      <c r="DWI96" s="1051"/>
      <c r="DWJ96" s="1050"/>
      <c r="DWK96" s="1044"/>
      <c r="DWL96" s="1045"/>
      <c r="DWM96" s="1046"/>
      <c r="DWN96" s="1046"/>
      <c r="DWO96" s="1046"/>
      <c r="DWP96" s="1047"/>
      <c r="DWQ96" s="1046"/>
      <c r="DWR96" s="1047"/>
      <c r="DWS96" s="1047"/>
      <c r="DWT96" s="1048"/>
      <c r="DWU96" s="1049"/>
      <c r="DWV96" s="1050"/>
      <c r="DWW96" s="1050"/>
      <c r="DWX96" s="1050"/>
      <c r="DWY96" s="1051"/>
      <c r="DWZ96" s="1050"/>
      <c r="DXA96" s="1044"/>
      <c r="DXB96" s="1045"/>
      <c r="DXC96" s="1046"/>
      <c r="DXD96" s="1046"/>
      <c r="DXE96" s="1046"/>
      <c r="DXF96" s="1047"/>
      <c r="DXG96" s="1046"/>
      <c r="DXH96" s="1047"/>
      <c r="DXI96" s="1047"/>
      <c r="DXJ96" s="1048"/>
      <c r="DXK96" s="1049"/>
      <c r="DXL96" s="1050"/>
      <c r="DXM96" s="1050"/>
      <c r="DXN96" s="1050"/>
      <c r="DXO96" s="1051"/>
      <c r="DXP96" s="1050"/>
      <c r="DXQ96" s="1044"/>
      <c r="DXR96" s="1045"/>
      <c r="DXS96" s="1046"/>
      <c r="DXT96" s="1046"/>
      <c r="DXU96" s="1046"/>
      <c r="DXV96" s="1047"/>
      <c r="DXW96" s="1046"/>
      <c r="DXX96" s="1047"/>
      <c r="DXY96" s="1047"/>
      <c r="DXZ96" s="1048"/>
      <c r="DYA96" s="1049"/>
      <c r="DYB96" s="1050"/>
      <c r="DYC96" s="1050"/>
      <c r="DYD96" s="1050"/>
      <c r="DYE96" s="1051"/>
      <c r="DYF96" s="1050"/>
      <c r="DYG96" s="1044"/>
      <c r="DYH96" s="1045"/>
      <c r="DYI96" s="1046"/>
      <c r="DYJ96" s="1046"/>
      <c r="DYK96" s="1046"/>
      <c r="DYL96" s="1047"/>
      <c r="DYM96" s="1046"/>
      <c r="DYN96" s="1047"/>
      <c r="DYO96" s="1047"/>
      <c r="DYP96" s="1048"/>
      <c r="DYQ96" s="1049"/>
      <c r="DYR96" s="1050"/>
      <c r="DYS96" s="1050"/>
      <c r="DYT96" s="1050"/>
      <c r="DYU96" s="1051"/>
      <c r="DYV96" s="1050"/>
      <c r="DYW96" s="1044"/>
      <c r="DYX96" s="1045"/>
      <c r="DYY96" s="1046"/>
      <c r="DYZ96" s="1046"/>
      <c r="DZA96" s="1046"/>
      <c r="DZB96" s="1047"/>
      <c r="DZC96" s="1046"/>
      <c r="DZD96" s="1047"/>
      <c r="DZE96" s="1047"/>
      <c r="DZF96" s="1048"/>
      <c r="DZG96" s="1049"/>
      <c r="DZH96" s="1050"/>
      <c r="DZI96" s="1050"/>
      <c r="DZJ96" s="1050"/>
      <c r="DZK96" s="1051"/>
      <c r="DZL96" s="1050"/>
      <c r="DZM96" s="1044"/>
      <c r="DZN96" s="1045"/>
      <c r="DZO96" s="1046"/>
      <c r="DZP96" s="1046"/>
      <c r="DZQ96" s="1046"/>
      <c r="DZR96" s="1047"/>
      <c r="DZS96" s="1046"/>
      <c r="DZT96" s="1047"/>
      <c r="DZU96" s="1047"/>
      <c r="DZV96" s="1048"/>
      <c r="DZW96" s="1049"/>
      <c r="DZX96" s="1050"/>
      <c r="DZY96" s="1050"/>
      <c r="DZZ96" s="1050"/>
      <c r="EAA96" s="1051"/>
      <c r="EAB96" s="1050"/>
      <c r="EAC96" s="1044"/>
      <c r="EAD96" s="1045"/>
      <c r="EAE96" s="1046"/>
      <c r="EAF96" s="1046"/>
      <c r="EAG96" s="1046"/>
      <c r="EAH96" s="1047"/>
      <c r="EAI96" s="1046"/>
      <c r="EAJ96" s="1047"/>
      <c r="EAK96" s="1047"/>
      <c r="EAL96" s="1048"/>
      <c r="EAM96" s="1049"/>
      <c r="EAN96" s="1050"/>
      <c r="EAO96" s="1050"/>
      <c r="EAP96" s="1050"/>
      <c r="EAQ96" s="1051"/>
      <c r="EAR96" s="1050"/>
      <c r="EAS96" s="1044"/>
      <c r="EAT96" s="1045"/>
      <c r="EAU96" s="1046"/>
      <c r="EAV96" s="1046"/>
      <c r="EAW96" s="1046"/>
      <c r="EAX96" s="1047"/>
      <c r="EAY96" s="1046"/>
      <c r="EAZ96" s="1047"/>
      <c r="EBA96" s="1047"/>
      <c r="EBB96" s="1048"/>
      <c r="EBC96" s="1049"/>
      <c r="EBD96" s="1050"/>
      <c r="EBE96" s="1050"/>
      <c r="EBF96" s="1050"/>
      <c r="EBG96" s="1051"/>
      <c r="EBH96" s="1050"/>
      <c r="EBI96" s="1044"/>
      <c r="EBJ96" s="1045"/>
      <c r="EBK96" s="1046"/>
      <c r="EBL96" s="1046"/>
      <c r="EBM96" s="1046"/>
      <c r="EBN96" s="1047"/>
      <c r="EBO96" s="1046"/>
      <c r="EBP96" s="1047"/>
      <c r="EBQ96" s="1047"/>
      <c r="EBR96" s="1048"/>
      <c r="EBS96" s="1049"/>
      <c r="EBT96" s="1050"/>
      <c r="EBU96" s="1050"/>
      <c r="EBV96" s="1050"/>
      <c r="EBW96" s="1051"/>
      <c r="EBX96" s="1050"/>
      <c r="EBY96" s="1044"/>
      <c r="EBZ96" s="1045"/>
      <c r="ECA96" s="1046"/>
      <c r="ECB96" s="1046"/>
      <c r="ECC96" s="1046"/>
      <c r="ECD96" s="1047"/>
      <c r="ECE96" s="1046"/>
      <c r="ECF96" s="1047"/>
      <c r="ECG96" s="1047"/>
      <c r="ECH96" s="1048"/>
      <c r="ECI96" s="1049"/>
      <c r="ECJ96" s="1050"/>
      <c r="ECK96" s="1050"/>
      <c r="ECL96" s="1050"/>
      <c r="ECM96" s="1051"/>
      <c r="ECN96" s="1050"/>
      <c r="ECO96" s="1044"/>
      <c r="ECP96" s="1045"/>
      <c r="ECQ96" s="1046"/>
      <c r="ECR96" s="1046"/>
      <c r="ECS96" s="1046"/>
      <c r="ECT96" s="1047"/>
      <c r="ECU96" s="1046"/>
      <c r="ECV96" s="1047"/>
      <c r="ECW96" s="1047"/>
      <c r="ECX96" s="1048"/>
      <c r="ECY96" s="1049"/>
      <c r="ECZ96" s="1050"/>
      <c r="EDA96" s="1050"/>
      <c r="EDB96" s="1050"/>
      <c r="EDC96" s="1051"/>
      <c r="EDD96" s="1050"/>
      <c r="EDE96" s="1044"/>
      <c r="EDF96" s="1045"/>
      <c r="EDG96" s="1046"/>
      <c r="EDH96" s="1046"/>
      <c r="EDI96" s="1046"/>
      <c r="EDJ96" s="1047"/>
      <c r="EDK96" s="1046"/>
      <c r="EDL96" s="1047"/>
      <c r="EDM96" s="1047"/>
      <c r="EDN96" s="1048"/>
      <c r="EDO96" s="1049"/>
      <c r="EDP96" s="1050"/>
      <c r="EDQ96" s="1050"/>
      <c r="EDR96" s="1050"/>
      <c r="EDS96" s="1051"/>
      <c r="EDT96" s="1050"/>
      <c r="EDU96" s="1044"/>
      <c r="EDV96" s="1045"/>
      <c r="EDW96" s="1046"/>
      <c r="EDX96" s="1046"/>
      <c r="EDY96" s="1046"/>
      <c r="EDZ96" s="1047"/>
      <c r="EEA96" s="1046"/>
      <c r="EEB96" s="1047"/>
      <c r="EEC96" s="1047"/>
      <c r="EED96" s="1048"/>
      <c r="EEE96" s="1049"/>
      <c r="EEF96" s="1050"/>
      <c r="EEG96" s="1050"/>
      <c r="EEH96" s="1050"/>
      <c r="EEI96" s="1051"/>
      <c r="EEJ96" s="1050"/>
      <c r="EEK96" s="1044"/>
      <c r="EEL96" s="1045"/>
      <c r="EEM96" s="1046"/>
      <c r="EEN96" s="1046"/>
      <c r="EEO96" s="1046"/>
      <c r="EEP96" s="1047"/>
      <c r="EEQ96" s="1046"/>
      <c r="EER96" s="1047"/>
      <c r="EES96" s="1047"/>
      <c r="EET96" s="1048"/>
      <c r="EEU96" s="1049"/>
      <c r="EEV96" s="1050"/>
      <c r="EEW96" s="1050"/>
      <c r="EEX96" s="1050"/>
      <c r="EEY96" s="1051"/>
      <c r="EEZ96" s="1050"/>
      <c r="EFA96" s="1044"/>
      <c r="EFB96" s="1045"/>
      <c r="EFC96" s="1046"/>
      <c r="EFD96" s="1046"/>
      <c r="EFE96" s="1046"/>
      <c r="EFF96" s="1047"/>
      <c r="EFG96" s="1046"/>
      <c r="EFH96" s="1047"/>
      <c r="EFI96" s="1047"/>
      <c r="EFJ96" s="1048"/>
      <c r="EFK96" s="1049"/>
      <c r="EFL96" s="1050"/>
      <c r="EFM96" s="1050"/>
      <c r="EFN96" s="1050"/>
      <c r="EFO96" s="1051"/>
      <c r="EFP96" s="1050"/>
      <c r="EFQ96" s="1044"/>
      <c r="EFR96" s="1045"/>
      <c r="EFS96" s="1046"/>
      <c r="EFT96" s="1046"/>
      <c r="EFU96" s="1046"/>
      <c r="EFV96" s="1047"/>
      <c r="EFW96" s="1046"/>
      <c r="EFX96" s="1047"/>
      <c r="EFY96" s="1047"/>
      <c r="EFZ96" s="1048"/>
      <c r="EGA96" s="1049"/>
      <c r="EGB96" s="1050"/>
      <c r="EGC96" s="1050"/>
      <c r="EGD96" s="1050"/>
      <c r="EGE96" s="1051"/>
      <c r="EGF96" s="1050"/>
      <c r="EGG96" s="1044"/>
      <c r="EGH96" s="1045"/>
      <c r="EGI96" s="1046"/>
      <c r="EGJ96" s="1046"/>
      <c r="EGK96" s="1046"/>
      <c r="EGL96" s="1047"/>
      <c r="EGM96" s="1046"/>
      <c r="EGN96" s="1047"/>
      <c r="EGO96" s="1047"/>
      <c r="EGP96" s="1048"/>
      <c r="EGQ96" s="1049"/>
      <c r="EGR96" s="1050"/>
      <c r="EGS96" s="1050"/>
      <c r="EGT96" s="1050"/>
      <c r="EGU96" s="1051"/>
      <c r="EGV96" s="1050"/>
      <c r="EGW96" s="1044"/>
      <c r="EGX96" s="1045"/>
      <c r="EGY96" s="1046"/>
      <c r="EGZ96" s="1046"/>
      <c r="EHA96" s="1046"/>
      <c r="EHB96" s="1047"/>
      <c r="EHC96" s="1046"/>
      <c r="EHD96" s="1047"/>
      <c r="EHE96" s="1047"/>
      <c r="EHF96" s="1048"/>
      <c r="EHG96" s="1049"/>
      <c r="EHH96" s="1050"/>
      <c r="EHI96" s="1050"/>
      <c r="EHJ96" s="1050"/>
      <c r="EHK96" s="1051"/>
      <c r="EHL96" s="1050"/>
      <c r="EHM96" s="1044"/>
      <c r="EHN96" s="1045"/>
      <c r="EHO96" s="1046"/>
      <c r="EHP96" s="1046"/>
      <c r="EHQ96" s="1046"/>
      <c r="EHR96" s="1047"/>
      <c r="EHS96" s="1046"/>
      <c r="EHT96" s="1047"/>
      <c r="EHU96" s="1047"/>
      <c r="EHV96" s="1048"/>
      <c r="EHW96" s="1049"/>
      <c r="EHX96" s="1050"/>
      <c r="EHY96" s="1050"/>
      <c r="EHZ96" s="1050"/>
      <c r="EIA96" s="1051"/>
      <c r="EIB96" s="1050"/>
      <c r="EIC96" s="1044"/>
      <c r="EID96" s="1045"/>
      <c r="EIE96" s="1046"/>
      <c r="EIF96" s="1046"/>
      <c r="EIG96" s="1046"/>
      <c r="EIH96" s="1047"/>
      <c r="EII96" s="1046"/>
      <c r="EIJ96" s="1047"/>
      <c r="EIK96" s="1047"/>
      <c r="EIL96" s="1048"/>
      <c r="EIM96" s="1049"/>
      <c r="EIN96" s="1050"/>
      <c r="EIO96" s="1050"/>
      <c r="EIP96" s="1050"/>
      <c r="EIQ96" s="1051"/>
      <c r="EIR96" s="1050"/>
      <c r="EIS96" s="1044"/>
      <c r="EIT96" s="1045"/>
      <c r="EIU96" s="1046"/>
      <c r="EIV96" s="1046"/>
      <c r="EIW96" s="1046"/>
      <c r="EIX96" s="1047"/>
      <c r="EIY96" s="1046"/>
      <c r="EIZ96" s="1047"/>
      <c r="EJA96" s="1047"/>
      <c r="EJB96" s="1048"/>
      <c r="EJC96" s="1049"/>
      <c r="EJD96" s="1050"/>
      <c r="EJE96" s="1050"/>
      <c r="EJF96" s="1050"/>
      <c r="EJG96" s="1051"/>
      <c r="EJH96" s="1050"/>
      <c r="EJI96" s="1044"/>
      <c r="EJJ96" s="1045"/>
      <c r="EJK96" s="1046"/>
      <c r="EJL96" s="1046"/>
      <c r="EJM96" s="1046"/>
      <c r="EJN96" s="1047"/>
      <c r="EJO96" s="1046"/>
      <c r="EJP96" s="1047"/>
      <c r="EJQ96" s="1047"/>
      <c r="EJR96" s="1048"/>
      <c r="EJS96" s="1049"/>
      <c r="EJT96" s="1050"/>
      <c r="EJU96" s="1050"/>
      <c r="EJV96" s="1050"/>
      <c r="EJW96" s="1051"/>
      <c r="EJX96" s="1050"/>
      <c r="EJY96" s="1044"/>
      <c r="EJZ96" s="1045"/>
      <c r="EKA96" s="1046"/>
      <c r="EKB96" s="1046"/>
      <c r="EKC96" s="1046"/>
      <c r="EKD96" s="1047"/>
      <c r="EKE96" s="1046"/>
      <c r="EKF96" s="1047"/>
      <c r="EKG96" s="1047"/>
      <c r="EKH96" s="1048"/>
      <c r="EKI96" s="1049"/>
      <c r="EKJ96" s="1050"/>
      <c r="EKK96" s="1050"/>
      <c r="EKL96" s="1050"/>
      <c r="EKM96" s="1051"/>
      <c r="EKN96" s="1050"/>
      <c r="EKO96" s="1044"/>
      <c r="EKP96" s="1045"/>
      <c r="EKQ96" s="1046"/>
      <c r="EKR96" s="1046"/>
      <c r="EKS96" s="1046"/>
      <c r="EKT96" s="1047"/>
      <c r="EKU96" s="1046"/>
      <c r="EKV96" s="1047"/>
      <c r="EKW96" s="1047"/>
      <c r="EKX96" s="1048"/>
      <c r="EKY96" s="1049"/>
      <c r="EKZ96" s="1050"/>
      <c r="ELA96" s="1050"/>
      <c r="ELB96" s="1050"/>
      <c r="ELC96" s="1051"/>
      <c r="ELD96" s="1050"/>
      <c r="ELE96" s="1044"/>
      <c r="ELF96" s="1045"/>
      <c r="ELG96" s="1046"/>
      <c r="ELH96" s="1046"/>
      <c r="ELI96" s="1046"/>
      <c r="ELJ96" s="1047"/>
      <c r="ELK96" s="1046"/>
      <c r="ELL96" s="1047"/>
      <c r="ELM96" s="1047"/>
      <c r="ELN96" s="1048"/>
      <c r="ELO96" s="1049"/>
      <c r="ELP96" s="1050"/>
      <c r="ELQ96" s="1050"/>
      <c r="ELR96" s="1050"/>
      <c r="ELS96" s="1051"/>
      <c r="ELT96" s="1050"/>
      <c r="ELU96" s="1044"/>
      <c r="ELV96" s="1045"/>
      <c r="ELW96" s="1046"/>
      <c r="ELX96" s="1046"/>
      <c r="ELY96" s="1046"/>
      <c r="ELZ96" s="1047"/>
      <c r="EMA96" s="1046"/>
      <c r="EMB96" s="1047"/>
      <c r="EMC96" s="1047"/>
      <c r="EMD96" s="1048"/>
      <c r="EME96" s="1049"/>
      <c r="EMF96" s="1050"/>
      <c r="EMG96" s="1050"/>
      <c r="EMH96" s="1050"/>
      <c r="EMI96" s="1051"/>
      <c r="EMJ96" s="1050"/>
      <c r="EMK96" s="1044"/>
      <c r="EML96" s="1045"/>
      <c r="EMM96" s="1046"/>
      <c r="EMN96" s="1046"/>
      <c r="EMO96" s="1046"/>
      <c r="EMP96" s="1047"/>
      <c r="EMQ96" s="1046"/>
      <c r="EMR96" s="1047"/>
      <c r="EMS96" s="1047"/>
      <c r="EMT96" s="1048"/>
      <c r="EMU96" s="1049"/>
      <c r="EMV96" s="1050"/>
      <c r="EMW96" s="1050"/>
      <c r="EMX96" s="1050"/>
      <c r="EMY96" s="1051"/>
      <c r="EMZ96" s="1050"/>
      <c r="ENA96" s="1044"/>
      <c r="ENB96" s="1045"/>
      <c r="ENC96" s="1046"/>
      <c r="END96" s="1046"/>
      <c r="ENE96" s="1046"/>
      <c r="ENF96" s="1047"/>
      <c r="ENG96" s="1046"/>
      <c r="ENH96" s="1047"/>
      <c r="ENI96" s="1047"/>
      <c r="ENJ96" s="1048"/>
      <c r="ENK96" s="1049"/>
      <c r="ENL96" s="1050"/>
      <c r="ENM96" s="1050"/>
      <c r="ENN96" s="1050"/>
      <c r="ENO96" s="1051"/>
      <c r="ENP96" s="1050"/>
      <c r="ENQ96" s="1044"/>
      <c r="ENR96" s="1045"/>
      <c r="ENS96" s="1046"/>
      <c r="ENT96" s="1046"/>
      <c r="ENU96" s="1046"/>
      <c r="ENV96" s="1047"/>
      <c r="ENW96" s="1046"/>
      <c r="ENX96" s="1047"/>
      <c r="ENY96" s="1047"/>
      <c r="ENZ96" s="1048"/>
      <c r="EOA96" s="1049"/>
      <c r="EOB96" s="1050"/>
      <c r="EOC96" s="1050"/>
      <c r="EOD96" s="1050"/>
      <c r="EOE96" s="1051"/>
      <c r="EOF96" s="1050"/>
      <c r="EOG96" s="1044"/>
      <c r="EOH96" s="1045"/>
      <c r="EOI96" s="1046"/>
      <c r="EOJ96" s="1046"/>
      <c r="EOK96" s="1046"/>
      <c r="EOL96" s="1047"/>
      <c r="EOM96" s="1046"/>
      <c r="EON96" s="1047"/>
      <c r="EOO96" s="1047"/>
      <c r="EOP96" s="1048"/>
      <c r="EOQ96" s="1049"/>
      <c r="EOR96" s="1050"/>
      <c r="EOS96" s="1050"/>
      <c r="EOT96" s="1050"/>
      <c r="EOU96" s="1051"/>
      <c r="EOV96" s="1050"/>
      <c r="EOW96" s="1044"/>
      <c r="EOX96" s="1045"/>
      <c r="EOY96" s="1046"/>
      <c r="EOZ96" s="1046"/>
      <c r="EPA96" s="1046"/>
      <c r="EPB96" s="1047"/>
      <c r="EPC96" s="1046"/>
      <c r="EPD96" s="1047"/>
      <c r="EPE96" s="1047"/>
      <c r="EPF96" s="1048"/>
      <c r="EPG96" s="1049"/>
      <c r="EPH96" s="1050"/>
      <c r="EPI96" s="1050"/>
      <c r="EPJ96" s="1050"/>
      <c r="EPK96" s="1051"/>
      <c r="EPL96" s="1050"/>
      <c r="EPM96" s="1044"/>
      <c r="EPN96" s="1045"/>
      <c r="EPO96" s="1046"/>
      <c r="EPP96" s="1046"/>
      <c r="EPQ96" s="1046"/>
      <c r="EPR96" s="1047"/>
      <c r="EPS96" s="1046"/>
      <c r="EPT96" s="1047"/>
      <c r="EPU96" s="1047"/>
      <c r="EPV96" s="1048"/>
      <c r="EPW96" s="1049"/>
      <c r="EPX96" s="1050"/>
      <c r="EPY96" s="1050"/>
      <c r="EPZ96" s="1050"/>
      <c r="EQA96" s="1051"/>
      <c r="EQB96" s="1050"/>
      <c r="EQC96" s="1044"/>
      <c r="EQD96" s="1045"/>
      <c r="EQE96" s="1046"/>
      <c r="EQF96" s="1046"/>
      <c r="EQG96" s="1046"/>
      <c r="EQH96" s="1047"/>
      <c r="EQI96" s="1046"/>
      <c r="EQJ96" s="1047"/>
      <c r="EQK96" s="1047"/>
      <c r="EQL96" s="1048"/>
      <c r="EQM96" s="1049"/>
      <c r="EQN96" s="1050"/>
      <c r="EQO96" s="1050"/>
      <c r="EQP96" s="1050"/>
      <c r="EQQ96" s="1051"/>
      <c r="EQR96" s="1050"/>
      <c r="EQS96" s="1044"/>
      <c r="EQT96" s="1045"/>
      <c r="EQU96" s="1046"/>
      <c r="EQV96" s="1046"/>
      <c r="EQW96" s="1046"/>
      <c r="EQX96" s="1047"/>
      <c r="EQY96" s="1046"/>
      <c r="EQZ96" s="1047"/>
      <c r="ERA96" s="1047"/>
      <c r="ERB96" s="1048"/>
      <c r="ERC96" s="1049"/>
      <c r="ERD96" s="1050"/>
      <c r="ERE96" s="1050"/>
      <c r="ERF96" s="1050"/>
      <c r="ERG96" s="1051"/>
      <c r="ERH96" s="1050"/>
      <c r="ERI96" s="1044"/>
      <c r="ERJ96" s="1045"/>
      <c r="ERK96" s="1046"/>
      <c r="ERL96" s="1046"/>
      <c r="ERM96" s="1046"/>
      <c r="ERN96" s="1047"/>
      <c r="ERO96" s="1046"/>
      <c r="ERP96" s="1047"/>
      <c r="ERQ96" s="1047"/>
      <c r="ERR96" s="1048"/>
      <c r="ERS96" s="1049"/>
      <c r="ERT96" s="1050"/>
      <c r="ERU96" s="1050"/>
      <c r="ERV96" s="1050"/>
      <c r="ERW96" s="1051"/>
      <c r="ERX96" s="1050"/>
      <c r="ERY96" s="1044"/>
      <c r="ERZ96" s="1045"/>
      <c r="ESA96" s="1046"/>
      <c r="ESB96" s="1046"/>
      <c r="ESC96" s="1046"/>
      <c r="ESD96" s="1047"/>
      <c r="ESE96" s="1046"/>
      <c r="ESF96" s="1047"/>
      <c r="ESG96" s="1047"/>
      <c r="ESH96" s="1048"/>
      <c r="ESI96" s="1049"/>
      <c r="ESJ96" s="1050"/>
      <c r="ESK96" s="1050"/>
      <c r="ESL96" s="1050"/>
      <c r="ESM96" s="1051"/>
      <c r="ESN96" s="1050"/>
      <c r="ESO96" s="1044"/>
      <c r="ESP96" s="1045"/>
      <c r="ESQ96" s="1046"/>
      <c r="ESR96" s="1046"/>
      <c r="ESS96" s="1046"/>
      <c r="EST96" s="1047"/>
      <c r="ESU96" s="1046"/>
      <c r="ESV96" s="1047"/>
      <c r="ESW96" s="1047"/>
      <c r="ESX96" s="1048"/>
      <c r="ESY96" s="1049"/>
      <c r="ESZ96" s="1050"/>
      <c r="ETA96" s="1050"/>
      <c r="ETB96" s="1050"/>
      <c r="ETC96" s="1051"/>
      <c r="ETD96" s="1050"/>
      <c r="ETE96" s="1044"/>
      <c r="ETF96" s="1045"/>
      <c r="ETG96" s="1046"/>
      <c r="ETH96" s="1046"/>
      <c r="ETI96" s="1046"/>
      <c r="ETJ96" s="1047"/>
      <c r="ETK96" s="1046"/>
      <c r="ETL96" s="1047"/>
      <c r="ETM96" s="1047"/>
      <c r="ETN96" s="1048"/>
      <c r="ETO96" s="1049"/>
      <c r="ETP96" s="1050"/>
      <c r="ETQ96" s="1050"/>
      <c r="ETR96" s="1050"/>
      <c r="ETS96" s="1051"/>
      <c r="ETT96" s="1050"/>
      <c r="ETU96" s="1044"/>
      <c r="ETV96" s="1045"/>
      <c r="ETW96" s="1046"/>
      <c r="ETX96" s="1046"/>
      <c r="ETY96" s="1046"/>
      <c r="ETZ96" s="1047"/>
      <c r="EUA96" s="1046"/>
      <c r="EUB96" s="1047"/>
      <c r="EUC96" s="1047"/>
      <c r="EUD96" s="1048"/>
      <c r="EUE96" s="1049"/>
      <c r="EUF96" s="1050"/>
      <c r="EUG96" s="1050"/>
      <c r="EUH96" s="1050"/>
      <c r="EUI96" s="1051"/>
      <c r="EUJ96" s="1050"/>
      <c r="EUK96" s="1044"/>
      <c r="EUL96" s="1045"/>
      <c r="EUM96" s="1046"/>
      <c r="EUN96" s="1046"/>
      <c r="EUO96" s="1046"/>
      <c r="EUP96" s="1047"/>
      <c r="EUQ96" s="1046"/>
      <c r="EUR96" s="1047"/>
      <c r="EUS96" s="1047"/>
      <c r="EUT96" s="1048"/>
      <c r="EUU96" s="1049"/>
      <c r="EUV96" s="1050"/>
      <c r="EUW96" s="1050"/>
      <c r="EUX96" s="1050"/>
      <c r="EUY96" s="1051"/>
      <c r="EUZ96" s="1050"/>
      <c r="EVA96" s="1044"/>
      <c r="EVB96" s="1045"/>
      <c r="EVC96" s="1046"/>
      <c r="EVD96" s="1046"/>
      <c r="EVE96" s="1046"/>
      <c r="EVF96" s="1047"/>
      <c r="EVG96" s="1046"/>
      <c r="EVH96" s="1047"/>
      <c r="EVI96" s="1047"/>
      <c r="EVJ96" s="1048"/>
      <c r="EVK96" s="1049"/>
      <c r="EVL96" s="1050"/>
      <c r="EVM96" s="1050"/>
      <c r="EVN96" s="1050"/>
      <c r="EVO96" s="1051"/>
      <c r="EVP96" s="1050"/>
      <c r="EVQ96" s="1044"/>
      <c r="EVR96" s="1045"/>
      <c r="EVS96" s="1046"/>
      <c r="EVT96" s="1046"/>
      <c r="EVU96" s="1046"/>
      <c r="EVV96" s="1047"/>
      <c r="EVW96" s="1046"/>
      <c r="EVX96" s="1047"/>
      <c r="EVY96" s="1047"/>
      <c r="EVZ96" s="1048"/>
      <c r="EWA96" s="1049"/>
      <c r="EWB96" s="1050"/>
      <c r="EWC96" s="1050"/>
      <c r="EWD96" s="1050"/>
      <c r="EWE96" s="1051"/>
      <c r="EWF96" s="1050"/>
      <c r="EWG96" s="1044"/>
      <c r="EWH96" s="1045"/>
      <c r="EWI96" s="1046"/>
      <c r="EWJ96" s="1046"/>
      <c r="EWK96" s="1046"/>
      <c r="EWL96" s="1047"/>
      <c r="EWM96" s="1046"/>
      <c r="EWN96" s="1047"/>
      <c r="EWO96" s="1047"/>
      <c r="EWP96" s="1048"/>
      <c r="EWQ96" s="1049"/>
      <c r="EWR96" s="1050"/>
      <c r="EWS96" s="1050"/>
      <c r="EWT96" s="1050"/>
      <c r="EWU96" s="1051"/>
      <c r="EWV96" s="1050"/>
      <c r="EWW96" s="1044"/>
      <c r="EWX96" s="1045"/>
      <c r="EWY96" s="1046"/>
      <c r="EWZ96" s="1046"/>
      <c r="EXA96" s="1046"/>
      <c r="EXB96" s="1047"/>
      <c r="EXC96" s="1046"/>
      <c r="EXD96" s="1047"/>
      <c r="EXE96" s="1047"/>
      <c r="EXF96" s="1048"/>
      <c r="EXG96" s="1049"/>
      <c r="EXH96" s="1050"/>
      <c r="EXI96" s="1050"/>
      <c r="EXJ96" s="1050"/>
      <c r="EXK96" s="1051"/>
      <c r="EXL96" s="1050"/>
      <c r="EXM96" s="1044"/>
      <c r="EXN96" s="1045"/>
      <c r="EXO96" s="1046"/>
      <c r="EXP96" s="1046"/>
      <c r="EXQ96" s="1046"/>
      <c r="EXR96" s="1047"/>
      <c r="EXS96" s="1046"/>
      <c r="EXT96" s="1047"/>
      <c r="EXU96" s="1047"/>
      <c r="EXV96" s="1048"/>
      <c r="EXW96" s="1049"/>
      <c r="EXX96" s="1050"/>
      <c r="EXY96" s="1050"/>
      <c r="EXZ96" s="1050"/>
      <c r="EYA96" s="1051"/>
      <c r="EYB96" s="1050"/>
      <c r="EYC96" s="1044"/>
      <c r="EYD96" s="1045"/>
      <c r="EYE96" s="1046"/>
      <c r="EYF96" s="1046"/>
      <c r="EYG96" s="1046"/>
      <c r="EYH96" s="1047"/>
      <c r="EYI96" s="1046"/>
      <c r="EYJ96" s="1047"/>
      <c r="EYK96" s="1047"/>
      <c r="EYL96" s="1048"/>
      <c r="EYM96" s="1049"/>
      <c r="EYN96" s="1050"/>
      <c r="EYO96" s="1050"/>
      <c r="EYP96" s="1050"/>
      <c r="EYQ96" s="1051"/>
      <c r="EYR96" s="1050"/>
      <c r="EYS96" s="1044"/>
      <c r="EYT96" s="1045"/>
      <c r="EYU96" s="1046"/>
      <c r="EYV96" s="1046"/>
      <c r="EYW96" s="1046"/>
      <c r="EYX96" s="1047"/>
      <c r="EYY96" s="1046"/>
      <c r="EYZ96" s="1047"/>
      <c r="EZA96" s="1047"/>
      <c r="EZB96" s="1048"/>
      <c r="EZC96" s="1049"/>
      <c r="EZD96" s="1050"/>
      <c r="EZE96" s="1050"/>
      <c r="EZF96" s="1050"/>
      <c r="EZG96" s="1051"/>
      <c r="EZH96" s="1050"/>
      <c r="EZI96" s="1044"/>
      <c r="EZJ96" s="1045"/>
      <c r="EZK96" s="1046"/>
      <c r="EZL96" s="1046"/>
      <c r="EZM96" s="1046"/>
      <c r="EZN96" s="1047"/>
      <c r="EZO96" s="1046"/>
      <c r="EZP96" s="1047"/>
      <c r="EZQ96" s="1047"/>
      <c r="EZR96" s="1048"/>
      <c r="EZS96" s="1049"/>
      <c r="EZT96" s="1050"/>
      <c r="EZU96" s="1050"/>
      <c r="EZV96" s="1050"/>
      <c r="EZW96" s="1051"/>
      <c r="EZX96" s="1050"/>
      <c r="EZY96" s="1044"/>
      <c r="EZZ96" s="1045"/>
      <c r="FAA96" s="1046"/>
      <c r="FAB96" s="1046"/>
      <c r="FAC96" s="1046"/>
      <c r="FAD96" s="1047"/>
      <c r="FAE96" s="1046"/>
      <c r="FAF96" s="1047"/>
      <c r="FAG96" s="1047"/>
      <c r="FAH96" s="1048"/>
      <c r="FAI96" s="1049"/>
      <c r="FAJ96" s="1050"/>
      <c r="FAK96" s="1050"/>
      <c r="FAL96" s="1050"/>
      <c r="FAM96" s="1051"/>
      <c r="FAN96" s="1050"/>
      <c r="FAO96" s="1044"/>
      <c r="FAP96" s="1045"/>
      <c r="FAQ96" s="1046"/>
      <c r="FAR96" s="1046"/>
      <c r="FAS96" s="1046"/>
      <c r="FAT96" s="1047"/>
      <c r="FAU96" s="1046"/>
      <c r="FAV96" s="1047"/>
      <c r="FAW96" s="1047"/>
      <c r="FAX96" s="1048"/>
      <c r="FAY96" s="1049"/>
      <c r="FAZ96" s="1050"/>
      <c r="FBA96" s="1050"/>
      <c r="FBB96" s="1050"/>
      <c r="FBC96" s="1051"/>
      <c r="FBD96" s="1050"/>
      <c r="FBE96" s="1044"/>
      <c r="FBF96" s="1045"/>
      <c r="FBG96" s="1046"/>
      <c r="FBH96" s="1046"/>
      <c r="FBI96" s="1046"/>
      <c r="FBJ96" s="1047"/>
      <c r="FBK96" s="1046"/>
      <c r="FBL96" s="1047"/>
      <c r="FBM96" s="1047"/>
      <c r="FBN96" s="1048"/>
      <c r="FBO96" s="1049"/>
      <c r="FBP96" s="1050"/>
      <c r="FBQ96" s="1050"/>
      <c r="FBR96" s="1050"/>
      <c r="FBS96" s="1051"/>
      <c r="FBT96" s="1050"/>
      <c r="FBU96" s="1044"/>
      <c r="FBV96" s="1045"/>
      <c r="FBW96" s="1046"/>
      <c r="FBX96" s="1046"/>
      <c r="FBY96" s="1046"/>
      <c r="FBZ96" s="1047"/>
      <c r="FCA96" s="1046"/>
      <c r="FCB96" s="1047"/>
      <c r="FCC96" s="1047"/>
      <c r="FCD96" s="1048"/>
      <c r="FCE96" s="1049"/>
      <c r="FCF96" s="1050"/>
      <c r="FCG96" s="1050"/>
      <c r="FCH96" s="1050"/>
      <c r="FCI96" s="1051"/>
      <c r="FCJ96" s="1050"/>
      <c r="FCK96" s="1044"/>
      <c r="FCL96" s="1045"/>
      <c r="FCM96" s="1046"/>
      <c r="FCN96" s="1046"/>
      <c r="FCO96" s="1046"/>
      <c r="FCP96" s="1047"/>
      <c r="FCQ96" s="1046"/>
      <c r="FCR96" s="1047"/>
      <c r="FCS96" s="1047"/>
      <c r="FCT96" s="1048"/>
      <c r="FCU96" s="1049"/>
      <c r="FCV96" s="1050"/>
      <c r="FCW96" s="1050"/>
      <c r="FCX96" s="1050"/>
      <c r="FCY96" s="1051"/>
      <c r="FCZ96" s="1050"/>
      <c r="FDA96" s="1044"/>
      <c r="FDB96" s="1045"/>
      <c r="FDC96" s="1046"/>
      <c r="FDD96" s="1046"/>
      <c r="FDE96" s="1046"/>
      <c r="FDF96" s="1047"/>
      <c r="FDG96" s="1046"/>
      <c r="FDH96" s="1047"/>
      <c r="FDI96" s="1047"/>
      <c r="FDJ96" s="1048"/>
      <c r="FDK96" s="1049"/>
      <c r="FDL96" s="1050"/>
      <c r="FDM96" s="1050"/>
      <c r="FDN96" s="1050"/>
      <c r="FDO96" s="1051"/>
      <c r="FDP96" s="1050"/>
      <c r="FDQ96" s="1044"/>
      <c r="FDR96" s="1045"/>
      <c r="FDS96" s="1046"/>
      <c r="FDT96" s="1046"/>
      <c r="FDU96" s="1046"/>
      <c r="FDV96" s="1047"/>
      <c r="FDW96" s="1046"/>
      <c r="FDX96" s="1047"/>
      <c r="FDY96" s="1047"/>
      <c r="FDZ96" s="1048"/>
      <c r="FEA96" s="1049"/>
      <c r="FEB96" s="1050"/>
      <c r="FEC96" s="1050"/>
      <c r="FED96" s="1050"/>
      <c r="FEE96" s="1051"/>
      <c r="FEF96" s="1050"/>
      <c r="FEG96" s="1044"/>
      <c r="FEH96" s="1045"/>
      <c r="FEI96" s="1046"/>
      <c r="FEJ96" s="1046"/>
      <c r="FEK96" s="1046"/>
      <c r="FEL96" s="1047"/>
      <c r="FEM96" s="1046"/>
      <c r="FEN96" s="1047"/>
      <c r="FEO96" s="1047"/>
      <c r="FEP96" s="1048"/>
      <c r="FEQ96" s="1049"/>
      <c r="FER96" s="1050"/>
      <c r="FES96" s="1050"/>
      <c r="FET96" s="1050"/>
      <c r="FEU96" s="1051"/>
      <c r="FEV96" s="1050"/>
      <c r="FEW96" s="1044"/>
      <c r="FEX96" s="1045"/>
      <c r="FEY96" s="1046"/>
      <c r="FEZ96" s="1046"/>
      <c r="FFA96" s="1046"/>
      <c r="FFB96" s="1047"/>
      <c r="FFC96" s="1046"/>
      <c r="FFD96" s="1047"/>
      <c r="FFE96" s="1047"/>
      <c r="FFF96" s="1048"/>
      <c r="FFG96" s="1049"/>
      <c r="FFH96" s="1050"/>
      <c r="FFI96" s="1050"/>
      <c r="FFJ96" s="1050"/>
      <c r="FFK96" s="1051"/>
      <c r="FFL96" s="1050"/>
      <c r="FFM96" s="1044"/>
      <c r="FFN96" s="1045"/>
      <c r="FFO96" s="1046"/>
      <c r="FFP96" s="1046"/>
      <c r="FFQ96" s="1046"/>
      <c r="FFR96" s="1047"/>
      <c r="FFS96" s="1046"/>
      <c r="FFT96" s="1047"/>
      <c r="FFU96" s="1047"/>
      <c r="FFV96" s="1048"/>
      <c r="FFW96" s="1049"/>
      <c r="FFX96" s="1050"/>
      <c r="FFY96" s="1050"/>
      <c r="FFZ96" s="1050"/>
      <c r="FGA96" s="1051"/>
      <c r="FGB96" s="1050"/>
      <c r="FGC96" s="1044"/>
      <c r="FGD96" s="1045"/>
      <c r="FGE96" s="1046"/>
      <c r="FGF96" s="1046"/>
      <c r="FGG96" s="1046"/>
      <c r="FGH96" s="1047"/>
      <c r="FGI96" s="1046"/>
      <c r="FGJ96" s="1047"/>
      <c r="FGK96" s="1047"/>
      <c r="FGL96" s="1048"/>
      <c r="FGM96" s="1049"/>
      <c r="FGN96" s="1050"/>
      <c r="FGO96" s="1050"/>
      <c r="FGP96" s="1050"/>
      <c r="FGQ96" s="1051"/>
      <c r="FGR96" s="1050"/>
      <c r="FGS96" s="1044"/>
      <c r="FGT96" s="1045"/>
      <c r="FGU96" s="1046"/>
      <c r="FGV96" s="1046"/>
      <c r="FGW96" s="1046"/>
      <c r="FGX96" s="1047"/>
      <c r="FGY96" s="1046"/>
      <c r="FGZ96" s="1047"/>
      <c r="FHA96" s="1047"/>
      <c r="FHB96" s="1048"/>
      <c r="FHC96" s="1049"/>
      <c r="FHD96" s="1050"/>
      <c r="FHE96" s="1050"/>
      <c r="FHF96" s="1050"/>
      <c r="FHG96" s="1051"/>
      <c r="FHH96" s="1050"/>
      <c r="FHI96" s="1044"/>
      <c r="FHJ96" s="1045"/>
      <c r="FHK96" s="1046"/>
      <c r="FHL96" s="1046"/>
      <c r="FHM96" s="1046"/>
      <c r="FHN96" s="1047"/>
      <c r="FHO96" s="1046"/>
      <c r="FHP96" s="1047"/>
      <c r="FHQ96" s="1047"/>
      <c r="FHR96" s="1048"/>
      <c r="FHS96" s="1049"/>
      <c r="FHT96" s="1050"/>
      <c r="FHU96" s="1050"/>
      <c r="FHV96" s="1050"/>
      <c r="FHW96" s="1051"/>
      <c r="FHX96" s="1050"/>
      <c r="FHY96" s="1044"/>
      <c r="FHZ96" s="1045"/>
      <c r="FIA96" s="1046"/>
      <c r="FIB96" s="1046"/>
      <c r="FIC96" s="1046"/>
      <c r="FID96" s="1047"/>
      <c r="FIE96" s="1046"/>
      <c r="FIF96" s="1047"/>
      <c r="FIG96" s="1047"/>
      <c r="FIH96" s="1048"/>
      <c r="FII96" s="1049"/>
      <c r="FIJ96" s="1050"/>
      <c r="FIK96" s="1050"/>
      <c r="FIL96" s="1050"/>
      <c r="FIM96" s="1051"/>
      <c r="FIN96" s="1050"/>
      <c r="FIO96" s="1044"/>
      <c r="FIP96" s="1045"/>
      <c r="FIQ96" s="1046"/>
      <c r="FIR96" s="1046"/>
      <c r="FIS96" s="1046"/>
      <c r="FIT96" s="1047"/>
      <c r="FIU96" s="1046"/>
      <c r="FIV96" s="1047"/>
      <c r="FIW96" s="1047"/>
      <c r="FIX96" s="1048"/>
      <c r="FIY96" s="1049"/>
      <c r="FIZ96" s="1050"/>
      <c r="FJA96" s="1050"/>
      <c r="FJB96" s="1050"/>
      <c r="FJC96" s="1051"/>
      <c r="FJD96" s="1050"/>
      <c r="FJE96" s="1044"/>
      <c r="FJF96" s="1045"/>
      <c r="FJG96" s="1046"/>
      <c r="FJH96" s="1046"/>
      <c r="FJI96" s="1046"/>
      <c r="FJJ96" s="1047"/>
      <c r="FJK96" s="1046"/>
      <c r="FJL96" s="1047"/>
      <c r="FJM96" s="1047"/>
      <c r="FJN96" s="1048"/>
      <c r="FJO96" s="1049"/>
      <c r="FJP96" s="1050"/>
      <c r="FJQ96" s="1050"/>
      <c r="FJR96" s="1050"/>
      <c r="FJS96" s="1051"/>
      <c r="FJT96" s="1050"/>
      <c r="FJU96" s="1044"/>
      <c r="FJV96" s="1045"/>
      <c r="FJW96" s="1046"/>
      <c r="FJX96" s="1046"/>
      <c r="FJY96" s="1046"/>
      <c r="FJZ96" s="1047"/>
      <c r="FKA96" s="1046"/>
      <c r="FKB96" s="1047"/>
      <c r="FKC96" s="1047"/>
      <c r="FKD96" s="1048"/>
      <c r="FKE96" s="1049"/>
      <c r="FKF96" s="1050"/>
      <c r="FKG96" s="1050"/>
      <c r="FKH96" s="1050"/>
      <c r="FKI96" s="1051"/>
      <c r="FKJ96" s="1050"/>
      <c r="FKK96" s="1044"/>
      <c r="FKL96" s="1045"/>
      <c r="FKM96" s="1046"/>
      <c r="FKN96" s="1046"/>
      <c r="FKO96" s="1046"/>
      <c r="FKP96" s="1047"/>
      <c r="FKQ96" s="1046"/>
      <c r="FKR96" s="1047"/>
      <c r="FKS96" s="1047"/>
      <c r="FKT96" s="1048"/>
      <c r="FKU96" s="1049"/>
      <c r="FKV96" s="1050"/>
      <c r="FKW96" s="1050"/>
      <c r="FKX96" s="1050"/>
      <c r="FKY96" s="1051"/>
      <c r="FKZ96" s="1050"/>
      <c r="FLA96" s="1044"/>
      <c r="FLB96" s="1045"/>
      <c r="FLC96" s="1046"/>
      <c r="FLD96" s="1046"/>
      <c r="FLE96" s="1046"/>
      <c r="FLF96" s="1047"/>
      <c r="FLG96" s="1046"/>
      <c r="FLH96" s="1047"/>
      <c r="FLI96" s="1047"/>
      <c r="FLJ96" s="1048"/>
      <c r="FLK96" s="1049"/>
      <c r="FLL96" s="1050"/>
      <c r="FLM96" s="1050"/>
      <c r="FLN96" s="1050"/>
      <c r="FLO96" s="1051"/>
      <c r="FLP96" s="1050"/>
      <c r="FLQ96" s="1044"/>
      <c r="FLR96" s="1045"/>
      <c r="FLS96" s="1046"/>
      <c r="FLT96" s="1046"/>
      <c r="FLU96" s="1046"/>
      <c r="FLV96" s="1047"/>
      <c r="FLW96" s="1046"/>
      <c r="FLX96" s="1047"/>
      <c r="FLY96" s="1047"/>
      <c r="FLZ96" s="1048"/>
      <c r="FMA96" s="1049"/>
      <c r="FMB96" s="1050"/>
      <c r="FMC96" s="1050"/>
      <c r="FMD96" s="1050"/>
      <c r="FME96" s="1051"/>
      <c r="FMF96" s="1050"/>
      <c r="FMG96" s="1044"/>
      <c r="FMH96" s="1045"/>
      <c r="FMI96" s="1046"/>
      <c r="FMJ96" s="1046"/>
      <c r="FMK96" s="1046"/>
      <c r="FML96" s="1047"/>
      <c r="FMM96" s="1046"/>
      <c r="FMN96" s="1047"/>
      <c r="FMO96" s="1047"/>
      <c r="FMP96" s="1048"/>
      <c r="FMQ96" s="1049"/>
      <c r="FMR96" s="1050"/>
      <c r="FMS96" s="1050"/>
      <c r="FMT96" s="1050"/>
      <c r="FMU96" s="1051"/>
      <c r="FMV96" s="1050"/>
      <c r="FMW96" s="1044"/>
      <c r="FMX96" s="1045"/>
      <c r="FMY96" s="1046"/>
      <c r="FMZ96" s="1046"/>
      <c r="FNA96" s="1046"/>
      <c r="FNB96" s="1047"/>
      <c r="FNC96" s="1046"/>
      <c r="FND96" s="1047"/>
      <c r="FNE96" s="1047"/>
      <c r="FNF96" s="1048"/>
      <c r="FNG96" s="1049"/>
      <c r="FNH96" s="1050"/>
      <c r="FNI96" s="1050"/>
      <c r="FNJ96" s="1050"/>
      <c r="FNK96" s="1051"/>
      <c r="FNL96" s="1050"/>
      <c r="FNM96" s="1044"/>
      <c r="FNN96" s="1045"/>
      <c r="FNO96" s="1046"/>
      <c r="FNP96" s="1046"/>
      <c r="FNQ96" s="1046"/>
      <c r="FNR96" s="1047"/>
      <c r="FNS96" s="1046"/>
      <c r="FNT96" s="1047"/>
      <c r="FNU96" s="1047"/>
      <c r="FNV96" s="1048"/>
      <c r="FNW96" s="1049"/>
      <c r="FNX96" s="1050"/>
      <c r="FNY96" s="1050"/>
      <c r="FNZ96" s="1050"/>
      <c r="FOA96" s="1051"/>
      <c r="FOB96" s="1050"/>
      <c r="FOC96" s="1044"/>
      <c r="FOD96" s="1045"/>
      <c r="FOE96" s="1046"/>
      <c r="FOF96" s="1046"/>
      <c r="FOG96" s="1046"/>
      <c r="FOH96" s="1047"/>
      <c r="FOI96" s="1046"/>
      <c r="FOJ96" s="1047"/>
      <c r="FOK96" s="1047"/>
      <c r="FOL96" s="1048"/>
      <c r="FOM96" s="1049"/>
      <c r="FON96" s="1050"/>
      <c r="FOO96" s="1050"/>
      <c r="FOP96" s="1050"/>
      <c r="FOQ96" s="1051"/>
      <c r="FOR96" s="1050"/>
      <c r="FOS96" s="1044"/>
      <c r="FOT96" s="1045"/>
      <c r="FOU96" s="1046"/>
      <c r="FOV96" s="1046"/>
      <c r="FOW96" s="1046"/>
      <c r="FOX96" s="1047"/>
      <c r="FOY96" s="1046"/>
      <c r="FOZ96" s="1047"/>
      <c r="FPA96" s="1047"/>
      <c r="FPB96" s="1048"/>
      <c r="FPC96" s="1049"/>
      <c r="FPD96" s="1050"/>
      <c r="FPE96" s="1050"/>
      <c r="FPF96" s="1050"/>
      <c r="FPG96" s="1051"/>
      <c r="FPH96" s="1050"/>
      <c r="FPI96" s="1044"/>
      <c r="FPJ96" s="1045"/>
      <c r="FPK96" s="1046"/>
      <c r="FPL96" s="1046"/>
      <c r="FPM96" s="1046"/>
      <c r="FPN96" s="1047"/>
      <c r="FPO96" s="1046"/>
      <c r="FPP96" s="1047"/>
      <c r="FPQ96" s="1047"/>
      <c r="FPR96" s="1048"/>
      <c r="FPS96" s="1049"/>
      <c r="FPT96" s="1050"/>
      <c r="FPU96" s="1050"/>
      <c r="FPV96" s="1050"/>
      <c r="FPW96" s="1051"/>
      <c r="FPX96" s="1050"/>
      <c r="FPY96" s="1044"/>
      <c r="FPZ96" s="1045"/>
      <c r="FQA96" s="1046"/>
      <c r="FQB96" s="1046"/>
      <c r="FQC96" s="1046"/>
      <c r="FQD96" s="1047"/>
      <c r="FQE96" s="1046"/>
      <c r="FQF96" s="1047"/>
      <c r="FQG96" s="1047"/>
      <c r="FQH96" s="1048"/>
      <c r="FQI96" s="1049"/>
      <c r="FQJ96" s="1050"/>
      <c r="FQK96" s="1050"/>
      <c r="FQL96" s="1050"/>
      <c r="FQM96" s="1051"/>
      <c r="FQN96" s="1050"/>
      <c r="FQO96" s="1044"/>
      <c r="FQP96" s="1045"/>
      <c r="FQQ96" s="1046"/>
      <c r="FQR96" s="1046"/>
      <c r="FQS96" s="1046"/>
      <c r="FQT96" s="1047"/>
      <c r="FQU96" s="1046"/>
      <c r="FQV96" s="1047"/>
      <c r="FQW96" s="1047"/>
      <c r="FQX96" s="1048"/>
      <c r="FQY96" s="1049"/>
      <c r="FQZ96" s="1050"/>
      <c r="FRA96" s="1050"/>
      <c r="FRB96" s="1050"/>
      <c r="FRC96" s="1051"/>
      <c r="FRD96" s="1050"/>
      <c r="FRE96" s="1044"/>
      <c r="FRF96" s="1045"/>
      <c r="FRG96" s="1046"/>
      <c r="FRH96" s="1046"/>
      <c r="FRI96" s="1046"/>
      <c r="FRJ96" s="1047"/>
      <c r="FRK96" s="1046"/>
      <c r="FRL96" s="1047"/>
      <c r="FRM96" s="1047"/>
      <c r="FRN96" s="1048"/>
      <c r="FRO96" s="1049"/>
      <c r="FRP96" s="1050"/>
      <c r="FRQ96" s="1050"/>
      <c r="FRR96" s="1050"/>
      <c r="FRS96" s="1051"/>
      <c r="FRT96" s="1050"/>
      <c r="FRU96" s="1044"/>
      <c r="FRV96" s="1045"/>
      <c r="FRW96" s="1046"/>
      <c r="FRX96" s="1046"/>
      <c r="FRY96" s="1046"/>
      <c r="FRZ96" s="1047"/>
      <c r="FSA96" s="1046"/>
      <c r="FSB96" s="1047"/>
      <c r="FSC96" s="1047"/>
      <c r="FSD96" s="1048"/>
      <c r="FSE96" s="1049"/>
      <c r="FSF96" s="1050"/>
      <c r="FSG96" s="1050"/>
      <c r="FSH96" s="1050"/>
      <c r="FSI96" s="1051"/>
      <c r="FSJ96" s="1050"/>
      <c r="FSK96" s="1044"/>
      <c r="FSL96" s="1045"/>
      <c r="FSM96" s="1046"/>
      <c r="FSN96" s="1046"/>
      <c r="FSO96" s="1046"/>
      <c r="FSP96" s="1047"/>
      <c r="FSQ96" s="1046"/>
      <c r="FSR96" s="1047"/>
      <c r="FSS96" s="1047"/>
      <c r="FST96" s="1048"/>
      <c r="FSU96" s="1049"/>
      <c r="FSV96" s="1050"/>
      <c r="FSW96" s="1050"/>
      <c r="FSX96" s="1050"/>
      <c r="FSY96" s="1051"/>
      <c r="FSZ96" s="1050"/>
      <c r="FTA96" s="1044"/>
      <c r="FTB96" s="1045"/>
      <c r="FTC96" s="1046"/>
      <c r="FTD96" s="1046"/>
      <c r="FTE96" s="1046"/>
      <c r="FTF96" s="1047"/>
      <c r="FTG96" s="1046"/>
      <c r="FTH96" s="1047"/>
      <c r="FTI96" s="1047"/>
      <c r="FTJ96" s="1048"/>
      <c r="FTK96" s="1049"/>
      <c r="FTL96" s="1050"/>
      <c r="FTM96" s="1050"/>
      <c r="FTN96" s="1050"/>
      <c r="FTO96" s="1051"/>
      <c r="FTP96" s="1050"/>
      <c r="FTQ96" s="1044"/>
      <c r="FTR96" s="1045"/>
      <c r="FTS96" s="1046"/>
      <c r="FTT96" s="1046"/>
      <c r="FTU96" s="1046"/>
      <c r="FTV96" s="1047"/>
      <c r="FTW96" s="1046"/>
      <c r="FTX96" s="1047"/>
      <c r="FTY96" s="1047"/>
      <c r="FTZ96" s="1048"/>
      <c r="FUA96" s="1049"/>
      <c r="FUB96" s="1050"/>
      <c r="FUC96" s="1050"/>
      <c r="FUD96" s="1050"/>
      <c r="FUE96" s="1051"/>
      <c r="FUF96" s="1050"/>
      <c r="FUG96" s="1044"/>
      <c r="FUH96" s="1045"/>
      <c r="FUI96" s="1046"/>
      <c r="FUJ96" s="1046"/>
      <c r="FUK96" s="1046"/>
      <c r="FUL96" s="1047"/>
      <c r="FUM96" s="1046"/>
      <c r="FUN96" s="1047"/>
      <c r="FUO96" s="1047"/>
      <c r="FUP96" s="1048"/>
      <c r="FUQ96" s="1049"/>
      <c r="FUR96" s="1050"/>
      <c r="FUS96" s="1050"/>
      <c r="FUT96" s="1050"/>
      <c r="FUU96" s="1051"/>
      <c r="FUV96" s="1050"/>
      <c r="FUW96" s="1044"/>
      <c r="FUX96" s="1045"/>
      <c r="FUY96" s="1046"/>
      <c r="FUZ96" s="1046"/>
      <c r="FVA96" s="1046"/>
      <c r="FVB96" s="1047"/>
      <c r="FVC96" s="1046"/>
      <c r="FVD96" s="1047"/>
      <c r="FVE96" s="1047"/>
      <c r="FVF96" s="1048"/>
      <c r="FVG96" s="1049"/>
      <c r="FVH96" s="1050"/>
      <c r="FVI96" s="1050"/>
      <c r="FVJ96" s="1050"/>
      <c r="FVK96" s="1051"/>
      <c r="FVL96" s="1050"/>
      <c r="FVM96" s="1044"/>
      <c r="FVN96" s="1045"/>
      <c r="FVO96" s="1046"/>
      <c r="FVP96" s="1046"/>
      <c r="FVQ96" s="1046"/>
      <c r="FVR96" s="1047"/>
      <c r="FVS96" s="1046"/>
      <c r="FVT96" s="1047"/>
      <c r="FVU96" s="1047"/>
      <c r="FVV96" s="1048"/>
      <c r="FVW96" s="1049"/>
      <c r="FVX96" s="1050"/>
      <c r="FVY96" s="1050"/>
      <c r="FVZ96" s="1050"/>
      <c r="FWA96" s="1051"/>
      <c r="FWB96" s="1050"/>
      <c r="FWC96" s="1044"/>
      <c r="FWD96" s="1045"/>
      <c r="FWE96" s="1046"/>
      <c r="FWF96" s="1046"/>
      <c r="FWG96" s="1046"/>
      <c r="FWH96" s="1047"/>
      <c r="FWI96" s="1046"/>
      <c r="FWJ96" s="1047"/>
      <c r="FWK96" s="1047"/>
      <c r="FWL96" s="1048"/>
      <c r="FWM96" s="1049"/>
      <c r="FWN96" s="1050"/>
      <c r="FWO96" s="1050"/>
      <c r="FWP96" s="1050"/>
      <c r="FWQ96" s="1051"/>
      <c r="FWR96" s="1050"/>
      <c r="FWS96" s="1044"/>
      <c r="FWT96" s="1045"/>
      <c r="FWU96" s="1046"/>
      <c r="FWV96" s="1046"/>
      <c r="FWW96" s="1046"/>
      <c r="FWX96" s="1047"/>
      <c r="FWY96" s="1046"/>
      <c r="FWZ96" s="1047"/>
      <c r="FXA96" s="1047"/>
      <c r="FXB96" s="1048"/>
      <c r="FXC96" s="1049"/>
      <c r="FXD96" s="1050"/>
      <c r="FXE96" s="1050"/>
      <c r="FXF96" s="1050"/>
      <c r="FXG96" s="1051"/>
      <c r="FXH96" s="1050"/>
      <c r="FXI96" s="1044"/>
      <c r="FXJ96" s="1045"/>
      <c r="FXK96" s="1046"/>
      <c r="FXL96" s="1046"/>
      <c r="FXM96" s="1046"/>
      <c r="FXN96" s="1047"/>
      <c r="FXO96" s="1046"/>
      <c r="FXP96" s="1047"/>
      <c r="FXQ96" s="1047"/>
      <c r="FXR96" s="1048"/>
      <c r="FXS96" s="1049"/>
      <c r="FXT96" s="1050"/>
      <c r="FXU96" s="1050"/>
      <c r="FXV96" s="1050"/>
      <c r="FXW96" s="1051"/>
      <c r="FXX96" s="1050"/>
      <c r="FXY96" s="1044"/>
      <c r="FXZ96" s="1045"/>
      <c r="FYA96" s="1046"/>
      <c r="FYB96" s="1046"/>
      <c r="FYC96" s="1046"/>
      <c r="FYD96" s="1047"/>
      <c r="FYE96" s="1046"/>
      <c r="FYF96" s="1047"/>
      <c r="FYG96" s="1047"/>
      <c r="FYH96" s="1048"/>
      <c r="FYI96" s="1049"/>
      <c r="FYJ96" s="1050"/>
      <c r="FYK96" s="1050"/>
      <c r="FYL96" s="1050"/>
      <c r="FYM96" s="1051"/>
      <c r="FYN96" s="1050"/>
      <c r="FYO96" s="1044"/>
      <c r="FYP96" s="1045"/>
      <c r="FYQ96" s="1046"/>
      <c r="FYR96" s="1046"/>
      <c r="FYS96" s="1046"/>
      <c r="FYT96" s="1047"/>
      <c r="FYU96" s="1046"/>
      <c r="FYV96" s="1047"/>
      <c r="FYW96" s="1047"/>
      <c r="FYX96" s="1048"/>
      <c r="FYY96" s="1049"/>
      <c r="FYZ96" s="1050"/>
      <c r="FZA96" s="1050"/>
      <c r="FZB96" s="1050"/>
      <c r="FZC96" s="1051"/>
      <c r="FZD96" s="1050"/>
      <c r="FZE96" s="1044"/>
      <c r="FZF96" s="1045"/>
      <c r="FZG96" s="1046"/>
      <c r="FZH96" s="1046"/>
      <c r="FZI96" s="1046"/>
      <c r="FZJ96" s="1047"/>
      <c r="FZK96" s="1046"/>
      <c r="FZL96" s="1047"/>
      <c r="FZM96" s="1047"/>
      <c r="FZN96" s="1048"/>
      <c r="FZO96" s="1049"/>
      <c r="FZP96" s="1050"/>
      <c r="FZQ96" s="1050"/>
      <c r="FZR96" s="1050"/>
      <c r="FZS96" s="1051"/>
      <c r="FZT96" s="1050"/>
      <c r="FZU96" s="1044"/>
      <c r="FZV96" s="1045"/>
      <c r="FZW96" s="1046"/>
      <c r="FZX96" s="1046"/>
      <c r="FZY96" s="1046"/>
      <c r="FZZ96" s="1047"/>
      <c r="GAA96" s="1046"/>
      <c r="GAB96" s="1047"/>
      <c r="GAC96" s="1047"/>
      <c r="GAD96" s="1048"/>
      <c r="GAE96" s="1049"/>
      <c r="GAF96" s="1050"/>
      <c r="GAG96" s="1050"/>
      <c r="GAH96" s="1050"/>
      <c r="GAI96" s="1051"/>
      <c r="GAJ96" s="1050"/>
      <c r="GAK96" s="1044"/>
      <c r="GAL96" s="1045"/>
      <c r="GAM96" s="1046"/>
      <c r="GAN96" s="1046"/>
      <c r="GAO96" s="1046"/>
      <c r="GAP96" s="1047"/>
      <c r="GAQ96" s="1046"/>
      <c r="GAR96" s="1047"/>
      <c r="GAS96" s="1047"/>
      <c r="GAT96" s="1048"/>
      <c r="GAU96" s="1049"/>
      <c r="GAV96" s="1050"/>
      <c r="GAW96" s="1050"/>
      <c r="GAX96" s="1050"/>
      <c r="GAY96" s="1051"/>
      <c r="GAZ96" s="1050"/>
      <c r="GBA96" s="1044"/>
      <c r="GBB96" s="1045"/>
      <c r="GBC96" s="1046"/>
      <c r="GBD96" s="1046"/>
      <c r="GBE96" s="1046"/>
      <c r="GBF96" s="1047"/>
      <c r="GBG96" s="1046"/>
      <c r="GBH96" s="1047"/>
      <c r="GBI96" s="1047"/>
      <c r="GBJ96" s="1048"/>
      <c r="GBK96" s="1049"/>
      <c r="GBL96" s="1050"/>
      <c r="GBM96" s="1050"/>
      <c r="GBN96" s="1050"/>
      <c r="GBO96" s="1051"/>
      <c r="GBP96" s="1050"/>
      <c r="GBQ96" s="1044"/>
      <c r="GBR96" s="1045"/>
      <c r="GBS96" s="1046"/>
      <c r="GBT96" s="1046"/>
      <c r="GBU96" s="1046"/>
      <c r="GBV96" s="1047"/>
      <c r="GBW96" s="1046"/>
      <c r="GBX96" s="1047"/>
      <c r="GBY96" s="1047"/>
      <c r="GBZ96" s="1048"/>
      <c r="GCA96" s="1049"/>
      <c r="GCB96" s="1050"/>
      <c r="GCC96" s="1050"/>
      <c r="GCD96" s="1050"/>
      <c r="GCE96" s="1051"/>
      <c r="GCF96" s="1050"/>
      <c r="GCG96" s="1044"/>
      <c r="GCH96" s="1045"/>
      <c r="GCI96" s="1046"/>
      <c r="GCJ96" s="1046"/>
      <c r="GCK96" s="1046"/>
      <c r="GCL96" s="1047"/>
      <c r="GCM96" s="1046"/>
      <c r="GCN96" s="1047"/>
      <c r="GCO96" s="1047"/>
      <c r="GCP96" s="1048"/>
      <c r="GCQ96" s="1049"/>
      <c r="GCR96" s="1050"/>
      <c r="GCS96" s="1050"/>
      <c r="GCT96" s="1050"/>
      <c r="GCU96" s="1051"/>
      <c r="GCV96" s="1050"/>
      <c r="GCW96" s="1044"/>
      <c r="GCX96" s="1045"/>
      <c r="GCY96" s="1046"/>
      <c r="GCZ96" s="1046"/>
      <c r="GDA96" s="1046"/>
      <c r="GDB96" s="1047"/>
      <c r="GDC96" s="1046"/>
      <c r="GDD96" s="1047"/>
      <c r="GDE96" s="1047"/>
      <c r="GDF96" s="1048"/>
      <c r="GDG96" s="1049"/>
      <c r="GDH96" s="1050"/>
      <c r="GDI96" s="1050"/>
      <c r="GDJ96" s="1050"/>
      <c r="GDK96" s="1051"/>
      <c r="GDL96" s="1050"/>
      <c r="GDM96" s="1044"/>
      <c r="GDN96" s="1045"/>
      <c r="GDO96" s="1046"/>
      <c r="GDP96" s="1046"/>
      <c r="GDQ96" s="1046"/>
      <c r="GDR96" s="1047"/>
      <c r="GDS96" s="1046"/>
      <c r="GDT96" s="1047"/>
      <c r="GDU96" s="1047"/>
      <c r="GDV96" s="1048"/>
      <c r="GDW96" s="1049"/>
      <c r="GDX96" s="1050"/>
      <c r="GDY96" s="1050"/>
      <c r="GDZ96" s="1050"/>
      <c r="GEA96" s="1051"/>
      <c r="GEB96" s="1050"/>
      <c r="GEC96" s="1044"/>
      <c r="GED96" s="1045"/>
      <c r="GEE96" s="1046"/>
      <c r="GEF96" s="1046"/>
      <c r="GEG96" s="1046"/>
      <c r="GEH96" s="1047"/>
      <c r="GEI96" s="1046"/>
      <c r="GEJ96" s="1047"/>
      <c r="GEK96" s="1047"/>
      <c r="GEL96" s="1048"/>
      <c r="GEM96" s="1049"/>
      <c r="GEN96" s="1050"/>
      <c r="GEO96" s="1050"/>
      <c r="GEP96" s="1050"/>
      <c r="GEQ96" s="1051"/>
      <c r="GER96" s="1050"/>
      <c r="GES96" s="1044"/>
      <c r="GET96" s="1045"/>
      <c r="GEU96" s="1046"/>
      <c r="GEV96" s="1046"/>
      <c r="GEW96" s="1046"/>
      <c r="GEX96" s="1047"/>
      <c r="GEY96" s="1046"/>
      <c r="GEZ96" s="1047"/>
      <c r="GFA96" s="1047"/>
      <c r="GFB96" s="1048"/>
      <c r="GFC96" s="1049"/>
      <c r="GFD96" s="1050"/>
      <c r="GFE96" s="1050"/>
      <c r="GFF96" s="1050"/>
      <c r="GFG96" s="1051"/>
      <c r="GFH96" s="1050"/>
      <c r="GFI96" s="1044"/>
      <c r="GFJ96" s="1045"/>
      <c r="GFK96" s="1046"/>
      <c r="GFL96" s="1046"/>
      <c r="GFM96" s="1046"/>
      <c r="GFN96" s="1047"/>
      <c r="GFO96" s="1046"/>
      <c r="GFP96" s="1047"/>
      <c r="GFQ96" s="1047"/>
      <c r="GFR96" s="1048"/>
      <c r="GFS96" s="1049"/>
      <c r="GFT96" s="1050"/>
      <c r="GFU96" s="1050"/>
      <c r="GFV96" s="1050"/>
      <c r="GFW96" s="1051"/>
      <c r="GFX96" s="1050"/>
      <c r="GFY96" s="1044"/>
      <c r="GFZ96" s="1045"/>
      <c r="GGA96" s="1046"/>
      <c r="GGB96" s="1046"/>
      <c r="GGC96" s="1046"/>
      <c r="GGD96" s="1047"/>
      <c r="GGE96" s="1046"/>
      <c r="GGF96" s="1047"/>
      <c r="GGG96" s="1047"/>
      <c r="GGH96" s="1048"/>
      <c r="GGI96" s="1049"/>
      <c r="GGJ96" s="1050"/>
      <c r="GGK96" s="1050"/>
      <c r="GGL96" s="1050"/>
      <c r="GGM96" s="1051"/>
      <c r="GGN96" s="1050"/>
      <c r="GGO96" s="1044"/>
      <c r="GGP96" s="1045"/>
      <c r="GGQ96" s="1046"/>
      <c r="GGR96" s="1046"/>
      <c r="GGS96" s="1046"/>
      <c r="GGT96" s="1047"/>
      <c r="GGU96" s="1046"/>
      <c r="GGV96" s="1047"/>
      <c r="GGW96" s="1047"/>
      <c r="GGX96" s="1048"/>
      <c r="GGY96" s="1049"/>
      <c r="GGZ96" s="1050"/>
      <c r="GHA96" s="1050"/>
      <c r="GHB96" s="1050"/>
      <c r="GHC96" s="1051"/>
      <c r="GHD96" s="1050"/>
      <c r="GHE96" s="1044"/>
      <c r="GHF96" s="1045"/>
      <c r="GHG96" s="1046"/>
      <c r="GHH96" s="1046"/>
      <c r="GHI96" s="1046"/>
      <c r="GHJ96" s="1047"/>
      <c r="GHK96" s="1046"/>
      <c r="GHL96" s="1047"/>
      <c r="GHM96" s="1047"/>
      <c r="GHN96" s="1048"/>
      <c r="GHO96" s="1049"/>
      <c r="GHP96" s="1050"/>
      <c r="GHQ96" s="1050"/>
      <c r="GHR96" s="1050"/>
      <c r="GHS96" s="1051"/>
      <c r="GHT96" s="1050"/>
      <c r="GHU96" s="1044"/>
      <c r="GHV96" s="1045"/>
      <c r="GHW96" s="1046"/>
      <c r="GHX96" s="1046"/>
      <c r="GHY96" s="1046"/>
      <c r="GHZ96" s="1047"/>
      <c r="GIA96" s="1046"/>
      <c r="GIB96" s="1047"/>
      <c r="GIC96" s="1047"/>
      <c r="GID96" s="1048"/>
      <c r="GIE96" s="1049"/>
      <c r="GIF96" s="1050"/>
      <c r="GIG96" s="1050"/>
      <c r="GIH96" s="1050"/>
      <c r="GII96" s="1051"/>
      <c r="GIJ96" s="1050"/>
      <c r="GIK96" s="1044"/>
      <c r="GIL96" s="1045"/>
      <c r="GIM96" s="1046"/>
      <c r="GIN96" s="1046"/>
      <c r="GIO96" s="1046"/>
      <c r="GIP96" s="1047"/>
      <c r="GIQ96" s="1046"/>
      <c r="GIR96" s="1047"/>
      <c r="GIS96" s="1047"/>
      <c r="GIT96" s="1048"/>
      <c r="GIU96" s="1049"/>
      <c r="GIV96" s="1050"/>
      <c r="GIW96" s="1050"/>
      <c r="GIX96" s="1050"/>
      <c r="GIY96" s="1051"/>
      <c r="GIZ96" s="1050"/>
      <c r="GJA96" s="1044"/>
      <c r="GJB96" s="1045"/>
      <c r="GJC96" s="1046"/>
      <c r="GJD96" s="1046"/>
      <c r="GJE96" s="1046"/>
      <c r="GJF96" s="1047"/>
      <c r="GJG96" s="1046"/>
      <c r="GJH96" s="1047"/>
      <c r="GJI96" s="1047"/>
      <c r="GJJ96" s="1048"/>
      <c r="GJK96" s="1049"/>
      <c r="GJL96" s="1050"/>
      <c r="GJM96" s="1050"/>
      <c r="GJN96" s="1050"/>
      <c r="GJO96" s="1051"/>
      <c r="GJP96" s="1050"/>
      <c r="GJQ96" s="1044"/>
      <c r="GJR96" s="1045"/>
      <c r="GJS96" s="1046"/>
      <c r="GJT96" s="1046"/>
      <c r="GJU96" s="1046"/>
      <c r="GJV96" s="1047"/>
      <c r="GJW96" s="1046"/>
      <c r="GJX96" s="1047"/>
      <c r="GJY96" s="1047"/>
      <c r="GJZ96" s="1048"/>
      <c r="GKA96" s="1049"/>
      <c r="GKB96" s="1050"/>
      <c r="GKC96" s="1050"/>
      <c r="GKD96" s="1050"/>
      <c r="GKE96" s="1051"/>
      <c r="GKF96" s="1050"/>
      <c r="GKG96" s="1044"/>
      <c r="GKH96" s="1045"/>
      <c r="GKI96" s="1046"/>
      <c r="GKJ96" s="1046"/>
      <c r="GKK96" s="1046"/>
      <c r="GKL96" s="1047"/>
      <c r="GKM96" s="1046"/>
      <c r="GKN96" s="1047"/>
      <c r="GKO96" s="1047"/>
      <c r="GKP96" s="1048"/>
      <c r="GKQ96" s="1049"/>
      <c r="GKR96" s="1050"/>
      <c r="GKS96" s="1050"/>
      <c r="GKT96" s="1050"/>
      <c r="GKU96" s="1051"/>
      <c r="GKV96" s="1050"/>
      <c r="GKW96" s="1044"/>
      <c r="GKX96" s="1045"/>
      <c r="GKY96" s="1046"/>
      <c r="GKZ96" s="1046"/>
      <c r="GLA96" s="1046"/>
      <c r="GLB96" s="1047"/>
      <c r="GLC96" s="1046"/>
      <c r="GLD96" s="1047"/>
      <c r="GLE96" s="1047"/>
      <c r="GLF96" s="1048"/>
      <c r="GLG96" s="1049"/>
      <c r="GLH96" s="1050"/>
      <c r="GLI96" s="1050"/>
      <c r="GLJ96" s="1050"/>
      <c r="GLK96" s="1051"/>
      <c r="GLL96" s="1050"/>
      <c r="GLM96" s="1044"/>
      <c r="GLN96" s="1045"/>
      <c r="GLO96" s="1046"/>
      <c r="GLP96" s="1046"/>
      <c r="GLQ96" s="1046"/>
      <c r="GLR96" s="1047"/>
      <c r="GLS96" s="1046"/>
      <c r="GLT96" s="1047"/>
      <c r="GLU96" s="1047"/>
      <c r="GLV96" s="1048"/>
      <c r="GLW96" s="1049"/>
      <c r="GLX96" s="1050"/>
      <c r="GLY96" s="1050"/>
      <c r="GLZ96" s="1050"/>
      <c r="GMA96" s="1051"/>
      <c r="GMB96" s="1050"/>
      <c r="GMC96" s="1044"/>
      <c r="GMD96" s="1045"/>
      <c r="GME96" s="1046"/>
      <c r="GMF96" s="1046"/>
      <c r="GMG96" s="1046"/>
      <c r="GMH96" s="1047"/>
      <c r="GMI96" s="1046"/>
      <c r="GMJ96" s="1047"/>
      <c r="GMK96" s="1047"/>
      <c r="GML96" s="1048"/>
      <c r="GMM96" s="1049"/>
      <c r="GMN96" s="1050"/>
      <c r="GMO96" s="1050"/>
      <c r="GMP96" s="1050"/>
      <c r="GMQ96" s="1051"/>
      <c r="GMR96" s="1050"/>
      <c r="GMS96" s="1044"/>
      <c r="GMT96" s="1045"/>
      <c r="GMU96" s="1046"/>
      <c r="GMV96" s="1046"/>
      <c r="GMW96" s="1046"/>
      <c r="GMX96" s="1047"/>
      <c r="GMY96" s="1046"/>
      <c r="GMZ96" s="1047"/>
      <c r="GNA96" s="1047"/>
      <c r="GNB96" s="1048"/>
      <c r="GNC96" s="1049"/>
      <c r="GND96" s="1050"/>
      <c r="GNE96" s="1050"/>
      <c r="GNF96" s="1050"/>
      <c r="GNG96" s="1051"/>
      <c r="GNH96" s="1050"/>
      <c r="GNI96" s="1044"/>
      <c r="GNJ96" s="1045"/>
      <c r="GNK96" s="1046"/>
      <c r="GNL96" s="1046"/>
      <c r="GNM96" s="1046"/>
      <c r="GNN96" s="1047"/>
      <c r="GNO96" s="1046"/>
      <c r="GNP96" s="1047"/>
      <c r="GNQ96" s="1047"/>
      <c r="GNR96" s="1048"/>
      <c r="GNS96" s="1049"/>
      <c r="GNT96" s="1050"/>
      <c r="GNU96" s="1050"/>
      <c r="GNV96" s="1050"/>
      <c r="GNW96" s="1051"/>
      <c r="GNX96" s="1050"/>
      <c r="GNY96" s="1044"/>
      <c r="GNZ96" s="1045"/>
      <c r="GOA96" s="1046"/>
      <c r="GOB96" s="1046"/>
      <c r="GOC96" s="1046"/>
      <c r="GOD96" s="1047"/>
      <c r="GOE96" s="1046"/>
      <c r="GOF96" s="1047"/>
      <c r="GOG96" s="1047"/>
      <c r="GOH96" s="1048"/>
      <c r="GOI96" s="1049"/>
      <c r="GOJ96" s="1050"/>
      <c r="GOK96" s="1050"/>
      <c r="GOL96" s="1050"/>
      <c r="GOM96" s="1051"/>
      <c r="GON96" s="1050"/>
      <c r="GOO96" s="1044"/>
      <c r="GOP96" s="1045"/>
      <c r="GOQ96" s="1046"/>
      <c r="GOR96" s="1046"/>
      <c r="GOS96" s="1046"/>
      <c r="GOT96" s="1047"/>
      <c r="GOU96" s="1046"/>
      <c r="GOV96" s="1047"/>
      <c r="GOW96" s="1047"/>
      <c r="GOX96" s="1048"/>
      <c r="GOY96" s="1049"/>
      <c r="GOZ96" s="1050"/>
      <c r="GPA96" s="1050"/>
      <c r="GPB96" s="1050"/>
      <c r="GPC96" s="1051"/>
      <c r="GPD96" s="1050"/>
      <c r="GPE96" s="1044"/>
      <c r="GPF96" s="1045"/>
      <c r="GPG96" s="1046"/>
      <c r="GPH96" s="1046"/>
      <c r="GPI96" s="1046"/>
      <c r="GPJ96" s="1047"/>
      <c r="GPK96" s="1046"/>
      <c r="GPL96" s="1047"/>
      <c r="GPM96" s="1047"/>
      <c r="GPN96" s="1048"/>
      <c r="GPO96" s="1049"/>
      <c r="GPP96" s="1050"/>
      <c r="GPQ96" s="1050"/>
      <c r="GPR96" s="1050"/>
      <c r="GPS96" s="1051"/>
      <c r="GPT96" s="1050"/>
      <c r="GPU96" s="1044"/>
      <c r="GPV96" s="1045"/>
      <c r="GPW96" s="1046"/>
      <c r="GPX96" s="1046"/>
      <c r="GPY96" s="1046"/>
      <c r="GPZ96" s="1047"/>
      <c r="GQA96" s="1046"/>
      <c r="GQB96" s="1047"/>
      <c r="GQC96" s="1047"/>
      <c r="GQD96" s="1048"/>
      <c r="GQE96" s="1049"/>
      <c r="GQF96" s="1050"/>
      <c r="GQG96" s="1050"/>
      <c r="GQH96" s="1050"/>
      <c r="GQI96" s="1051"/>
      <c r="GQJ96" s="1050"/>
      <c r="GQK96" s="1044"/>
      <c r="GQL96" s="1045"/>
      <c r="GQM96" s="1046"/>
      <c r="GQN96" s="1046"/>
      <c r="GQO96" s="1046"/>
      <c r="GQP96" s="1047"/>
      <c r="GQQ96" s="1046"/>
      <c r="GQR96" s="1047"/>
      <c r="GQS96" s="1047"/>
      <c r="GQT96" s="1048"/>
      <c r="GQU96" s="1049"/>
      <c r="GQV96" s="1050"/>
      <c r="GQW96" s="1050"/>
      <c r="GQX96" s="1050"/>
      <c r="GQY96" s="1051"/>
      <c r="GQZ96" s="1050"/>
      <c r="GRA96" s="1044"/>
      <c r="GRB96" s="1045"/>
      <c r="GRC96" s="1046"/>
      <c r="GRD96" s="1046"/>
      <c r="GRE96" s="1046"/>
      <c r="GRF96" s="1047"/>
      <c r="GRG96" s="1046"/>
      <c r="GRH96" s="1047"/>
      <c r="GRI96" s="1047"/>
      <c r="GRJ96" s="1048"/>
      <c r="GRK96" s="1049"/>
      <c r="GRL96" s="1050"/>
      <c r="GRM96" s="1050"/>
      <c r="GRN96" s="1050"/>
      <c r="GRO96" s="1051"/>
      <c r="GRP96" s="1050"/>
      <c r="GRQ96" s="1044"/>
      <c r="GRR96" s="1045"/>
      <c r="GRS96" s="1046"/>
      <c r="GRT96" s="1046"/>
      <c r="GRU96" s="1046"/>
      <c r="GRV96" s="1047"/>
      <c r="GRW96" s="1046"/>
      <c r="GRX96" s="1047"/>
      <c r="GRY96" s="1047"/>
      <c r="GRZ96" s="1048"/>
      <c r="GSA96" s="1049"/>
      <c r="GSB96" s="1050"/>
      <c r="GSC96" s="1050"/>
      <c r="GSD96" s="1050"/>
      <c r="GSE96" s="1051"/>
      <c r="GSF96" s="1050"/>
      <c r="GSG96" s="1044"/>
      <c r="GSH96" s="1045"/>
      <c r="GSI96" s="1046"/>
      <c r="GSJ96" s="1046"/>
      <c r="GSK96" s="1046"/>
      <c r="GSL96" s="1047"/>
      <c r="GSM96" s="1046"/>
      <c r="GSN96" s="1047"/>
      <c r="GSO96" s="1047"/>
      <c r="GSP96" s="1048"/>
      <c r="GSQ96" s="1049"/>
      <c r="GSR96" s="1050"/>
      <c r="GSS96" s="1050"/>
      <c r="GST96" s="1050"/>
      <c r="GSU96" s="1051"/>
      <c r="GSV96" s="1050"/>
      <c r="GSW96" s="1044"/>
      <c r="GSX96" s="1045"/>
      <c r="GSY96" s="1046"/>
      <c r="GSZ96" s="1046"/>
      <c r="GTA96" s="1046"/>
      <c r="GTB96" s="1047"/>
      <c r="GTC96" s="1046"/>
      <c r="GTD96" s="1047"/>
      <c r="GTE96" s="1047"/>
      <c r="GTF96" s="1048"/>
      <c r="GTG96" s="1049"/>
      <c r="GTH96" s="1050"/>
      <c r="GTI96" s="1050"/>
      <c r="GTJ96" s="1050"/>
      <c r="GTK96" s="1051"/>
      <c r="GTL96" s="1050"/>
      <c r="GTM96" s="1044"/>
      <c r="GTN96" s="1045"/>
      <c r="GTO96" s="1046"/>
      <c r="GTP96" s="1046"/>
      <c r="GTQ96" s="1046"/>
      <c r="GTR96" s="1047"/>
      <c r="GTS96" s="1046"/>
      <c r="GTT96" s="1047"/>
      <c r="GTU96" s="1047"/>
      <c r="GTV96" s="1048"/>
      <c r="GTW96" s="1049"/>
      <c r="GTX96" s="1050"/>
      <c r="GTY96" s="1050"/>
      <c r="GTZ96" s="1050"/>
      <c r="GUA96" s="1051"/>
      <c r="GUB96" s="1050"/>
      <c r="GUC96" s="1044"/>
      <c r="GUD96" s="1045"/>
      <c r="GUE96" s="1046"/>
      <c r="GUF96" s="1046"/>
      <c r="GUG96" s="1046"/>
      <c r="GUH96" s="1047"/>
      <c r="GUI96" s="1046"/>
      <c r="GUJ96" s="1047"/>
      <c r="GUK96" s="1047"/>
      <c r="GUL96" s="1048"/>
      <c r="GUM96" s="1049"/>
      <c r="GUN96" s="1050"/>
      <c r="GUO96" s="1050"/>
      <c r="GUP96" s="1050"/>
      <c r="GUQ96" s="1051"/>
      <c r="GUR96" s="1050"/>
      <c r="GUS96" s="1044"/>
      <c r="GUT96" s="1045"/>
      <c r="GUU96" s="1046"/>
      <c r="GUV96" s="1046"/>
      <c r="GUW96" s="1046"/>
      <c r="GUX96" s="1047"/>
      <c r="GUY96" s="1046"/>
      <c r="GUZ96" s="1047"/>
      <c r="GVA96" s="1047"/>
      <c r="GVB96" s="1048"/>
      <c r="GVC96" s="1049"/>
      <c r="GVD96" s="1050"/>
      <c r="GVE96" s="1050"/>
      <c r="GVF96" s="1050"/>
      <c r="GVG96" s="1051"/>
      <c r="GVH96" s="1050"/>
      <c r="GVI96" s="1044"/>
      <c r="GVJ96" s="1045"/>
      <c r="GVK96" s="1046"/>
      <c r="GVL96" s="1046"/>
      <c r="GVM96" s="1046"/>
      <c r="GVN96" s="1047"/>
      <c r="GVO96" s="1046"/>
      <c r="GVP96" s="1047"/>
      <c r="GVQ96" s="1047"/>
      <c r="GVR96" s="1048"/>
      <c r="GVS96" s="1049"/>
      <c r="GVT96" s="1050"/>
      <c r="GVU96" s="1050"/>
      <c r="GVV96" s="1050"/>
      <c r="GVW96" s="1051"/>
      <c r="GVX96" s="1050"/>
      <c r="GVY96" s="1044"/>
      <c r="GVZ96" s="1045"/>
      <c r="GWA96" s="1046"/>
      <c r="GWB96" s="1046"/>
      <c r="GWC96" s="1046"/>
      <c r="GWD96" s="1047"/>
      <c r="GWE96" s="1046"/>
      <c r="GWF96" s="1047"/>
      <c r="GWG96" s="1047"/>
      <c r="GWH96" s="1048"/>
      <c r="GWI96" s="1049"/>
      <c r="GWJ96" s="1050"/>
      <c r="GWK96" s="1050"/>
      <c r="GWL96" s="1050"/>
      <c r="GWM96" s="1051"/>
      <c r="GWN96" s="1050"/>
      <c r="GWO96" s="1044"/>
      <c r="GWP96" s="1045"/>
      <c r="GWQ96" s="1046"/>
      <c r="GWR96" s="1046"/>
      <c r="GWS96" s="1046"/>
      <c r="GWT96" s="1047"/>
      <c r="GWU96" s="1046"/>
      <c r="GWV96" s="1047"/>
      <c r="GWW96" s="1047"/>
      <c r="GWX96" s="1048"/>
      <c r="GWY96" s="1049"/>
      <c r="GWZ96" s="1050"/>
      <c r="GXA96" s="1050"/>
      <c r="GXB96" s="1050"/>
      <c r="GXC96" s="1051"/>
      <c r="GXD96" s="1050"/>
      <c r="GXE96" s="1044"/>
      <c r="GXF96" s="1045"/>
      <c r="GXG96" s="1046"/>
      <c r="GXH96" s="1046"/>
      <c r="GXI96" s="1046"/>
      <c r="GXJ96" s="1047"/>
      <c r="GXK96" s="1046"/>
      <c r="GXL96" s="1047"/>
      <c r="GXM96" s="1047"/>
      <c r="GXN96" s="1048"/>
      <c r="GXO96" s="1049"/>
      <c r="GXP96" s="1050"/>
      <c r="GXQ96" s="1050"/>
      <c r="GXR96" s="1050"/>
      <c r="GXS96" s="1051"/>
      <c r="GXT96" s="1050"/>
      <c r="GXU96" s="1044"/>
      <c r="GXV96" s="1045"/>
      <c r="GXW96" s="1046"/>
      <c r="GXX96" s="1046"/>
      <c r="GXY96" s="1046"/>
      <c r="GXZ96" s="1047"/>
      <c r="GYA96" s="1046"/>
      <c r="GYB96" s="1047"/>
      <c r="GYC96" s="1047"/>
      <c r="GYD96" s="1048"/>
      <c r="GYE96" s="1049"/>
      <c r="GYF96" s="1050"/>
      <c r="GYG96" s="1050"/>
      <c r="GYH96" s="1050"/>
      <c r="GYI96" s="1051"/>
      <c r="GYJ96" s="1050"/>
      <c r="GYK96" s="1044"/>
      <c r="GYL96" s="1045"/>
      <c r="GYM96" s="1046"/>
      <c r="GYN96" s="1046"/>
      <c r="GYO96" s="1046"/>
      <c r="GYP96" s="1047"/>
      <c r="GYQ96" s="1046"/>
      <c r="GYR96" s="1047"/>
      <c r="GYS96" s="1047"/>
      <c r="GYT96" s="1048"/>
      <c r="GYU96" s="1049"/>
      <c r="GYV96" s="1050"/>
      <c r="GYW96" s="1050"/>
      <c r="GYX96" s="1050"/>
      <c r="GYY96" s="1051"/>
      <c r="GYZ96" s="1050"/>
      <c r="GZA96" s="1044"/>
      <c r="GZB96" s="1045"/>
      <c r="GZC96" s="1046"/>
      <c r="GZD96" s="1046"/>
      <c r="GZE96" s="1046"/>
      <c r="GZF96" s="1047"/>
      <c r="GZG96" s="1046"/>
      <c r="GZH96" s="1047"/>
      <c r="GZI96" s="1047"/>
      <c r="GZJ96" s="1048"/>
      <c r="GZK96" s="1049"/>
      <c r="GZL96" s="1050"/>
      <c r="GZM96" s="1050"/>
      <c r="GZN96" s="1050"/>
      <c r="GZO96" s="1051"/>
      <c r="GZP96" s="1050"/>
      <c r="GZQ96" s="1044"/>
      <c r="GZR96" s="1045"/>
      <c r="GZS96" s="1046"/>
      <c r="GZT96" s="1046"/>
      <c r="GZU96" s="1046"/>
      <c r="GZV96" s="1047"/>
      <c r="GZW96" s="1046"/>
      <c r="GZX96" s="1047"/>
      <c r="GZY96" s="1047"/>
      <c r="GZZ96" s="1048"/>
      <c r="HAA96" s="1049"/>
      <c r="HAB96" s="1050"/>
      <c r="HAC96" s="1050"/>
      <c r="HAD96" s="1050"/>
      <c r="HAE96" s="1051"/>
      <c r="HAF96" s="1050"/>
      <c r="HAG96" s="1044"/>
      <c r="HAH96" s="1045"/>
      <c r="HAI96" s="1046"/>
      <c r="HAJ96" s="1046"/>
      <c r="HAK96" s="1046"/>
      <c r="HAL96" s="1047"/>
      <c r="HAM96" s="1046"/>
      <c r="HAN96" s="1047"/>
      <c r="HAO96" s="1047"/>
      <c r="HAP96" s="1048"/>
      <c r="HAQ96" s="1049"/>
      <c r="HAR96" s="1050"/>
      <c r="HAS96" s="1050"/>
      <c r="HAT96" s="1050"/>
      <c r="HAU96" s="1051"/>
      <c r="HAV96" s="1050"/>
      <c r="HAW96" s="1044"/>
      <c r="HAX96" s="1045"/>
      <c r="HAY96" s="1046"/>
      <c r="HAZ96" s="1046"/>
      <c r="HBA96" s="1046"/>
      <c r="HBB96" s="1047"/>
      <c r="HBC96" s="1046"/>
      <c r="HBD96" s="1047"/>
      <c r="HBE96" s="1047"/>
      <c r="HBF96" s="1048"/>
      <c r="HBG96" s="1049"/>
      <c r="HBH96" s="1050"/>
      <c r="HBI96" s="1050"/>
      <c r="HBJ96" s="1050"/>
      <c r="HBK96" s="1051"/>
      <c r="HBL96" s="1050"/>
      <c r="HBM96" s="1044"/>
      <c r="HBN96" s="1045"/>
      <c r="HBO96" s="1046"/>
      <c r="HBP96" s="1046"/>
      <c r="HBQ96" s="1046"/>
      <c r="HBR96" s="1047"/>
      <c r="HBS96" s="1046"/>
      <c r="HBT96" s="1047"/>
      <c r="HBU96" s="1047"/>
      <c r="HBV96" s="1048"/>
      <c r="HBW96" s="1049"/>
      <c r="HBX96" s="1050"/>
      <c r="HBY96" s="1050"/>
      <c r="HBZ96" s="1050"/>
      <c r="HCA96" s="1051"/>
      <c r="HCB96" s="1050"/>
      <c r="HCC96" s="1044"/>
      <c r="HCD96" s="1045"/>
      <c r="HCE96" s="1046"/>
      <c r="HCF96" s="1046"/>
      <c r="HCG96" s="1046"/>
      <c r="HCH96" s="1047"/>
      <c r="HCI96" s="1046"/>
      <c r="HCJ96" s="1047"/>
      <c r="HCK96" s="1047"/>
      <c r="HCL96" s="1048"/>
      <c r="HCM96" s="1049"/>
      <c r="HCN96" s="1050"/>
      <c r="HCO96" s="1050"/>
      <c r="HCP96" s="1050"/>
      <c r="HCQ96" s="1051"/>
      <c r="HCR96" s="1050"/>
      <c r="HCS96" s="1044"/>
      <c r="HCT96" s="1045"/>
      <c r="HCU96" s="1046"/>
      <c r="HCV96" s="1046"/>
      <c r="HCW96" s="1046"/>
      <c r="HCX96" s="1047"/>
      <c r="HCY96" s="1046"/>
      <c r="HCZ96" s="1047"/>
      <c r="HDA96" s="1047"/>
      <c r="HDB96" s="1048"/>
      <c r="HDC96" s="1049"/>
      <c r="HDD96" s="1050"/>
      <c r="HDE96" s="1050"/>
      <c r="HDF96" s="1050"/>
      <c r="HDG96" s="1051"/>
      <c r="HDH96" s="1050"/>
      <c r="HDI96" s="1044"/>
      <c r="HDJ96" s="1045"/>
      <c r="HDK96" s="1046"/>
      <c r="HDL96" s="1046"/>
      <c r="HDM96" s="1046"/>
      <c r="HDN96" s="1047"/>
      <c r="HDO96" s="1046"/>
      <c r="HDP96" s="1047"/>
      <c r="HDQ96" s="1047"/>
      <c r="HDR96" s="1048"/>
      <c r="HDS96" s="1049"/>
      <c r="HDT96" s="1050"/>
      <c r="HDU96" s="1050"/>
      <c r="HDV96" s="1050"/>
      <c r="HDW96" s="1051"/>
      <c r="HDX96" s="1050"/>
      <c r="HDY96" s="1044"/>
      <c r="HDZ96" s="1045"/>
      <c r="HEA96" s="1046"/>
      <c r="HEB96" s="1046"/>
      <c r="HEC96" s="1046"/>
      <c r="HED96" s="1047"/>
      <c r="HEE96" s="1046"/>
      <c r="HEF96" s="1047"/>
      <c r="HEG96" s="1047"/>
      <c r="HEH96" s="1048"/>
      <c r="HEI96" s="1049"/>
      <c r="HEJ96" s="1050"/>
      <c r="HEK96" s="1050"/>
      <c r="HEL96" s="1050"/>
      <c r="HEM96" s="1051"/>
      <c r="HEN96" s="1050"/>
      <c r="HEO96" s="1044"/>
      <c r="HEP96" s="1045"/>
      <c r="HEQ96" s="1046"/>
      <c r="HER96" s="1046"/>
      <c r="HES96" s="1046"/>
      <c r="HET96" s="1047"/>
      <c r="HEU96" s="1046"/>
      <c r="HEV96" s="1047"/>
      <c r="HEW96" s="1047"/>
      <c r="HEX96" s="1048"/>
      <c r="HEY96" s="1049"/>
      <c r="HEZ96" s="1050"/>
      <c r="HFA96" s="1050"/>
      <c r="HFB96" s="1050"/>
      <c r="HFC96" s="1051"/>
      <c r="HFD96" s="1050"/>
      <c r="HFE96" s="1044"/>
      <c r="HFF96" s="1045"/>
      <c r="HFG96" s="1046"/>
      <c r="HFH96" s="1046"/>
      <c r="HFI96" s="1046"/>
      <c r="HFJ96" s="1047"/>
      <c r="HFK96" s="1046"/>
      <c r="HFL96" s="1047"/>
      <c r="HFM96" s="1047"/>
      <c r="HFN96" s="1048"/>
      <c r="HFO96" s="1049"/>
      <c r="HFP96" s="1050"/>
      <c r="HFQ96" s="1050"/>
      <c r="HFR96" s="1050"/>
      <c r="HFS96" s="1051"/>
      <c r="HFT96" s="1050"/>
      <c r="HFU96" s="1044"/>
      <c r="HFV96" s="1045"/>
      <c r="HFW96" s="1046"/>
      <c r="HFX96" s="1046"/>
      <c r="HFY96" s="1046"/>
      <c r="HFZ96" s="1047"/>
      <c r="HGA96" s="1046"/>
      <c r="HGB96" s="1047"/>
      <c r="HGC96" s="1047"/>
      <c r="HGD96" s="1048"/>
      <c r="HGE96" s="1049"/>
      <c r="HGF96" s="1050"/>
      <c r="HGG96" s="1050"/>
      <c r="HGH96" s="1050"/>
      <c r="HGI96" s="1051"/>
      <c r="HGJ96" s="1050"/>
      <c r="HGK96" s="1044"/>
      <c r="HGL96" s="1045"/>
      <c r="HGM96" s="1046"/>
      <c r="HGN96" s="1046"/>
      <c r="HGO96" s="1046"/>
      <c r="HGP96" s="1047"/>
      <c r="HGQ96" s="1046"/>
      <c r="HGR96" s="1047"/>
      <c r="HGS96" s="1047"/>
      <c r="HGT96" s="1048"/>
      <c r="HGU96" s="1049"/>
      <c r="HGV96" s="1050"/>
      <c r="HGW96" s="1050"/>
      <c r="HGX96" s="1050"/>
      <c r="HGY96" s="1051"/>
      <c r="HGZ96" s="1050"/>
      <c r="HHA96" s="1044"/>
      <c r="HHB96" s="1045"/>
      <c r="HHC96" s="1046"/>
      <c r="HHD96" s="1046"/>
      <c r="HHE96" s="1046"/>
      <c r="HHF96" s="1047"/>
      <c r="HHG96" s="1046"/>
      <c r="HHH96" s="1047"/>
      <c r="HHI96" s="1047"/>
      <c r="HHJ96" s="1048"/>
      <c r="HHK96" s="1049"/>
      <c r="HHL96" s="1050"/>
      <c r="HHM96" s="1050"/>
      <c r="HHN96" s="1050"/>
      <c r="HHO96" s="1051"/>
      <c r="HHP96" s="1050"/>
      <c r="HHQ96" s="1044"/>
      <c r="HHR96" s="1045"/>
      <c r="HHS96" s="1046"/>
      <c r="HHT96" s="1046"/>
      <c r="HHU96" s="1046"/>
      <c r="HHV96" s="1047"/>
      <c r="HHW96" s="1046"/>
      <c r="HHX96" s="1047"/>
      <c r="HHY96" s="1047"/>
      <c r="HHZ96" s="1048"/>
      <c r="HIA96" s="1049"/>
      <c r="HIB96" s="1050"/>
      <c r="HIC96" s="1050"/>
      <c r="HID96" s="1050"/>
      <c r="HIE96" s="1051"/>
      <c r="HIF96" s="1050"/>
      <c r="HIG96" s="1044"/>
      <c r="HIH96" s="1045"/>
      <c r="HII96" s="1046"/>
      <c r="HIJ96" s="1046"/>
      <c r="HIK96" s="1046"/>
      <c r="HIL96" s="1047"/>
      <c r="HIM96" s="1046"/>
      <c r="HIN96" s="1047"/>
      <c r="HIO96" s="1047"/>
      <c r="HIP96" s="1048"/>
      <c r="HIQ96" s="1049"/>
      <c r="HIR96" s="1050"/>
      <c r="HIS96" s="1050"/>
      <c r="HIT96" s="1050"/>
      <c r="HIU96" s="1051"/>
      <c r="HIV96" s="1050"/>
      <c r="HIW96" s="1044"/>
      <c r="HIX96" s="1045"/>
      <c r="HIY96" s="1046"/>
      <c r="HIZ96" s="1046"/>
      <c r="HJA96" s="1046"/>
      <c r="HJB96" s="1047"/>
      <c r="HJC96" s="1046"/>
      <c r="HJD96" s="1047"/>
      <c r="HJE96" s="1047"/>
      <c r="HJF96" s="1048"/>
      <c r="HJG96" s="1049"/>
      <c r="HJH96" s="1050"/>
      <c r="HJI96" s="1050"/>
      <c r="HJJ96" s="1050"/>
      <c r="HJK96" s="1051"/>
      <c r="HJL96" s="1050"/>
      <c r="HJM96" s="1044"/>
      <c r="HJN96" s="1045"/>
      <c r="HJO96" s="1046"/>
      <c r="HJP96" s="1046"/>
      <c r="HJQ96" s="1046"/>
      <c r="HJR96" s="1047"/>
      <c r="HJS96" s="1046"/>
      <c r="HJT96" s="1047"/>
      <c r="HJU96" s="1047"/>
      <c r="HJV96" s="1048"/>
      <c r="HJW96" s="1049"/>
      <c r="HJX96" s="1050"/>
      <c r="HJY96" s="1050"/>
      <c r="HJZ96" s="1050"/>
      <c r="HKA96" s="1051"/>
      <c r="HKB96" s="1050"/>
      <c r="HKC96" s="1044"/>
      <c r="HKD96" s="1045"/>
      <c r="HKE96" s="1046"/>
      <c r="HKF96" s="1046"/>
      <c r="HKG96" s="1046"/>
      <c r="HKH96" s="1047"/>
      <c r="HKI96" s="1046"/>
      <c r="HKJ96" s="1047"/>
      <c r="HKK96" s="1047"/>
      <c r="HKL96" s="1048"/>
      <c r="HKM96" s="1049"/>
      <c r="HKN96" s="1050"/>
      <c r="HKO96" s="1050"/>
      <c r="HKP96" s="1050"/>
      <c r="HKQ96" s="1051"/>
      <c r="HKR96" s="1050"/>
      <c r="HKS96" s="1044"/>
      <c r="HKT96" s="1045"/>
      <c r="HKU96" s="1046"/>
      <c r="HKV96" s="1046"/>
      <c r="HKW96" s="1046"/>
      <c r="HKX96" s="1047"/>
      <c r="HKY96" s="1046"/>
      <c r="HKZ96" s="1047"/>
      <c r="HLA96" s="1047"/>
      <c r="HLB96" s="1048"/>
      <c r="HLC96" s="1049"/>
      <c r="HLD96" s="1050"/>
      <c r="HLE96" s="1050"/>
      <c r="HLF96" s="1050"/>
      <c r="HLG96" s="1051"/>
      <c r="HLH96" s="1050"/>
      <c r="HLI96" s="1044"/>
      <c r="HLJ96" s="1045"/>
      <c r="HLK96" s="1046"/>
      <c r="HLL96" s="1046"/>
      <c r="HLM96" s="1046"/>
      <c r="HLN96" s="1047"/>
      <c r="HLO96" s="1046"/>
      <c r="HLP96" s="1047"/>
      <c r="HLQ96" s="1047"/>
      <c r="HLR96" s="1048"/>
      <c r="HLS96" s="1049"/>
      <c r="HLT96" s="1050"/>
      <c r="HLU96" s="1050"/>
      <c r="HLV96" s="1050"/>
      <c r="HLW96" s="1051"/>
      <c r="HLX96" s="1050"/>
      <c r="HLY96" s="1044"/>
      <c r="HLZ96" s="1045"/>
      <c r="HMA96" s="1046"/>
      <c r="HMB96" s="1046"/>
      <c r="HMC96" s="1046"/>
      <c r="HMD96" s="1047"/>
      <c r="HME96" s="1046"/>
      <c r="HMF96" s="1047"/>
      <c r="HMG96" s="1047"/>
      <c r="HMH96" s="1048"/>
      <c r="HMI96" s="1049"/>
      <c r="HMJ96" s="1050"/>
      <c r="HMK96" s="1050"/>
      <c r="HML96" s="1050"/>
      <c r="HMM96" s="1051"/>
      <c r="HMN96" s="1050"/>
      <c r="HMO96" s="1044"/>
      <c r="HMP96" s="1045"/>
      <c r="HMQ96" s="1046"/>
      <c r="HMR96" s="1046"/>
      <c r="HMS96" s="1046"/>
      <c r="HMT96" s="1047"/>
      <c r="HMU96" s="1046"/>
      <c r="HMV96" s="1047"/>
      <c r="HMW96" s="1047"/>
      <c r="HMX96" s="1048"/>
      <c r="HMY96" s="1049"/>
      <c r="HMZ96" s="1050"/>
      <c r="HNA96" s="1050"/>
      <c r="HNB96" s="1050"/>
      <c r="HNC96" s="1051"/>
      <c r="HND96" s="1050"/>
      <c r="HNE96" s="1044"/>
      <c r="HNF96" s="1045"/>
      <c r="HNG96" s="1046"/>
      <c r="HNH96" s="1046"/>
      <c r="HNI96" s="1046"/>
      <c r="HNJ96" s="1047"/>
      <c r="HNK96" s="1046"/>
      <c r="HNL96" s="1047"/>
      <c r="HNM96" s="1047"/>
      <c r="HNN96" s="1048"/>
      <c r="HNO96" s="1049"/>
      <c r="HNP96" s="1050"/>
      <c r="HNQ96" s="1050"/>
      <c r="HNR96" s="1050"/>
      <c r="HNS96" s="1051"/>
      <c r="HNT96" s="1050"/>
      <c r="HNU96" s="1044"/>
      <c r="HNV96" s="1045"/>
      <c r="HNW96" s="1046"/>
      <c r="HNX96" s="1046"/>
      <c r="HNY96" s="1046"/>
      <c r="HNZ96" s="1047"/>
      <c r="HOA96" s="1046"/>
      <c r="HOB96" s="1047"/>
      <c r="HOC96" s="1047"/>
      <c r="HOD96" s="1048"/>
      <c r="HOE96" s="1049"/>
      <c r="HOF96" s="1050"/>
      <c r="HOG96" s="1050"/>
      <c r="HOH96" s="1050"/>
      <c r="HOI96" s="1051"/>
      <c r="HOJ96" s="1050"/>
      <c r="HOK96" s="1044"/>
      <c r="HOL96" s="1045"/>
      <c r="HOM96" s="1046"/>
      <c r="HON96" s="1046"/>
      <c r="HOO96" s="1046"/>
      <c r="HOP96" s="1047"/>
      <c r="HOQ96" s="1046"/>
      <c r="HOR96" s="1047"/>
      <c r="HOS96" s="1047"/>
      <c r="HOT96" s="1048"/>
      <c r="HOU96" s="1049"/>
      <c r="HOV96" s="1050"/>
      <c r="HOW96" s="1050"/>
      <c r="HOX96" s="1050"/>
      <c r="HOY96" s="1051"/>
      <c r="HOZ96" s="1050"/>
      <c r="HPA96" s="1044"/>
      <c r="HPB96" s="1045"/>
      <c r="HPC96" s="1046"/>
      <c r="HPD96" s="1046"/>
      <c r="HPE96" s="1046"/>
      <c r="HPF96" s="1047"/>
      <c r="HPG96" s="1046"/>
      <c r="HPH96" s="1047"/>
      <c r="HPI96" s="1047"/>
      <c r="HPJ96" s="1048"/>
      <c r="HPK96" s="1049"/>
      <c r="HPL96" s="1050"/>
      <c r="HPM96" s="1050"/>
      <c r="HPN96" s="1050"/>
      <c r="HPO96" s="1051"/>
      <c r="HPP96" s="1050"/>
      <c r="HPQ96" s="1044"/>
      <c r="HPR96" s="1045"/>
      <c r="HPS96" s="1046"/>
      <c r="HPT96" s="1046"/>
      <c r="HPU96" s="1046"/>
      <c r="HPV96" s="1047"/>
      <c r="HPW96" s="1046"/>
      <c r="HPX96" s="1047"/>
      <c r="HPY96" s="1047"/>
      <c r="HPZ96" s="1048"/>
      <c r="HQA96" s="1049"/>
      <c r="HQB96" s="1050"/>
      <c r="HQC96" s="1050"/>
      <c r="HQD96" s="1050"/>
      <c r="HQE96" s="1051"/>
      <c r="HQF96" s="1050"/>
      <c r="HQG96" s="1044"/>
      <c r="HQH96" s="1045"/>
      <c r="HQI96" s="1046"/>
      <c r="HQJ96" s="1046"/>
      <c r="HQK96" s="1046"/>
      <c r="HQL96" s="1047"/>
      <c r="HQM96" s="1046"/>
      <c r="HQN96" s="1047"/>
      <c r="HQO96" s="1047"/>
      <c r="HQP96" s="1048"/>
      <c r="HQQ96" s="1049"/>
      <c r="HQR96" s="1050"/>
      <c r="HQS96" s="1050"/>
      <c r="HQT96" s="1050"/>
      <c r="HQU96" s="1051"/>
      <c r="HQV96" s="1050"/>
      <c r="HQW96" s="1044"/>
      <c r="HQX96" s="1045"/>
      <c r="HQY96" s="1046"/>
      <c r="HQZ96" s="1046"/>
      <c r="HRA96" s="1046"/>
      <c r="HRB96" s="1047"/>
      <c r="HRC96" s="1046"/>
      <c r="HRD96" s="1047"/>
      <c r="HRE96" s="1047"/>
      <c r="HRF96" s="1048"/>
      <c r="HRG96" s="1049"/>
      <c r="HRH96" s="1050"/>
      <c r="HRI96" s="1050"/>
      <c r="HRJ96" s="1050"/>
      <c r="HRK96" s="1051"/>
      <c r="HRL96" s="1050"/>
      <c r="HRM96" s="1044"/>
      <c r="HRN96" s="1045"/>
      <c r="HRO96" s="1046"/>
      <c r="HRP96" s="1046"/>
      <c r="HRQ96" s="1046"/>
      <c r="HRR96" s="1047"/>
      <c r="HRS96" s="1046"/>
      <c r="HRT96" s="1047"/>
      <c r="HRU96" s="1047"/>
      <c r="HRV96" s="1048"/>
      <c r="HRW96" s="1049"/>
      <c r="HRX96" s="1050"/>
      <c r="HRY96" s="1050"/>
      <c r="HRZ96" s="1050"/>
      <c r="HSA96" s="1051"/>
      <c r="HSB96" s="1050"/>
      <c r="HSC96" s="1044"/>
      <c r="HSD96" s="1045"/>
      <c r="HSE96" s="1046"/>
      <c r="HSF96" s="1046"/>
      <c r="HSG96" s="1046"/>
      <c r="HSH96" s="1047"/>
      <c r="HSI96" s="1046"/>
      <c r="HSJ96" s="1047"/>
      <c r="HSK96" s="1047"/>
      <c r="HSL96" s="1048"/>
      <c r="HSM96" s="1049"/>
      <c r="HSN96" s="1050"/>
      <c r="HSO96" s="1050"/>
      <c r="HSP96" s="1050"/>
      <c r="HSQ96" s="1051"/>
      <c r="HSR96" s="1050"/>
      <c r="HSS96" s="1044"/>
      <c r="HST96" s="1045"/>
      <c r="HSU96" s="1046"/>
      <c r="HSV96" s="1046"/>
      <c r="HSW96" s="1046"/>
      <c r="HSX96" s="1047"/>
      <c r="HSY96" s="1046"/>
      <c r="HSZ96" s="1047"/>
      <c r="HTA96" s="1047"/>
      <c r="HTB96" s="1048"/>
      <c r="HTC96" s="1049"/>
      <c r="HTD96" s="1050"/>
      <c r="HTE96" s="1050"/>
      <c r="HTF96" s="1050"/>
      <c r="HTG96" s="1051"/>
      <c r="HTH96" s="1050"/>
      <c r="HTI96" s="1044"/>
      <c r="HTJ96" s="1045"/>
      <c r="HTK96" s="1046"/>
      <c r="HTL96" s="1046"/>
      <c r="HTM96" s="1046"/>
      <c r="HTN96" s="1047"/>
      <c r="HTO96" s="1046"/>
      <c r="HTP96" s="1047"/>
      <c r="HTQ96" s="1047"/>
      <c r="HTR96" s="1048"/>
      <c r="HTS96" s="1049"/>
      <c r="HTT96" s="1050"/>
      <c r="HTU96" s="1050"/>
      <c r="HTV96" s="1050"/>
      <c r="HTW96" s="1051"/>
      <c r="HTX96" s="1050"/>
      <c r="HTY96" s="1044"/>
      <c r="HTZ96" s="1045"/>
      <c r="HUA96" s="1046"/>
      <c r="HUB96" s="1046"/>
      <c r="HUC96" s="1046"/>
      <c r="HUD96" s="1047"/>
      <c r="HUE96" s="1046"/>
      <c r="HUF96" s="1047"/>
      <c r="HUG96" s="1047"/>
      <c r="HUH96" s="1048"/>
      <c r="HUI96" s="1049"/>
      <c r="HUJ96" s="1050"/>
      <c r="HUK96" s="1050"/>
      <c r="HUL96" s="1050"/>
      <c r="HUM96" s="1051"/>
      <c r="HUN96" s="1050"/>
      <c r="HUO96" s="1044"/>
      <c r="HUP96" s="1045"/>
      <c r="HUQ96" s="1046"/>
      <c r="HUR96" s="1046"/>
      <c r="HUS96" s="1046"/>
      <c r="HUT96" s="1047"/>
      <c r="HUU96" s="1046"/>
      <c r="HUV96" s="1047"/>
      <c r="HUW96" s="1047"/>
      <c r="HUX96" s="1048"/>
      <c r="HUY96" s="1049"/>
      <c r="HUZ96" s="1050"/>
      <c r="HVA96" s="1050"/>
      <c r="HVB96" s="1050"/>
      <c r="HVC96" s="1051"/>
      <c r="HVD96" s="1050"/>
      <c r="HVE96" s="1044"/>
      <c r="HVF96" s="1045"/>
      <c r="HVG96" s="1046"/>
      <c r="HVH96" s="1046"/>
      <c r="HVI96" s="1046"/>
      <c r="HVJ96" s="1047"/>
      <c r="HVK96" s="1046"/>
      <c r="HVL96" s="1047"/>
      <c r="HVM96" s="1047"/>
      <c r="HVN96" s="1048"/>
      <c r="HVO96" s="1049"/>
      <c r="HVP96" s="1050"/>
      <c r="HVQ96" s="1050"/>
      <c r="HVR96" s="1050"/>
      <c r="HVS96" s="1051"/>
      <c r="HVT96" s="1050"/>
      <c r="HVU96" s="1044"/>
      <c r="HVV96" s="1045"/>
      <c r="HVW96" s="1046"/>
      <c r="HVX96" s="1046"/>
      <c r="HVY96" s="1046"/>
      <c r="HVZ96" s="1047"/>
      <c r="HWA96" s="1046"/>
      <c r="HWB96" s="1047"/>
      <c r="HWC96" s="1047"/>
      <c r="HWD96" s="1048"/>
      <c r="HWE96" s="1049"/>
      <c r="HWF96" s="1050"/>
      <c r="HWG96" s="1050"/>
      <c r="HWH96" s="1050"/>
      <c r="HWI96" s="1051"/>
      <c r="HWJ96" s="1050"/>
      <c r="HWK96" s="1044"/>
      <c r="HWL96" s="1045"/>
      <c r="HWM96" s="1046"/>
      <c r="HWN96" s="1046"/>
      <c r="HWO96" s="1046"/>
      <c r="HWP96" s="1047"/>
      <c r="HWQ96" s="1046"/>
      <c r="HWR96" s="1047"/>
      <c r="HWS96" s="1047"/>
      <c r="HWT96" s="1048"/>
      <c r="HWU96" s="1049"/>
      <c r="HWV96" s="1050"/>
      <c r="HWW96" s="1050"/>
      <c r="HWX96" s="1050"/>
      <c r="HWY96" s="1051"/>
      <c r="HWZ96" s="1050"/>
      <c r="HXA96" s="1044"/>
      <c r="HXB96" s="1045"/>
      <c r="HXC96" s="1046"/>
      <c r="HXD96" s="1046"/>
      <c r="HXE96" s="1046"/>
      <c r="HXF96" s="1047"/>
      <c r="HXG96" s="1046"/>
      <c r="HXH96" s="1047"/>
      <c r="HXI96" s="1047"/>
      <c r="HXJ96" s="1048"/>
      <c r="HXK96" s="1049"/>
      <c r="HXL96" s="1050"/>
      <c r="HXM96" s="1050"/>
      <c r="HXN96" s="1050"/>
      <c r="HXO96" s="1051"/>
      <c r="HXP96" s="1050"/>
      <c r="HXQ96" s="1044"/>
      <c r="HXR96" s="1045"/>
      <c r="HXS96" s="1046"/>
      <c r="HXT96" s="1046"/>
      <c r="HXU96" s="1046"/>
      <c r="HXV96" s="1047"/>
      <c r="HXW96" s="1046"/>
      <c r="HXX96" s="1047"/>
      <c r="HXY96" s="1047"/>
      <c r="HXZ96" s="1048"/>
      <c r="HYA96" s="1049"/>
      <c r="HYB96" s="1050"/>
      <c r="HYC96" s="1050"/>
      <c r="HYD96" s="1050"/>
      <c r="HYE96" s="1051"/>
      <c r="HYF96" s="1050"/>
      <c r="HYG96" s="1044"/>
      <c r="HYH96" s="1045"/>
      <c r="HYI96" s="1046"/>
      <c r="HYJ96" s="1046"/>
      <c r="HYK96" s="1046"/>
      <c r="HYL96" s="1047"/>
      <c r="HYM96" s="1046"/>
      <c r="HYN96" s="1047"/>
      <c r="HYO96" s="1047"/>
      <c r="HYP96" s="1048"/>
      <c r="HYQ96" s="1049"/>
      <c r="HYR96" s="1050"/>
      <c r="HYS96" s="1050"/>
      <c r="HYT96" s="1050"/>
      <c r="HYU96" s="1051"/>
      <c r="HYV96" s="1050"/>
      <c r="HYW96" s="1044"/>
      <c r="HYX96" s="1045"/>
      <c r="HYY96" s="1046"/>
      <c r="HYZ96" s="1046"/>
      <c r="HZA96" s="1046"/>
      <c r="HZB96" s="1047"/>
      <c r="HZC96" s="1046"/>
      <c r="HZD96" s="1047"/>
      <c r="HZE96" s="1047"/>
      <c r="HZF96" s="1048"/>
      <c r="HZG96" s="1049"/>
      <c r="HZH96" s="1050"/>
      <c r="HZI96" s="1050"/>
      <c r="HZJ96" s="1050"/>
      <c r="HZK96" s="1051"/>
      <c r="HZL96" s="1050"/>
      <c r="HZM96" s="1044"/>
      <c r="HZN96" s="1045"/>
      <c r="HZO96" s="1046"/>
      <c r="HZP96" s="1046"/>
      <c r="HZQ96" s="1046"/>
      <c r="HZR96" s="1047"/>
      <c r="HZS96" s="1046"/>
      <c r="HZT96" s="1047"/>
      <c r="HZU96" s="1047"/>
      <c r="HZV96" s="1048"/>
      <c r="HZW96" s="1049"/>
      <c r="HZX96" s="1050"/>
      <c r="HZY96" s="1050"/>
      <c r="HZZ96" s="1050"/>
      <c r="IAA96" s="1051"/>
      <c r="IAB96" s="1050"/>
      <c r="IAC96" s="1044"/>
      <c r="IAD96" s="1045"/>
      <c r="IAE96" s="1046"/>
      <c r="IAF96" s="1046"/>
      <c r="IAG96" s="1046"/>
      <c r="IAH96" s="1047"/>
      <c r="IAI96" s="1046"/>
      <c r="IAJ96" s="1047"/>
      <c r="IAK96" s="1047"/>
      <c r="IAL96" s="1048"/>
      <c r="IAM96" s="1049"/>
      <c r="IAN96" s="1050"/>
      <c r="IAO96" s="1050"/>
      <c r="IAP96" s="1050"/>
      <c r="IAQ96" s="1051"/>
      <c r="IAR96" s="1050"/>
      <c r="IAS96" s="1044"/>
      <c r="IAT96" s="1045"/>
      <c r="IAU96" s="1046"/>
      <c r="IAV96" s="1046"/>
      <c r="IAW96" s="1046"/>
      <c r="IAX96" s="1047"/>
      <c r="IAY96" s="1046"/>
      <c r="IAZ96" s="1047"/>
      <c r="IBA96" s="1047"/>
      <c r="IBB96" s="1048"/>
      <c r="IBC96" s="1049"/>
      <c r="IBD96" s="1050"/>
      <c r="IBE96" s="1050"/>
      <c r="IBF96" s="1050"/>
      <c r="IBG96" s="1051"/>
      <c r="IBH96" s="1050"/>
      <c r="IBI96" s="1044"/>
      <c r="IBJ96" s="1045"/>
      <c r="IBK96" s="1046"/>
      <c r="IBL96" s="1046"/>
      <c r="IBM96" s="1046"/>
      <c r="IBN96" s="1047"/>
      <c r="IBO96" s="1046"/>
      <c r="IBP96" s="1047"/>
      <c r="IBQ96" s="1047"/>
      <c r="IBR96" s="1048"/>
      <c r="IBS96" s="1049"/>
      <c r="IBT96" s="1050"/>
      <c r="IBU96" s="1050"/>
      <c r="IBV96" s="1050"/>
      <c r="IBW96" s="1051"/>
      <c r="IBX96" s="1050"/>
      <c r="IBY96" s="1044"/>
      <c r="IBZ96" s="1045"/>
      <c r="ICA96" s="1046"/>
      <c r="ICB96" s="1046"/>
      <c r="ICC96" s="1046"/>
      <c r="ICD96" s="1047"/>
      <c r="ICE96" s="1046"/>
      <c r="ICF96" s="1047"/>
      <c r="ICG96" s="1047"/>
      <c r="ICH96" s="1048"/>
      <c r="ICI96" s="1049"/>
      <c r="ICJ96" s="1050"/>
      <c r="ICK96" s="1050"/>
      <c r="ICL96" s="1050"/>
      <c r="ICM96" s="1051"/>
      <c r="ICN96" s="1050"/>
      <c r="ICO96" s="1044"/>
      <c r="ICP96" s="1045"/>
      <c r="ICQ96" s="1046"/>
      <c r="ICR96" s="1046"/>
      <c r="ICS96" s="1046"/>
      <c r="ICT96" s="1047"/>
      <c r="ICU96" s="1046"/>
      <c r="ICV96" s="1047"/>
      <c r="ICW96" s="1047"/>
      <c r="ICX96" s="1048"/>
      <c r="ICY96" s="1049"/>
      <c r="ICZ96" s="1050"/>
      <c r="IDA96" s="1050"/>
      <c r="IDB96" s="1050"/>
      <c r="IDC96" s="1051"/>
      <c r="IDD96" s="1050"/>
      <c r="IDE96" s="1044"/>
      <c r="IDF96" s="1045"/>
      <c r="IDG96" s="1046"/>
      <c r="IDH96" s="1046"/>
      <c r="IDI96" s="1046"/>
      <c r="IDJ96" s="1047"/>
      <c r="IDK96" s="1046"/>
      <c r="IDL96" s="1047"/>
      <c r="IDM96" s="1047"/>
      <c r="IDN96" s="1048"/>
      <c r="IDO96" s="1049"/>
      <c r="IDP96" s="1050"/>
      <c r="IDQ96" s="1050"/>
      <c r="IDR96" s="1050"/>
      <c r="IDS96" s="1051"/>
      <c r="IDT96" s="1050"/>
      <c r="IDU96" s="1044"/>
      <c r="IDV96" s="1045"/>
      <c r="IDW96" s="1046"/>
      <c r="IDX96" s="1046"/>
      <c r="IDY96" s="1046"/>
      <c r="IDZ96" s="1047"/>
      <c r="IEA96" s="1046"/>
      <c r="IEB96" s="1047"/>
      <c r="IEC96" s="1047"/>
      <c r="IED96" s="1048"/>
      <c r="IEE96" s="1049"/>
      <c r="IEF96" s="1050"/>
      <c r="IEG96" s="1050"/>
      <c r="IEH96" s="1050"/>
      <c r="IEI96" s="1051"/>
      <c r="IEJ96" s="1050"/>
      <c r="IEK96" s="1044"/>
      <c r="IEL96" s="1045"/>
      <c r="IEM96" s="1046"/>
      <c r="IEN96" s="1046"/>
      <c r="IEO96" s="1046"/>
      <c r="IEP96" s="1047"/>
      <c r="IEQ96" s="1046"/>
      <c r="IER96" s="1047"/>
      <c r="IES96" s="1047"/>
      <c r="IET96" s="1048"/>
      <c r="IEU96" s="1049"/>
      <c r="IEV96" s="1050"/>
      <c r="IEW96" s="1050"/>
      <c r="IEX96" s="1050"/>
      <c r="IEY96" s="1051"/>
      <c r="IEZ96" s="1050"/>
      <c r="IFA96" s="1044"/>
      <c r="IFB96" s="1045"/>
      <c r="IFC96" s="1046"/>
      <c r="IFD96" s="1046"/>
      <c r="IFE96" s="1046"/>
      <c r="IFF96" s="1047"/>
      <c r="IFG96" s="1046"/>
      <c r="IFH96" s="1047"/>
      <c r="IFI96" s="1047"/>
      <c r="IFJ96" s="1048"/>
      <c r="IFK96" s="1049"/>
      <c r="IFL96" s="1050"/>
      <c r="IFM96" s="1050"/>
      <c r="IFN96" s="1050"/>
      <c r="IFO96" s="1051"/>
      <c r="IFP96" s="1050"/>
      <c r="IFQ96" s="1044"/>
      <c r="IFR96" s="1045"/>
      <c r="IFS96" s="1046"/>
      <c r="IFT96" s="1046"/>
      <c r="IFU96" s="1046"/>
      <c r="IFV96" s="1047"/>
      <c r="IFW96" s="1046"/>
      <c r="IFX96" s="1047"/>
      <c r="IFY96" s="1047"/>
      <c r="IFZ96" s="1048"/>
      <c r="IGA96" s="1049"/>
      <c r="IGB96" s="1050"/>
      <c r="IGC96" s="1050"/>
      <c r="IGD96" s="1050"/>
      <c r="IGE96" s="1051"/>
      <c r="IGF96" s="1050"/>
      <c r="IGG96" s="1044"/>
      <c r="IGH96" s="1045"/>
      <c r="IGI96" s="1046"/>
      <c r="IGJ96" s="1046"/>
      <c r="IGK96" s="1046"/>
      <c r="IGL96" s="1047"/>
      <c r="IGM96" s="1046"/>
      <c r="IGN96" s="1047"/>
      <c r="IGO96" s="1047"/>
      <c r="IGP96" s="1048"/>
      <c r="IGQ96" s="1049"/>
      <c r="IGR96" s="1050"/>
      <c r="IGS96" s="1050"/>
      <c r="IGT96" s="1050"/>
      <c r="IGU96" s="1051"/>
      <c r="IGV96" s="1050"/>
      <c r="IGW96" s="1044"/>
      <c r="IGX96" s="1045"/>
      <c r="IGY96" s="1046"/>
      <c r="IGZ96" s="1046"/>
      <c r="IHA96" s="1046"/>
      <c r="IHB96" s="1047"/>
      <c r="IHC96" s="1046"/>
      <c r="IHD96" s="1047"/>
      <c r="IHE96" s="1047"/>
      <c r="IHF96" s="1048"/>
      <c r="IHG96" s="1049"/>
      <c r="IHH96" s="1050"/>
      <c r="IHI96" s="1050"/>
      <c r="IHJ96" s="1050"/>
      <c r="IHK96" s="1051"/>
      <c r="IHL96" s="1050"/>
      <c r="IHM96" s="1044"/>
      <c r="IHN96" s="1045"/>
      <c r="IHO96" s="1046"/>
      <c r="IHP96" s="1046"/>
      <c r="IHQ96" s="1046"/>
      <c r="IHR96" s="1047"/>
      <c r="IHS96" s="1046"/>
      <c r="IHT96" s="1047"/>
      <c r="IHU96" s="1047"/>
      <c r="IHV96" s="1048"/>
      <c r="IHW96" s="1049"/>
      <c r="IHX96" s="1050"/>
      <c r="IHY96" s="1050"/>
      <c r="IHZ96" s="1050"/>
      <c r="IIA96" s="1051"/>
      <c r="IIB96" s="1050"/>
      <c r="IIC96" s="1044"/>
      <c r="IID96" s="1045"/>
      <c r="IIE96" s="1046"/>
      <c r="IIF96" s="1046"/>
      <c r="IIG96" s="1046"/>
      <c r="IIH96" s="1047"/>
      <c r="III96" s="1046"/>
      <c r="IIJ96" s="1047"/>
      <c r="IIK96" s="1047"/>
      <c r="IIL96" s="1048"/>
      <c r="IIM96" s="1049"/>
      <c r="IIN96" s="1050"/>
      <c r="IIO96" s="1050"/>
      <c r="IIP96" s="1050"/>
      <c r="IIQ96" s="1051"/>
      <c r="IIR96" s="1050"/>
      <c r="IIS96" s="1044"/>
      <c r="IIT96" s="1045"/>
      <c r="IIU96" s="1046"/>
      <c r="IIV96" s="1046"/>
      <c r="IIW96" s="1046"/>
      <c r="IIX96" s="1047"/>
      <c r="IIY96" s="1046"/>
      <c r="IIZ96" s="1047"/>
      <c r="IJA96" s="1047"/>
      <c r="IJB96" s="1048"/>
      <c r="IJC96" s="1049"/>
      <c r="IJD96" s="1050"/>
      <c r="IJE96" s="1050"/>
      <c r="IJF96" s="1050"/>
      <c r="IJG96" s="1051"/>
      <c r="IJH96" s="1050"/>
      <c r="IJI96" s="1044"/>
      <c r="IJJ96" s="1045"/>
      <c r="IJK96" s="1046"/>
      <c r="IJL96" s="1046"/>
      <c r="IJM96" s="1046"/>
      <c r="IJN96" s="1047"/>
      <c r="IJO96" s="1046"/>
      <c r="IJP96" s="1047"/>
      <c r="IJQ96" s="1047"/>
      <c r="IJR96" s="1048"/>
      <c r="IJS96" s="1049"/>
      <c r="IJT96" s="1050"/>
      <c r="IJU96" s="1050"/>
      <c r="IJV96" s="1050"/>
      <c r="IJW96" s="1051"/>
      <c r="IJX96" s="1050"/>
      <c r="IJY96" s="1044"/>
      <c r="IJZ96" s="1045"/>
      <c r="IKA96" s="1046"/>
      <c r="IKB96" s="1046"/>
      <c r="IKC96" s="1046"/>
      <c r="IKD96" s="1047"/>
      <c r="IKE96" s="1046"/>
      <c r="IKF96" s="1047"/>
      <c r="IKG96" s="1047"/>
      <c r="IKH96" s="1048"/>
      <c r="IKI96" s="1049"/>
      <c r="IKJ96" s="1050"/>
      <c r="IKK96" s="1050"/>
      <c r="IKL96" s="1050"/>
      <c r="IKM96" s="1051"/>
      <c r="IKN96" s="1050"/>
      <c r="IKO96" s="1044"/>
      <c r="IKP96" s="1045"/>
      <c r="IKQ96" s="1046"/>
      <c r="IKR96" s="1046"/>
      <c r="IKS96" s="1046"/>
      <c r="IKT96" s="1047"/>
      <c r="IKU96" s="1046"/>
      <c r="IKV96" s="1047"/>
      <c r="IKW96" s="1047"/>
      <c r="IKX96" s="1048"/>
      <c r="IKY96" s="1049"/>
      <c r="IKZ96" s="1050"/>
      <c r="ILA96" s="1050"/>
      <c r="ILB96" s="1050"/>
      <c r="ILC96" s="1051"/>
      <c r="ILD96" s="1050"/>
      <c r="ILE96" s="1044"/>
      <c r="ILF96" s="1045"/>
      <c r="ILG96" s="1046"/>
      <c r="ILH96" s="1046"/>
      <c r="ILI96" s="1046"/>
      <c r="ILJ96" s="1047"/>
      <c r="ILK96" s="1046"/>
      <c r="ILL96" s="1047"/>
      <c r="ILM96" s="1047"/>
      <c r="ILN96" s="1048"/>
      <c r="ILO96" s="1049"/>
      <c r="ILP96" s="1050"/>
      <c r="ILQ96" s="1050"/>
      <c r="ILR96" s="1050"/>
      <c r="ILS96" s="1051"/>
      <c r="ILT96" s="1050"/>
      <c r="ILU96" s="1044"/>
      <c r="ILV96" s="1045"/>
      <c r="ILW96" s="1046"/>
      <c r="ILX96" s="1046"/>
      <c r="ILY96" s="1046"/>
      <c r="ILZ96" s="1047"/>
      <c r="IMA96" s="1046"/>
      <c r="IMB96" s="1047"/>
      <c r="IMC96" s="1047"/>
      <c r="IMD96" s="1048"/>
      <c r="IME96" s="1049"/>
      <c r="IMF96" s="1050"/>
      <c r="IMG96" s="1050"/>
      <c r="IMH96" s="1050"/>
      <c r="IMI96" s="1051"/>
      <c r="IMJ96" s="1050"/>
      <c r="IMK96" s="1044"/>
      <c r="IML96" s="1045"/>
      <c r="IMM96" s="1046"/>
      <c r="IMN96" s="1046"/>
      <c r="IMO96" s="1046"/>
      <c r="IMP96" s="1047"/>
      <c r="IMQ96" s="1046"/>
      <c r="IMR96" s="1047"/>
      <c r="IMS96" s="1047"/>
      <c r="IMT96" s="1048"/>
      <c r="IMU96" s="1049"/>
      <c r="IMV96" s="1050"/>
      <c r="IMW96" s="1050"/>
      <c r="IMX96" s="1050"/>
      <c r="IMY96" s="1051"/>
      <c r="IMZ96" s="1050"/>
      <c r="INA96" s="1044"/>
      <c r="INB96" s="1045"/>
      <c r="INC96" s="1046"/>
      <c r="IND96" s="1046"/>
      <c r="INE96" s="1046"/>
      <c r="INF96" s="1047"/>
      <c r="ING96" s="1046"/>
      <c r="INH96" s="1047"/>
      <c r="INI96" s="1047"/>
      <c r="INJ96" s="1048"/>
      <c r="INK96" s="1049"/>
      <c r="INL96" s="1050"/>
      <c r="INM96" s="1050"/>
      <c r="INN96" s="1050"/>
      <c r="INO96" s="1051"/>
      <c r="INP96" s="1050"/>
      <c r="INQ96" s="1044"/>
      <c r="INR96" s="1045"/>
      <c r="INS96" s="1046"/>
      <c r="INT96" s="1046"/>
      <c r="INU96" s="1046"/>
      <c r="INV96" s="1047"/>
      <c r="INW96" s="1046"/>
      <c r="INX96" s="1047"/>
      <c r="INY96" s="1047"/>
      <c r="INZ96" s="1048"/>
      <c r="IOA96" s="1049"/>
      <c r="IOB96" s="1050"/>
      <c r="IOC96" s="1050"/>
      <c r="IOD96" s="1050"/>
      <c r="IOE96" s="1051"/>
      <c r="IOF96" s="1050"/>
      <c r="IOG96" s="1044"/>
      <c r="IOH96" s="1045"/>
      <c r="IOI96" s="1046"/>
      <c r="IOJ96" s="1046"/>
      <c r="IOK96" s="1046"/>
      <c r="IOL96" s="1047"/>
      <c r="IOM96" s="1046"/>
      <c r="ION96" s="1047"/>
      <c r="IOO96" s="1047"/>
      <c r="IOP96" s="1048"/>
      <c r="IOQ96" s="1049"/>
      <c r="IOR96" s="1050"/>
      <c r="IOS96" s="1050"/>
      <c r="IOT96" s="1050"/>
      <c r="IOU96" s="1051"/>
      <c r="IOV96" s="1050"/>
      <c r="IOW96" s="1044"/>
      <c r="IOX96" s="1045"/>
      <c r="IOY96" s="1046"/>
      <c r="IOZ96" s="1046"/>
      <c r="IPA96" s="1046"/>
      <c r="IPB96" s="1047"/>
      <c r="IPC96" s="1046"/>
      <c r="IPD96" s="1047"/>
      <c r="IPE96" s="1047"/>
      <c r="IPF96" s="1048"/>
      <c r="IPG96" s="1049"/>
      <c r="IPH96" s="1050"/>
      <c r="IPI96" s="1050"/>
      <c r="IPJ96" s="1050"/>
      <c r="IPK96" s="1051"/>
      <c r="IPL96" s="1050"/>
      <c r="IPM96" s="1044"/>
      <c r="IPN96" s="1045"/>
      <c r="IPO96" s="1046"/>
      <c r="IPP96" s="1046"/>
      <c r="IPQ96" s="1046"/>
      <c r="IPR96" s="1047"/>
      <c r="IPS96" s="1046"/>
      <c r="IPT96" s="1047"/>
      <c r="IPU96" s="1047"/>
      <c r="IPV96" s="1048"/>
      <c r="IPW96" s="1049"/>
      <c r="IPX96" s="1050"/>
      <c r="IPY96" s="1050"/>
      <c r="IPZ96" s="1050"/>
      <c r="IQA96" s="1051"/>
      <c r="IQB96" s="1050"/>
      <c r="IQC96" s="1044"/>
      <c r="IQD96" s="1045"/>
      <c r="IQE96" s="1046"/>
      <c r="IQF96" s="1046"/>
      <c r="IQG96" s="1046"/>
      <c r="IQH96" s="1047"/>
      <c r="IQI96" s="1046"/>
      <c r="IQJ96" s="1047"/>
      <c r="IQK96" s="1047"/>
      <c r="IQL96" s="1048"/>
      <c r="IQM96" s="1049"/>
      <c r="IQN96" s="1050"/>
      <c r="IQO96" s="1050"/>
      <c r="IQP96" s="1050"/>
      <c r="IQQ96" s="1051"/>
      <c r="IQR96" s="1050"/>
      <c r="IQS96" s="1044"/>
      <c r="IQT96" s="1045"/>
      <c r="IQU96" s="1046"/>
      <c r="IQV96" s="1046"/>
      <c r="IQW96" s="1046"/>
      <c r="IQX96" s="1047"/>
      <c r="IQY96" s="1046"/>
      <c r="IQZ96" s="1047"/>
      <c r="IRA96" s="1047"/>
      <c r="IRB96" s="1048"/>
      <c r="IRC96" s="1049"/>
      <c r="IRD96" s="1050"/>
      <c r="IRE96" s="1050"/>
      <c r="IRF96" s="1050"/>
      <c r="IRG96" s="1051"/>
      <c r="IRH96" s="1050"/>
      <c r="IRI96" s="1044"/>
      <c r="IRJ96" s="1045"/>
      <c r="IRK96" s="1046"/>
      <c r="IRL96" s="1046"/>
      <c r="IRM96" s="1046"/>
      <c r="IRN96" s="1047"/>
      <c r="IRO96" s="1046"/>
      <c r="IRP96" s="1047"/>
      <c r="IRQ96" s="1047"/>
      <c r="IRR96" s="1048"/>
      <c r="IRS96" s="1049"/>
      <c r="IRT96" s="1050"/>
      <c r="IRU96" s="1050"/>
      <c r="IRV96" s="1050"/>
      <c r="IRW96" s="1051"/>
      <c r="IRX96" s="1050"/>
      <c r="IRY96" s="1044"/>
      <c r="IRZ96" s="1045"/>
      <c r="ISA96" s="1046"/>
      <c r="ISB96" s="1046"/>
      <c r="ISC96" s="1046"/>
      <c r="ISD96" s="1047"/>
      <c r="ISE96" s="1046"/>
      <c r="ISF96" s="1047"/>
      <c r="ISG96" s="1047"/>
      <c r="ISH96" s="1048"/>
      <c r="ISI96" s="1049"/>
      <c r="ISJ96" s="1050"/>
      <c r="ISK96" s="1050"/>
      <c r="ISL96" s="1050"/>
      <c r="ISM96" s="1051"/>
      <c r="ISN96" s="1050"/>
      <c r="ISO96" s="1044"/>
      <c r="ISP96" s="1045"/>
      <c r="ISQ96" s="1046"/>
      <c r="ISR96" s="1046"/>
      <c r="ISS96" s="1046"/>
      <c r="IST96" s="1047"/>
      <c r="ISU96" s="1046"/>
      <c r="ISV96" s="1047"/>
      <c r="ISW96" s="1047"/>
      <c r="ISX96" s="1048"/>
      <c r="ISY96" s="1049"/>
      <c r="ISZ96" s="1050"/>
      <c r="ITA96" s="1050"/>
      <c r="ITB96" s="1050"/>
      <c r="ITC96" s="1051"/>
      <c r="ITD96" s="1050"/>
      <c r="ITE96" s="1044"/>
      <c r="ITF96" s="1045"/>
      <c r="ITG96" s="1046"/>
      <c r="ITH96" s="1046"/>
      <c r="ITI96" s="1046"/>
      <c r="ITJ96" s="1047"/>
      <c r="ITK96" s="1046"/>
      <c r="ITL96" s="1047"/>
      <c r="ITM96" s="1047"/>
      <c r="ITN96" s="1048"/>
      <c r="ITO96" s="1049"/>
      <c r="ITP96" s="1050"/>
      <c r="ITQ96" s="1050"/>
      <c r="ITR96" s="1050"/>
      <c r="ITS96" s="1051"/>
      <c r="ITT96" s="1050"/>
      <c r="ITU96" s="1044"/>
      <c r="ITV96" s="1045"/>
      <c r="ITW96" s="1046"/>
      <c r="ITX96" s="1046"/>
      <c r="ITY96" s="1046"/>
      <c r="ITZ96" s="1047"/>
      <c r="IUA96" s="1046"/>
      <c r="IUB96" s="1047"/>
      <c r="IUC96" s="1047"/>
      <c r="IUD96" s="1048"/>
      <c r="IUE96" s="1049"/>
      <c r="IUF96" s="1050"/>
      <c r="IUG96" s="1050"/>
      <c r="IUH96" s="1050"/>
      <c r="IUI96" s="1051"/>
      <c r="IUJ96" s="1050"/>
      <c r="IUK96" s="1044"/>
      <c r="IUL96" s="1045"/>
      <c r="IUM96" s="1046"/>
      <c r="IUN96" s="1046"/>
      <c r="IUO96" s="1046"/>
      <c r="IUP96" s="1047"/>
      <c r="IUQ96" s="1046"/>
      <c r="IUR96" s="1047"/>
      <c r="IUS96" s="1047"/>
      <c r="IUT96" s="1048"/>
      <c r="IUU96" s="1049"/>
      <c r="IUV96" s="1050"/>
      <c r="IUW96" s="1050"/>
      <c r="IUX96" s="1050"/>
      <c r="IUY96" s="1051"/>
      <c r="IUZ96" s="1050"/>
      <c r="IVA96" s="1044"/>
      <c r="IVB96" s="1045"/>
      <c r="IVC96" s="1046"/>
      <c r="IVD96" s="1046"/>
      <c r="IVE96" s="1046"/>
      <c r="IVF96" s="1047"/>
      <c r="IVG96" s="1046"/>
      <c r="IVH96" s="1047"/>
      <c r="IVI96" s="1047"/>
      <c r="IVJ96" s="1048"/>
      <c r="IVK96" s="1049"/>
      <c r="IVL96" s="1050"/>
      <c r="IVM96" s="1050"/>
      <c r="IVN96" s="1050"/>
      <c r="IVO96" s="1051"/>
      <c r="IVP96" s="1050"/>
      <c r="IVQ96" s="1044"/>
      <c r="IVR96" s="1045"/>
      <c r="IVS96" s="1046"/>
      <c r="IVT96" s="1046"/>
      <c r="IVU96" s="1046"/>
      <c r="IVV96" s="1047"/>
      <c r="IVW96" s="1046"/>
      <c r="IVX96" s="1047"/>
      <c r="IVY96" s="1047"/>
      <c r="IVZ96" s="1048"/>
      <c r="IWA96" s="1049"/>
      <c r="IWB96" s="1050"/>
      <c r="IWC96" s="1050"/>
      <c r="IWD96" s="1050"/>
      <c r="IWE96" s="1051"/>
      <c r="IWF96" s="1050"/>
      <c r="IWG96" s="1044"/>
      <c r="IWH96" s="1045"/>
      <c r="IWI96" s="1046"/>
      <c r="IWJ96" s="1046"/>
      <c r="IWK96" s="1046"/>
      <c r="IWL96" s="1047"/>
      <c r="IWM96" s="1046"/>
      <c r="IWN96" s="1047"/>
      <c r="IWO96" s="1047"/>
      <c r="IWP96" s="1048"/>
      <c r="IWQ96" s="1049"/>
      <c r="IWR96" s="1050"/>
      <c r="IWS96" s="1050"/>
      <c r="IWT96" s="1050"/>
      <c r="IWU96" s="1051"/>
      <c r="IWV96" s="1050"/>
      <c r="IWW96" s="1044"/>
      <c r="IWX96" s="1045"/>
      <c r="IWY96" s="1046"/>
      <c r="IWZ96" s="1046"/>
      <c r="IXA96" s="1046"/>
      <c r="IXB96" s="1047"/>
      <c r="IXC96" s="1046"/>
      <c r="IXD96" s="1047"/>
      <c r="IXE96" s="1047"/>
      <c r="IXF96" s="1048"/>
      <c r="IXG96" s="1049"/>
      <c r="IXH96" s="1050"/>
      <c r="IXI96" s="1050"/>
      <c r="IXJ96" s="1050"/>
      <c r="IXK96" s="1051"/>
      <c r="IXL96" s="1050"/>
      <c r="IXM96" s="1044"/>
      <c r="IXN96" s="1045"/>
      <c r="IXO96" s="1046"/>
      <c r="IXP96" s="1046"/>
      <c r="IXQ96" s="1046"/>
      <c r="IXR96" s="1047"/>
      <c r="IXS96" s="1046"/>
      <c r="IXT96" s="1047"/>
      <c r="IXU96" s="1047"/>
      <c r="IXV96" s="1048"/>
      <c r="IXW96" s="1049"/>
      <c r="IXX96" s="1050"/>
      <c r="IXY96" s="1050"/>
      <c r="IXZ96" s="1050"/>
      <c r="IYA96" s="1051"/>
      <c r="IYB96" s="1050"/>
      <c r="IYC96" s="1044"/>
      <c r="IYD96" s="1045"/>
      <c r="IYE96" s="1046"/>
      <c r="IYF96" s="1046"/>
      <c r="IYG96" s="1046"/>
      <c r="IYH96" s="1047"/>
      <c r="IYI96" s="1046"/>
      <c r="IYJ96" s="1047"/>
      <c r="IYK96" s="1047"/>
      <c r="IYL96" s="1048"/>
      <c r="IYM96" s="1049"/>
      <c r="IYN96" s="1050"/>
      <c r="IYO96" s="1050"/>
      <c r="IYP96" s="1050"/>
      <c r="IYQ96" s="1051"/>
      <c r="IYR96" s="1050"/>
      <c r="IYS96" s="1044"/>
      <c r="IYT96" s="1045"/>
      <c r="IYU96" s="1046"/>
      <c r="IYV96" s="1046"/>
      <c r="IYW96" s="1046"/>
      <c r="IYX96" s="1047"/>
      <c r="IYY96" s="1046"/>
      <c r="IYZ96" s="1047"/>
      <c r="IZA96" s="1047"/>
      <c r="IZB96" s="1048"/>
      <c r="IZC96" s="1049"/>
      <c r="IZD96" s="1050"/>
      <c r="IZE96" s="1050"/>
      <c r="IZF96" s="1050"/>
      <c r="IZG96" s="1051"/>
      <c r="IZH96" s="1050"/>
      <c r="IZI96" s="1044"/>
      <c r="IZJ96" s="1045"/>
      <c r="IZK96" s="1046"/>
      <c r="IZL96" s="1046"/>
      <c r="IZM96" s="1046"/>
      <c r="IZN96" s="1047"/>
      <c r="IZO96" s="1046"/>
      <c r="IZP96" s="1047"/>
      <c r="IZQ96" s="1047"/>
      <c r="IZR96" s="1048"/>
      <c r="IZS96" s="1049"/>
      <c r="IZT96" s="1050"/>
      <c r="IZU96" s="1050"/>
      <c r="IZV96" s="1050"/>
      <c r="IZW96" s="1051"/>
      <c r="IZX96" s="1050"/>
      <c r="IZY96" s="1044"/>
      <c r="IZZ96" s="1045"/>
      <c r="JAA96" s="1046"/>
      <c r="JAB96" s="1046"/>
      <c r="JAC96" s="1046"/>
      <c r="JAD96" s="1047"/>
      <c r="JAE96" s="1046"/>
      <c r="JAF96" s="1047"/>
      <c r="JAG96" s="1047"/>
      <c r="JAH96" s="1048"/>
      <c r="JAI96" s="1049"/>
      <c r="JAJ96" s="1050"/>
      <c r="JAK96" s="1050"/>
      <c r="JAL96" s="1050"/>
      <c r="JAM96" s="1051"/>
      <c r="JAN96" s="1050"/>
      <c r="JAO96" s="1044"/>
      <c r="JAP96" s="1045"/>
      <c r="JAQ96" s="1046"/>
      <c r="JAR96" s="1046"/>
      <c r="JAS96" s="1046"/>
      <c r="JAT96" s="1047"/>
      <c r="JAU96" s="1046"/>
      <c r="JAV96" s="1047"/>
      <c r="JAW96" s="1047"/>
      <c r="JAX96" s="1048"/>
      <c r="JAY96" s="1049"/>
      <c r="JAZ96" s="1050"/>
      <c r="JBA96" s="1050"/>
      <c r="JBB96" s="1050"/>
      <c r="JBC96" s="1051"/>
      <c r="JBD96" s="1050"/>
      <c r="JBE96" s="1044"/>
      <c r="JBF96" s="1045"/>
      <c r="JBG96" s="1046"/>
      <c r="JBH96" s="1046"/>
      <c r="JBI96" s="1046"/>
      <c r="JBJ96" s="1047"/>
      <c r="JBK96" s="1046"/>
      <c r="JBL96" s="1047"/>
      <c r="JBM96" s="1047"/>
      <c r="JBN96" s="1048"/>
      <c r="JBO96" s="1049"/>
      <c r="JBP96" s="1050"/>
      <c r="JBQ96" s="1050"/>
      <c r="JBR96" s="1050"/>
      <c r="JBS96" s="1051"/>
      <c r="JBT96" s="1050"/>
      <c r="JBU96" s="1044"/>
      <c r="JBV96" s="1045"/>
      <c r="JBW96" s="1046"/>
      <c r="JBX96" s="1046"/>
      <c r="JBY96" s="1046"/>
      <c r="JBZ96" s="1047"/>
      <c r="JCA96" s="1046"/>
      <c r="JCB96" s="1047"/>
      <c r="JCC96" s="1047"/>
      <c r="JCD96" s="1048"/>
      <c r="JCE96" s="1049"/>
      <c r="JCF96" s="1050"/>
      <c r="JCG96" s="1050"/>
      <c r="JCH96" s="1050"/>
      <c r="JCI96" s="1051"/>
      <c r="JCJ96" s="1050"/>
      <c r="JCK96" s="1044"/>
      <c r="JCL96" s="1045"/>
      <c r="JCM96" s="1046"/>
      <c r="JCN96" s="1046"/>
      <c r="JCO96" s="1046"/>
      <c r="JCP96" s="1047"/>
      <c r="JCQ96" s="1046"/>
      <c r="JCR96" s="1047"/>
      <c r="JCS96" s="1047"/>
      <c r="JCT96" s="1048"/>
      <c r="JCU96" s="1049"/>
      <c r="JCV96" s="1050"/>
      <c r="JCW96" s="1050"/>
      <c r="JCX96" s="1050"/>
      <c r="JCY96" s="1051"/>
      <c r="JCZ96" s="1050"/>
      <c r="JDA96" s="1044"/>
      <c r="JDB96" s="1045"/>
      <c r="JDC96" s="1046"/>
      <c r="JDD96" s="1046"/>
      <c r="JDE96" s="1046"/>
      <c r="JDF96" s="1047"/>
      <c r="JDG96" s="1046"/>
      <c r="JDH96" s="1047"/>
      <c r="JDI96" s="1047"/>
      <c r="JDJ96" s="1048"/>
      <c r="JDK96" s="1049"/>
      <c r="JDL96" s="1050"/>
      <c r="JDM96" s="1050"/>
      <c r="JDN96" s="1050"/>
      <c r="JDO96" s="1051"/>
      <c r="JDP96" s="1050"/>
      <c r="JDQ96" s="1044"/>
      <c r="JDR96" s="1045"/>
      <c r="JDS96" s="1046"/>
      <c r="JDT96" s="1046"/>
      <c r="JDU96" s="1046"/>
      <c r="JDV96" s="1047"/>
      <c r="JDW96" s="1046"/>
      <c r="JDX96" s="1047"/>
      <c r="JDY96" s="1047"/>
      <c r="JDZ96" s="1048"/>
      <c r="JEA96" s="1049"/>
      <c r="JEB96" s="1050"/>
      <c r="JEC96" s="1050"/>
      <c r="JED96" s="1050"/>
      <c r="JEE96" s="1051"/>
      <c r="JEF96" s="1050"/>
      <c r="JEG96" s="1044"/>
      <c r="JEH96" s="1045"/>
      <c r="JEI96" s="1046"/>
      <c r="JEJ96" s="1046"/>
      <c r="JEK96" s="1046"/>
      <c r="JEL96" s="1047"/>
      <c r="JEM96" s="1046"/>
      <c r="JEN96" s="1047"/>
      <c r="JEO96" s="1047"/>
      <c r="JEP96" s="1048"/>
      <c r="JEQ96" s="1049"/>
      <c r="JER96" s="1050"/>
      <c r="JES96" s="1050"/>
      <c r="JET96" s="1050"/>
      <c r="JEU96" s="1051"/>
      <c r="JEV96" s="1050"/>
      <c r="JEW96" s="1044"/>
      <c r="JEX96" s="1045"/>
      <c r="JEY96" s="1046"/>
      <c r="JEZ96" s="1046"/>
      <c r="JFA96" s="1046"/>
      <c r="JFB96" s="1047"/>
      <c r="JFC96" s="1046"/>
      <c r="JFD96" s="1047"/>
      <c r="JFE96" s="1047"/>
      <c r="JFF96" s="1048"/>
      <c r="JFG96" s="1049"/>
      <c r="JFH96" s="1050"/>
      <c r="JFI96" s="1050"/>
      <c r="JFJ96" s="1050"/>
      <c r="JFK96" s="1051"/>
      <c r="JFL96" s="1050"/>
      <c r="JFM96" s="1044"/>
      <c r="JFN96" s="1045"/>
      <c r="JFO96" s="1046"/>
      <c r="JFP96" s="1046"/>
      <c r="JFQ96" s="1046"/>
      <c r="JFR96" s="1047"/>
      <c r="JFS96" s="1046"/>
      <c r="JFT96" s="1047"/>
      <c r="JFU96" s="1047"/>
      <c r="JFV96" s="1048"/>
      <c r="JFW96" s="1049"/>
      <c r="JFX96" s="1050"/>
      <c r="JFY96" s="1050"/>
      <c r="JFZ96" s="1050"/>
      <c r="JGA96" s="1051"/>
      <c r="JGB96" s="1050"/>
      <c r="JGC96" s="1044"/>
      <c r="JGD96" s="1045"/>
      <c r="JGE96" s="1046"/>
      <c r="JGF96" s="1046"/>
      <c r="JGG96" s="1046"/>
      <c r="JGH96" s="1047"/>
      <c r="JGI96" s="1046"/>
      <c r="JGJ96" s="1047"/>
      <c r="JGK96" s="1047"/>
      <c r="JGL96" s="1048"/>
      <c r="JGM96" s="1049"/>
      <c r="JGN96" s="1050"/>
      <c r="JGO96" s="1050"/>
      <c r="JGP96" s="1050"/>
      <c r="JGQ96" s="1051"/>
      <c r="JGR96" s="1050"/>
      <c r="JGS96" s="1044"/>
      <c r="JGT96" s="1045"/>
      <c r="JGU96" s="1046"/>
      <c r="JGV96" s="1046"/>
      <c r="JGW96" s="1046"/>
      <c r="JGX96" s="1047"/>
      <c r="JGY96" s="1046"/>
      <c r="JGZ96" s="1047"/>
      <c r="JHA96" s="1047"/>
      <c r="JHB96" s="1048"/>
      <c r="JHC96" s="1049"/>
      <c r="JHD96" s="1050"/>
      <c r="JHE96" s="1050"/>
      <c r="JHF96" s="1050"/>
      <c r="JHG96" s="1051"/>
      <c r="JHH96" s="1050"/>
      <c r="JHI96" s="1044"/>
      <c r="JHJ96" s="1045"/>
      <c r="JHK96" s="1046"/>
      <c r="JHL96" s="1046"/>
      <c r="JHM96" s="1046"/>
      <c r="JHN96" s="1047"/>
      <c r="JHO96" s="1046"/>
      <c r="JHP96" s="1047"/>
      <c r="JHQ96" s="1047"/>
      <c r="JHR96" s="1048"/>
      <c r="JHS96" s="1049"/>
      <c r="JHT96" s="1050"/>
      <c r="JHU96" s="1050"/>
      <c r="JHV96" s="1050"/>
      <c r="JHW96" s="1051"/>
      <c r="JHX96" s="1050"/>
      <c r="JHY96" s="1044"/>
      <c r="JHZ96" s="1045"/>
      <c r="JIA96" s="1046"/>
      <c r="JIB96" s="1046"/>
      <c r="JIC96" s="1046"/>
      <c r="JID96" s="1047"/>
      <c r="JIE96" s="1046"/>
      <c r="JIF96" s="1047"/>
      <c r="JIG96" s="1047"/>
      <c r="JIH96" s="1048"/>
      <c r="JII96" s="1049"/>
      <c r="JIJ96" s="1050"/>
      <c r="JIK96" s="1050"/>
      <c r="JIL96" s="1050"/>
      <c r="JIM96" s="1051"/>
      <c r="JIN96" s="1050"/>
      <c r="JIO96" s="1044"/>
      <c r="JIP96" s="1045"/>
      <c r="JIQ96" s="1046"/>
      <c r="JIR96" s="1046"/>
      <c r="JIS96" s="1046"/>
      <c r="JIT96" s="1047"/>
      <c r="JIU96" s="1046"/>
      <c r="JIV96" s="1047"/>
      <c r="JIW96" s="1047"/>
      <c r="JIX96" s="1048"/>
      <c r="JIY96" s="1049"/>
      <c r="JIZ96" s="1050"/>
      <c r="JJA96" s="1050"/>
      <c r="JJB96" s="1050"/>
      <c r="JJC96" s="1051"/>
      <c r="JJD96" s="1050"/>
      <c r="JJE96" s="1044"/>
      <c r="JJF96" s="1045"/>
      <c r="JJG96" s="1046"/>
      <c r="JJH96" s="1046"/>
      <c r="JJI96" s="1046"/>
      <c r="JJJ96" s="1047"/>
      <c r="JJK96" s="1046"/>
      <c r="JJL96" s="1047"/>
      <c r="JJM96" s="1047"/>
      <c r="JJN96" s="1048"/>
      <c r="JJO96" s="1049"/>
      <c r="JJP96" s="1050"/>
      <c r="JJQ96" s="1050"/>
      <c r="JJR96" s="1050"/>
      <c r="JJS96" s="1051"/>
      <c r="JJT96" s="1050"/>
      <c r="JJU96" s="1044"/>
      <c r="JJV96" s="1045"/>
      <c r="JJW96" s="1046"/>
      <c r="JJX96" s="1046"/>
      <c r="JJY96" s="1046"/>
      <c r="JJZ96" s="1047"/>
      <c r="JKA96" s="1046"/>
      <c r="JKB96" s="1047"/>
      <c r="JKC96" s="1047"/>
      <c r="JKD96" s="1048"/>
      <c r="JKE96" s="1049"/>
      <c r="JKF96" s="1050"/>
      <c r="JKG96" s="1050"/>
      <c r="JKH96" s="1050"/>
      <c r="JKI96" s="1051"/>
      <c r="JKJ96" s="1050"/>
      <c r="JKK96" s="1044"/>
      <c r="JKL96" s="1045"/>
      <c r="JKM96" s="1046"/>
      <c r="JKN96" s="1046"/>
      <c r="JKO96" s="1046"/>
      <c r="JKP96" s="1047"/>
      <c r="JKQ96" s="1046"/>
      <c r="JKR96" s="1047"/>
      <c r="JKS96" s="1047"/>
      <c r="JKT96" s="1048"/>
      <c r="JKU96" s="1049"/>
      <c r="JKV96" s="1050"/>
      <c r="JKW96" s="1050"/>
      <c r="JKX96" s="1050"/>
      <c r="JKY96" s="1051"/>
      <c r="JKZ96" s="1050"/>
      <c r="JLA96" s="1044"/>
      <c r="JLB96" s="1045"/>
      <c r="JLC96" s="1046"/>
      <c r="JLD96" s="1046"/>
      <c r="JLE96" s="1046"/>
      <c r="JLF96" s="1047"/>
      <c r="JLG96" s="1046"/>
      <c r="JLH96" s="1047"/>
      <c r="JLI96" s="1047"/>
      <c r="JLJ96" s="1048"/>
      <c r="JLK96" s="1049"/>
      <c r="JLL96" s="1050"/>
      <c r="JLM96" s="1050"/>
      <c r="JLN96" s="1050"/>
      <c r="JLO96" s="1051"/>
      <c r="JLP96" s="1050"/>
      <c r="JLQ96" s="1044"/>
      <c r="JLR96" s="1045"/>
      <c r="JLS96" s="1046"/>
      <c r="JLT96" s="1046"/>
      <c r="JLU96" s="1046"/>
      <c r="JLV96" s="1047"/>
      <c r="JLW96" s="1046"/>
      <c r="JLX96" s="1047"/>
      <c r="JLY96" s="1047"/>
      <c r="JLZ96" s="1048"/>
      <c r="JMA96" s="1049"/>
      <c r="JMB96" s="1050"/>
      <c r="JMC96" s="1050"/>
      <c r="JMD96" s="1050"/>
      <c r="JME96" s="1051"/>
      <c r="JMF96" s="1050"/>
      <c r="JMG96" s="1044"/>
      <c r="JMH96" s="1045"/>
      <c r="JMI96" s="1046"/>
      <c r="JMJ96" s="1046"/>
      <c r="JMK96" s="1046"/>
      <c r="JML96" s="1047"/>
      <c r="JMM96" s="1046"/>
      <c r="JMN96" s="1047"/>
      <c r="JMO96" s="1047"/>
      <c r="JMP96" s="1048"/>
      <c r="JMQ96" s="1049"/>
      <c r="JMR96" s="1050"/>
      <c r="JMS96" s="1050"/>
      <c r="JMT96" s="1050"/>
      <c r="JMU96" s="1051"/>
      <c r="JMV96" s="1050"/>
      <c r="JMW96" s="1044"/>
      <c r="JMX96" s="1045"/>
      <c r="JMY96" s="1046"/>
      <c r="JMZ96" s="1046"/>
      <c r="JNA96" s="1046"/>
      <c r="JNB96" s="1047"/>
      <c r="JNC96" s="1046"/>
      <c r="JND96" s="1047"/>
      <c r="JNE96" s="1047"/>
      <c r="JNF96" s="1048"/>
      <c r="JNG96" s="1049"/>
      <c r="JNH96" s="1050"/>
      <c r="JNI96" s="1050"/>
      <c r="JNJ96" s="1050"/>
      <c r="JNK96" s="1051"/>
      <c r="JNL96" s="1050"/>
      <c r="JNM96" s="1044"/>
      <c r="JNN96" s="1045"/>
      <c r="JNO96" s="1046"/>
      <c r="JNP96" s="1046"/>
      <c r="JNQ96" s="1046"/>
      <c r="JNR96" s="1047"/>
      <c r="JNS96" s="1046"/>
      <c r="JNT96" s="1047"/>
      <c r="JNU96" s="1047"/>
      <c r="JNV96" s="1048"/>
      <c r="JNW96" s="1049"/>
      <c r="JNX96" s="1050"/>
      <c r="JNY96" s="1050"/>
      <c r="JNZ96" s="1050"/>
      <c r="JOA96" s="1051"/>
      <c r="JOB96" s="1050"/>
      <c r="JOC96" s="1044"/>
      <c r="JOD96" s="1045"/>
      <c r="JOE96" s="1046"/>
      <c r="JOF96" s="1046"/>
      <c r="JOG96" s="1046"/>
      <c r="JOH96" s="1047"/>
      <c r="JOI96" s="1046"/>
      <c r="JOJ96" s="1047"/>
      <c r="JOK96" s="1047"/>
      <c r="JOL96" s="1048"/>
      <c r="JOM96" s="1049"/>
      <c r="JON96" s="1050"/>
      <c r="JOO96" s="1050"/>
      <c r="JOP96" s="1050"/>
      <c r="JOQ96" s="1051"/>
      <c r="JOR96" s="1050"/>
      <c r="JOS96" s="1044"/>
      <c r="JOT96" s="1045"/>
      <c r="JOU96" s="1046"/>
      <c r="JOV96" s="1046"/>
      <c r="JOW96" s="1046"/>
      <c r="JOX96" s="1047"/>
      <c r="JOY96" s="1046"/>
      <c r="JOZ96" s="1047"/>
      <c r="JPA96" s="1047"/>
      <c r="JPB96" s="1048"/>
      <c r="JPC96" s="1049"/>
      <c r="JPD96" s="1050"/>
      <c r="JPE96" s="1050"/>
      <c r="JPF96" s="1050"/>
      <c r="JPG96" s="1051"/>
      <c r="JPH96" s="1050"/>
      <c r="JPI96" s="1044"/>
      <c r="JPJ96" s="1045"/>
      <c r="JPK96" s="1046"/>
      <c r="JPL96" s="1046"/>
      <c r="JPM96" s="1046"/>
      <c r="JPN96" s="1047"/>
      <c r="JPO96" s="1046"/>
      <c r="JPP96" s="1047"/>
      <c r="JPQ96" s="1047"/>
      <c r="JPR96" s="1048"/>
      <c r="JPS96" s="1049"/>
      <c r="JPT96" s="1050"/>
      <c r="JPU96" s="1050"/>
      <c r="JPV96" s="1050"/>
      <c r="JPW96" s="1051"/>
      <c r="JPX96" s="1050"/>
      <c r="JPY96" s="1044"/>
      <c r="JPZ96" s="1045"/>
      <c r="JQA96" s="1046"/>
      <c r="JQB96" s="1046"/>
      <c r="JQC96" s="1046"/>
      <c r="JQD96" s="1047"/>
      <c r="JQE96" s="1046"/>
      <c r="JQF96" s="1047"/>
      <c r="JQG96" s="1047"/>
      <c r="JQH96" s="1048"/>
      <c r="JQI96" s="1049"/>
      <c r="JQJ96" s="1050"/>
      <c r="JQK96" s="1050"/>
      <c r="JQL96" s="1050"/>
      <c r="JQM96" s="1051"/>
      <c r="JQN96" s="1050"/>
      <c r="JQO96" s="1044"/>
      <c r="JQP96" s="1045"/>
      <c r="JQQ96" s="1046"/>
      <c r="JQR96" s="1046"/>
      <c r="JQS96" s="1046"/>
      <c r="JQT96" s="1047"/>
      <c r="JQU96" s="1046"/>
      <c r="JQV96" s="1047"/>
      <c r="JQW96" s="1047"/>
      <c r="JQX96" s="1048"/>
      <c r="JQY96" s="1049"/>
      <c r="JQZ96" s="1050"/>
      <c r="JRA96" s="1050"/>
      <c r="JRB96" s="1050"/>
      <c r="JRC96" s="1051"/>
      <c r="JRD96" s="1050"/>
      <c r="JRE96" s="1044"/>
      <c r="JRF96" s="1045"/>
      <c r="JRG96" s="1046"/>
      <c r="JRH96" s="1046"/>
      <c r="JRI96" s="1046"/>
      <c r="JRJ96" s="1047"/>
      <c r="JRK96" s="1046"/>
      <c r="JRL96" s="1047"/>
      <c r="JRM96" s="1047"/>
      <c r="JRN96" s="1048"/>
      <c r="JRO96" s="1049"/>
      <c r="JRP96" s="1050"/>
      <c r="JRQ96" s="1050"/>
      <c r="JRR96" s="1050"/>
      <c r="JRS96" s="1051"/>
      <c r="JRT96" s="1050"/>
      <c r="JRU96" s="1044"/>
      <c r="JRV96" s="1045"/>
      <c r="JRW96" s="1046"/>
      <c r="JRX96" s="1046"/>
      <c r="JRY96" s="1046"/>
      <c r="JRZ96" s="1047"/>
      <c r="JSA96" s="1046"/>
      <c r="JSB96" s="1047"/>
      <c r="JSC96" s="1047"/>
      <c r="JSD96" s="1048"/>
      <c r="JSE96" s="1049"/>
      <c r="JSF96" s="1050"/>
      <c r="JSG96" s="1050"/>
      <c r="JSH96" s="1050"/>
      <c r="JSI96" s="1051"/>
      <c r="JSJ96" s="1050"/>
      <c r="JSK96" s="1044"/>
      <c r="JSL96" s="1045"/>
      <c r="JSM96" s="1046"/>
      <c r="JSN96" s="1046"/>
      <c r="JSO96" s="1046"/>
      <c r="JSP96" s="1047"/>
      <c r="JSQ96" s="1046"/>
      <c r="JSR96" s="1047"/>
      <c r="JSS96" s="1047"/>
      <c r="JST96" s="1048"/>
      <c r="JSU96" s="1049"/>
      <c r="JSV96" s="1050"/>
      <c r="JSW96" s="1050"/>
      <c r="JSX96" s="1050"/>
      <c r="JSY96" s="1051"/>
      <c r="JSZ96" s="1050"/>
      <c r="JTA96" s="1044"/>
      <c r="JTB96" s="1045"/>
      <c r="JTC96" s="1046"/>
      <c r="JTD96" s="1046"/>
      <c r="JTE96" s="1046"/>
      <c r="JTF96" s="1047"/>
      <c r="JTG96" s="1046"/>
      <c r="JTH96" s="1047"/>
      <c r="JTI96" s="1047"/>
      <c r="JTJ96" s="1048"/>
      <c r="JTK96" s="1049"/>
      <c r="JTL96" s="1050"/>
      <c r="JTM96" s="1050"/>
      <c r="JTN96" s="1050"/>
      <c r="JTO96" s="1051"/>
      <c r="JTP96" s="1050"/>
      <c r="JTQ96" s="1044"/>
      <c r="JTR96" s="1045"/>
      <c r="JTS96" s="1046"/>
      <c r="JTT96" s="1046"/>
      <c r="JTU96" s="1046"/>
      <c r="JTV96" s="1047"/>
      <c r="JTW96" s="1046"/>
      <c r="JTX96" s="1047"/>
      <c r="JTY96" s="1047"/>
      <c r="JTZ96" s="1048"/>
      <c r="JUA96" s="1049"/>
      <c r="JUB96" s="1050"/>
      <c r="JUC96" s="1050"/>
      <c r="JUD96" s="1050"/>
      <c r="JUE96" s="1051"/>
      <c r="JUF96" s="1050"/>
      <c r="JUG96" s="1044"/>
      <c r="JUH96" s="1045"/>
      <c r="JUI96" s="1046"/>
      <c r="JUJ96" s="1046"/>
      <c r="JUK96" s="1046"/>
      <c r="JUL96" s="1047"/>
      <c r="JUM96" s="1046"/>
      <c r="JUN96" s="1047"/>
      <c r="JUO96" s="1047"/>
      <c r="JUP96" s="1048"/>
      <c r="JUQ96" s="1049"/>
      <c r="JUR96" s="1050"/>
      <c r="JUS96" s="1050"/>
      <c r="JUT96" s="1050"/>
      <c r="JUU96" s="1051"/>
      <c r="JUV96" s="1050"/>
      <c r="JUW96" s="1044"/>
      <c r="JUX96" s="1045"/>
      <c r="JUY96" s="1046"/>
      <c r="JUZ96" s="1046"/>
      <c r="JVA96" s="1046"/>
      <c r="JVB96" s="1047"/>
      <c r="JVC96" s="1046"/>
      <c r="JVD96" s="1047"/>
      <c r="JVE96" s="1047"/>
      <c r="JVF96" s="1048"/>
      <c r="JVG96" s="1049"/>
      <c r="JVH96" s="1050"/>
      <c r="JVI96" s="1050"/>
      <c r="JVJ96" s="1050"/>
      <c r="JVK96" s="1051"/>
      <c r="JVL96" s="1050"/>
      <c r="JVM96" s="1044"/>
      <c r="JVN96" s="1045"/>
      <c r="JVO96" s="1046"/>
      <c r="JVP96" s="1046"/>
      <c r="JVQ96" s="1046"/>
      <c r="JVR96" s="1047"/>
      <c r="JVS96" s="1046"/>
      <c r="JVT96" s="1047"/>
      <c r="JVU96" s="1047"/>
      <c r="JVV96" s="1048"/>
      <c r="JVW96" s="1049"/>
      <c r="JVX96" s="1050"/>
      <c r="JVY96" s="1050"/>
      <c r="JVZ96" s="1050"/>
      <c r="JWA96" s="1051"/>
      <c r="JWB96" s="1050"/>
      <c r="JWC96" s="1044"/>
      <c r="JWD96" s="1045"/>
      <c r="JWE96" s="1046"/>
      <c r="JWF96" s="1046"/>
      <c r="JWG96" s="1046"/>
      <c r="JWH96" s="1047"/>
      <c r="JWI96" s="1046"/>
      <c r="JWJ96" s="1047"/>
      <c r="JWK96" s="1047"/>
      <c r="JWL96" s="1048"/>
      <c r="JWM96" s="1049"/>
      <c r="JWN96" s="1050"/>
      <c r="JWO96" s="1050"/>
      <c r="JWP96" s="1050"/>
      <c r="JWQ96" s="1051"/>
      <c r="JWR96" s="1050"/>
      <c r="JWS96" s="1044"/>
      <c r="JWT96" s="1045"/>
      <c r="JWU96" s="1046"/>
      <c r="JWV96" s="1046"/>
      <c r="JWW96" s="1046"/>
      <c r="JWX96" s="1047"/>
      <c r="JWY96" s="1046"/>
      <c r="JWZ96" s="1047"/>
      <c r="JXA96" s="1047"/>
      <c r="JXB96" s="1048"/>
      <c r="JXC96" s="1049"/>
      <c r="JXD96" s="1050"/>
      <c r="JXE96" s="1050"/>
      <c r="JXF96" s="1050"/>
      <c r="JXG96" s="1051"/>
      <c r="JXH96" s="1050"/>
      <c r="JXI96" s="1044"/>
      <c r="JXJ96" s="1045"/>
      <c r="JXK96" s="1046"/>
      <c r="JXL96" s="1046"/>
      <c r="JXM96" s="1046"/>
      <c r="JXN96" s="1047"/>
      <c r="JXO96" s="1046"/>
      <c r="JXP96" s="1047"/>
      <c r="JXQ96" s="1047"/>
      <c r="JXR96" s="1048"/>
      <c r="JXS96" s="1049"/>
      <c r="JXT96" s="1050"/>
      <c r="JXU96" s="1050"/>
      <c r="JXV96" s="1050"/>
      <c r="JXW96" s="1051"/>
      <c r="JXX96" s="1050"/>
      <c r="JXY96" s="1044"/>
      <c r="JXZ96" s="1045"/>
      <c r="JYA96" s="1046"/>
      <c r="JYB96" s="1046"/>
      <c r="JYC96" s="1046"/>
      <c r="JYD96" s="1047"/>
      <c r="JYE96" s="1046"/>
      <c r="JYF96" s="1047"/>
      <c r="JYG96" s="1047"/>
      <c r="JYH96" s="1048"/>
      <c r="JYI96" s="1049"/>
      <c r="JYJ96" s="1050"/>
      <c r="JYK96" s="1050"/>
      <c r="JYL96" s="1050"/>
      <c r="JYM96" s="1051"/>
      <c r="JYN96" s="1050"/>
      <c r="JYO96" s="1044"/>
      <c r="JYP96" s="1045"/>
      <c r="JYQ96" s="1046"/>
      <c r="JYR96" s="1046"/>
      <c r="JYS96" s="1046"/>
      <c r="JYT96" s="1047"/>
      <c r="JYU96" s="1046"/>
      <c r="JYV96" s="1047"/>
      <c r="JYW96" s="1047"/>
      <c r="JYX96" s="1048"/>
      <c r="JYY96" s="1049"/>
      <c r="JYZ96" s="1050"/>
      <c r="JZA96" s="1050"/>
      <c r="JZB96" s="1050"/>
      <c r="JZC96" s="1051"/>
      <c r="JZD96" s="1050"/>
      <c r="JZE96" s="1044"/>
      <c r="JZF96" s="1045"/>
      <c r="JZG96" s="1046"/>
      <c r="JZH96" s="1046"/>
      <c r="JZI96" s="1046"/>
      <c r="JZJ96" s="1047"/>
      <c r="JZK96" s="1046"/>
      <c r="JZL96" s="1047"/>
      <c r="JZM96" s="1047"/>
      <c r="JZN96" s="1048"/>
      <c r="JZO96" s="1049"/>
      <c r="JZP96" s="1050"/>
      <c r="JZQ96" s="1050"/>
      <c r="JZR96" s="1050"/>
      <c r="JZS96" s="1051"/>
      <c r="JZT96" s="1050"/>
      <c r="JZU96" s="1044"/>
      <c r="JZV96" s="1045"/>
      <c r="JZW96" s="1046"/>
      <c r="JZX96" s="1046"/>
      <c r="JZY96" s="1046"/>
      <c r="JZZ96" s="1047"/>
      <c r="KAA96" s="1046"/>
      <c r="KAB96" s="1047"/>
      <c r="KAC96" s="1047"/>
      <c r="KAD96" s="1048"/>
      <c r="KAE96" s="1049"/>
      <c r="KAF96" s="1050"/>
      <c r="KAG96" s="1050"/>
      <c r="KAH96" s="1050"/>
      <c r="KAI96" s="1051"/>
      <c r="KAJ96" s="1050"/>
      <c r="KAK96" s="1044"/>
      <c r="KAL96" s="1045"/>
      <c r="KAM96" s="1046"/>
      <c r="KAN96" s="1046"/>
      <c r="KAO96" s="1046"/>
      <c r="KAP96" s="1047"/>
      <c r="KAQ96" s="1046"/>
      <c r="KAR96" s="1047"/>
      <c r="KAS96" s="1047"/>
      <c r="KAT96" s="1048"/>
      <c r="KAU96" s="1049"/>
      <c r="KAV96" s="1050"/>
      <c r="KAW96" s="1050"/>
      <c r="KAX96" s="1050"/>
      <c r="KAY96" s="1051"/>
      <c r="KAZ96" s="1050"/>
      <c r="KBA96" s="1044"/>
      <c r="KBB96" s="1045"/>
      <c r="KBC96" s="1046"/>
      <c r="KBD96" s="1046"/>
      <c r="KBE96" s="1046"/>
      <c r="KBF96" s="1047"/>
      <c r="KBG96" s="1046"/>
      <c r="KBH96" s="1047"/>
      <c r="KBI96" s="1047"/>
      <c r="KBJ96" s="1048"/>
      <c r="KBK96" s="1049"/>
      <c r="KBL96" s="1050"/>
      <c r="KBM96" s="1050"/>
      <c r="KBN96" s="1050"/>
      <c r="KBO96" s="1051"/>
      <c r="KBP96" s="1050"/>
      <c r="KBQ96" s="1044"/>
      <c r="KBR96" s="1045"/>
      <c r="KBS96" s="1046"/>
      <c r="KBT96" s="1046"/>
      <c r="KBU96" s="1046"/>
      <c r="KBV96" s="1047"/>
      <c r="KBW96" s="1046"/>
      <c r="KBX96" s="1047"/>
      <c r="KBY96" s="1047"/>
      <c r="KBZ96" s="1048"/>
      <c r="KCA96" s="1049"/>
      <c r="KCB96" s="1050"/>
      <c r="KCC96" s="1050"/>
      <c r="KCD96" s="1050"/>
      <c r="KCE96" s="1051"/>
      <c r="KCF96" s="1050"/>
      <c r="KCG96" s="1044"/>
      <c r="KCH96" s="1045"/>
      <c r="KCI96" s="1046"/>
      <c r="KCJ96" s="1046"/>
      <c r="KCK96" s="1046"/>
      <c r="KCL96" s="1047"/>
      <c r="KCM96" s="1046"/>
      <c r="KCN96" s="1047"/>
      <c r="KCO96" s="1047"/>
      <c r="KCP96" s="1048"/>
      <c r="KCQ96" s="1049"/>
      <c r="KCR96" s="1050"/>
      <c r="KCS96" s="1050"/>
      <c r="KCT96" s="1050"/>
      <c r="KCU96" s="1051"/>
      <c r="KCV96" s="1050"/>
      <c r="KCW96" s="1044"/>
      <c r="KCX96" s="1045"/>
      <c r="KCY96" s="1046"/>
      <c r="KCZ96" s="1046"/>
      <c r="KDA96" s="1046"/>
      <c r="KDB96" s="1047"/>
      <c r="KDC96" s="1046"/>
      <c r="KDD96" s="1047"/>
      <c r="KDE96" s="1047"/>
      <c r="KDF96" s="1048"/>
      <c r="KDG96" s="1049"/>
      <c r="KDH96" s="1050"/>
      <c r="KDI96" s="1050"/>
      <c r="KDJ96" s="1050"/>
      <c r="KDK96" s="1051"/>
      <c r="KDL96" s="1050"/>
      <c r="KDM96" s="1044"/>
      <c r="KDN96" s="1045"/>
      <c r="KDO96" s="1046"/>
      <c r="KDP96" s="1046"/>
      <c r="KDQ96" s="1046"/>
      <c r="KDR96" s="1047"/>
      <c r="KDS96" s="1046"/>
      <c r="KDT96" s="1047"/>
      <c r="KDU96" s="1047"/>
      <c r="KDV96" s="1048"/>
      <c r="KDW96" s="1049"/>
      <c r="KDX96" s="1050"/>
      <c r="KDY96" s="1050"/>
      <c r="KDZ96" s="1050"/>
      <c r="KEA96" s="1051"/>
      <c r="KEB96" s="1050"/>
      <c r="KEC96" s="1044"/>
      <c r="KED96" s="1045"/>
      <c r="KEE96" s="1046"/>
      <c r="KEF96" s="1046"/>
      <c r="KEG96" s="1046"/>
      <c r="KEH96" s="1047"/>
      <c r="KEI96" s="1046"/>
      <c r="KEJ96" s="1047"/>
      <c r="KEK96" s="1047"/>
      <c r="KEL96" s="1048"/>
      <c r="KEM96" s="1049"/>
      <c r="KEN96" s="1050"/>
      <c r="KEO96" s="1050"/>
      <c r="KEP96" s="1050"/>
      <c r="KEQ96" s="1051"/>
      <c r="KER96" s="1050"/>
      <c r="KES96" s="1044"/>
      <c r="KET96" s="1045"/>
      <c r="KEU96" s="1046"/>
      <c r="KEV96" s="1046"/>
      <c r="KEW96" s="1046"/>
      <c r="KEX96" s="1047"/>
      <c r="KEY96" s="1046"/>
      <c r="KEZ96" s="1047"/>
      <c r="KFA96" s="1047"/>
      <c r="KFB96" s="1048"/>
      <c r="KFC96" s="1049"/>
      <c r="KFD96" s="1050"/>
      <c r="KFE96" s="1050"/>
      <c r="KFF96" s="1050"/>
      <c r="KFG96" s="1051"/>
      <c r="KFH96" s="1050"/>
      <c r="KFI96" s="1044"/>
      <c r="KFJ96" s="1045"/>
      <c r="KFK96" s="1046"/>
      <c r="KFL96" s="1046"/>
      <c r="KFM96" s="1046"/>
      <c r="KFN96" s="1047"/>
      <c r="KFO96" s="1046"/>
      <c r="KFP96" s="1047"/>
      <c r="KFQ96" s="1047"/>
      <c r="KFR96" s="1048"/>
      <c r="KFS96" s="1049"/>
      <c r="KFT96" s="1050"/>
      <c r="KFU96" s="1050"/>
      <c r="KFV96" s="1050"/>
      <c r="KFW96" s="1051"/>
      <c r="KFX96" s="1050"/>
      <c r="KFY96" s="1044"/>
      <c r="KFZ96" s="1045"/>
      <c r="KGA96" s="1046"/>
      <c r="KGB96" s="1046"/>
      <c r="KGC96" s="1046"/>
      <c r="KGD96" s="1047"/>
      <c r="KGE96" s="1046"/>
      <c r="KGF96" s="1047"/>
      <c r="KGG96" s="1047"/>
      <c r="KGH96" s="1048"/>
      <c r="KGI96" s="1049"/>
      <c r="KGJ96" s="1050"/>
      <c r="KGK96" s="1050"/>
      <c r="KGL96" s="1050"/>
      <c r="KGM96" s="1051"/>
      <c r="KGN96" s="1050"/>
      <c r="KGO96" s="1044"/>
      <c r="KGP96" s="1045"/>
      <c r="KGQ96" s="1046"/>
      <c r="KGR96" s="1046"/>
      <c r="KGS96" s="1046"/>
      <c r="KGT96" s="1047"/>
      <c r="KGU96" s="1046"/>
      <c r="KGV96" s="1047"/>
      <c r="KGW96" s="1047"/>
      <c r="KGX96" s="1048"/>
      <c r="KGY96" s="1049"/>
      <c r="KGZ96" s="1050"/>
      <c r="KHA96" s="1050"/>
      <c r="KHB96" s="1050"/>
      <c r="KHC96" s="1051"/>
      <c r="KHD96" s="1050"/>
      <c r="KHE96" s="1044"/>
      <c r="KHF96" s="1045"/>
      <c r="KHG96" s="1046"/>
      <c r="KHH96" s="1046"/>
      <c r="KHI96" s="1046"/>
      <c r="KHJ96" s="1047"/>
      <c r="KHK96" s="1046"/>
      <c r="KHL96" s="1047"/>
      <c r="KHM96" s="1047"/>
      <c r="KHN96" s="1048"/>
      <c r="KHO96" s="1049"/>
      <c r="KHP96" s="1050"/>
      <c r="KHQ96" s="1050"/>
      <c r="KHR96" s="1050"/>
      <c r="KHS96" s="1051"/>
      <c r="KHT96" s="1050"/>
      <c r="KHU96" s="1044"/>
      <c r="KHV96" s="1045"/>
      <c r="KHW96" s="1046"/>
      <c r="KHX96" s="1046"/>
      <c r="KHY96" s="1046"/>
      <c r="KHZ96" s="1047"/>
      <c r="KIA96" s="1046"/>
      <c r="KIB96" s="1047"/>
      <c r="KIC96" s="1047"/>
      <c r="KID96" s="1048"/>
      <c r="KIE96" s="1049"/>
      <c r="KIF96" s="1050"/>
      <c r="KIG96" s="1050"/>
      <c r="KIH96" s="1050"/>
      <c r="KII96" s="1051"/>
      <c r="KIJ96" s="1050"/>
      <c r="KIK96" s="1044"/>
      <c r="KIL96" s="1045"/>
      <c r="KIM96" s="1046"/>
      <c r="KIN96" s="1046"/>
      <c r="KIO96" s="1046"/>
      <c r="KIP96" s="1047"/>
      <c r="KIQ96" s="1046"/>
      <c r="KIR96" s="1047"/>
      <c r="KIS96" s="1047"/>
      <c r="KIT96" s="1048"/>
      <c r="KIU96" s="1049"/>
      <c r="KIV96" s="1050"/>
      <c r="KIW96" s="1050"/>
      <c r="KIX96" s="1050"/>
      <c r="KIY96" s="1051"/>
      <c r="KIZ96" s="1050"/>
      <c r="KJA96" s="1044"/>
      <c r="KJB96" s="1045"/>
      <c r="KJC96" s="1046"/>
      <c r="KJD96" s="1046"/>
      <c r="KJE96" s="1046"/>
      <c r="KJF96" s="1047"/>
      <c r="KJG96" s="1046"/>
      <c r="KJH96" s="1047"/>
      <c r="KJI96" s="1047"/>
      <c r="KJJ96" s="1048"/>
      <c r="KJK96" s="1049"/>
      <c r="KJL96" s="1050"/>
      <c r="KJM96" s="1050"/>
      <c r="KJN96" s="1050"/>
      <c r="KJO96" s="1051"/>
      <c r="KJP96" s="1050"/>
      <c r="KJQ96" s="1044"/>
      <c r="KJR96" s="1045"/>
      <c r="KJS96" s="1046"/>
      <c r="KJT96" s="1046"/>
      <c r="KJU96" s="1046"/>
      <c r="KJV96" s="1047"/>
      <c r="KJW96" s="1046"/>
      <c r="KJX96" s="1047"/>
      <c r="KJY96" s="1047"/>
      <c r="KJZ96" s="1048"/>
      <c r="KKA96" s="1049"/>
      <c r="KKB96" s="1050"/>
      <c r="KKC96" s="1050"/>
      <c r="KKD96" s="1050"/>
      <c r="KKE96" s="1051"/>
      <c r="KKF96" s="1050"/>
      <c r="KKG96" s="1044"/>
      <c r="KKH96" s="1045"/>
      <c r="KKI96" s="1046"/>
      <c r="KKJ96" s="1046"/>
      <c r="KKK96" s="1046"/>
      <c r="KKL96" s="1047"/>
      <c r="KKM96" s="1046"/>
      <c r="KKN96" s="1047"/>
      <c r="KKO96" s="1047"/>
      <c r="KKP96" s="1048"/>
      <c r="KKQ96" s="1049"/>
      <c r="KKR96" s="1050"/>
      <c r="KKS96" s="1050"/>
      <c r="KKT96" s="1050"/>
      <c r="KKU96" s="1051"/>
      <c r="KKV96" s="1050"/>
      <c r="KKW96" s="1044"/>
      <c r="KKX96" s="1045"/>
      <c r="KKY96" s="1046"/>
      <c r="KKZ96" s="1046"/>
      <c r="KLA96" s="1046"/>
      <c r="KLB96" s="1047"/>
      <c r="KLC96" s="1046"/>
      <c r="KLD96" s="1047"/>
      <c r="KLE96" s="1047"/>
      <c r="KLF96" s="1048"/>
      <c r="KLG96" s="1049"/>
      <c r="KLH96" s="1050"/>
      <c r="KLI96" s="1050"/>
      <c r="KLJ96" s="1050"/>
      <c r="KLK96" s="1051"/>
      <c r="KLL96" s="1050"/>
      <c r="KLM96" s="1044"/>
      <c r="KLN96" s="1045"/>
      <c r="KLO96" s="1046"/>
      <c r="KLP96" s="1046"/>
      <c r="KLQ96" s="1046"/>
      <c r="KLR96" s="1047"/>
      <c r="KLS96" s="1046"/>
      <c r="KLT96" s="1047"/>
      <c r="KLU96" s="1047"/>
      <c r="KLV96" s="1048"/>
      <c r="KLW96" s="1049"/>
      <c r="KLX96" s="1050"/>
      <c r="KLY96" s="1050"/>
      <c r="KLZ96" s="1050"/>
      <c r="KMA96" s="1051"/>
      <c r="KMB96" s="1050"/>
      <c r="KMC96" s="1044"/>
      <c r="KMD96" s="1045"/>
      <c r="KME96" s="1046"/>
      <c r="KMF96" s="1046"/>
      <c r="KMG96" s="1046"/>
      <c r="KMH96" s="1047"/>
      <c r="KMI96" s="1046"/>
      <c r="KMJ96" s="1047"/>
      <c r="KMK96" s="1047"/>
      <c r="KML96" s="1048"/>
      <c r="KMM96" s="1049"/>
      <c r="KMN96" s="1050"/>
      <c r="KMO96" s="1050"/>
      <c r="KMP96" s="1050"/>
      <c r="KMQ96" s="1051"/>
      <c r="KMR96" s="1050"/>
      <c r="KMS96" s="1044"/>
      <c r="KMT96" s="1045"/>
      <c r="KMU96" s="1046"/>
      <c r="KMV96" s="1046"/>
      <c r="KMW96" s="1046"/>
      <c r="KMX96" s="1047"/>
      <c r="KMY96" s="1046"/>
      <c r="KMZ96" s="1047"/>
      <c r="KNA96" s="1047"/>
      <c r="KNB96" s="1048"/>
      <c r="KNC96" s="1049"/>
      <c r="KND96" s="1050"/>
      <c r="KNE96" s="1050"/>
      <c r="KNF96" s="1050"/>
      <c r="KNG96" s="1051"/>
      <c r="KNH96" s="1050"/>
      <c r="KNI96" s="1044"/>
      <c r="KNJ96" s="1045"/>
      <c r="KNK96" s="1046"/>
      <c r="KNL96" s="1046"/>
      <c r="KNM96" s="1046"/>
      <c r="KNN96" s="1047"/>
      <c r="KNO96" s="1046"/>
      <c r="KNP96" s="1047"/>
      <c r="KNQ96" s="1047"/>
      <c r="KNR96" s="1048"/>
      <c r="KNS96" s="1049"/>
      <c r="KNT96" s="1050"/>
      <c r="KNU96" s="1050"/>
      <c r="KNV96" s="1050"/>
      <c r="KNW96" s="1051"/>
      <c r="KNX96" s="1050"/>
      <c r="KNY96" s="1044"/>
      <c r="KNZ96" s="1045"/>
      <c r="KOA96" s="1046"/>
      <c r="KOB96" s="1046"/>
      <c r="KOC96" s="1046"/>
      <c r="KOD96" s="1047"/>
      <c r="KOE96" s="1046"/>
      <c r="KOF96" s="1047"/>
      <c r="KOG96" s="1047"/>
      <c r="KOH96" s="1048"/>
      <c r="KOI96" s="1049"/>
      <c r="KOJ96" s="1050"/>
      <c r="KOK96" s="1050"/>
      <c r="KOL96" s="1050"/>
      <c r="KOM96" s="1051"/>
      <c r="KON96" s="1050"/>
      <c r="KOO96" s="1044"/>
      <c r="KOP96" s="1045"/>
      <c r="KOQ96" s="1046"/>
      <c r="KOR96" s="1046"/>
      <c r="KOS96" s="1046"/>
      <c r="KOT96" s="1047"/>
      <c r="KOU96" s="1046"/>
      <c r="KOV96" s="1047"/>
      <c r="KOW96" s="1047"/>
      <c r="KOX96" s="1048"/>
      <c r="KOY96" s="1049"/>
      <c r="KOZ96" s="1050"/>
      <c r="KPA96" s="1050"/>
      <c r="KPB96" s="1050"/>
      <c r="KPC96" s="1051"/>
      <c r="KPD96" s="1050"/>
      <c r="KPE96" s="1044"/>
      <c r="KPF96" s="1045"/>
      <c r="KPG96" s="1046"/>
      <c r="KPH96" s="1046"/>
      <c r="KPI96" s="1046"/>
      <c r="KPJ96" s="1047"/>
      <c r="KPK96" s="1046"/>
      <c r="KPL96" s="1047"/>
      <c r="KPM96" s="1047"/>
      <c r="KPN96" s="1048"/>
      <c r="KPO96" s="1049"/>
      <c r="KPP96" s="1050"/>
      <c r="KPQ96" s="1050"/>
      <c r="KPR96" s="1050"/>
      <c r="KPS96" s="1051"/>
      <c r="KPT96" s="1050"/>
      <c r="KPU96" s="1044"/>
      <c r="KPV96" s="1045"/>
      <c r="KPW96" s="1046"/>
      <c r="KPX96" s="1046"/>
      <c r="KPY96" s="1046"/>
      <c r="KPZ96" s="1047"/>
      <c r="KQA96" s="1046"/>
      <c r="KQB96" s="1047"/>
      <c r="KQC96" s="1047"/>
      <c r="KQD96" s="1048"/>
      <c r="KQE96" s="1049"/>
      <c r="KQF96" s="1050"/>
      <c r="KQG96" s="1050"/>
      <c r="KQH96" s="1050"/>
      <c r="KQI96" s="1051"/>
      <c r="KQJ96" s="1050"/>
      <c r="KQK96" s="1044"/>
      <c r="KQL96" s="1045"/>
      <c r="KQM96" s="1046"/>
      <c r="KQN96" s="1046"/>
      <c r="KQO96" s="1046"/>
      <c r="KQP96" s="1047"/>
      <c r="KQQ96" s="1046"/>
      <c r="KQR96" s="1047"/>
      <c r="KQS96" s="1047"/>
      <c r="KQT96" s="1048"/>
      <c r="KQU96" s="1049"/>
      <c r="KQV96" s="1050"/>
      <c r="KQW96" s="1050"/>
      <c r="KQX96" s="1050"/>
      <c r="KQY96" s="1051"/>
      <c r="KQZ96" s="1050"/>
      <c r="KRA96" s="1044"/>
      <c r="KRB96" s="1045"/>
      <c r="KRC96" s="1046"/>
      <c r="KRD96" s="1046"/>
      <c r="KRE96" s="1046"/>
      <c r="KRF96" s="1047"/>
      <c r="KRG96" s="1046"/>
      <c r="KRH96" s="1047"/>
      <c r="KRI96" s="1047"/>
      <c r="KRJ96" s="1048"/>
      <c r="KRK96" s="1049"/>
      <c r="KRL96" s="1050"/>
      <c r="KRM96" s="1050"/>
      <c r="KRN96" s="1050"/>
      <c r="KRO96" s="1051"/>
      <c r="KRP96" s="1050"/>
      <c r="KRQ96" s="1044"/>
      <c r="KRR96" s="1045"/>
      <c r="KRS96" s="1046"/>
      <c r="KRT96" s="1046"/>
      <c r="KRU96" s="1046"/>
      <c r="KRV96" s="1047"/>
      <c r="KRW96" s="1046"/>
      <c r="KRX96" s="1047"/>
      <c r="KRY96" s="1047"/>
      <c r="KRZ96" s="1048"/>
      <c r="KSA96" s="1049"/>
      <c r="KSB96" s="1050"/>
      <c r="KSC96" s="1050"/>
      <c r="KSD96" s="1050"/>
      <c r="KSE96" s="1051"/>
      <c r="KSF96" s="1050"/>
      <c r="KSG96" s="1044"/>
      <c r="KSH96" s="1045"/>
      <c r="KSI96" s="1046"/>
      <c r="KSJ96" s="1046"/>
      <c r="KSK96" s="1046"/>
      <c r="KSL96" s="1047"/>
      <c r="KSM96" s="1046"/>
      <c r="KSN96" s="1047"/>
      <c r="KSO96" s="1047"/>
      <c r="KSP96" s="1048"/>
      <c r="KSQ96" s="1049"/>
      <c r="KSR96" s="1050"/>
      <c r="KSS96" s="1050"/>
      <c r="KST96" s="1050"/>
      <c r="KSU96" s="1051"/>
      <c r="KSV96" s="1050"/>
      <c r="KSW96" s="1044"/>
      <c r="KSX96" s="1045"/>
      <c r="KSY96" s="1046"/>
      <c r="KSZ96" s="1046"/>
      <c r="KTA96" s="1046"/>
      <c r="KTB96" s="1047"/>
      <c r="KTC96" s="1046"/>
      <c r="KTD96" s="1047"/>
      <c r="KTE96" s="1047"/>
      <c r="KTF96" s="1048"/>
      <c r="KTG96" s="1049"/>
      <c r="KTH96" s="1050"/>
      <c r="KTI96" s="1050"/>
      <c r="KTJ96" s="1050"/>
      <c r="KTK96" s="1051"/>
      <c r="KTL96" s="1050"/>
      <c r="KTM96" s="1044"/>
      <c r="KTN96" s="1045"/>
      <c r="KTO96" s="1046"/>
      <c r="KTP96" s="1046"/>
      <c r="KTQ96" s="1046"/>
      <c r="KTR96" s="1047"/>
      <c r="KTS96" s="1046"/>
      <c r="KTT96" s="1047"/>
      <c r="KTU96" s="1047"/>
      <c r="KTV96" s="1048"/>
      <c r="KTW96" s="1049"/>
      <c r="KTX96" s="1050"/>
      <c r="KTY96" s="1050"/>
      <c r="KTZ96" s="1050"/>
      <c r="KUA96" s="1051"/>
      <c r="KUB96" s="1050"/>
      <c r="KUC96" s="1044"/>
      <c r="KUD96" s="1045"/>
      <c r="KUE96" s="1046"/>
      <c r="KUF96" s="1046"/>
      <c r="KUG96" s="1046"/>
      <c r="KUH96" s="1047"/>
      <c r="KUI96" s="1046"/>
      <c r="KUJ96" s="1047"/>
      <c r="KUK96" s="1047"/>
      <c r="KUL96" s="1048"/>
      <c r="KUM96" s="1049"/>
      <c r="KUN96" s="1050"/>
      <c r="KUO96" s="1050"/>
      <c r="KUP96" s="1050"/>
      <c r="KUQ96" s="1051"/>
      <c r="KUR96" s="1050"/>
      <c r="KUS96" s="1044"/>
      <c r="KUT96" s="1045"/>
      <c r="KUU96" s="1046"/>
      <c r="KUV96" s="1046"/>
      <c r="KUW96" s="1046"/>
      <c r="KUX96" s="1047"/>
      <c r="KUY96" s="1046"/>
      <c r="KUZ96" s="1047"/>
      <c r="KVA96" s="1047"/>
      <c r="KVB96" s="1048"/>
      <c r="KVC96" s="1049"/>
      <c r="KVD96" s="1050"/>
      <c r="KVE96" s="1050"/>
      <c r="KVF96" s="1050"/>
      <c r="KVG96" s="1051"/>
      <c r="KVH96" s="1050"/>
      <c r="KVI96" s="1044"/>
      <c r="KVJ96" s="1045"/>
      <c r="KVK96" s="1046"/>
      <c r="KVL96" s="1046"/>
      <c r="KVM96" s="1046"/>
      <c r="KVN96" s="1047"/>
      <c r="KVO96" s="1046"/>
      <c r="KVP96" s="1047"/>
      <c r="KVQ96" s="1047"/>
      <c r="KVR96" s="1048"/>
      <c r="KVS96" s="1049"/>
      <c r="KVT96" s="1050"/>
      <c r="KVU96" s="1050"/>
      <c r="KVV96" s="1050"/>
      <c r="KVW96" s="1051"/>
      <c r="KVX96" s="1050"/>
      <c r="KVY96" s="1044"/>
      <c r="KVZ96" s="1045"/>
      <c r="KWA96" s="1046"/>
      <c r="KWB96" s="1046"/>
      <c r="KWC96" s="1046"/>
      <c r="KWD96" s="1047"/>
      <c r="KWE96" s="1046"/>
      <c r="KWF96" s="1047"/>
      <c r="KWG96" s="1047"/>
      <c r="KWH96" s="1048"/>
      <c r="KWI96" s="1049"/>
      <c r="KWJ96" s="1050"/>
      <c r="KWK96" s="1050"/>
      <c r="KWL96" s="1050"/>
      <c r="KWM96" s="1051"/>
      <c r="KWN96" s="1050"/>
      <c r="KWO96" s="1044"/>
      <c r="KWP96" s="1045"/>
      <c r="KWQ96" s="1046"/>
      <c r="KWR96" s="1046"/>
      <c r="KWS96" s="1046"/>
      <c r="KWT96" s="1047"/>
      <c r="KWU96" s="1046"/>
      <c r="KWV96" s="1047"/>
      <c r="KWW96" s="1047"/>
      <c r="KWX96" s="1048"/>
      <c r="KWY96" s="1049"/>
      <c r="KWZ96" s="1050"/>
      <c r="KXA96" s="1050"/>
      <c r="KXB96" s="1050"/>
      <c r="KXC96" s="1051"/>
      <c r="KXD96" s="1050"/>
      <c r="KXE96" s="1044"/>
      <c r="KXF96" s="1045"/>
      <c r="KXG96" s="1046"/>
      <c r="KXH96" s="1046"/>
      <c r="KXI96" s="1046"/>
      <c r="KXJ96" s="1047"/>
      <c r="KXK96" s="1046"/>
      <c r="KXL96" s="1047"/>
      <c r="KXM96" s="1047"/>
      <c r="KXN96" s="1048"/>
      <c r="KXO96" s="1049"/>
      <c r="KXP96" s="1050"/>
      <c r="KXQ96" s="1050"/>
      <c r="KXR96" s="1050"/>
      <c r="KXS96" s="1051"/>
      <c r="KXT96" s="1050"/>
      <c r="KXU96" s="1044"/>
      <c r="KXV96" s="1045"/>
      <c r="KXW96" s="1046"/>
      <c r="KXX96" s="1046"/>
      <c r="KXY96" s="1046"/>
      <c r="KXZ96" s="1047"/>
      <c r="KYA96" s="1046"/>
      <c r="KYB96" s="1047"/>
      <c r="KYC96" s="1047"/>
      <c r="KYD96" s="1048"/>
      <c r="KYE96" s="1049"/>
      <c r="KYF96" s="1050"/>
      <c r="KYG96" s="1050"/>
      <c r="KYH96" s="1050"/>
      <c r="KYI96" s="1051"/>
      <c r="KYJ96" s="1050"/>
      <c r="KYK96" s="1044"/>
      <c r="KYL96" s="1045"/>
      <c r="KYM96" s="1046"/>
      <c r="KYN96" s="1046"/>
      <c r="KYO96" s="1046"/>
      <c r="KYP96" s="1047"/>
      <c r="KYQ96" s="1046"/>
      <c r="KYR96" s="1047"/>
      <c r="KYS96" s="1047"/>
      <c r="KYT96" s="1048"/>
      <c r="KYU96" s="1049"/>
      <c r="KYV96" s="1050"/>
      <c r="KYW96" s="1050"/>
      <c r="KYX96" s="1050"/>
      <c r="KYY96" s="1051"/>
      <c r="KYZ96" s="1050"/>
      <c r="KZA96" s="1044"/>
      <c r="KZB96" s="1045"/>
      <c r="KZC96" s="1046"/>
      <c r="KZD96" s="1046"/>
      <c r="KZE96" s="1046"/>
      <c r="KZF96" s="1047"/>
      <c r="KZG96" s="1046"/>
      <c r="KZH96" s="1047"/>
      <c r="KZI96" s="1047"/>
      <c r="KZJ96" s="1048"/>
      <c r="KZK96" s="1049"/>
      <c r="KZL96" s="1050"/>
      <c r="KZM96" s="1050"/>
      <c r="KZN96" s="1050"/>
      <c r="KZO96" s="1051"/>
      <c r="KZP96" s="1050"/>
      <c r="KZQ96" s="1044"/>
      <c r="KZR96" s="1045"/>
      <c r="KZS96" s="1046"/>
      <c r="KZT96" s="1046"/>
      <c r="KZU96" s="1046"/>
      <c r="KZV96" s="1047"/>
      <c r="KZW96" s="1046"/>
      <c r="KZX96" s="1047"/>
      <c r="KZY96" s="1047"/>
      <c r="KZZ96" s="1048"/>
      <c r="LAA96" s="1049"/>
      <c r="LAB96" s="1050"/>
      <c r="LAC96" s="1050"/>
      <c r="LAD96" s="1050"/>
      <c r="LAE96" s="1051"/>
      <c r="LAF96" s="1050"/>
      <c r="LAG96" s="1044"/>
      <c r="LAH96" s="1045"/>
      <c r="LAI96" s="1046"/>
      <c r="LAJ96" s="1046"/>
      <c r="LAK96" s="1046"/>
      <c r="LAL96" s="1047"/>
      <c r="LAM96" s="1046"/>
      <c r="LAN96" s="1047"/>
      <c r="LAO96" s="1047"/>
      <c r="LAP96" s="1048"/>
      <c r="LAQ96" s="1049"/>
      <c r="LAR96" s="1050"/>
      <c r="LAS96" s="1050"/>
      <c r="LAT96" s="1050"/>
      <c r="LAU96" s="1051"/>
      <c r="LAV96" s="1050"/>
      <c r="LAW96" s="1044"/>
      <c r="LAX96" s="1045"/>
      <c r="LAY96" s="1046"/>
      <c r="LAZ96" s="1046"/>
      <c r="LBA96" s="1046"/>
      <c r="LBB96" s="1047"/>
      <c r="LBC96" s="1046"/>
      <c r="LBD96" s="1047"/>
      <c r="LBE96" s="1047"/>
      <c r="LBF96" s="1048"/>
      <c r="LBG96" s="1049"/>
      <c r="LBH96" s="1050"/>
      <c r="LBI96" s="1050"/>
      <c r="LBJ96" s="1050"/>
      <c r="LBK96" s="1051"/>
      <c r="LBL96" s="1050"/>
      <c r="LBM96" s="1044"/>
      <c r="LBN96" s="1045"/>
      <c r="LBO96" s="1046"/>
      <c r="LBP96" s="1046"/>
      <c r="LBQ96" s="1046"/>
      <c r="LBR96" s="1047"/>
      <c r="LBS96" s="1046"/>
      <c r="LBT96" s="1047"/>
      <c r="LBU96" s="1047"/>
      <c r="LBV96" s="1048"/>
      <c r="LBW96" s="1049"/>
      <c r="LBX96" s="1050"/>
      <c r="LBY96" s="1050"/>
      <c r="LBZ96" s="1050"/>
      <c r="LCA96" s="1051"/>
      <c r="LCB96" s="1050"/>
      <c r="LCC96" s="1044"/>
      <c r="LCD96" s="1045"/>
      <c r="LCE96" s="1046"/>
      <c r="LCF96" s="1046"/>
      <c r="LCG96" s="1046"/>
      <c r="LCH96" s="1047"/>
      <c r="LCI96" s="1046"/>
      <c r="LCJ96" s="1047"/>
      <c r="LCK96" s="1047"/>
      <c r="LCL96" s="1048"/>
      <c r="LCM96" s="1049"/>
      <c r="LCN96" s="1050"/>
      <c r="LCO96" s="1050"/>
      <c r="LCP96" s="1050"/>
      <c r="LCQ96" s="1051"/>
      <c r="LCR96" s="1050"/>
      <c r="LCS96" s="1044"/>
      <c r="LCT96" s="1045"/>
      <c r="LCU96" s="1046"/>
      <c r="LCV96" s="1046"/>
      <c r="LCW96" s="1046"/>
      <c r="LCX96" s="1047"/>
      <c r="LCY96" s="1046"/>
      <c r="LCZ96" s="1047"/>
      <c r="LDA96" s="1047"/>
      <c r="LDB96" s="1048"/>
      <c r="LDC96" s="1049"/>
      <c r="LDD96" s="1050"/>
      <c r="LDE96" s="1050"/>
      <c r="LDF96" s="1050"/>
      <c r="LDG96" s="1051"/>
      <c r="LDH96" s="1050"/>
      <c r="LDI96" s="1044"/>
      <c r="LDJ96" s="1045"/>
      <c r="LDK96" s="1046"/>
      <c r="LDL96" s="1046"/>
      <c r="LDM96" s="1046"/>
      <c r="LDN96" s="1047"/>
      <c r="LDO96" s="1046"/>
      <c r="LDP96" s="1047"/>
      <c r="LDQ96" s="1047"/>
      <c r="LDR96" s="1048"/>
      <c r="LDS96" s="1049"/>
      <c r="LDT96" s="1050"/>
      <c r="LDU96" s="1050"/>
      <c r="LDV96" s="1050"/>
      <c r="LDW96" s="1051"/>
      <c r="LDX96" s="1050"/>
      <c r="LDY96" s="1044"/>
      <c r="LDZ96" s="1045"/>
      <c r="LEA96" s="1046"/>
      <c r="LEB96" s="1046"/>
      <c r="LEC96" s="1046"/>
      <c r="LED96" s="1047"/>
      <c r="LEE96" s="1046"/>
      <c r="LEF96" s="1047"/>
      <c r="LEG96" s="1047"/>
      <c r="LEH96" s="1048"/>
      <c r="LEI96" s="1049"/>
      <c r="LEJ96" s="1050"/>
      <c r="LEK96" s="1050"/>
      <c r="LEL96" s="1050"/>
      <c r="LEM96" s="1051"/>
      <c r="LEN96" s="1050"/>
      <c r="LEO96" s="1044"/>
      <c r="LEP96" s="1045"/>
      <c r="LEQ96" s="1046"/>
      <c r="LER96" s="1046"/>
      <c r="LES96" s="1046"/>
      <c r="LET96" s="1047"/>
      <c r="LEU96" s="1046"/>
      <c r="LEV96" s="1047"/>
      <c r="LEW96" s="1047"/>
      <c r="LEX96" s="1048"/>
      <c r="LEY96" s="1049"/>
      <c r="LEZ96" s="1050"/>
      <c r="LFA96" s="1050"/>
      <c r="LFB96" s="1050"/>
      <c r="LFC96" s="1051"/>
      <c r="LFD96" s="1050"/>
      <c r="LFE96" s="1044"/>
      <c r="LFF96" s="1045"/>
      <c r="LFG96" s="1046"/>
      <c r="LFH96" s="1046"/>
      <c r="LFI96" s="1046"/>
      <c r="LFJ96" s="1047"/>
      <c r="LFK96" s="1046"/>
      <c r="LFL96" s="1047"/>
      <c r="LFM96" s="1047"/>
      <c r="LFN96" s="1048"/>
      <c r="LFO96" s="1049"/>
      <c r="LFP96" s="1050"/>
      <c r="LFQ96" s="1050"/>
      <c r="LFR96" s="1050"/>
      <c r="LFS96" s="1051"/>
      <c r="LFT96" s="1050"/>
      <c r="LFU96" s="1044"/>
      <c r="LFV96" s="1045"/>
      <c r="LFW96" s="1046"/>
      <c r="LFX96" s="1046"/>
      <c r="LFY96" s="1046"/>
      <c r="LFZ96" s="1047"/>
      <c r="LGA96" s="1046"/>
      <c r="LGB96" s="1047"/>
      <c r="LGC96" s="1047"/>
      <c r="LGD96" s="1048"/>
      <c r="LGE96" s="1049"/>
      <c r="LGF96" s="1050"/>
      <c r="LGG96" s="1050"/>
      <c r="LGH96" s="1050"/>
      <c r="LGI96" s="1051"/>
      <c r="LGJ96" s="1050"/>
      <c r="LGK96" s="1044"/>
      <c r="LGL96" s="1045"/>
      <c r="LGM96" s="1046"/>
      <c r="LGN96" s="1046"/>
      <c r="LGO96" s="1046"/>
      <c r="LGP96" s="1047"/>
      <c r="LGQ96" s="1046"/>
      <c r="LGR96" s="1047"/>
      <c r="LGS96" s="1047"/>
      <c r="LGT96" s="1048"/>
      <c r="LGU96" s="1049"/>
      <c r="LGV96" s="1050"/>
      <c r="LGW96" s="1050"/>
      <c r="LGX96" s="1050"/>
      <c r="LGY96" s="1051"/>
      <c r="LGZ96" s="1050"/>
      <c r="LHA96" s="1044"/>
      <c r="LHB96" s="1045"/>
      <c r="LHC96" s="1046"/>
      <c r="LHD96" s="1046"/>
      <c r="LHE96" s="1046"/>
      <c r="LHF96" s="1047"/>
      <c r="LHG96" s="1046"/>
      <c r="LHH96" s="1047"/>
      <c r="LHI96" s="1047"/>
      <c r="LHJ96" s="1048"/>
      <c r="LHK96" s="1049"/>
      <c r="LHL96" s="1050"/>
      <c r="LHM96" s="1050"/>
      <c r="LHN96" s="1050"/>
      <c r="LHO96" s="1051"/>
      <c r="LHP96" s="1050"/>
      <c r="LHQ96" s="1044"/>
      <c r="LHR96" s="1045"/>
      <c r="LHS96" s="1046"/>
      <c r="LHT96" s="1046"/>
      <c r="LHU96" s="1046"/>
      <c r="LHV96" s="1047"/>
      <c r="LHW96" s="1046"/>
      <c r="LHX96" s="1047"/>
      <c r="LHY96" s="1047"/>
      <c r="LHZ96" s="1048"/>
      <c r="LIA96" s="1049"/>
      <c r="LIB96" s="1050"/>
      <c r="LIC96" s="1050"/>
      <c r="LID96" s="1050"/>
      <c r="LIE96" s="1051"/>
      <c r="LIF96" s="1050"/>
      <c r="LIG96" s="1044"/>
      <c r="LIH96" s="1045"/>
      <c r="LII96" s="1046"/>
      <c r="LIJ96" s="1046"/>
      <c r="LIK96" s="1046"/>
      <c r="LIL96" s="1047"/>
      <c r="LIM96" s="1046"/>
      <c r="LIN96" s="1047"/>
      <c r="LIO96" s="1047"/>
      <c r="LIP96" s="1048"/>
      <c r="LIQ96" s="1049"/>
      <c r="LIR96" s="1050"/>
      <c r="LIS96" s="1050"/>
      <c r="LIT96" s="1050"/>
      <c r="LIU96" s="1051"/>
      <c r="LIV96" s="1050"/>
      <c r="LIW96" s="1044"/>
      <c r="LIX96" s="1045"/>
      <c r="LIY96" s="1046"/>
      <c r="LIZ96" s="1046"/>
      <c r="LJA96" s="1046"/>
      <c r="LJB96" s="1047"/>
      <c r="LJC96" s="1046"/>
      <c r="LJD96" s="1047"/>
      <c r="LJE96" s="1047"/>
      <c r="LJF96" s="1048"/>
      <c r="LJG96" s="1049"/>
      <c r="LJH96" s="1050"/>
      <c r="LJI96" s="1050"/>
      <c r="LJJ96" s="1050"/>
      <c r="LJK96" s="1051"/>
      <c r="LJL96" s="1050"/>
      <c r="LJM96" s="1044"/>
      <c r="LJN96" s="1045"/>
      <c r="LJO96" s="1046"/>
      <c r="LJP96" s="1046"/>
      <c r="LJQ96" s="1046"/>
      <c r="LJR96" s="1047"/>
      <c r="LJS96" s="1046"/>
      <c r="LJT96" s="1047"/>
      <c r="LJU96" s="1047"/>
      <c r="LJV96" s="1048"/>
      <c r="LJW96" s="1049"/>
      <c r="LJX96" s="1050"/>
      <c r="LJY96" s="1050"/>
      <c r="LJZ96" s="1050"/>
      <c r="LKA96" s="1051"/>
      <c r="LKB96" s="1050"/>
      <c r="LKC96" s="1044"/>
      <c r="LKD96" s="1045"/>
      <c r="LKE96" s="1046"/>
      <c r="LKF96" s="1046"/>
      <c r="LKG96" s="1046"/>
      <c r="LKH96" s="1047"/>
      <c r="LKI96" s="1046"/>
      <c r="LKJ96" s="1047"/>
      <c r="LKK96" s="1047"/>
      <c r="LKL96" s="1048"/>
      <c r="LKM96" s="1049"/>
      <c r="LKN96" s="1050"/>
      <c r="LKO96" s="1050"/>
      <c r="LKP96" s="1050"/>
      <c r="LKQ96" s="1051"/>
      <c r="LKR96" s="1050"/>
      <c r="LKS96" s="1044"/>
      <c r="LKT96" s="1045"/>
      <c r="LKU96" s="1046"/>
      <c r="LKV96" s="1046"/>
      <c r="LKW96" s="1046"/>
      <c r="LKX96" s="1047"/>
      <c r="LKY96" s="1046"/>
      <c r="LKZ96" s="1047"/>
      <c r="LLA96" s="1047"/>
      <c r="LLB96" s="1048"/>
      <c r="LLC96" s="1049"/>
      <c r="LLD96" s="1050"/>
      <c r="LLE96" s="1050"/>
      <c r="LLF96" s="1050"/>
      <c r="LLG96" s="1051"/>
      <c r="LLH96" s="1050"/>
      <c r="LLI96" s="1044"/>
      <c r="LLJ96" s="1045"/>
      <c r="LLK96" s="1046"/>
      <c r="LLL96" s="1046"/>
      <c r="LLM96" s="1046"/>
      <c r="LLN96" s="1047"/>
      <c r="LLO96" s="1046"/>
      <c r="LLP96" s="1047"/>
      <c r="LLQ96" s="1047"/>
      <c r="LLR96" s="1048"/>
      <c r="LLS96" s="1049"/>
      <c r="LLT96" s="1050"/>
      <c r="LLU96" s="1050"/>
      <c r="LLV96" s="1050"/>
      <c r="LLW96" s="1051"/>
      <c r="LLX96" s="1050"/>
      <c r="LLY96" s="1044"/>
      <c r="LLZ96" s="1045"/>
      <c r="LMA96" s="1046"/>
      <c r="LMB96" s="1046"/>
      <c r="LMC96" s="1046"/>
      <c r="LMD96" s="1047"/>
      <c r="LME96" s="1046"/>
      <c r="LMF96" s="1047"/>
      <c r="LMG96" s="1047"/>
      <c r="LMH96" s="1048"/>
      <c r="LMI96" s="1049"/>
      <c r="LMJ96" s="1050"/>
      <c r="LMK96" s="1050"/>
      <c r="LML96" s="1050"/>
      <c r="LMM96" s="1051"/>
      <c r="LMN96" s="1050"/>
      <c r="LMO96" s="1044"/>
      <c r="LMP96" s="1045"/>
      <c r="LMQ96" s="1046"/>
      <c r="LMR96" s="1046"/>
      <c r="LMS96" s="1046"/>
      <c r="LMT96" s="1047"/>
      <c r="LMU96" s="1046"/>
      <c r="LMV96" s="1047"/>
      <c r="LMW96" s="1047"/>
      <c r="LMX96" s="1048"/>
      <c r="LMY96" s="1049"/>
      <c r="LMZ96" s="1050"/>
      <c r="LNA96" s="1050"/>
      <c r="LNB96" s="1050"/>
      <c r="LNC96" s="1051"/>
      <c r="LND96" s="1050"/>
      <c r="LNE96" s="1044"/>
      <c r="LNF96" s="1045"/>
      <c r="LNG96" s="1046"/>
      <c r="LNH96" s="1046"/>
      <c r="LNI96" s="1046"/>
      <c r="LNJ96" s="1047"/>
      <c r="LNK96" s="1046"/>
      <c r="LNL96" s="1047"/>
      <c r="LNM96" s="1047"/>
      <c r="LNN96" s="1048"/>
      <c r="LNO96" s="1049"/>
      <c r="LNP96" s="1050"/>
      <c r="LNQ96" s="1050"/>
      <c r="LNR96" s="1050"/>
      <c r="LNS96" s="1051"/>
      <c r="LNT96" s="1050"/>
      <c r="LNU96" s="1044"/>
      <c r="LNV96" s="1045"/>
      <c r="LNW96" s="1046"/>
      <c r="LNX96" s="1046"/>
      <c r="LNY96" s="1046"/>
      <c r="LNZ96" s="1047"/>
      <c r="LOA96" s="1046"/>
      <c r="LOB96" s="1047"/>
      <c r="LOC96" s="1047"/>
      <c r="LOD96" s="1048"/>
      <c r="LOE96" s="1049"/>
      <c r="LOF96" s="1050"/>
      <c r="LOG96" s="1050"/>
      <c r="LOH96" s="1050"/>
      <c r="LOI96" s="1051"/>
      <c r="LOJ96" s="1050"/>
      <c r="LOK96" s="1044"/>
      <c r="LOL96" s="1045"/>
      <c r="LOM96" s="1046"/>
      <c r="LON96" s="1046"/>
      <c r="LOO96" s="1046"/>
      <c r="LOP96" s="1047"/>
      <c r="LOQ96" s="1046"/>
      <c r="LOR96" s="1047"/>
      <c r="LOS96" s="1047"/>
      <c r="LOT96" s="1048"/>
      <c r="LOU96" s="1049"/>
      <c r="LOV96" s="1050"/>
      <c r="LOW96" s="1050"/>
      <c r="LOX96" s="1050"/>
      <c r="LOY96" s="1051"/>
      <c r="LOZ96" s="1050"/>
      <c r="LPA96" s="1044"/>
      <c r="LPB96" s="1045"/>
      <c r="LPC96" s="1046"/>
      <c r="LPD96" s="1046"/>
      <c r="LPE96" s="1046"/>
      <c r="LPF96" s="1047"/>
      <c r="LPG96" s="1046"/>
      <c r="LPH96" s="1047"/>
      <c r="LPI96" s="1047"/>
      <c r="LPJ96" s="1048"/>
      <c r="LPK96" s="1049"/>
      <c r="LPL96" s="1050"/>
      <c r="LPM96" s="1050"/>
      <c r="LPN96" s="1050"/>
      <c r="LPO96" s="1051"/>
      <c r="LPP96" s="1050"/>
      <c r="LPQ96" s="1044"/>
      <c r="LPR96" s="1045"/>
      <c r="LPS96" s="1046"/>
      <c r="LPT96" s="1046"/>
      <c r="LPU96" s="1046"/>
      <c r="LPV96" s="1047"/>
      <c r="LPW96" s="1046"/>
      <c r="LPX96" s="1047"/>
      <c r="LPY96" s="1047"/>
      <c r="LPZ96" s="1048"/>
      <c r="LQA96" s="1049"/>
      <c r="LQB96" s="1050"/>
      <c r="LQC96" s="1050"/>
      <c r="LQD96" s="1050"/>
      <c r="LQE96" s="1051"/>
      <c r="LQF96" s="1050"/>
      <c r="LQG96" s="1044"/>
      <c r="LQH96" s="1045"/>
      <c r="LQI96" s="1046"/>
      <c r="LQJ96" s="1046"/>
      <c r="LQK96" s="1046"/>
      <c r="LQL96" s="1047"/>
      <c r="LQM96" s="1046"/>
      <c r="LQN96" s="1047"/>
      <c r="LQO96" s="1047"/>
      <c r="LQP96" s="1048"/>
      <c r="LQQ96" s="1049"/>
      <c r="LQR96" s="1050"/>
      <c r="LQS96" s="1050"/>
      <c r="LQT96" s="1050"/>
      <c r="LQU96" s="1051"/>
      <c r="LQV96" s="1050"/>
      <c r="LQW96" s="1044"/>
      <c r="LQX96" s="1045"/>
      <c r="LQY96" s="1046"/>
      <c r="LQZ96" s="1046"/>
      <c r="LRA96" s="1046"/>
      <c r="LRB96" s="1047"/>
      <c r="LRC96" s="1046"/>
      <c r="LRD96" s="1047"/>
      <c r="LRE96" s="1047"/>
      <c r="LRF96" s="1048"/>
      <c r="LRG96" s="1049"/>
      <c r="LRH96" s="1050"/>
      <c r="LRI96" s="1050"/>
      <c r="LRJ96" s="1050"/>
      <c r="LRK96" s="1051"/>
      <c r="LRL96" s="1050"/>
      <c r="LRM96" s="1044"/>
      <c r="LRN96" s="1045"/>
      <c r="LRO96" s="1046"/>
      <c r="LRP96" s="1046"/>
      <c r="LRQ96" s="1046"/>
      <c r="LRR96" s="1047"/>
      <c r="LRS96" s="1046"/>
      <c r="LRT96" s="1047"/>
      <c r="LRU96" s="1047"/>
      <c r="LRV96" s="1048"/>
      <c r="LRW96" s="1049"/>
      <c r="LRX96" s="1050"/>
      <c r="LRY96" s="1050"/>
      <c r="LRZ96" s="1050"/>
      <c r="LSA96" s="1051"/>
      <c r="LSB96" s="1050"/>
      <c r="LSC96" s="1044"/>
      <c r="LSD96" s="1045"/>
      <c r="LSE96" s="1046"/>
      <c r="LSF96" s="1046"/>
      <c r="LSG96" s="1046"/>
      <c r="LSH96" s="1047"/>
      <c r="LSI96" s="1046"/>
      <c r="LSJ96" s="1047"/>
      <c r="LSK96" s="1047"/>
      <c r="LSL96" s="1048"/>
      <c r="LSM96" s="1049"/>
      <c r="LSN96" s="1050"/>
      <c r="LSO96" s="1050"/>
      <c r="LSP96" s="1050"/>
      <c r="LSQ96" s="1051"/>
      <c r="LSR96" s="1050"/>
      <c r="LSS96" s="1044"/>
      <c r="LST96" s="1045"/>
      <c r="LSU96" s="1046"/>
      <c r="LSV96" s="1046"/>
      <c r="LSW96" s="1046"/>
      <c r="LSX96" s="1047"/>
      <c r="LSY96" s="1046"/>
      <c r="LSZ96" s="1047"/>
      <c r="LTA96" s="1047"/>
      <c r="LTB96" s="1048"/>
      <c r="LTC96" s="1049"/>
      <c r="LTD96" s="1050"/>
      <c r="LTE96" s="1050"/>
      <c r="LTF96" s="1050"/>
      <c r="LTG96" s="1051"/>
      <c r="LTH96" s="1050"/>
      <c r="LTI96" s="1044"/>
      <c r="LTJ96" s="1045"/>
      <c r="LTK96" s="1046"/>
      <c r="LTL96" s="1046"/>
      <c r="LTM96" s="1046"/>
      <c r="LTN96" s="1047"/>
      <c r="LTO96" s="1046"/>
      <c r="LTP96" s="1047"/>
      <c r="LTQ96" s="1047"/>
      <c r="LTR96" s="1048"/>
      <c r="LTS96" s="1049"/>
      <c r="LTT96" s="1050"/>
      <c r="LTU96" s="1050"/>
      <c r="LTV96" s="1050"/>
      <c r="LTW96" s="1051"/>
      <c r="LTX96" s="1050"/>
      <c r="LTY96" s="1044"/>
      <c r="LTZ96" s="1045"/>
      <c r="LUA96" s="1046"/>
      <c r="LUB96" s="1046"/>
      <c r="LUC96" s="1046"/>
      <c r="LUD96" s="1047"/>
      <c r="LUE96" s="1046"/>
      <c r="LUF96" s="1047"/>
      <c r="LUG96" s="1047"/>
      <c r="LUH96" s="1048"/>
      <c r="LUI96" s="1049"/>
      <c r="LUJ96" s="1050"/>
      <c r="LUK96" s="1050"/>
      <c r="LUL96" s="1050"/>
      <c r="LUM96" s="1051"/>
      <c r="LUN96" s="1050"/>
      <c r="LUO96" s="1044"/>
      <c r="LUP96" s="1045"/>
      <c r="LUQ96" s="1046"/>
      <c r="LUR96" s="1046"/>
      <c r="LUS96" s="1046"/>
      <c r="LUT96" s="1047"/>
      <c r="LUU96" s="1046"/>
      <c r="LUV96" s="1047"/>
      <c r="LUW96" s="1047"/>
      <c r="LUX96" s="1048"/>
      <c r="LUY96" s="1049"/>
      <c r="LUZ96" s="1050"/>
      <c r="LVA96" s="1050"/>
      <c r="LVB96" s="1050"/>
      <c r="LVC96" s="1051"/>
      <c r="LVD96" s="1050"/>
      <c r="LVE96" s="1044"/>
      <c r="LVF96" s="1045"/>
      <c r="LVG96" s="1046"/>
      <c r="LVH96" s="1046"/>
      <c r="LVI96" s="1046"/>
      <c r="LVJ96" s="1047"/>
      <c r="LVK96" s="1046"/>
      <c r="LVL96" s="1047"/>
      <c r="LVM96" s="1047"/>
      <c r="LVN96" s="1048"/>
      <c r="LVO96" s="1049"/>
      <c r="LVP96" s="1050"/>
      <c r="LVQ96" s="1050"/>
      <c r="LVR96" s="1050"/>
      <c r="LVS96" s="1051"/>
      <c r="LVT96" s="1050"/>
      <c r="LVU96" s="1044"/>
      <c r="LVV96" s="1045"/>
      <c r="LVW96" s="1046"/>
      <c r="LVX96" s="1046"/>
      <c r="LVY96" s="1046"/>
      <c r="LVZ96" s="1047"/>
      <c r="LWA96" s="1046"/>
      <c r="LWB96" s="1047"/>
      <c r="LWC96" s="1047"/>
      <c r="LWD96" s="1048"/>
      <c r="LWE96" s="1049"/>
      <c r="LWF96" s="1050"/>
      <c r="LWG96" s="1050"/>
      <c r="LWH96" s="1050"/>
      <c r="LWI96" s="1051"/>
      <c r="LWJ96" s="1050"/>
      <c r="LWK96" s="1044"/>
      <c r="LWL96" s="1045"/>
      <c r="LWM96" s="1046"/>
      <c r="LWN96" s="1046"/>
      <c r="LWO96" s="1046"/>
      <c r="LWP96" s="1047"/>
      <c r="LWQ96" s="1046"/>
      <c r="LWR96" s="1047"/>
      <c r="LWS96" s="1047"/>
      <c r="LWT96" s="1048"/>
      <c r="LWU96" s="1049"/>
      <c r="LWV96" s="1050"/>
      <c r="LWW96" s="1050"/>
      <c r="LWX96" s="1050"/>
      <c r="LWY96" s="1051"/>
      <c r="LWZ96" s="1050"/>
      <c r="LXA96" s="1044"/>
      <c r="LXB96" s="1045"/>
      <c r="LXC96" s="1046"/>
      <c r="LXD96" s="1046"/>
      <c r="LXE96" s="1046"/>
      <c r="LXF96" s="1047"/>
      <c r="LXG96" s="1046"/>
      <c r="LXH96" s="1047"/>
      <c r="LXI96" s="1047"/>
      <c r="LXJ96" s="1048"/>
      <c r="LXK96" s="1049"/>
      <c r="LXL96" s="1050"/>
      <c r="LXM96" s="1050"/>
      <c r="LXN96" s="1050"/>
      <c r="LXO96" s="1051"/>
      <c r="LXP96" s="1050"/>
      <c r="LXQ96" s="1044"/>
      <c r="LXR96" s="1045"/>
      <c r="LXS96" s="1046"/>
      <c r="LXT96" s="1046"/>
      <c r="LXU96" s="1046"/>
      <c r="LXV96" s="1047"/>
      <c r="LXW96" s="1046"/>
      <c r="LXX96" s="1047"/>
      <c r="LXY96" s="1047"/>
      <c r="LXZ96" s="1048"/>
      <c r="LYA96" s="1049"/>
      <c r="LYB96" s="1050"/>
      <c r="LYC96" s="1050"/>
      <c r="LYD96" s="1050"/>
      <c r="LYE96" s="1051"/>
      <c r="LYF96" s="1050"/>
      <c r="LYG96" s="1044"/>
      <c r="LYH96" s="1045"/>
      <c r="LYI96" s="1046"/>
      <c r="LYJ96" s="1046"/>
      <c r="LYK96" s="1046"/>
      <c r="LYL96" s="1047"/>
      <c r="LYM96" s="1046"/>
      <c r="LYN96" s="1047"/>
      <c r="LYO96" s="1047"/>
      <c r="LYP96" s="1048"/>
      <c r="LYQ96" s="1049"/>
      <c r="LYR96" s="1050"/>
      <c r="LYS96" s="1050"/>
      <c r="LYT96" s="1050"/>
      <c r="LYU96" s="1051"/>
      <c r="LYV96" s="1050"/>
      <c r="LYW96" s="1044"/>
      <c r="LYX96" s="1045"/>
      <c r="LYY96" s="1046"/>
      <c r="LYZ96" s="1046"/>
      <c r="LZA96" s="1046"/>
      <c r="LZB96" s="1047"/>
      <c r="LZC96" s="1046"/>
      <c r="LZD96" s="1047"/>
      <c r="LZE96" s="1047"/>
      <c r="LZF96" s="1048"/>
      <c r="LZG96" s="1049"/>
      <c r="LZH96" s="1050"/>
      <c r="LZI96" s="1050"/>
      <c r="LZJ96" s="1050"/>
      <c r="LZK96" s="1051"/>
      <c r="LZL96" s="1050"/>
      <c r="LZM96" s="1044"/>
      <c r="LZN96" s="1045"/>
      <c r="LZO96" s="1046"/>
      <c r="LZP96" s="1046"/>
      <c r="LZQ96" s="1046"/>
      <c r="LZR96" s="1047"/>
      <c r="LZS96" s="1046"/>
      <c r="LZT96" s="1047"/>
      <c r="LZU96" s="1047"/>
      <c r="LZV96" s="1048"/>
      <c r="LZW96" s="1049"/>
      <c r="LZX96" s="1050"/>
      <c r="LZY96" s="1050"/>
      <c r="LZZ96" s="1050"/>
      <c r="MAA96" s="1051"/>
      <c r="MAB96" s="1050"/>
      <c r="MAC96" s="1044"/>
      <c r="MAD96" s="1045"/>
      <c r="MAE96" s="1046"/>
      <c r="MAF96" s="1046"/>
      <c r="MAG96" s="1046"/>
      <c r="MAH96" s="1047"/>
      <c r="MAI96" s="1046"/>
      <c r="MAJ96" s="1047"/>
      <c r="MAK96" s="1047"/>
      <c r="MAL96" s="1048"/>
      <c r="MAM96" s="1049"/>
      <c r="MAN96" s="1050"/>
      <c r="MAO96" s="1050"/>
      <c r="MAP96" s="1050"/>
      <c r="MAQ96" s="1051"/>
      <c r="MAR96" s="1050"/>
      <c r="MAS96" s="1044"/>
      <c r="MAT96" s="1045"/>
      <c r="MAU96" s="1046"/>
      <c r="MAV96" s="1046"/>
      <c r="MAW96" s="1046"/>
      <c r="MAX96" s="1047"/>
      <c r="MAY96" s="1046"/>
      <c r="MAZ96" s="1047"/>
      <c r="MBA96" s="1047"/>
      <c r="MBB96" s="1048"/>
      <c r="MBC96" s="1049"/>
      <c r="MBD96" s="1050"/>
      <c r="MBE96" s="1050"/>
      <c r="MBF96" s="1050"/>
      <c r="MBG96" s="1051"/>
      <c r="MBH96" s="1050"/>
      <c r="MBI96" s="1044"/>
      <c r="MBJ96" s="1045"/>
      <c r="MBK96" s="1046"/>
      <c r="MBL96" s="1046"/>
      <c r="MBM96" s="1046"/>
      <c r="MBN96" s="1047"/>
      <c r="MBO96" s="1046"/>
      <c r="MBP96" s="1047"/>
      <c r="MBQ96" s="1047"/>
      <c r="MBR96" s="1048"/>
      <c r="MBS96" s="1049"/>
      <c r="MBT96" s="1050"/>
      <c r="MBU96" s="1050"/>
      <c r="MBV96" s="1050"/>
      <c r="MBW96" s="1051"/>
      <c r="MBX96" s="1050"/>
      <c r="MBY96" s="1044"/>
      <c r="MBZ96" s="1045"/>
      <c r="MCA96" s="1046"/>
      <c r="MCB96" s="1046"/>
      <c r="MCC96" s="1046"/>
      <c r="MCD96" s="1047"/>
      <c r="MCE96" s="1046"/>
      <c r="MCF96" s="1047"/>
      <c r="MCG96" s="1047"/>
      <c r="MCH96" s="1048"/>
      <c r="MCI96" s="1049"/>
      <c r="MCJ96" s="1050"/>
      <c r="MCK96" s="1050"/>
      <c r="MCL96" s="1050"/>
      <c r="MCM96" s="1051"/>
      <c r="MCN96" s="1050"/>
      <c r="MCO96" s="1044"/>
      <c r="MCP96" s="1045"/>
      <c r="MCQ96" s="1046"/>
      <c r="MCR96" s="1046"/>
      <c r="MCS96" s="1046"/>
      <c r="MCT96" s="1047"/>
      <c r="MCU96" s="1046"/>
      <c r="MCV96" s="1047"/>
      <c r="MCW96" s="1047"/>
      <c r="MCX96" s="1048"/>
      <c r="MCY96" s="1049"/>
      <c r="MCZ96" s="1050"/>
      <c r="MDA96" s="1050"/>
      <c r="MDB96" s="1050"/>
      <c r="MDC96" s="1051"/>
      <c r="MDD96" s="1050"/>
      <c r="MDE96" s="1044"/>
      <c r="MDF96" s="1045"/>
      <c r="MDG96" s="1046"/>
      <c r="MDH96" s="1046"/>
      <c r="MDI96" s="1046"/>
      <c r="MDJ96" s="1047"/>
      <c r="MDK96" s="1046"/>
      <c r="MDL96" s="1047"/>
      <c r="MDM96" s="1047"/>
      <c r="MDN96" s="1048"/>
      <c r="MDO96" s="1049"/>
      <c r="MDP96" s="1050"/>
      <c r="MDQ96" s="1050"/>
      <c r="MDR96" s="1050"/>
      <c r="MDS96" s="1051"/>
      <c r="MDT96" s="1050"/>
      <c r="MDU96" s="1044"/>
      <c r="MDV96" s="1045"/>
      <c r="MDW96" s="1046"/>
      <c r="MDX96" s="1046"/>
      <c r="MDY96" s="1046"/>
      <c r="MDZ96" s="1047"/>
      <c r="MEA96" s="1046"/>
      <c r="MEB96" s="1047"/>
      <c r="MEC96" s="1047"/>
      <c r="MED96" s="1048"/>
      <c r="MEE96" s="1049"/>
      <c r="MEF96" s="1050"/>
      <c r="MEG96" s="1050"/>
      <c r="MEH96" s="1050"/>
      <c r="MEI96" s="1051"/>
      <c r="MEJ96" s="1050"/>
      <c r="MEK96" s="1044"/>
      <c r="MEL96" s="1045"/>
      <c r="MEM96" s="1046"/>
      <c r="MEN96" s="1046"/>
      <c r="MEO96" s="1046"/>
      <c r="MEP96" s="1047"/>
      <c r="MEQ96" s="1046"/>
      <c r="MER96" s="1047"/>
      <c r="MES96" s="1047"/>
      <c r="MET96" s="1048"/>
      <c r="MEU96" s="1049"/>
      <c r="MEV96" s="1050"/>
      <c r="MEW96" s="1050"/>
      <c r="MEX96" s="1050"/>
      <c r="MEY96" s="1051"/>
      <c r="MEZ96" s="1050"/>
      <c r="MFA96" s="1044"/>
      <c r="MFB96" s="1045"/>
      <c r="MFC96" s="1046"/>
      <c r="MFD96" s="1046"/>
      <c r="MFE96" s="1046"/>
      <c r="MFF96" s="1047"/>
      <c r="MFG96" s="1046"/>
      <c r="MFH96" s="1047"/>
      <c r="MFI96" s="1047"/>
      <c r="MFJ96" s="1048"/>
      <c r="MFK96" s="1049"/>
      <c r="MFL96" s="1050"/>
      <c r="MFM96" s="1050"/>
      <c r="MFN96" s="1050"/>
      <c r="MFO96" s="1051"/>
      <c r="MFP96" s="1050"/>
      <c r="MFQ96" s="1044"/>
      <c r="MFR96" s="1045"/>
      <c r="MFS96" s="1046"/>
      <c r="MFT96" s="1046"/>
      <c r="MFU96" s="1046"/>
      <c r="MFV96" s="1047"/>
      <c r="MFW96" s="1046"/>
      <c r="MFX96" s="1047"/>
      <c r="MFY96" s="1047"/>
      <c r="MFZ96" s="1048"/>
      <c r="MGA96" s="1049"/>
      <c r="MGB96" s="1050"/>
      <c r="MGC96" s="1050"/>
      <c r="MGD96" s="1050"/>
      <c r="MGE96" s="1051"/>
      <c r="MGF96" s="1050"/>
      <c r="MGG96" s="1044"/>
      <c r="MGH96" s="1045"/>
      <c r="MGI96" s="1046"/>
      <c r="MGJ96" s="1046"/>
      <c r="MGK96" s="1046"/>
      <c r="MGL96" s="1047"/>
      <c r="MGM96" s="1046"/>
      <c r="MGN96" s="1047"/>
      <c r="MGO96" s="1047"/>
      <c r="MGP96" s="1048"/>
      <c r="MGQ96" s="1049"/>
      <c r="MGR96" s="1050"/>
      <c r="MGS96" s="1050"/>
      <c r="MGT96" s="1050"/>
      <c r="MGU96" s="1051"/>
      <c r="MGV96" s="1050"/>
      <c r="MGW96" s="1044"/>
      <c r="MGX96" s="1045"/>
      <c r="MGY96" s="1046"/>
      <c r="MGZ96" s="1046"/>
      <c r="MHA96" s="1046"/>
      <c r="MHB96" s="1047"/>
      <c r="MHC96" s="1046"/>
      <c r="MHD96" s="1047"/>
      <c r="MHE96" s="1047"/>
      <c r="MHF96" s="1048"/>
      <c r="MHG96" s="1049"/>
      <c r="MHH96" s="1050"/>
      <c r="MHI96" s="1050"/>
      <c r="MHJ96" s="1050"/>
      <c r="MHK96" s="1051"/>
      <c r="MHL96" s="1050"/>
      <c r="MHM96" s="1044"/>
      <c r="MHN96" s="1045"/>
      <c r="MHO96" s="1046"/>
      <c r="MHP96" s="1046"/>
      <c r="MHQ96" s="1046"/>
      <c r="MHR96" s="1047"/>
      <c r="MHS96" s="1046"/>
      <c r="MHT96" s="1047"/>
      <c r="MHU96" s="1047"/>
      <c r="MHV96" s="1048"/>
      <c r="MHW96" s="1049"/>
      <c r="MHX96" s="1050"/>
      <c r="MHY96" s="1050"/>
      <c r="MHZ96" s="1050"/>
      <c r="MIA96" s="1051"/>
      <c r="MIB96" s="1050"/>
      <c r="MIC96" s="1044"/>
      <c r="MID96" s="1045"/>
      <c r="MIE96" s="1046"/>
      <c r="MIF96" s="1046"/>
      <c r="MIG96" s="1046"/>
      <c r="MIH96" s="1047"/>
      <c r="MII96" s="1046"/>
      <c r="MIJ96" s="1047"/>
      <c r="MIK96" s="1047"/>
      <c r="MIL96" s="1048"/>
      <c r="MIM96" s="1049"/>
      <c r="MIN96" s="1050"/>
      <c r="MIO96" s="1050"/>
      <c r="MIP96" s="1050"/>
      <c r="MIQ96" s="1051"/>
      <c r="MIR96" s="1050"/>
      <c r="MIS96" s="1044"/>
      <c r="MIT96" s="1045"/>
      <c r="MIU96" s="1046"/>
      <c r="MIV96" s="1046"/>
      <c r="MIW96" s="1046"/>
      <c r="MIX96" s="1047"/>
      <c r="MIY96" s="1046"/>
      <c r="MIZ96" s="1047"/>
      <c r="MJA96" s="1047"/>
      <c r="MJB96" s="1048"/>
      <c r="MJC96" s="1049"/>
      <c r="MJD96" s="1050"/>
      <c r="MJE96" s="1050"/>
      <c r="MJF96" s="1050"/>
      <c r="MJG96" s="1051"/>
      <c r="MJH96" s="1050"/>
      <c r="MJI96" s="1044"/>
      <c r="MJJ96" s="1045"/>
      <c r="MJK96" s="1046"/>
      <c r="MJL96" s="1046"/>
      <c r="MJM96" s="1046"/>
      <c r="MJN96" s="1047"/>
      <c r="MJO96" s="1046"/>
      <c r="MJP96" s="1047"/>
      <c r="MJQ96" s="1047"/>
      <c r="MJR96" s="1048"/>
      <c r="MJS96" s="1049"/>
      <c r="MJT96" s="1050"/>
      <c r="MJU96" s="1050"/>
      <c r="MJV96" s="1050"/>
      <c r="MJW96" s="1051"/>
      <c r="MJX96" s="1050"/>
      <c r="MJY96" s="1044"/>
      <c r="MJZ96" s="1045"/>
      <c r="MKA96" s="1046"/>
      <c r="MKB96" s="1046"/>
      <c r="MKC96" s="1046"/>
      <c r="MKD96" s="1047"/>
      <c r="MKE96" s="1046"/>
      <c r="MKF96" s="1047"/>
      <c r="MKG96" s="1047"/>
      <c r="MKH96" s="1048"/>
      <c r="MKI96" s="1049"/>
      <c r="MKJ96" s="1050"/>
      <c r="MKK96" s="1050"/>
      <c r="MKL96" s="1050"/>
      <c r="MKM96" s="1051"/>
      <c r="MKN96" s="1050"/>
      <c r="MKO96" s="1044"/>
      <c r="MKP96" s="1045"/>
      <c r="MKQ96" s="1046"/>
      <c r="MKR96" s="1046"/>
      <c r="MKS96" s="1046"/>
      <c r="MKT96" s="1047"/>
      <c r="MKU96" s="1046"/>
      <c r="MKV96" s="1047"/>
      <c r="MKW96" s="1047"/>
      <c r="MKX96" s="1048"/>
      <c r="MKY96" s="1049"/>
      <c r="MKZ96" s="1050"/>
      <c r="MLA96" s="1050"/>
      <c r="MLB96" s="1050"/>
      <c r="MLC96" s="1051"/>
      <c r="MLD96" s="1050"/>
      <c r="MLE96" s="1044"/>
      <c r="MLF96" s="1045"/>
      <c r="MLG96" s="1046"/>
      <c r="MLH96" s="1046"/>
      <c r="MLI96" s="1046"/>
      <c r="MLJ96" s="1047"/>
      <c r="MLK96" s="1046"/>
      <c r="MLL96" s="1047"/>
      <c r="MLM96" s="1047"/>
      <c r="MLN96" s="1048"/>
      <c r="MLO96" s="1049"/>
      <c r="MLP96" s="1050"/>
      <c r="MLQ96" s="1050"/>
      <c r="MLR96" s="1050"/>
      <c r="MLS96" s="1051"/>
      <c r="MLT96" s="1050"/>
      <c r="MLU96" s="1044"/>
      <c r="MLV96" s="1045"/>
      <c r="MLW96" s="1046"/>
      <c r="MLX96" s="1046"/>
      <c r="MLY96" s="1046"/>
      <c r="MLZ96" s="1047"/>
      <c r="MMA96" s="1046"/>
      <c r="MMB96" s="1047"/>
      <c r="MMC96" s="1047"/>
      <c r="MMD96" s="1048"/>
      <c r="MME96" s="1049"/>
      <c r="MMF96" s="1050"/>
      <c r="MMG96" s="1050"/>
      <c r="MMH96" s="1050"/>
      <c r="MMI96" s="1051"/>
      <c r="MMJ96" s="1050"/>
      <c r="MMK96" s="1044"/>
      <c r="MML96" s="1045"/>
      <c r="MMM96" s="1046"/>
      <c r="MMN96" s="1046"/>
      <c r="MMO96" s="1046"/>
      <c r="MMP96" s="1047"/>
      <c r="MMQ96" s="1046"/>
      <c r="MMR96" s="1047"/>
      <c r="MMS96" s="1047"/>
      <c r="MMT96" s="1048"/>
      <c r="MMU96" s="1049"/>
      <c r="MMV96" s="1050"/>
      <c r="MMW96" s="1050"/>
      <c r="MMX96" s="1050"/>
      <c r="MMY96" s="1051"/>
      <c r="MMZ96" s="1050"/>
      <c r="MNA96" s="1044"/>
      <c r="MNB96" s="1045"/>
      <c r="MNC96" s="1046"/>
      <c r="MND96" s="1046"/>
      <c r="MNE96" s="1046"/>
      <c r="MNF96" s="1047"/>
      <c r="MNG96" s="1046"/>
      <c r="MNH96" s="1047"/>
      <c r="MNI96" s="1047"/>
      <c r="MNJ96" s="1048"/>
      <c r="MNK96" s="1049"/>
      <c r="MNL96" s="1050"/>
      <c r="MNM96" s="1050"/>
      <c r="MNN96" s="1050"/>
      <c r="MNO96" s="1051"/>
      <c r="MNP96" s="1050"/>
      <c r="MNQ96" s="1044"/>
      <c r="MNR96" s="1045"/>
      <c r="MNS96" s="1046"/>
      <c r="MNT96" s="1046"/>
      <c r="MNU96" s="1046"/>
      <c r="MNV96" s="1047"/>
      <c r="MNW96" s="1046"/>
      <c r="MNX96" s="1047"/>
      <c r="MNY96" s="1047"/>
      <c r="MNZ96" s="1048"/>
      <c r="MOA96" s="1049"/>
      <c r="MOB96" s="1050"/>
      <c r="MOC96" s="1050"/>
      <c r="MOD96" s="1050"/>
      <c r="MOE96" s="1051"/>
      <c r="MOF96" s="1050"/>
      <c r="MOG96" s="1044"/>
      <c r="MOH96" s="1045"/>
      <c r="MOI96" s="1046"/>
      <c r="MOJ96" s="1046"/>
      <c r="MOK96" s="1046"/>
      <c r="MOL96" s="1047"/>
      <c r="MOM96" s="1046"/>
      <c r="MON96" s="1047"/>
      <c r="MOO96" s="1047"/>
      <c r="MOP96" s="1048"/>
      <c r="MOQ96" s="1049"/>
      <c r="MOR96" s="1050"/>
      <c r="MOS96" s="1050"/>
      <c r="MOT96" s="1050"/>
      <c r="MOU96" s="1051"/>
      <c r="MOV96" s="1050"/>
      <c r="MOW96" s="1044"/>
      <c r="MOX96" s="1045"/>
      <c r="MOY96" s="1046"/>
      <c r="MOZ96" s="1046"/>
      <c r="MPA96" s="1046"/>
      <c r="MPB96" s="1047"/>
      <c r="MPC96" s="1046"/>
      <c r="MPD96" s="1047"/>
      <c r="MPE96" s="1047"/>
      <c r="MPF96" s="1048"/>
      <c r="MPG96" s="1049"/>
      <c r="MPH96" s="1050"/>
      <c r="MPI96" s="1050"/>
      <c r="MPJ96" s="1050"/>
      <c r="MPK96" s="1051"/>
      <c r="MPL96" s="1050"/>
      <c r="MPM96" s="1044"/>
      <c r="MPN96" s="1045"/>
      <c r="MPO96" s="1046"/>
      <c r="MPP96" s="1046"/>
      <c r="MPQ96" s="1046"/>
      <c r="MPR96" s="1047"/>
      <c r="MPS96" s="1046"/>
      <c r="MPT96" s="1047"/>
      <c r="MPU96" s="1047"/>
      <c r="MPV96" s="1048"/>
      <c r="MPW96" s="1049"/>
      <c r="MPX96" s="1050"/>
      <c r="MPY96" s="1050"/>
      <c r="MPZ96" s="1050"/>
      <c r="MQA96" s="1051"/>
      <c r="MQB96" s="1050"/>
      <c r="MQC96" s="1044"/>
      <c r="MQD96" s="1045"/>
      <c r="MQE96" s="1046"/>
      <c r="MQF96" s="1046"/>
      <c r="MQG96" s="1046"/>
      <c r="MQH96" s="1047"/>
      <c r="MQI96" s="1046"/>
      <c r="MQJ96" s="1047"/>
      <c r="MQK96" s="1047"/>
      <c r="MQL96" s="1048"/>
      <c r="MQM96" s="1049"/>
      <c r="MQN96" s="1050"/>
      <c r="MQO96" s="1050"/>
      <c r="MQP96" s="1050"/>
      <c r="MQQ96" s="1051"/>
      <c r="MQR96" s="1050"/>
      <c r="MQS96" s="1044"/>
      <c r="MQT96" s="1045"/>
      <c r="MQU96" s="1046"/>
      <c r="MQV96" s="1046"/>
      <c r="MQW96" s="1046"/>
      <c r="MQX96" s="1047"/>
      <c r="MQY96" s="1046"/>
      <c r="MQZ96" s="1047"/>
      <c r="MRA96" s="1047"/>
      <c r="MRB96" s="1048"/>
      <c r="MRC96" s="1049"/>
      <c r="MRD96" s="1050"/>
      <c r="MRE96" s="1050"/>
      <c r="MRF96" s="1050"/>
      <c r="MRG96" s="1051"/>
      <c r="MRH96" s="1050"/>
      <c r="MRI96" s="1044"/>
      <c r="MRJ96" s="1045"/>
      <c r="MRK96" s="1046"/>
      <c r="MRL96" s="1046"/>
      <c r="MRM96" s="1046"/>
      <c r="MRN96" s="1047"/>
      <c r="MRO96" s="1046"/>
      <c r="MRP96" s="1047"/>
      <c r="MRQ96" s="1047"/>
      <c r="MRR96" s="1048"/>
      <c r="MRS96" s="1049"/>
      <c r="MRT96" s="1050"/>
      <c r="MRU96" s="1050"/>
      <c r="MRV96" s="1050"/>
      <c r="MRW96" s="1051"/>
      <c r="MRX96" s="1050"/>
      <c r="MRY96" s="1044"/>
      <c r="MRZ96" s="1045"/>
      <c r="MSA96" s="1046"/>
      <c r="MSB96" s="1046"/>
      <c r="MSC96" s="1046"/>
      <c r="MSD96" s="1047"/>
      <c r="MSE96" s="1046"/>
      <c r="MSF96" s="1047"/>
      <c r="MSG96" s="1047"/>
      <c r="MSH96" s="1048"/>
      <c r="MSI96" s="1049"/>
      <c r="MSJ96" s="1050"/>
      <c r="MSK96" s="1050"/>
      <c r="MSL96" s="1050"/>
      <c r="MSM96" s="1051"/>
      <c r="MSN96" s="1050"/>
      <c r="MSO96" s="1044"/>
      <c r="MSP96" s="1045"/>
      <c r="MSQ96" s="1046"/>
      <c r="MSR96" s="1046"/>
      <c r="MSS96" s="1046"/>
      <c r="MST96" s="1047"/>
      <c r="MSU96" s="1046"/>
      <c r="MSV96" s="1047"/>
      <c r="MSW96" s="1047"/>
      <c r="MSX96" s="1048"/>
      <c r="MSY96" s="1049"/>
      <c r="MSZ96" s="1050"/>
      <c r="MTA96" s="1050"/>
      <c r="MTB96" s="1050"/>
      <c r="MTC96" s="1051"/>
      <c r="MTD96" s="1050"/>
      <c r="MTE96" s="1044"/>
      <c r="MTF96" s="1045"/>
      <c r="MTG96" s="1046"/>
      <c r="MTH96" s="1046"/>
      <c r="MTI96" s="1046"/>
      <c r="MTJ96" s="1047"/>
      <c r="MTK96" s="1046"/>
      <c r="MTL96" s="1047"/>
      <c r="MTM96" s="1047"/>
      <c r="MTN96" s="1048"/>
      <c r="MTO96" s="1049"/>
      <c r="MTP96" s="1050"/>
      <c r="MTQ96" s="1050"/>
      <c r="MTR96" s="1050"/>
      <c r="MTS96" s="1051"/>
      <c r="MTT96" s="1050"/>
      <c r="MTU96" s="1044"/>
      <c r="MTV96" s="1045"/>
      <c r="MTW96" s="1046"/>
      <c r="MTX96" s="1046"/>
      <c r="MTY96" s="1046"/>
      <c r="MTZ96" s="1047"/>
      <c r="MUA96" s="1046"/>
      <c r="MUB96" s="1047"/>
      <c r="MUC96" s="1047"/>
      <c r="MUD96" s="1048"/>
      <c r="MUE96" s="1049"/>
      <c r="MUF96" s="1050"/>
      <c r="MUG96" s="1050"/>
      <c r="MUH96" s="1050"/>
      <c r="MUI96" s="1051"/>
      <c r="MUJ96" s="1050"/>
      <c r="MUK96" s="1044"/>
      <c r="MUL96" s="1045"/>
      <c r="MUM96" s="1046"/>
      <c r="MUN96" s="1046"/>
      <c r="MUO96" s="1046"/>
      <c r="MUP96" s="1047"/>
      <c r="MUQ96" s="1046"/>
      <c r="MUR96" s="1047"/>
      <c r="MUS96" s="1047"/>
      <c r="MUT96" s="1048"/>
      <c r="MUU96" s="1049"/>
      <c r="MUV96" s="1050"/>
      <c r="MUW96" s="1050"/>
      <c r="MUX96" s="1050"/>
      <c r="MUY96" s="1051"/>
      <c r="MUZ96" s="1050"/>
      <c r="MVA96" s="1044"/>
      <c r="MVB96" s="1045"/>
      <c r="MVC96" s="1046"/>
      <c r="MVD96" s="1046"/>
      <c r="MVE96" s="1046"/>
      <c r="MVF96" s="1047"/>
      <c r="MVG96" s="1046"/>
      <c r="MVH96" s="1047"/>
      <c r="MVI96" s="1047"/>
      <c r="MVJ96" s="1048"/>
      <c r="MVK96" s="1049"/>
      <c r="MVL96" s="1050"/>
      <c r="MVM96" s="1050"/>
      <c r="MVN96" s="1050"/>
      <c r="MVO96" s="1051"/>
      <c r="MVP96" s="1050"/>
      <c r="MVQ96" s="1044"/>
      <c r="MVR96" s="1045"/>
      <c r="MVS96" s="1046"/>
      <c r="MVT96" s="1046"/>
      <c r="MVU96" s="1046"/>
      <c r="MVV96" s="1047"/>
      <c r="MVW96" s="1046"/>
      <c r="MVX96" s="1047"/>
      <c r="MVY96" s="1047"/>
      <c r="MVZ96" s="1048"/>
      <c r="MWA96" s="1049"/>
      <c r="MWB96" s="1050"/>
      <c r="MWC96" s="1050"/>
      <c r="MWD96" s="1050"/>
      <c r="MWE96" s="1051"/>
      <c r="MWF96" s="1050"/>
      <c r="MWG96" s="1044"/>
      <c r="MWH96" s="1045"/>
      <c r="MWI96" s="1046"/>
      <c r="MWJ96" s="1046"/>
      <c r="MWK96" s="1046"/>
      <c r="MWL96" s="1047"/>
      <c r="MWM96" s="1046"/>
      <c r="MWN96" s="1047"/>
      <c r="MWO96" s="1047"/>
      <c r="MWP96" s="1048"/>
      <c r="MWQ96" s="1049"/>
      <c r="MWR96" s="1050"/>
      <c r="MWS96" s="1050"/>
      <c r="MWT96" s="1050"/>
      <c r="MWU96" s="1051"/>
      <c r="MWV96" s="1050"/>
      <c r="MWW96" s="1044"/>
      <c r="MWX96" s="1045"/>
      <c r="MWY96" s="1046"/>
      <c r="MWZ96" s="1046"/>
      <c r="MXA96" s="1046"/>
      <c r="MXB96" s="1047"/>
      <c r="MXC96" s="1046"/>
      <c r="MXD96" s="1047"/>
      <c r="MXE96" s="1047"/>
      <c r="MXF96" s="1048"/>
      <c r="MXG96" s="1049"/>
      <c r="MXH96" s="1050"/>
      <c r="MXI96" s="1050"/>
      <c r="MXJ96" s="1050"/>
      <c r="MXK96" s="1051"/>
      <c r="MXL96" s="1050"/>
      <c r="MXM96" s="1044"/>
      <c r="MXN96" s="1045"/>
      <c r="MXO96" s="1046"/>
      <c r="MXP96" s="1046"/>
      <c r="MXQ96" s="1046"/>
      <c r="MXR96" s="1047"/>
      <c r="MXS96" s="1046"/>
      <c r="MXT96" s="1047"/>
      <c r="MXU96" s="1047"/>
      <c r="MXV96" s="1048"/>
      <c r="MXW96" s="1049"/>
      <c r="MXX96" s="1050"/>
      <c r="MXY96" s="1050"/>
      <c r="MXZ96" s="1050"/>
      <c r="MYA96" s="1051"/>
      <c r="MYB96" s="1050"/>
      <c r="MYC96" s="1044"/>
      <c r="MYD96" s="1045"/>
      <c r="MYE96" s="1046"/>
      <c r="MYF96" s="1046"/>
      <c r="MYG96" s="1046"/>
      <c r="MYH96" s="1047"/>
      <c r="MYI96" s="1046"/>
      <c r="MYJ96" s="1047"/>
      <c r="MYK96" s="1047"/>
      <c r="MYL96" s="1048"/>
      <c r="MYM96" s="1049"/>
      <c r="MYN96" s="1050"/>
      <c r="MYO96" s="1050"/>
      <c r="MYP96" s="1050"/>
      <c r="MYQ96" s="1051"/>
      <c r="MYR96" s="1050"/>
      <c r="MYS96" s="1044"/>
      <c r="MYT96" s="1045"/>
      <c r="MYU96" s="1046"/>
      <c r="MYV96" s="1046"/>
      <c r="MYW96" s="1046"/>
      <c r="MYX96" s="1047"/>
      <c r="MYY96" s="1046"/>
      <c r="MYZ96" s="1047"/>
      <c r="MZA96" s="1047"/>
      <c r="MZB96" s="1048"/>
      <c r="MZC96" s="1049"/>
      <c r="MZD96" s="1050"/>
      <c r="MZE96" s="1050"/>
      <c r="MZF96" s="1050"/>
      <c r="MZG96" s="1051"/>
      <c r="MZH96" s="1050"/>
      <c r="MZI96" s="1044"/>
      <c r="MZJ96" s="1045"/>
      <c r="MZK96" s="1046"/>
      <c r="MZL96" s="1046"/>
      <c r="MZM96" s="1046"/>
      <c r="MZN96" s="1047"/>
      <c r="MZO96" s="1046"/>
      <c r="MZP96" s="1047"/>
      <c r="MZQ96" s="1047"/>
      <c r="MZR96" s="1048"/>
      <c r="MZS96" s="1049"/>
      <c r="MZT96" s="1050"/>
      <c r="MZU96" s="1050"/>
      <c r="MZV96" s="1050"/>
      <c r="MZW96" s="1051"/>
      <c r="MZX96" s="1050"/>
      <c r="MZY96" s="1044"/>
      <c r="MZZ96" s="1045"/>
      <c r="NAA96" s="1046"/>
      <c r="NAB96" s="1046"/>
      <c r="NAC96" s="1046"/>
      <c r="NAD96" s="1047"/>
      <c r="NAE96" s="1046"/>
      <c r="NAF96" s="1047"/>
      <c r="NAG96" s="1047"/>
      <c r="NAH96" s="1048"/>
      <c r="NAI96" s="1049"/>
      <c r="NAJ96" s="1050"/>
      <c r="NAK96" s="1050"/>
      <c r="NAL96" s="1050"/>
      <c r="NAM96" s="1051"/>
      <c r="NAN96" s="1050"/>
      <c r="NAO96" s="1044"/>
      <c r="NAP96" s="1045"/>
      <c r="NAQ96" s="1046"/>
      <c r="NAR96" s="1046"/>
      <c r="NAS96" s="1046"/>
      <c r="NAT96" s="1047"/>
      <c r="NAU96" s="1046"/>
      <c r="NAV96" s="1047"/>
      <c r="NAW96" s="1047"/>
      <c r="NAX96" s="1048"/>
      <c r="NAY96" s="1049"/>
      <c r="NAZ96" s="1050"/>
      <c r="NBA96" s="1050"/>
      <c r="NBB96" s="1050"/>
      <c r="NBC96" s="1051"/>
      <c r="NBD96" s="1050"/>
      <c r="NBE96" s="1044"/>
      <c r="NBF96" s="1045"/>
      <c r="NBG96" s="1046"/>
      <c r="NBH96" s="1046"/>
      <c r="NBI96" s="1046"/>
      <c r="NBJ96" s="1047"/>
      <c r="NBK96" s="1046"/>
      <c r="NBL96" s="1047"/>
      <c r="NBM96" s="1047"/>
      <c r="NBN96" s="1048"/>
      <c r="NBO96" s="1049"/>
      <c r="NBP96" s="1050"/>
      <c r="NBQ96" s="1050"/>
      <c r="NBR96" s="1050"/>
      <c r="NBS96" s="1051"/>
      <c r="NBT96" s="1050"/>
      <c r="NBU96" s="1044"/>
      <c r="NBV96" s="1045"/>
      <c r="NBW96" s="1046"/>
      <c r="NBX96" s="1046"/>
      <c r="NBY96" s="1046"/>
      <c r="NBZ96" s="1047"/>
      <c r="NCA96" s="1046"/>
      <c r="NCB96" s="1047"/>
      <c r="NCC96" s="1047"/>
      <c r="NCD96" s="1048"/>
      <c r="NCE96" s="1049"/>
      <c r="NCF96" s="1050"/>
      <c r="NCG96" s="1050"/>
      <c r="NCH96" s="1050"/>
      <c r="NCI96" s="1051"/>
      <c r="NCJ96" s="1050"/>
      <c r="NCK96" s="1044"/>
      <c r="NCL96" s="1045"/>
      <c r="NCM96" s="1046"/>
      <c r="NCN96" s="1046"/>
      <c r="NCO96" s="1046"/>
      <c r="NCP96" s="1047"/>
      <c r="NCQ96" s="1046"/>
      <c r="NCR96" s="1047"/>
      <c r="NCS96" s="1047"/>
      <c r="NCT96" s="1048"/>
      <c r="NCU96" s="1049"/>
      <c r="NCV96" s="1050"/>
      <c r="NCW96" s="1050"/>
      <c r="NCX96" s="1050"/>
      <c r="NCY96" s="1051"/>
      <c r="NCZ96" s="1050"/>
      <c r="NDA96" s="1044"/>
      <c r="NDB96" s="1045"/>
      <c r="NDC96" s="1046"/>
      <c r="NDD96" s="1046"/>
      <c r="NDE96" s="1046"/>
      <c r="NDF96" s="1047"/>
      <c r="NDG96" s="1046"/>
      <c r="NDH96" s="1047"/>
      <c r="NDI96" s="1047"/>
      <c r="NDJ96" s="1048"/>
      <c r="NDK96" s="1049"/>
      <c r="NDL96" s="1050"/>
      <c r="NDM96" s="1050"/>
      <c r="NDN96" s="1050"/>
      <c r="NDO96" s="1051"/>
      <c r="NDP96" s="1050"/>
      <c r="NDQ96" s="1044"/>
      <c r="NDR96" s="1045"/>
      <c r="NDS96" s="1046"/>
      <c r="NDT96" s="1046"/>
      <c r="NDU96" s="1046"/>
      <c r="NDV96" s="1047"/>
      <c r="NDW96" s="1046"/>
      <c r="NDX96" s="1047"/>
      <c r="NDY96" s="1047"/>
      <c r="NDZ96" s="1048"/>
      <c r="NEA96" s="1049"/>
      <c r="NEB96" s="1050"/>
      <c r="NEC96" s="1050"/>
      <c r="NED96" s="1050"/>
      <c r="NEE96" s="1051"/>
      <c r="NEF96" s="1050"/>
      <c r="NEG96" s="1044"/>
      <c r="NEH96" s="1045"/>
      <c r="NEI96" s="1046"/>
      <c r="NEJ96" s="1046"/>
      <c r="NEK96" s="1046"/>
      <c r="NEL96" s="1047"/>
      <c r="NEM96" s="1046"/>
      <c r="NEN96" s="1047"/>
      <c r="NEO96" s="1047"/>
      <c r="NEP96" s="1048"/>
      <c r="NEQ96" s="1049"/>
      <c r="NER96" s="1050"/>
      <c r="NES96" s="1050"/>
      <c r="NET96" s="1050"/>
      <c r="NEU96" s="1051"/>
      <c r="NEV96" s="1050"/>
      <c r="NEW96" s="1044"/>
      <c r="NEX96" s="1045"/>
      <c r="NEY96" s="1046"/>
      <c r="NEZ96" s="1046"/>
      <c r="NFA96" s="1046"/>
      <c r="NFB96" s="1047"/>
      <c r="NFC96" s="1046"/>
      <c r="NFD96" s="1047"/>
      <c r="NFE96" s="1047"/>
      <c r="NFF96" s="1048"/>
      <c r="NFG96" s="1049"/>
      <c r="NFH96" s="1050"/>
      <c r="NFI96" s="1050"/>
      <c r="NFJ96" s="1050"/>
      <c r="NFK96" s="1051"/>
      <c r="NFL96" s="1050"/>
      <c r="NFM96" s="1044"/>
      <c r="NFN96" s="1045"/>
      <c r="NFO96" s="1046"/>
      <c r="NFP96" s="1046"/>
      <c r="NFQ96" s="1046"/>
      <c r="NFR96" s="1047"/>
      <c r="NFS96" s="1046"/>
      <c r="NFT96" s="1047"/>
      <c r="NFU96" s="1047"/>
      <c r="NFV96" s="1048"/>
      <c r="NFW96" s="1049"/>
      <c r="NFX96" s="1050"/>
      <c r="NFY96" s="1050"/>
      <c r="NFZ96" s="1050"/>
      <c r="NGA96" s="1051"/>
      <c r="NGB96" s="1050"/>
      <c r="NGC96" s="1044"/>
      <c r="NGD96" s="1045"/>
      <c r="NGE96" s="1046"/>
      <c r="NGF96" s="1046"/>
      <c r="NGG96" s="1046"/>
      <c r="NGH96" s="1047"/>
      <c r="NGI96" s="1046"/>
      <c r="NGJ96" s="1047"/>
      <c r="NGK96" s="1047"/>
      <c r="NGL96" s="1048"/>
      <c r="NGM96" s="1049"/>
      <c r="NGN96" s="1050"/>
      <c r="NGO96" s="1050"/>
      <c r="NGP96" s="1050"/>
      <c r="NGQ96" s="1051"/>
      <c r="NGR96" s="1050"/>
      <c r="NGS96" s="1044"/>
      <c r="NGT96" s="1045"/>
      <c r="NGU96" s="1046"/>
      <c r="NGV96" s="1046"/>
      <c r="NGW96" s="1046"/>
      <c r="NGX96" s="1047"/>
      <c r="NGY96" s="1046"/>
      <c r="NGZ96" s="1047"/>
      <c r="NHA96" s="1047"/>
      <c r="NHB96" s="1048"/>
      <c r="NHC96" s="1049"/>
      <c r="NHD96" s="1050"/>
      <c r="NHE96" s="1050"/>
      <c r="NHF96" s="1050"/>
      <c r="NHG96" s="1051"/>
      <c r="NHH96" s="1050"/>
      <c r="NHI96" s="1044"/>
      <c r="NHJ96" s="1045"/>
      <c r="NHK96" s="1046"/>
      <c r="NHL96" s="1046"/>
      <c r="NHM96" s="1046"/>
      <c r="NHN96" s="1047"/>
      <c r="NHO96" s="1046"/>
      <c r="NHP96" s="1047"/>
      <c r="NHQ96" s="1047"/>
      <c r="NHR96" s="1048"/>
      <c r="NHS96" s="1049"/>
      <c r="NHT96" s="1050"/>
      <c r="NHU96" s="1050"/>
      <c r="NHV96" s="1050"/>
      <c r="NHW96" s="1051"/>
      <c r="NHX96" s="1050"/>
      <c r="NHY96" s="1044"/>
      <c r="NHZ96" s="1045"/>
      <c r="NIA96" s="1046"/>
      <c r="NIB96" s="1046"/>
      <c r="NIC96" s="1046"/>
      <c r="NID96" s="1047"/>
      <c r="NIE96" s="1046"/>
      <c r="NIF96" s="1047"/>
      <c r="NIG96" s="1047"/>
      <c r="NIH96" s="1048"/>
      <c r="NII96" s="1049"/>
      <c r="NIJ96" s="1050"/>
      <c r="NIK96" s="1050"/>
      <c r="NIL96" s="1050"/>
      <c r="NIM96" s="1051"/>
      <c r="NIN96" s="1050"/>
      <c r="NIO96" s="1044"/>
      <c r="NIP96" s="1045"/>
      <c r="NIQ96" s="1046"/>
      <c r="NIR96" s="1046"/>
      <c r="NIS96" s="1046"/>
      <c r="NIT96" s="1047"/>
      <c r="NIU96" s="1046"/>
      <c r="NIV96" s="1047"/>
      <c r="NIW96" s="1047"/>
      <c r="NIX96" s="1048"/>
      <c r="NIY96" s="1049"/>
      <c r="NIZ96" s="1050"/>
      <c r="NJA96" s="1050"/>
      <c r="NJB96" s="1050"/>
      <c r="NJC96" s="1051"/>
      <c r="NJD96" s="1050"/>
      <c r="NJE96" s="1044"/>
      <c r="NJF96" s="1045"/>
      <c r="NJG96" s="1046"/>
      <c r="NJH96" s="1046"/>
      <c r="NJI96" s="1046"/>
      <c r="NJJ96" s="1047"/>
      <c r="NJK96" s="1046"/>
      <c r="NJL96" s="1047"/>
      <c r="NJM96" s="1047"/>
      <c r="NJN96" s="1048"/>
      <c r="NJO96" s="1049"/>
      <c r="NJP96" s="1050"/>
      <c r="NJQ96" s="1050"/>
      <c r="NJR96" s="1050"/>
      <c r="NJS96" s="1051"/>
      <c r="NJT96" s="1050"/>
      <c r="NJU96" s="1044"/>
      <c r="NJV96" s="1045"/>
      <c r="NJW96" s="1046"/>
      <c r="NJX96" s="1046"/>
      <c r="NJY96" s="1046"/>
      <c r="NJZ96" s="1047"/>
      <c r="NKA96" s="1046"/>
      <c r="NKB96" s="1047"/>
      <c r="NKC96" s="1047"/>
      <c r="NKD96" s="1048"/>
      <c r="NKE96" s="1049"/>
      <c r="NKF96" s="1050"/>
      <c r="NKG96" s="1050"/>
      <c r="NKH96" s="1050"/>
      <c r="NKI96" s="1051"/>
      <c r="NKJ96" s="1050"/>
      <c r="NKK96" s="1044"/>
      <c r="NKL96" s="1045"/>
      <c r="NKM96" s="1046"/>
      <c r="NKN96" s="1046"/>
      <c r="NKO96" s="1046"/>
      <c r="NKP96" s="1047"/>
      <c r="NKQ96" s="1046"/>
      <c r="NKR96" s="1047"/>
      <c r="NKS96" s="1047"/>
      <c r="NKT96" s="1048"/>
      <c r="NKU96" s="1049"/>
      <c r="NKV96" s="1050"/>
      <c r="NKW96" s="1050"/>
      <c r="NKX96" s="1050"/>
      <c r="NKY96" s="1051"/>
      <c r="NKZ96" s="1050"/>
      <c r="NLA96" s="1044"/>
      <c r="NLB96" s="1045"/>
      <c r="NLC96" s="1046"/>
      <c r="NLD96" s="1046"/>
      <c r="NLE96" s="1046"/>
      <c r="NLF96" s="1047"/>
      <c r="NLG96" s="1046"/>
      <c r="NLH96" s="1047"/>
      <c r="NLI96" s="1047"/>
      <c r="NLJ96" s="1048"/>
      <c r="NLK96" s="1049"/>
      <c r="NLL96" s="1050"/>
      <c r="NLM96" s="1050"/>
      <c r="NLN96" s="1050"/>
      <c r="NLO96" s="1051"/>
      <c r="NLP96" s="1050"/>
      <c r="NLQ96" s="1044"/>
      <c r="NLR96" s="1045"/>
      <c r="NLS96" s="1046"/>
      <c r="NLT96" s="1046"/>
      <c r="NLU96" s="1046"/>
      <c r="NLV96" s="1047"/>
      <c r="NLW96" s="1046"/>
      <c r="NLX96" s="1047"/>
      <c r="NLY96" s="1047"/>
      <c r="NLZ96" s="1048"/>
      <c r="NMA96" s="1049"/>
      <c r="NMB96" s="1050"/>
      <c r="NMC96" s="1050"/>
      <c r="NMD96" s="1050"/>
      <c r="NME96" s="1051"/>
      <c r="NMF96" s="1050"/>
      <c r="NMG96" s="1044"/>
      <c r="NMH96" s="1045"/>
      <c r="NMI96" s="1046"/>
      <c r="NMJ96" s="1046"/>
      <c r="NMK96" s="1046"/>
      <c r="NML96" s="1047"/>
      <c r="NMM96" s="1046"/>
      <c r="NMN96" s="1047"/>
      <c r="NMO96" s="1047"/>
      <c r="NMP96" s="1048"/>
      <c r="NMQ96" s="1049"/>
      <c r="NMR96" s="1050"/>
      <c r="NMS96" s="1050"/>
      <c r="NMT96" s="1050"/>
      <c r="NMU96" s="1051"/>
      <c r="NMV96" s="1050"/>
      <c r="NMW96" s="1044"/>
      <c r="NMX96" s="1045"/>
      <c r="NMY96" s="1046"/>
      <c r="NMZ96" s="1046"/>
      <c r="NNA96" s="1046"/>
      <c r="NNB96" s="1047"/>
      <c r="NNC96" s="1046"/>
      <c r="NND96" s="1047"/>
      <c r="NNE96" s="1047"/>
      <c r="NNF96" s="1048"/>
      <c r="NNG96" s="1049"/>
      <c r="NNH96" s="1050"/>
      <c r="NNI96" s="1050"/>
      <c r="NNJ96" s="1050"/>
      <c r="NNK96" s="1051"/>
      <c r="NNL96" s="1050"/>
      <c r="NNM96" s="1044"/>
      <c r="NNN96" s="1045"/>
      <c r="NNO96" s="1046"/>
      <c r="NNP96" s="1046"/>
      <c r="NNQ96" s="1046"/>
      <c r="NNR96" s="1047"/>
      <c r="NNS96" s="1046"/>
      <c r="NNT96" s="1047"/>
      <c r="NNU96" s="1047"/>
      <c r="NNV96" s="1048"/>
      <c r="NNW96" s="1049"/>
      <c r="NNX96" s="1050"/>
      <c r="NNY96" s="1050"/>
      <c r="NNZ96" s="1050"/>
      <c r="NOA96" s="1051"/>
      <c r="NOB96" s="1050"/>
      <c r="NOC96" s="1044"/>
      <c r="NOD96" s="1045"/>
      <c r="NOE96" s="1046"/>
      <c r="NOF96" s="1046"/>
      <c r="NOG96" s="1046"/>
      <c r="NOH96" s="1047"/>
      <c r="NOI96" s="1046"/>
      <c r="NOJ96" s="1047"/>
      <c r="NOK96" s="1047"/>
      <c r="NOL96" s="1048"/>
      <c r="NOM96" s="1049"/>
      <c r="NON96" s="1050"/>
      <c r="NOO96" s="1050"/>
      <c r="NOP96" s="1050"/>
      <c r="NOQ96" s="1051"/>
      <c r="NOR96" s="1050"/>
      <c r="NOS96" s="1044"/>
      <c r="NOT96" s="1045"/>
      <c r="NOU96" s="1046"/>
      <c r="NOV96" s="1046"/>
      <c r="NOW96" s="1046"/>
      <c r="NOX96" s="1047"/>
      <c r="NOY96" s="1046"/>
      <c r="NOZ96" s="1047"/>
      <c r="NPA96" s="1047"/>
      <c r="NPB96" s="1048"/>
      <c r="NPC96" s="1049"/>
      <c r="NPD96" s="1050"/>
      <c r="NPE96" s="1050"/>
      <c r="NPF96" s="1050"/>
      <c r="NPG96" s="1051"/>
      <c r="NPH96" s="1050"/>
      <c r="NPI96" s="1044"/>
      <c r="NPJ96" s="1045"/>
      <c r="NPK96" s="1046"/>
      <c r="NPL96" s="1046"/>
      <c r="NPM96" s="1046"/>
      <c r="NPN96" s="1047"/>
      <c r="NPO96" s="1046"/>
      <c r="NPP96" s="1047"/>
      <c r="NPQ96" s="1047"/>
      <c r="NPR96" s="1048"/>
      <c r="NPS96" s="1049"/>
      <c r="NPT96" s="1050"/>
      <c r="NPU96" s="1050"/>
      <c r="NPV96" s="1050"/>
      <c r="NPW96" s="1051"/>
      <c r="NPX96" s="1050"/>
      <c r="NPY96" s="1044"/>
      <c r="NPZ96" s="1045"/>
      <c r="NQA96" s="1046"/>
      <c r="NQB96" s="1046"/>
      <c r="NQC96" s="1046"/>
      <c r="NQD96" s="1047"/>
      <c r="NQE96" s="1046"/>
      <c r="NQF96" s="1047"/>
      <c r="NQG96" s="1047"/>
      <c r="NQH96" s="1048"/>
      <c r="NQI96" s="1049"/>
      <c r="NQJ96" s="1050"/>
      <c r="NQK96" s="1050"/>
      <c r="NQL96" s="1050"/>
      <c r="NQM96" s="1051"/>
      <c r="NQN96" s="1050"/>
      <c r="NQO96" s="1044"/>
      <c r="NQP96" s="1045"/>
      <c r="NQQ96" s="1046"/>
      <c r="NQR96" s="1046"/>
      <c r="NQS96" s="1046"/>
      <c r="NQT96" s="1047"/>
      <c r="NQU96" s="1046"/>
      <c r="NQV96" s="1047"/>
      <c r="NQW96" s="1047"/>
      <c r="NQX96" s="1048"/>
      <c r="NQY96" s="1049"/>
      <c r="NQZ96" s="1050"/>
      <c r="NRA96" s="1050"/>
      <c r="NRB96" s="1050"/>
      <c r="NRC96" s="1051"/>
      <c r="NRD96" s="1050"/>
      <c r="NRE96" s="1044"/>
      <c r="NRF96" s="1045"/>
      <c r="NRG96" s="1046"/>
      <c r="NRH96" s="1046"/>
      <c r="NRI96" s="1046"/>
      <c r="NRJ96" s="1047"/>
      <c r="NRK96" s="1046"/>
      <c r="NRL96" s="1047"/>
      <c r="NRM96" s="1047"/>
      <c r="NRN96" s="1048"/>
      <c r="NRO96" s="1049"/>
      <c r="NRP96" s="1050"/>
      <c r="NRQ96" s="1050"/>
      <c r="NRR96" s="1050"/>
      <c r="NRS96" s="1051"/>
      <c r="NRT96" s="1050"/>
      <c r="NRU96" s="1044"/>
      <c r="NRV96" s="1045"/>
      <c r="NRW96" s="1046"/>
      <c r="NRX96" s="1046"/>
      <c r="NRY96" s="1046"/>
      <c r="NRZ96" s="1047"/>
      <c r="NSA96" s="1046"/>
      <c r="NSB96" s="1047"/>
      <c r="NSC96" s="1047"/>
      <c r="NSD96" s="1048"/>
      <c r="NSE96" s="1049"/>
      <c r="NSF96" s="1050"/>
      <c r="NSG96" s="1050"/>
      <c r="NSH96" s="1050"/>
      <c r="NSI96" s="1051"/>
      <c r="NSJ96" s="1050"/>
      <c r="NSK96" s="1044"/>
      <c r="NSL96" s="1045"/>
      <c r="NSM96" s="1046"/>
      <c r="NSN96" s="1046"/>
      <c r="NSO96" s="1046"/>
      <c r="NSP96" s="1047"/>
      <c r="NSQ96" s="1046"/>
      <c r="NSR96" s="1047"/>
      <c r="NSS96" s="1047"/>
      <c r="NST96" s="1048"/>
      <c r="NSU96" s="1049"/>
      <c r="NSV96" s="1050"/>
      <c r="NSW96" s="1050"/>
      <c r="NSX96" s="1050"/>
      <c r="NSY96" s="1051"/>
      <c r="NSZ96" s="1050"/>
      <c r="NTA96" s="1044"/>
      <c r="NTB96" s="1045"/>
      <c r="NTC96" s="1046"/>
      <c r="NTD96" s="1046"/>
      <c r="NTE96" s="1046"/>
      <c r="NTF96" s="1047"/>
      <c r="NTG96" s="1046"/>
      <c r="NTH96" s="1047"/>
      <c r="NTI96" s="1047"/>
      <c r="NTJ96" s="1048"/>
      <c r="NTK96" s="1049"/>
      <c r="NTL96" s="1050"/>
      <c r="NTM96" s="1050"/>
      <c r="NTN96" s="1050"/>
      <c r="NTO96" s="1051"/>
      <c r="NTP96" s="1050"/>
      <c r="NTQ96" s="1044"/>
      <c r="NTR96" s="1045"/>
      <c r="NTS96" s="1046"/>
      <c r="NTT96" s="1046"/>
      <c r="NTU96" s="1046"/>
      <c r="NTV96" s="1047"/>
      <c r="NTW96" s="1046"/>
      <c r="NTX96" s="1047"/>
      <c r="NTY96" s="1047"/>
      <c r="NTZ96" s="1048"/>
      <c r="NUA96" s="1049"/>
      <c r="NUB96" s="1050"/>
      <c r="NUC96" s="1050"/>
      <c r="NUD96" s="1050"/>
      <c r="NUE96" s="1051"/>
      <c r="NUF96" s="1050"/>
      <c r="NUG96" s="1044"/>
      <c r="NUH96" s="1045"/>
      <c r="NUI96" s="1046"/>
      <c r="NUJ96" s="1046"/>
      <c r="NUK96" s="1046"/>
      <c r="NUL96" s="1047"/>
      <c r="NUM96" s="1046"/>
      <c r="NUN96" s="1047"/>
      <c r="NUO96" s="1047"/>
      <c r="NUP96" s="1048"/>
      <c r="NUQ96" s="1049"/>
      <c r="NUR96" s="1050"/>
      <c r="NUS96" s="1050"/>
      <c r="NUT96" s="1050"/>
      <c r="NUU96" s="1051"/>
      <c r="NUV96" s="1050"/>
      <c r="NUW96" s="1044"/>
      <c r="NUX96" s="1045"/>
      <c r="NUY96" s="1046"/>
      <c r="NUZ96" s="1046"/>
      <c r="NVA96" s="1046"/>
      <c r="NVB96" s="1047"/>
      <c r="NVC96" s="1046"/>
      <c r="NVD96" s="1047"/>
      <c r="NVE96" s="1047"/>
      <c r="NVF96" s="1048"/>
      <c r="NVG96" s="1049"/>
      <c r="NVH96" s="1050"/>
      <c r="NVI96" s="1050"/>
      <c r="NVJ96" s="1050"/>
      <c r="NVK96" s="1051"/>
      <c r="NVL96" s="1050"/>
      <c r="NVM96" s="1044"/>
      <c r="NVN96" s="1045"/>
      <c r="NVO96" s="1046"/>
      <c r="NVP96" s="1046"/>
      <c r="NVQ96" s="1046"/>
      <c r="NVR96" s="1047"/>
      <c r="NVS96" s="1046"/>
      <c r="NVT96" s="1047"/>
      <c r="NVU96" s="1047"/>
      <c r="NVV96" s="1048"/>
      <c r="NVW96" s="1049"/>
      <c r="NVX96" s="1050"/>
      <c r="NVY96" s="1050"/>
      <c r="NVZ96" s="1050"/>
      <c r="NWA96" s="1051"/>
      <c r="NWB96" s="1050"/>
      <c r="NWC96" s="1044"/>
      <c r="NWD96" s="1045"/>
      <c r="NWE96" s="1046"/>
      <c r="NWF96" s="1046"/>
      <c r="NWG96" s="1046"/>
      <c r="NWH96" s="1047"/>
      <c r="NWI96" s="1046"/>
      <c r="NWJ96" s="1047"/>
      <c r="NWK96" s="1047"/>
      <c r="NWL96" s="1048"/>
      <c r="NWM96" s="1049"/>
      <c r="NWN96" s="1050"/>
      <c r="NWO96" s="1050"/>
      <c r="NWP96" s="1050"/>
      <c r="NWQ96" s="1051"/>
      <c r="NWR96" s="1050"/>
      <c r="NWS96" s="1044"/>
      <c r="NWT96" s="1045"/>
      <c r="NWU96" s="1046"/>
      <c r="NWV96" s="1046"/>
      <c r="NWW96" s="1046"/>
      <c r="NWX96" s="1047"/>
      <c r="NWY96" s="1046"/>
      <c r="NWZ96" s="1047"/>
      <c r="NXA96" s="1047"/>
      <c r="NXB96" s="1048"/>
      <c r="NXC96" s="1049"/>
      <c r="NXD96" s="1050"/>
      <c r="NXE96" s="1050"/>
      <c r="NXF96" s="1050"/>
      <c r="NXG96" s="1051"/>
      <c r="NXH96" s="1050"/>
      <c r="NXI96" s="1044"/>
      <c r="NXJ96" s="1045"/>
      <c r="NXK96" s="1046"/>
      <c r="NXL96" s="1046"/>
      <c r="NXM96" s="1046"/>
      <c r="NXN96" s="1047"/>
      <c r="NXO96" s="1046"/>
      <c r="NXP96" s="1047"/>
      <c r="NXQ96" s="1047"/>
      <c r="NXR96" s="1048"/>
      <c r="NXS96" s="1049"/>
      <c r="NXT96" s="1050"/>
      <c r="NXU96" s="1050"/>
      <c r="NXV96" s="1050"/>
      <c r="NXW96" s="1051"/>
      <c r="NXX96" s="1050"/>
      <c r="NXY96" s="1044"/>
      <c r="NXZ96" s="1045"/>
      <c r="NYA96" s="1046"/>
      <c r="NYB96" s="1046"/>
      <c r="NYC96" s="1046"/>
      <c r="NYD96" s="1047"/>
      <c r="NYE96" s="1046"/>
      <c r="NYF96" s="1047"/>
      <c r="NYG96" s="1047"/>
      <c r="NYH96" s="1048"/>
      <c r="NYI96" s="1049"/>
      <c r="NYJ96" s="1050"/>
      <c r="NYK96" s="1050"/>
      <c r="NYL96" s="1050"/>
      <c r="NYM96" s="1051"/>
      <c r="NYN96" s="1050"/>
      <c r="NYO96" s="1044"/>
      <c r="NYP96" s="1045"/>
      <c r="NYQ96" s="1046"/>
      <c r="NYR96" s="1046"/>
      <c r="NYS96" s="1046"/>
      <c r="NYT96" s="1047"/>
      <c r="NYU96" s="1046"/>
      <c r="NYV96" s="1047"/>
      <c r="NYW96" s="1047"/>
      <c r="NYX96" s="1048"/>
      <c r="NYY96" s="1049"/>
      <c r="NYZ96" s="1050"/>
      <c r="NZA96" s="1050"/>
      <c r="NZB96" s="1050"/>
      <c r="NZC96" s="1051"/>
      <c r="NZD96" s="1050"/>
      <c r="NZE96" s="1044"/>
      <c r="NZF96" s="1045"/>
      <c r="NZG96" s="1046"/>
      <c r="NZH96" s="1046"/>
      <c r="NZI96" s="1046"/>
      <c r="NZJ96" s="1047"/>
      <c r="NZK96" s="1046"/>
      <c r="NZL96" s="1047"/>
      <c r="NZM96" s="1047"/>
      <c r="NZN96" s="1048"/>
      <c r="NZO96" s="1049"/>
      <c r="NZP96" s="1050"/>
      <c r="NZQ96" s="1050"/>
      <c r="NZR96" s="1050"/>
      <c r="NZS96" s="1051"/>
      <c r="NZT96" s="1050"/>
      <c r="NZU96" s="1044"/>
      <c r="NZV96" s="1045"/>
      <c r="NZW96" s="1046"/>
      <c r="NZX96" s="1046"/>
      <c r="NZY96" s="1046"/>
      <c r="NZZ96" s="1047"/>
      <c r="OAA96" s="1046"/>
      <c r="OAB96" s="1047"/>
      <c r="OAC96" s="1047"/>
      <c r="OAD96" s="1048"/>
      <c r="OAE96" s="1049"/>
      <c r="OAF96" s="1050"/>
      <c r="OAG96" s="1050"/>
      <c r="OAH96" s="1050"/>
      <c r="OAI96" s="1051"/>
      <c r="OAJ96" s="1050"/>
      <c r="OAK96" s="1044"/>
      <c r="OAL96" s="1045"/>
      <c r="OAM96" s="1046"/>
      <c r="OAN96" s="1046"/>
      <c r="OAO96" s="1046"/>
      <c r="OAP96" s="1047"/>
      <c r="OAQ96" s="1046"/>
      <c r="OAR96" s="1047"/>
      <c r="OAS96" s="1047"/>
      <c r="OAT96" s="1048"/>
      <c r="OAU96" s="1049"/>
      <c r="OAV96" s="1050"/>
      <c r="OAW96" s="1050"/>
      <c r="OAX96" s="1050"/>
      <c r="OAY96" s="1051"/>
      <c r="OAZ96" s="1050"/>
      <c r="OBA96" s="1044"/>
      <c r="OBB96" s="1045"/>
      <c r="OBC96" s="1046"/>
      <c r="OBD96" s="1046"/>
      <c r="OBE96" s="1046"/>
      <c r="OBF96" s="1047"/>
      <c r="OBG96" s="1046"/>
      <c r="OBH96" s="1047"/>
      <c r="OBI96" s="1047"/>
      <c r="OBJ96" s="1048"/>
      <c r="OBK96" s="1049"/>
      <c r="OBL96" s="1050"/>
      <c r="OBM96" s="1050"/>
      <c r="OBN96" s="1050"/>
      <c r="OBO96" s="1051"/>
      <c r="OBP96" s="1050"/>
      <c r="OBQ96" s="1044"/>
      <c r="OBR96" s="1045"/>
      <c r="OBS96" s="1046"/>
      <c r="OBT96" s="1046"/>
      <c r="OBU96" s="1046"/>
      <c r="OBV96" s="1047"/>
      <c r="OBW96" s="1046"/>
      <c r="OBX96" s="1047"/>
      <c r="OBY96" s="1047"/>
      <c r="OBZ96" s="1048"/>
      <c r="OCA96" s="1049"/>
      <c r="OCB96" s="1050"/>
      <c r="OCC96" s="1050"/>
      <c r="OCD96" s="1050"/>
      <c r="OCE96" s="1051"/>
      <c r="OCF96" s="1050"/>
      <c r="OCG96" s="1044"/>
      <c r="OCH96" s="1045"/>
      <c r="OCI96" s="1046"/>
      <c r="OCJ96" s="1046"/>
      <c r="OCK96" s="1046"/>
      <c r="OCL96" s="1047"/>
      <c r="OCM96" s="1046"/>
      <c r="OCN96" s="1047"/>
      <c r="OCO96" s="1047"/>
      <c r="OCP96" s="1048"/>
      <c r="OCQ96" s="1049"/>
      <c r="OCR96" s="1050"/>
      <c r="OCS96" s="1050"/>
      <c r="OCT96" s="1050"/>
      <c r="OCU96" s="1051"/>
      <c r="OCV96" s="1050"/>
      <c r="OCW96" s="1044"/>
      <c r="OCX96" s="1045"/>
      <c r="OCY96" s="1046"/>
      <c r="OCZ96" s="1046"/>
      <c r="ODA96" s="1046"/>
      <c r="ODB96" s="1047"/>
      <c r="ODC96" s="1046"/>
      <c r="ODD96" s="1047"/>
      <c r="ODE96" s="1047"/>
      <c r="ODF96" s="1048"/>
      <c r="ODG96" s="1049"/>
      <c r="ODH96" s="1050"/>
      <c r="ODI96" s="1050"/>
      <c r="ODJ96" s="1050"/>
      <c r="ODK96" s="1051"/>
      <c r="ODL96" s="1050"/>
      <c r="ODM96" s="1044"/>
      <c r="ODN96" s="1045"/>
      <c r="ODO96" s="1046"/>
      <c r="ODP96" s="1046"/>
      <c r="ODQ96" s="1046"/>
      <c r="ODR96" s="1047"/>
      <c r="ODS96" s="1046"/>
      <c r="ODT96" s="1047"/>
      <c r="ODU96" s="1047"/>
      <c r="ODV96" s="1048"/>
      <c r="ODW96" s="1049"/>
      <c r="ODX96" s="1050"/>
      <c r="ODY96" s="1050"/>
      <c r="ODZ96" s="1050"/>
      <c r="OEA96" s="1051"/>
      <c r="OEB96" s="1050"/>
      <c r="OEC96" s="1044"/>
      <c r="OED96" s="1045"/>
      <c r="OEE96" s="1046"/>
      <c r="OEF96" s="1046"/>
      <c r="OEG96" s="1046"/>
      <c r="OEH96" s="1047"/>
      <c r="OEI96" s="1046"/>
      <c r="OEJ96" s="1047"/>
      <c r="OEK96" s="1047"/>
      <c r="OEL96" s="1048"/>
      <c r="OEM96" s="1049"/>
      <c r="OEN96" s="1050"/>
      <c r="OEO96" s="1050"/>
      <c r="OEP96" s="1050"/>
      <c r="OEQ96" s="1051"/>
      <c r="OER96" s="1050"/>
      <c r="OES96" s="1044"/>
      <c r="OET96" s="1045"/>
      <c r="OEU96" s="1046"/>
      <c r="OEV96" s="1046"/>
      <c r="OEW96" s="1046"/>
      <c r="OEX96" s="1047"/>
      <c r="OEY96" s="1046"/>
      <c r="OEZ96" s="1047"/>
      <c r="OFA96" s="1047"/>
      <c r="OFB96" s="1048"/>
      <c r="OFC96" s="1049"/>
      <c r="OFD96" s="1050"/>
      <c r="OFE96" s="1050"/>
      <c r="OFF96" s="1050"/>
      <c r="OFG96" s="1051"/>
      <c r="OFH96" s="1050"/>
      <c r="OFI96" s="1044"/>
      <c r="OFJ96" s="1045"/>
      <c r="OFK96" s="1046"/>
      <c r="OFL96" s="1046"/>
      <c r="OFM96" s="1046"/>
      <c r="OFN96" s="1047"/>
      <c r="OFO96" s="1046"/>
      <c r="OFP96" s="1047"/>
      <c r="OFQ96" s="1047"/>
      <c r="OFR96" s="1048"/>
      <c r="OFS96" s="1049"/>
      <c r="OFT96" s="1050"/>
      <c r="OFU96" s="1050"/>
      <c r="OFV96" s="1050"/>
      <c r="OFW96" s="1051"/>
      <c r="OFX96" s="1050"/>
      <c r="OFY96" s="1044"/>
      <c r="OFZ96" s="1045"/>
      <c r="OGA96" s="1046"/>
      <c r="OGB96" s="1046"/>
      <c r="OGC96" s="1046"/>
      <c r="OGD96" s="1047"/>
      <c r="OGE96" s="1046"/>
      <c r="OGF96" s="1047"/>
      <c r="OGG96" s="1047"/>
      <c r="OGH96" s="1048"/>
      <c r="OGI96" s="1049"/>
      <c r="OGJ96" s="1050"/>
      <c r="OGK96" s="1050"/>
      <c r="OGL96" s="1050"/>
      <c r="OGM96" s="1051"/>
      <c r="OGN96" s="1050"/>
      <c r="OGO96" s="1044"/>
      <c r="OGP96" s="1045"/>
      <c r="OGQ96" s="1046"/>
      <c r="OGR96" s="1046"/>
      <c r="OGS96" s="1046"/>
      <c r="OGT96" s="1047"/>
      <c r="OGU96" s="1046"/>
      <c r="OGV96" s="1047"/>
      <c r="OGW96" s="1047"/>
      <c r="OGX96" s="1048"/>
      <c r="OGY96" s="1049"/>
      <c r="OGZ96" s="1050"/>
      <c r="OHA96" s="1050"/>
      <c r="OHB96" s="1050"/>
      <c r="OHC96" s="1051"/>
      <c r="OHD96" s="1050"/>
      <c r="OHE96" s="1044"/>
      <c r="OHF96" s="1045"/>
      <c r="OHG96" s="1046"/>
      <c r="OHH96" s="1046"/>
      <c r="OHI96" s="1046"/>
      <c r="OHJ96" s="1047"/>
      <c r="OHK96" s="1046"/>
      <c r="OHL96" s="1047"/>
      <c r="OHM96" s="1047"/>
      <c r="OHN96" s="1048"/>
      <c r="OHO96" s="1049"/>
      <c r="OHP96" s="1050"/>
      <c r="OHQ96" s="1050"/>
      <c r="OHR96" s="1050"/>
      <c r="OHS96" s="1051"/>
      <c r="OHT96" s="1050"/>
      <c r="OHU96" s="1044"/>
      <c r="OHV96" s="1045"/>
      <c r="OHW96" s="1046"/>
      <c r="OHX96" s="1046"/>
      <c r="OHY96" s="1046"/>
      <c r="OHZ96" s="1047"/>
      <c r="OIA96" s="1046"/>
      <c r="OIB96" s="1047"/>
      <c r="OIC96" s="1047"/>
      <c r="OID96" s="1048"/>
      <c r="OIE96" s="1049"/>
      <c r="OIF96" s="1050"/>
      <c r="OIG96" s="1050"/>
      <c r="OIH96" s="1050"/>
      <c r="OII96" s="1051"/>
      <c r="OIJ96" s="1050"/>
      <c r="OIK96" s="1044"/>
      <c r="OIL96" s="1045"/>
      <c r="OIM96" s="1046"/>
      <c r="OIN96" s="1046"/>
      <c r="OIO96" s="1046"/>
      <c r="OIP96" s="1047"/>
      <c r="OIQ96" s="1046"/>
      <c r="OIR96" s="1047"/>
      <c r="OIS96" s="1047"/>
      <c r="OIT96" s="1048"/>
      <c r="OIU96" s="1049"/>
      <c r="OIV96" s="1050"/>
      <c r="OIW96" s="1050"/>
      <c r="OIX96" s="1050"/>
      <c r="OIY96" s="1051"/>
      <c r="OIZ96" s="1050"/>
      <c r="OJA96" s="1044"/>
      <c r="OJB96" s="1045"/>
      <c r="OJC96" s="1046"/>
      <c r="OJD96" s="1046"/>
      <c r="OJE96" s="1046"/>
      <c r="OJF96" s="1047"/>
      <c r="OJG96" s="1046"/>
      <c r="OJH96" s="1047"/>
      <c r="OJI96" s="1047"/>
      <c r="OJJ96" s="1048"/>
      <c r="OJK96" s="1049"/>
      <c r="OJL96" s="1050"/>
      <c r="OJM96" s="1050"/>
      <c r="OJN96" s="1050"/>
      <c r="OJO96" s="1051"/>
      <c r="OJP96" s="1050"/>
      <c r="OJQ96" s="1044"/>
      <c r="OJR96" s="1045"/>
      <c r="OJS96" s="1046"/>
      <c r="OJT96" s="1046"/>
      <c r="OJU96" s="1046"/>
      <c r="OJV96" s="1047"/>
      <c r="OJW96" s="1046"/>
      <c r="OJX96" s="1047"/>
      <c r="OJY96" s="1047"/>
      <c r="OJZ96" s="1048"/>
      <c r="OKA96" s="1049"/>
      <c r="OKB96" s="1050"/>
      <c r="OKC96" s="1050"/>
      <c r="OKD96" s="1050"/>
      <c r="OKE96" s="1051"/>
      <c r="OKF96" s="1050"/>
      <c r="OKG96" s="1044"/>
      <c r="OKH96" s="1045"/>
      <c r="OKI96" s="1046"/>
      <c r="OKJ96" s="1046"/>
      <c r="OKK96" s="1046"/>
      <c r="OKL96" s="1047"/>
      <c r="OKM96" s="1046"/>
      <c r="OKN96" s="1047"/>
      <c r="OKO96" s="1047"/>
      <c r="OKP96" s="1048"/>
      <c r="OKQ96" s="1049"/>
      <c r="OKR96" s="1050"/>
      <c r="OKS96" s="1050"/>
      <c r="OKT96" s="1050"/>
      <c r="OKU96" s="1051"/>
      <c r="OKV96" s="1050"/>
      <c r="OKW96" s="1044"/>
      <c r="OKX96" s="1045"/>
      <c r="OKY96" s="1046"/>
      <c r="OKZ96" s="1046"/>
      <c r="OLA96" s="1046"/>
      <c r="OLB96" s="1047"/>
      <c r="OLC96" s="1046"/>
      <c r="OLD96" s="1047"/>
      <c r="OLE96" s="1047"/>
      <c r="OLF96" s="1048"/>
      <c r="OLG96" s="1049"/>
      <c r="OLH96" s="1050"/>
      <c r="OLI96" s="1050"/>
      <c r="OLJ96" s="1050"/>
      <c r="OLK96" s="1051"/>
      <c r="OLL96" s="1050"/>
      <c r="OLM96" s="1044"/>
      <c r="OLN96" s="1045"/>
      <c r="OLO96" s="1046"/>
      <c r="OLP96" s="1046"/>
      <c r="OLQ96" s="1046"/>
      <c r="OLR96" s="1047"/>
      <c r="OLS96" s="1046"/>
      <c r="OLT96" s="1047"/>
      <c r="OLU96" s="1047"/>
      <c r="OLV96" s="1048"/>
      <c r="OLW96" s="1049"/>
      <c r="OLX96" s="1050"/>
      <c r="OLY96" s="1050"/>
      <c r="OLZ96" s="1050"/>
      <c r="OMA96" s="1051"/>
      <c r="OMB96" s="1050"/>
      <c r="OMC96" s="1044"/>
      <c r="OMD96" s="1045"/>
      <c r="OME96" s="1046"/>
      <c r="OMF96" s="1046"/>
      <c r="OMG96" s="1046"/>
      <c r="OMH96" s="1047"/>
      <c r="OMI96" s="1046"/>
      <c r="OMJ96" s="1047"/>
      <c r="OMK96" s="1047"/>
      <c r="OML96" s="1048"/>
      <c r="OMM96" s="1049"/>
      <c r="OMN96" s="1050"/>
      <c r="OMO96" s="1050"/>
      <c r="OMP96" s="1050"/>
      <c r="OMQ96" s="1051"/>
      <c r="OMR96" s="1050"/>
      <c r="OMS96" s="1044"/>
      <c r="OMT96" s="1045"/>
      <c r="OMU96" s="1046"/>
      <c r="OMV96" s="1046"/>
      <c r="OMW96" s="1046"/>
      <c r="OMX96" s="1047"/>
      <c r="OMY96" s="1046"/>
      <c r="OMZ96" s="1047"/>
      <c r="ONA96" s="1047"/>
      <c r="ONB96" s="1048"/>
      <c r="ONC96" s="1049"/>
      <c r="OND96" s="1050"/>
      <c r="ONE96" s="1050"/>
      <c r="ONF96" s="1050"/>
      <c r="ONG96" s="1051"/>
      <c r="ONH96" s="1050"/>
      <c r="ONI96" s="1044"/>
      <c r="ONJ96" s="1045"/>
      <c r="ONK96" s="1046"/>
      <c r="ONL96" s="1046"/>
      <c r="ONM96" s="1046"/>
      <c r="ONN96" s="1047"/>
      <c r="ONO96" s="1046"/>
      <c r="ONP96" s="1047"/>
      <c r="ONQ96" s="1047"/>
      <c r="ONR96" s="1048"/>
      <c r="ONS96" s="1049"/>
      <c r="ONT96" s="1050"/>
      <c r="ONU96" s="1050"/>
      <c r="ONV96" s="1050"/>
      <c r="ONW96" s="1051"/>
      <c r="ONX96" s="1050"/>
      <c r="ONY96" s="1044"/>
      <c r="ONZ96" s="1045"/>
      <c r="OOA96" s="1046"/>
      <c r="OOB96" s="1046"/>
      <c r="OOC96" s="1046"/>
      <c r="OOD96" s="1047"/>
      <c r="OOE96" s="1046"/>
      <c r="OOF96" s="1047"/>
      <c r="OOG96" s="1047"/>
      <c r="OOH96" s="1048"/>
      <c r="OOI96" s="1049"/>
      <c r="OOJ96" s="1050"/>
      <c r="OOK96" s="1050"/>
      <c r="OOL96" s="1050"/>
      <c r="OOM96" s="1051"/>
      <c r="OON96" s="1050"/>
      <c r="OOO96" s="1044"/>
      <c r="OOP96" s="1045"/>
      <c r="OOQ96" s="1046"/>
      <c r="OOR96" s="1046"/>
      <c r="OOS96" s="1046"/>
      <c r="OOT96" s="1047"/>
      <c r="OOU96" s="1046"/>
      <c r="OOV96" s="1047"/>
      <c r="OOW96" s="1047"/>
      <c r="OOX96" s="1048"/>
      <c r="OOY96" s="1049"/>
      <c r="OOZ96" s="1050"/>
      <c r="OPA96" s="1050"/>
      <c r="OPB96" s="1050"/>
      <c r="OPC96" s="1051"/>
      <c r="OPD96" s="1050"/>
      <c r="OPE96" s="1044"/>
      <c r="OPF96" s="1045"/>
      <c r="OPG96" s="1046"/>
      <c r="OPH96" s="1046"/>
      <c r="OPI96" s="1046"/>
      <c r="OPJ96" s="1047"/>
      <c r="OPK96" s="1046"/>
      <c r="OPL96" s="1047"/>
      <c r="OPM96" s="1047"/>
      <c r="OPN96" s="1048"/>
      <c r="OPO96" s="1049"/>
      <c r="OPP96" s="1050"/>
      <c r="OPQ96" s="1050"/>
      <c r="OPR96" s="1050"/>
      <c r="OPS96" s="1051"/>
      <c r="OPT96" s="1050"/>
      <c r="OPU96" s="1044"/>
      <c r="OPV96" s="1045"/>
      <c r="OPW96" s="1046"/>
      <c r="OPX96" s="1046"/>
      <c r="OPY96" s="1046"/>
      <c r="OPZ96" s="1047"/>
      <c r="OQA96" s="1046"/>
      <c r="OQB96" s="1047"/>
      <c r="OQC96" s="1047"/>
      <c r="OQD96" s="1048"/>
      <c r="OQE96" s="1049"/>
      <c r="OQF96" s="1050"/>
      <c r="OQG96" s="1050"/>
      <c r="OQH96" s="1050"/>
      <c r="OQI96" s="1051"/>
      <c r="OQJ96" s="1050"/>
      <c r="OQK96" s="1044"/>
      <c r="OQL96" s="1045"/>
      <c r="OQM96" s="1046"/>
      <c r="OQN96" s="1046"/>
      <c r="OQO96" s="1046"/>
      <c r="OQP96" s="1047"/>
      <c r="OQQ96" s="1046"/>
      <c r="OQR96" s="1047"/>
      <c r="OQS96" s="1047"/>
      <c r="OQT96" s="1048"/>
      <c r="OQU96" s="1049"/>
      <c r="OQV96" s="1050"/>
      <c r="OQW96" s="1050"/>
      <c r="OQX96" s="1050"/>
      <c r="OQY96" s="1051"/>
      <c r="OQZ96" s="1050"/>
      <c r="ORA96" s="1044"/>
      <c r="ORB96" s="1045"/>
      <c r="ORC96" s="1046"/>
      <c r="ORD96" s="1046"/>
      <c r="ORE96" s="1046"/>
      <c r="ORF96" s="1047"/>
      <c r="ORG96" s="1046"/>
      <c r="ORH96" s="1047"/>
      <c r="ORI96" s="1047"/>
      <c r="ORJ96" s="1048"/>
      <c r="ORK96" s="1049"/>
      <c r="ORL96" s="1050"/>
      <c r="ORM96" s="1050"/>
      <c r="ORN96" s="1050"/>
      <c r="ORO96" s="1051"/>
      <c r="ORP96" s="1050"/>
      <c r="ORQ96" s="1044"/>
      <c r="ORR96" s="1045"/>
      <c r="ORS96" s="1046"/>
      <c r="ORT96" s="1046"/>
      <c r="ORU96" s="1046"/>
      <c r="ORV96" s="1047"/>
      <c r="ORW96" s="1046"/>
      <c r="ORX96" s="1047"/>
      <c r="ORY96" s="1047"/>
      <c r="ORZ96" s="1048"/>
      <c r="OSA96" s="1049"/>
      <c r="OSB96" s="1050"/>
      <c r="OSC96" s="1050"/>
      <c r="OSD96" s="1050"/>
      <c r="OSE96" s="1051"/>
      <c r="OSF96" s="1050"/>
      <c r="OSG96" s="1044"/>
      <c r="OSH96" s="1045"/>
      <c r="OSI96" s="1046"/>
      <c r="OSJ96" s="1046"/>
      <c r="OSK96" s="1046"/>
      <c r="OSL96" s="1047"/>
      <c r="OSM96" s="1046"/>
      <c r="OSN96" s="1047"/>
      <c r="OSO96" s="1047"/>
      <c r="OSP96" s="1048"/>
      <c r="OSQ96" s="1049"/>
      <c r="OSR96" s="1050"/>
      <c r="OSS96" s="1050"/>
      <c r="OST96" s="1050"/>
      <c r="OSU96" s="1051"/>
      <c r="OSV96" s="1050"/>
      <c r="OSW96" s="1044"/>
      <c r="OSX96" s="1045"/>
      <c r="OSY96" s="1046"/>
      <c r="OSZ96" s="1046"/>
      <c r="OTA96" s="1046"/>
      <c r="OTB96" s="1047"/>
      <c r="OTC96" s="1046"/>
      <c r="OTD96" s="1047"/>
      <c r="OTE96" s="1047"/>
      <c r="OTF96" s="1048"/>
      <c r="OTG96" s="1049"/>
      <c r="OTH96" s="1050"/>
      <c r="OTI96" s="1050"/>
      <c r="OTJ96" s="1050"/>
      <c r="OTK96" s="1051"/>
      <c r="OTL96" s="1050"/>
      <c r="OTM96" s="1044"/>
      <c r="OTN96" s="1045"/>
      <c r="OTO96" s="1046"/>
      <c r="OTP96" s="1046"/>
      <c r="OTQ96" s="1046"/>
      <c r="OTR96" s="1047"/>
      <c r="OTS96" s="1046"/>
      <c r="OTT96" s="1047"/>
      <c r="OTU96" s="1047"/>
      <c r="OTV96" s="1048"/>
      <c r="OTW96" s="1049"/>
      <c r="OTX96" s="1050"/>
      <c r="OTY96" s="1050"/>
      <c r="OTZ96" s="1050"/>
      <c r="OUA96" s="1051"/>
      <c r="OUB96" s="1050"/>
      <c r="OUC96" s="1044"/>
      <c r="OUD96" s="1045"/>
      <c r="OUE96" s="1046"/>
      <c r="OUF96" s="1046"/>
      <c r="OUG96" s="1046"/>
      <c r="OUH96" s="1047"/>
      <c r="OUI96" s="1046"/>
      <c r="OUJ96" s="1047"/>
      <c r="OUK96" s="1047"/>
      <c r="OUL96" s="1048"/>
      <c r="OUM96" s="1049"/>
      <c r="OUN96" s="1050"/>
      <c r="OUO96" s="1050"/>
      <c r="OUP96" s="1050"/>
      <c r="OUQ96" s="1051"/>
      <c r="OUR96" s="1050"/>
      <c r="OUS96" s="1044"/>
      <c r="OUT96" s="1045"/>
      <c r="OUU96" s="1046"/>
      <c r="OUV96" s="1046"/>
      <c r="OUW96" s="1046"/>
      <c r="OUX96" s="1047"/>
      <c r="OUY96" s="1046"/>
      <c r="OUZ96" s="1047"/>
      <c r="OVA96" s="1047"/>
      <c r="OVB96" s="1048"/>
      <c r="OVC96" s="1049"/>
      <c r="OVD96" s="1050"/>
      <c r="OVE96" s="1050"/>
      <c r="OVF96" s="1050"/>
      <c r="OVG96" s="1051"/>
      <c r="OVH96" s="1050"/>
      <c r="OVI96" s="1044"/>
      <c r="OVJ96" s="1045"/>
      <c r="OVK96" s="1046"/>
      <c r="OVL96" s="1046"/>
      <c r="OVM96" s="1046"/>
      <c r="OVN96" s="1047"/>
      <c r="OVO96" s="1046"/>
      <c r="OVP96" s="1047"/>
      <c r="OVQ96" s="1047"/>
      <c r="OVR96" s="1048"/>
      <c r="OVS96" s="1049"/>
      <c r="OVT96" s="1050"/>
      <c r="OVU96" s="1050"/>
      <c r="OVV96" s="1050"/>
      <c r="OVW96" s="1051"/>
      <c r="OVX96" s="1050"/>
      <c r="OVY96" s="1044"/>
      <c r="OVZ96" s="1045"/>
      <c r="OWA96" s="1046"/>
      <c r="OWB96" s="1046"/>
      <c r="OWC96" s="1046"/>
      <c r="OWD96" s="1047"/>
      <c r="OWE96" s="1046"/>
      <c r="OWF96" s="1047"/>
      <c r="OWG96" s="1047"/>
      <c r="OWH96" s="1048"/>
      <c r="OWI96" s="1049"/>
      <c r="OWJ96" s="1050"/>
      <c r="OWK96" s="1050"/>
      <c r="OWL96" s="1050"/>
      <c r="OWM96" s="1051"/>
      <c r="OWN96" s="1050"/>
      <c r="OWO96" s="1044"/>
      <c r="OWP96" s="1045"/>
      <c r="OWQ96" s="1046"/>
      <c r="OWR96" s="1046"/>
      <c r="OWS96" s="1046"/>
      <c r="OWT96" s="1047"/>
      <c r="OWU96" s="1046"/>
      <c r="OWV96" s="1047"/>
      <c r="OWW96" s="1047"/>
      <c r="OWX96" s="1048"/>
      <c r="OWY96" s="1049"/>
      <c r="OWZ96" s="1050"/>
      <c r="OXA96" s="1050"/>
      <c r="OXB96" s="1050"/>
      <c r="OXC96" s="1051"/>
      <c r="OXD96" s="1050"/>
      <c r="OXE96" s="1044"/>
      <c r="OXF96" s="1045"/>
      <c r="OXG96" s="1046"/>
      <c r="OXH96" s="1046"/>
      <c r="OXI96" s="1046"/>
      <c r="OXJ96" s="1047"/>
      <c r="OXK96" s="1046"/>
      <c r="OXL96" s="1047"/>
      <c r="OXM96" s="1047"/>
      <c r="OXN96" s="1048"/>
      <c r="OXO96" s="1049"/>
      <c r="OXP96" s="1050"/>
      <c r="OXQ96" s="1050"/>
      <c r="OXR96" s="1050"/>
      <c r="OXS96" s="1051"/>
      <c r="OXT96" s="1050"/>
      <c r="OXU96" s="1044"/>
      <c r="OXV96" s="1045"/>
      <c r="OXW96" s="1046"/>
      <c r="OXX96" s="1046"/>
      <c r="OXY96" s="1046"/>
      <c r="OXZ96" s="1047"/>
      <c r="OYA96" s="1046"/>
      <c r="OYB96" s="1047"/>
      <c r="OYC96" s="1047"/>
      <c r="OYD96" s="1048"/>
      <c r="OYE96" s="1049"/>
      <c r="OYF96" s="1050"/>
      <c r="OYG96" s="1050"/>
      <c r="OYH96" s="1050"/>
      <c r="OYI96" s="1051"/>
      <c r="OYJ96" s="1050"/>
      <c r="OYK96" s="1044"/>
      <c r="OYL96" s="1045"/>
      <c r="OYM96" s="1046"/>
      <c r="OYN96" s="1046"/>
      <c r="OYO96" s="1046"/>
      <c r="OYP96" s="1047"/>
      <c r="OYQ96" s="1046"/>
      <c r="OYR96" s="1047"/>
      <c r="OYS96" s="1047"/>
      <c r="OYT96" s="1048"/>
      <c r="OYU96" s="1049"/>
      <c r="OYV96" s="1050"/>
      <c r="OYW96" s="1050"/>
      <c r="OYX96" s="1050"/>
      <c r="OYY96" s="1051"/>
      <c r="OYZ96" s="1050"/>
      <c r="OZA96" s="1044"/>
      <c r="OZB96" s="1045"/>
      <c r="OZC96" s="1046"/>
      <c r="OZD96" s="1046"/>
      <c r="OZE96" s="1046"/>
      <c r="OZF96" s="1047"/>
      <c r="OZG96" s="1046"/>
      <c r="OZH96" s="1047"/>
      <c r="OZI96" s="1047"/>
      <c r="OZJ96" s="1048"/>
      <c r="OZK96" s="1049"/>
      <c r="OZL96" s="1050"/>
      <c r="OZM96" s="1050"/>
      <c r="OZN96" s="1050"/>
      <c r="OZO96" s="1051"/>
      <c r="OZP96" s="1050"/>
      <c r="OZQ96" s="1044"/>
      <c r="OZR96" s="1045"/>
      <c r="OZS96" s="1046"/>
      <c r="OZT96" s="1046"/>
      <c r="OZU96" s="1046"/>
      <c r="OZV96" s="1047"/>
      <c r="OZW96" s="1046"/>
      <c r="OZX96" s="1047"/>
      <c r="OZY96" s="1047"/>
      <c r="OZZ96" s="1048"/>
      <c r="PAA96" s="1049"/>
      <c r="PAB96" s="1050"/>
      <c r="PAC96" s="1050"/>
      <c r="PAD96" s="1050"/>
      <c r="PAE96" s="1051"/>
      <c r="PAF96" s="1050"/>
      <c r="PAG96" s="1044"/>
      <c r="PAH96" s="1045"/>
      <c r="PAI96" s="1046"/>
      <c r="PAJ96" s="1046"/>
      <c r="PAK96" s="1046"/>
      <c r="PAL96" s="1047"/>
      <c r="PAM96" s="1046"/>
      <c r="PAN96" s="1047"/>
      <c r="PAO96" s="1047"/>
      <c r="PAP96" s="1048"/>
      <c r="PAQ96" s="1049"/>
      <c r="PAR96" s="1050"/>
      <c r="PAS96" s="1050"/>
      <c r="PAT96" s="1050"/>
      <c r="PAU96" s="1051"/>
      <c r="PAV96" s="1050"/>
      <c r="PAW96" s="1044"/>
      <c r="PAX96" s="1045"/>
      <c r="PAY96" s="1046"/>
      <c r="PAZ96" s="1046"/>
      <c r="PBA96" s="1046"/>
      <c r="PBB96" s="1047"/>
      <c r="PBC96" s="1046"/>
      <c r="PBD96" s="1047"/>
      <c r="PBE96" s="1047"/>
      <c r="PBF96" s="1048"/>
      <c r="PBG96" s="1049"/>
      <c r="PBH96" s="1050"/>
      <c r="PBI96" s="1050"/>
      <c r="PBJ96" s="1050"/>
      <c r="PBK96" s="1051"/>
      <c r="PBL96" s="1050"/>
      <c r="PBM96" s="1044"/>
      <c r="PBN96" s="1045"/>
      <c r="PBO96" s="1046"/>
      <c r="PBP96" s="1046"/>
      <c r="PBQ96" s="1046"/>
      <c r="PBR96" s="1047"/>
      <c r="PBS96" s="1046"/>
      <c r="PBT96" s="1047"/>
      <c r="PBU96" s="1047"/>
      <c r="PBV96" s="1048"/>
      <c r="PBW96" s="1049"/>
      <c r="PBX96" s="1050"/>
      <c r="PBY96" s="1050"/>
      <c r="PBZ96" s="1050"/>
      <c r="PCA96" s="1051"/>
      <c r="PCB96" s="1050"/>
      <c r="PCC96" s="1044"/>
      <c r="PCD96" s="1045"/>
      <c r="PCE96" s="1046"/>
      <c r="PCF96" s="1046"/>
      <c r="PCG96" s="1046"/>
      <c r="PCH96" s="1047"/>
      <c r="PCI96" s="1046"/>
      <c r="PCJ96" s="1047"/>
      <c r="PCK96" s="1047"/>
      <c r="PCL96" s="1048"/>
      <c r="PCM96" s="1049"/>
      <c r="PCN96" s="1050"/>
      <c r="PCO96" s="1050"/>
      <c r="PCP96" s="1050"/>
      <c r="PCQ96" s="1051"/>
      <c r="PCR96" s="1050"/>
      <c r="PCS96" s="1044"/>
      <c r="PCT96" s="1045"/>
      <c r="PCU96" s="1046"/>
      <c r="PCV96" s="1046"/>
      <c r="PCW96" s="1046"/>
      <c r="PCX96" s="1047"/>
      <c r="PCY96" s="1046"/>
      <c r="PCZ96" s="1047"/>
      <c r="PDA96" s="1047"/>
      <c r="PDB96" s="1048"/>
      <c r="PDC96" s="1049"/>
      <c r="PDD96" s="1050"/>
      <c r="PDE96" s="1050"/>
      <c r="PDF96" s="1050"/>
      <c r="PDG96" s="1051"/>
      <c r="PDH96" s="1050"/>
      <c r="PDI96" s="1044"/>
      <c r="PDJ96" s="1045"/>
      <c r="PDK96" s="1046"/>
      <c r="PDL96" s="1046"/>
      <c r="PDM96" s="1046"/>
      <c r="PDN96" s="1047"/>
      <c r="PDO96" s="1046"/>
      <c r="PDP96" s="1047"/>
      <c r="PDQ96" s="1047"/>
      <c r="PDR96" s="1048"/>
      <c r="PDS96" s="1049"/>
      <c r="PDT96" s="1050"/>
      <c r="PDU96" s="1050"/>
      <c r="PDV96" s="1050"/>
      <c r="PDW96" s="1051"/>
      <c r="PDX96" s="1050"/>
      <c r="PDY96" s="1044"/>
      <c r="PDZ96" s="1045"/>
      <c r="PEA96" s="1046"/>
      <c r="PEB96" s="1046"/>
      <c r="PEC96" s="1046"/>
      <c r="PED96" s="1047"/>
      <c r="PEE96" s="1046"/>
      <c r="PEF96" s="1047"/>
      <c r="PEG96" s="1047"/>
      <c r="PEH96" s="1048"/>
      <c r="PEI96" s="1049"/>
      <c r="PEJ96" s="1050"/>
      <c r="PEK96" s="1050"/>
      <c r="PEL96" s="1050"/>
      <c r="PEM96" s="1051"/>
      <c r="PEN96" s="1050"/>
      <c r="PEO96" s="1044"/>
      <c r="PEP96" s="1045"/>
      <c r="PEQ96" s="1046"/>
      <c r="PER96" s="1046"/>
      <c r="PES96" s="1046"/>
      <c r="PET96" s="1047"/>
      <c r="PEU96" s="1046"/>
      <c r="PEV96" s="1047"/>
      <c r="PEW96" s="1047"/>
      <c r="PEX96" s="1048"/>
      <c r="PEY96" s="1049"/>
      <c r="PEZ96" s="1050"/>
      <c r="PFA96" s="1050"/>
      <c r="PFB96" s="1050"/>
      <c r="PFC96" s="1051"/>
      <c r="PFD96" s="1050"/>
      <c r="PFE96" s="1044"/>
      <c r="PFF96" s="1045"/>
      <c r="PFG96" s="1046"/>
      <c r="PFH96" s="1046"/>
      <c r="PFI96" s="1046"/>
      <c r="PFJ96" s="1047"/>
      <c r="PFK96" s="1046"/>
      <c r="PFL96" s="1047"/>
      <c r="PFM96" s="1047"/>
      <c r="PFN96" s="1048"/>
      <c r="PFO96" s="1049"/>
      <c r="PFP96" s="1050"/>
      <c r="PFQ96" s="1050"/>
      <c r="PFR96" s="1050"/>
      <c r="PFS96" s="1051"/>
      <c r="PFT96" s="1050"/>
      <c r="PFU96" s="1044"/>
      <c r="PFV96" s="1045"/>
      <c r="PFW96" s="1046"/>
      <c r="PFX96" s="1046"/>
      <c r="PFY96" s="1046"/>
      <c r="PFZ96" s="1047"/>
      <c r="PGA96" s="1046"/>
      <c r="PGB96" s="1047"/>
      <c r="PGC96" s="1047"/>
      <c r="PGD96" s="1048"/>
      <c r="PGE96" s="1049"/>
      <c r="PGF96" s="1050"/>
      <c r="PGG96" s="1050"/>
      <c r="PGH96" s="1050"/>
      <c r="PGI96" s="1051"/>
      <c r="PGJ96" s="1050"/>
      <c r="PGK96" s="1044"/>
      <c r="PGL96" s="1045"/>
      <c r="PGM96" s="1046"/>
      <c r="PGN96" s="1046"/>
      <c r="PGO96" s="1046"/>
      <c r="PGP96" s="1047"/>
      <c r="PGQ96" s="1046"/>
      <c r="PGR96" s="1047"/>
      <c r="PGS96" s="1047"/>
      <c r="PGT96" s="1048"/>
      <c r="PGU96" s="1049"/>
      <c r="PGV96" s="1050"/>
      <c r="PGW96" s="1050"/>
      <c r="PGX96" s="1050"/>
      <c r="PGY96" s="1051"/>
      <c r="PGZ96" s="1050"/>
      <c r="PHA96" s="1044"/>
      <c r="PHB96" s="1045"/>
      <c r="PHC96" s="1046"/>
      <c r="PHD96" s="1046"/>
      <c r="PHE96" s="1046"/>
      <c r="PHF96" s="1047"/>
      <c r="PHG96" s="1046"/>
      <c r="PHH96" s="1047"/>
      <c r="PHI96" s="1047"/>
      <c r="PHJ96" s="1048"/>
      <c r="PHK96" s="1049"/>
      <c r="PHL96" s="1050"/>
      <c r="PHM96" s="1050"/>
      <c r="PHN96" s="1050"/>
      <c r="PHO96" s="1051"/>
      <c r="PHP96" s="1050"/>
      <c r="PHQ96" s="1044"/>
      <c r="PHR96" s="1045"/>
      <c r="PHS96" s="1046"/>
      <c r="PHT96" s="1046"/>
      <c r="PHU96" s="1046"/>
      <c r="PHV96" s="1047"/>
      <c r="PHW96" s="1046"/>
      <c r="PHX96" s="1047"/>
      <c r="PHY96" s="1047"/>
      <c r="PHZ96" s="1048"/>
      <c r="PIA96" s="1049"/>
      <c r="PIB96" s="1050"/>
      <c r="PIC96" s="1050"/>
      <c r="PID96" s="1050"/>
      <c r="PIE96" s="1051"/>
      <c r="PIF96" s="1050"/>
      <c r="PIG96" s="1044"/>
      <c r="PIH96" s="1045"/>
      <c r="PII96" s="1046"/>
      <c r="PIJ96" s="1046"/>
      <c r="PIK96" s="1046"/>
      <c r="PIL96" s="1047"/>
      <c r="PIM96" s="1046"/>
      <c r="PIN96" s="1047"/>
      <c r="PIO96" s="1047"/>
      <c r="PIP96" s="1048"/>
      <c r="PIQ96" s="1049"/>
      <c r="PIR96" s="1050"/>
      <c r="PIS96" s="1050"/>
      <c r="PIT96" s="1050"/>
      <c r="PIU96" s="1051"/>
      <c r="PIV96" s="1050"/>
      <c r="PIW96" s="1044"/>
      <c r="PIX96" s="1045"/>
      <c r="PIY96" s="1046"/>
      <c r="PIZ96" s="1046"/>
      <c r="PJA96" s="1046"/>
      <c r="PJB96" s="1047"/>
      <c r="PJC96" s="1046"/>
      <c r="PJD96" s="1047"/>
      <c r="PJE96" s="1047"/>
      <c r="PJF96" s="1048"/>
      <c r="PJG96" s="1049"/>
      <c r="PJH96" s="1050"/>
      <c r="PJI96" s="1050"/>
      <c r="PJJ96" s="1050"/>
      <c r="PJK96" s="1051"/>
      <c r="PJL96" s="1050"/>
      <c r="PJM96" s="1044"/>
      <c r="PJN96" s="1045"/>
      <c r="PJO96" s="1046"/>
      <c r="PJP96" s="1046"/>
      <c r="PJQ96" s="1046"/>
      <c r="PJR96" s="1047"/>
      <c r="PJS96" s="1046"/>
      <c r="PJT96" s="1047"/>
      <c r="PJU96" s="1047"/>
      <c r="PJV96" s="1048"/>
      <c r="PJW96" s="1049"/>
      <c r="PJX96" s="1050"/>
      <c r="PJY96" s="1050"/>
      <c r="PJZ96" s="1050"/>
      <c r="PKA96" s="1051"/>
      <c r="PKB96" s="1050"/>
      <c r="PKC96" s="1044"/>
      <c r="PKD96" s="1045"/>
      <c r="PKE96" s="1046"/>
      <c r="PKF96" s="1046"/>
      <c r="PKG96" s="1046"/>
      <c r="PKH96" s="1047"/>
      <c r="PKI96" s="1046"/>
      <c r="PKJ96" s="1047"/>
      <c r="PKK96" s="1047"/>
      <c r="PKL96" s="1048"/>
      <c r="PKM96" s="1049"/>
      <c r="PKN96" s="1050"/>
      <c r="PKO96" s="1050"/>
      <c r="PKP96" s="1050"/>
      <c r="PKQ96" s="1051"/>
      <c r="PKR96" s="1050"/>
      <c r="PKS96" s="1044"/>
      <c r="PKT96" s="1045"/>
      <c r="PKU96" s="1046"/>
      <c r="PKV96" s="1046"/>
      <c r="PKW96" s="1046"/>
      <c r="PKX96" s="1047"/>
      <c r="PKY96" s="1046"/>
      <c r="PKZ96" s="1047"/>
      <c r="PLA96" s="1047"/>
      <c r="PLB96" s="1048"/>
      <c r="PLC96" s="1049"/>
      <c r="PLD96" s="1050"/>
      <c r="PLE96" s="1050"/>
      <c r="PLF96" s="1050"/>
      <c r="PLG96" s="1051"/>
      <c r="PLH96" s="1050"/>
      <c r="PLI96" s="1044"/>
      <c r="PLJ96" s="1045"/>
      <c r="PLK96" s="1046"/>
      <c r="PLL96" s="1046"/>
      <c r="PLM96" s="1046"/>
      <c r="PLN96" s="1047"/>
      <c r="PLO96" s="1046"/>
      <c r="PLP96" s="1047"/>
      <c r="PLQ96" s="1047"/>
      <c r="PLR96" s="1048"/>
      <c r="PLS96" s="1049"/>
      <c r="PLT96" s="1050"/>
      <c r="PLU96" s="1050"/>
      <c r="PLV96" s="1050"/>
      <c r="PLW96" s="1051"/>
      <c r="PLX96" s="1050"/>
      <c r="PLY96" s="1044"/>
      <c r="PLZ96" s="1045"/>
      <c r="PMA96" s="1046"/>
      <c r="PMB96" s="1046"/>
      <c r="PMC96" s="1046"/>
      <c r="PMD96" s="1047"/>
      <c r="PME96" s="1046"/>
      <c r="PMF96" s="1047"/>
      <c r="PMG96" s="1047"/>
      <c r="PMH96" s="1048"/>
      <c r="PMI96" s="1049"/>
      <c r="PMJ96" s="1050"/>
      <c r="PMK96" s="1050"/>
      <c r="PML96" s="1050"/>
      <c r="PMM96" s="1051"/>
      <c r="PMN96" s="1050"/>
      <c r="PMO96" s="1044"/>
      <c r="PMP96" s="1045"/>
      <c r="PMQ96" s="1046"/>
      <c r="PMR96" s="1046"/>
      <c r="PMS96" s="1046"/>
      <c r="PMT96" s="1047"/>
      <c r="PMU96" s="1046"/>
      <c r="PMV96" s="1047"/>
      <c r="PMW96" s="1047"/>
      <c r="PMX96" s="1048"/>
      <c r="PMY96" s="1049"/>
      <c r="PMZ96" s="1050"/>
      <c r="PNA96" s="1050"/>
      <c r="PNB96" s="1050"/>
      <c r="PNC96" s="1051"/>
      <c r="PND96" s="1050"/>
      <c r="PNE96" s="1044"/>
      <c r="PNF96" s="1045"/>
      <c r="PNG96" s="1046"/>
      <c r="PNH96" s="1046"/>
      <c r="PNI96" s="1046"/>
      <c r="PNJ96" s="1047"/>
      <c r="PNK96" s="1046"/>
      <c r="PNL96" s="1047"/>
      <c r="PNM96" s="1047"/>
      <c r="PNN96" s="1048"/>
      <c r="PNO96" s="1049"/>
      <c r="PNP96" s="1050"/>
      <c r="PNQ96" s="1050"/>
      <c r="PNR96" s="1050"/>
      <c r="PNS96" s="1051"/>
      <c r="PNT96" s="1050"/>
      <c r="PNU96" s="1044"/>
      <c r="PNV96" s="1045"/>
      <c r="PNW96" s="1046"/>
      <c r="PNX96" s="1046"/>
      <c r="PNY96" s="1046"/>
      <c r="PNZ96" s="1047"/>
      <c r="POA96" s="1046"/>
      <c r="POB96" s="1047"/>
      <c r="POC96" s="1047"/>
      <c r="POD96" s="1048"/>
      <c r="POE96" s="1049"/>
      <c r="POF96" s="1050"/>
      <c r="POG96" s="1050"/>
      <c r="POH96" s="1050"/>
      <c r="POI96" s="1051"/>
      <c r="POJ96" s="1050"/>
      <c r="POK96" s="1044"/>
      <c r="POL96" s="1045"/>
      <c r="POM96" s="1046"/>
      <c r="PON96" s="1046"/>
      <c r="POO96" s="1046"/>
      <c r="POP96" s="1047"/>
      <c r="POQ96" s="1046"/>
      <c r="POR96" s="1047"/>
      <c r="POS96" s="1047"/>
      <c r="POT96" s="1048"/>
      <c r="POU96" s="1049"/>
      <c r="POV96" s="1050"/>
      <c r="POW96" s="1050"/>
      <c r="POX96" s="1050"/>
      <c r="POY96" s="1051"/>
      <c r="POZ96" s="1050"/>
      <c r="PPA96" s="1044"/>
      <c r="PPB96" s="1045"/>
      <c r="PPC96" s="1046"/>
      <c r="PPD96" s="1046"/>
      <c r="PPE96" s="1046"/>
      <c r="PPF96" s="1047"/>
      <c r="PPG96" s="1046"/>
      <c r="PPH96" s="1047"/>
      <c r="PPI96" s="1047"/>
      <c r="PPJ96" s="1048"/>
      <c r="PPK96" s="1049"/>
      <c r="PPL96" s="1050"/>
      <c r="PPM96" s="1050"/>
      <c r="PPN96" s="1050"/>
      <c r="PPO96" s="1051"/>
      <c r="PPP96" s="1050"/>
      <c r="PPQ96" s="1044"/>
      <c r="PPR96" s="1045"/>
      <c r="PPS96" s="1046"/>
      <c r="PPT96" s="1046"/>
      <c r="PPU96" s="1046"/>
      <c r="PPV96" s="1047"/>
      <c r="PPW96" s="1046"/>
      <c r="PPX96" s="1047"/>
      <c r="PPY96" s="1047"/>
      <c r="PPZ96" s="1048"/>
      <c r="PQA96" s="1049"/>
      <c r="PQB96" s="1050"/>
      <c r="PQC96" s="1050"/>
      <c r="PQD96" s="1050"/>
      <c r="PQE96" s="1051"/>
      <c r="PQF96" s="1050"/>
      <c r="PQG96" s="1044"/>
      <c r="PQH96" s="1045"/>
      <c r="PQI96" s="1046"/>
      <c r="PQJ96" s="1046"/>
      <c r="PQK96" s="1046"/>
      <c r="PQL96" s="1047"/>
      <c r="PQM96" s="1046"/>
      <c r="PQN96" s="1047"/>
      <c r="PQO96" s="1047"/>
      <c r="PQP96" s="1048"/>
      <c r="PQQ96" s="1049"/>
      <c r="PQR96" s="1050"/>
      <c r="PQS96" s="1050"/>
      <c r="PQT96" s="1050"/>
      <c r="PQU96" s="1051"/>
      <c r="PQV96" s="1050"/>
      <c r="PQW96" s="1044"/>
      <c r="PQX96" s="1045"/>
      <c r="PQY96" s="1046"/>
      <c r="PQZ96" s="1046"/>
      <c r="PRA96" s="1046"/>
      <c r="PRB96" s="1047"/>
      <c r="PRC96" s="1046"/>
      <c r="PRD96" s="1047"/>
      <c r="PRE96" s="1047"/>
      <c r="PRF96" s="1048"/>
      <c r="PRG96" s="1049"/>
      <c r="PRH96" s="1050"/>
      <c r="PRI96" s="1050"/>
      <c r="PRJ96" s="1050"/>
      <c r="PRK96" s="1051"/>
      <c r="PRL96" s="1050"/>
      <c r="PRM96" s="1044"/>
      <c r="PRN96" s="1045"/>
      <c r="PRO96" s="1046"/>
      <c r="PRP96" s="1046"/>
      <c r="PRQ96" s="1046"/>
      <c r="PRR96" s="1047"/>
      <c r="PRS96" s="1046"/>
      <c r="PRT96" s="1047"/>
      <c r="PRU96" s="1047"/>
      <c r="PRV96" s="1048"/>
      <c r="PRW96" s="1049"/>
      <c r="PRX96" s="1050"/>
      <c r="PRY96" s="1050"/>
      <c r="PRZ96" s="1050"/>
      <c r="PSA96" s="1051"/>
      <c r="PSB96" s="1050"/>
      <c r="PSC96" s="1044"/>
      <c r="PSD96" s="1045"/>
      <c r="PSE96" s="1046"/>
      <c r="PSF96" s="1046"/>
      <c r="PSG96" s="1046"/>
      <c r="PSH96" s="1047"/>
      <c r="PSI96" s="1046"/>
      <c r="PSJ96" s="1047"/>
      <c r="PSK96" s="1047"/>
      <c r="PSL96" s="1048"/>
      <c r="PSM96" s="1049"/>
      <c r="PSN96" s="1050"/>
      <c r="PSO96" s="1050"/>
      <c r="PSP96" s="1050"/>
      <c r="PSQ96" s="1051"/>
      <c r="PSR96" s="1050"/>
      <c r="PSS96" s="1044"/>
      <c r="PST96" s="1045"/>
      <c r="PSU96" s="1046"/>
      <c r="PSV96" s="1046"/>
      <c r="PSW96" s="1046"/>
      <c r="PSX96" s="1047"/>
      <c r="PSY96" s="1046"/>
      <c r="PSZ96" s="1047"/>
      <c r="PTA96" s="1047"/>
      <c r="PTB96" s="1048"/>
      <c r="PTC96" s="1049"/>
      <c r="PTD96" s="1050"/>
      <c r="PTE96" s="1050"/>
      <c r="PTF96" s="1050"/>
      <c r="PTG96" s="1051"/>
      <c r="PTH96" s="1050"/>
      <c r="PTI96" s="1044"/>
      <c r="PTJ96" s="1045"/>
      <c r="PTK96" s="1046"/>
      <c r="PTL96" s="1046"/>
      <c r="PTM96" s="1046"/>
      <c r="PTN96" s="1047"/>
      <c r="PTO96" s="1046"/>
      <c r="PTP96" s="1047"/>
      <c r="PTQ96" s="1047"/>
      <c r="PTR96" s="1048"/>
      <c r="PTS96" s="1049"/>
      <c r="PTT96" s="1050"/>
      <c r="PTU96" s="1050"/>
      <c r="PTV96" s="1050"/>
      <c r="PTW96" s="1051"/>
      <c r="PTX96" s="1050"/>
      <c r="PTY96" s="1044"/>
      <c r="PTZ96" s="1045"/>
      <c r="PUA96" s="1046"/>
      <c r="PUB96" s="1046"/>
      <c r="PUC96" s="1046"/>
      <c r="PUD96" s="1047"/>
      <c r="PUE96" s="1046"/>
      <c r="PUF96" s="1047"/>
      <c r="PUG96" s="1047"/>
      <c r="PUH96" s="1048"/>
      <c r="PUI96" s="1049"/>
      <c r="PUJ96" s="1050"/>
      <c r="PUK96" s="1050"/>
      <c r="PUL96" s="1050"/>
      <c r="PUM96" s="1051"/>
      <c r="PUN96" s="1050"/>
      <c r="PUO96" s="1044"/>
      <c r="PUP96" s="1045"/>
      <c r="PUQ96" s="1046"/>
      <c r="PUR96" s="1046"/>
      <c r="PUS96" s="1046"/>
      <c r="PUT96" s="1047"/>
      <c r="PUU96" s="1046"/>
      <c r="PUV96" s="1047"/>
      <c r="PUW96" s="1047"/>
      <c r="PUX96" s="1048"/>
      <c r="PUY96" s="1049"/>
      <c r="PUZ96" s="1050"/>
      <c r="PVA96" s="1050"/>
      <c r="PVB96" s="1050"/>
      <c r="PVC96" s="1051"/>
      <c r="PVD96" s="1050"/>
      <c r="PVE96" s="1044"/>
      <c r="PVF96" s="1045"/>
      <c r="PVG96" s="1046"/>
      <c r="PVH96" s="1046"/>
      <c r="PVI96" s="1046"/>
      <c r="PVJ96" s="1047"/>
      <c r="PVK96" s="1046"/>
      <c r="PVL96" s="1047"/>
      <c r="PVM96" s="1047"/>
      <c r="PVN96" s="1048"/>
      <c r="PVO96" s="1049"/>
      <c r="PVP96" s="1050"/>
      <c r="PVQ96" s="1050"/>
      <c r="PVR96" s="1050"/>
      <c r="PVS96" s="1051"/>
      <c r="PVT96" s="1050"/>
      <c r="PVU96" s="1044"/>
      <c r="PVV96" s="1045"/>
      <c r="PVW96" s="1046"/>
      <c r="PVX96" s="1046"/>
      <c r="PVY96" s="1046"/>
      <c r="PVZ96" s="1047"/>
      <c r="PWA96" s="1046"/>
      <c r="PWB96" s="1047"/>
      <c r="PWC96" s="1047"/>
      <c r="PWD96" s="1048"/>
      <c r="PWE96" s="1049"/>
      <c r="PWF96" s="1050"/>
      <c r="PWG96" s="1050"/>
      <c r="PWH96" s="1050"/>
      <c r="PWI96" s="1051"/>
      <c r="PWJ96" s="1050"/>
      <c r="PWK96" s="1044"/>
      <c r="PWL96" s="1045"/>
      <c r="PWM96" s="1046"/>
      <c r="PWN96" s="1046"/>
      <c r="PWO96" s="1046"/>
      <c r="PWP96" s="1047"/>
      <c r="PWQ96" s="1046"/>
      <c r="PWR96" s="1047"/>
      <c r="PWS96" s="1047"/>
      <c r="PWT96" s="1048"/>
      <c r="PWU96" s="1049"/>
      <c r="PWV96" s="1050"/>
      <c r="PWW96" s="1050"/>
      <c r="PWX96" s="1050"/>
      <c r="PWY96" s="1051"/>
      <c r="PWZ96" s="1050"/>
      <c r="PXA96" s="1044"/>
      <c r="PXB96" s="1045"/>
      <c r="PXC96" s="1046"/>
      <c r="PXD96" s="1046"/>
      <c r="PXE96" s="1046"/>
      <c r="PXF96" s="1047"/>
      <c r="PXG96" s="1046"/>
      <c r="PXH96" s="1047"/>
      <c r="PXI96" s="1047"/>
      <c r="PXJ96" s="1048"/>
      <c r="PXK96" s="1049"/>
      <c r="PXL96" s="1050"/>
      <c r="PXM96" s="1050"/>
      <c r="PXN96" s="1050"/>
      <c r="PXO96" s="1051"/>
      <c r="PXP96" s="1050"/>
      <c r="PXQ96" s="1044"/>
      <c r="PXR96" s="1045"/>
      <c r="PXS96" s="1046"/>
      <c r="PXT96" s="1046"/>
      <c r="PXU96" s="1046"/>
      <c r="PXV96" s="1047"/>
      <c r="PXW96" s="1046"/>
      <c r="PXX96" s="1047"/>
      <c r="PXY96" s="1047"/>
      <c r="PXZ96" s="1048"/>
      <c r="PYA96" s="1049"/>
      <c r="PYB96" s="1050"/>
      <c r="PYC96" s="1050"/>
      <c r="PYD96" s="1050"/>
      <c r="PYE96" s="1051"/>
      <c r="PYF96" s="1050"/>
      <c r="PYG96" s="1044"/>
      <c r="PYH96" s="1045"/>
      <c r="PYI96" s="1046"/>
      <c r="PYJ96" s="1046"/>
      <c r="PYK96" s="1046"/>
      <c r="PYL96" s="1047"/>
      <c r="PYM96" s="1046"/>
      <c r="PYN96" s="1047"/>
      <c r="PYO96" s="1047"/>
      <c r="PYP96" s="1048"/>
      <c r="PYQ96" s="1049"/>
      <c r="PYR96" s="1050"/>
      <c r="PYS96" s="1050"/>
      <c r="PYT96" s="1050"/>
      <c r="PYU96" s="1051"/>
      <c r="PYV96" s="1050"/>
      <c r="PYW96" s="1044"/>
      <c r="PYX96" s="1045"/>
      <c r="PYY96" s="1046"/>
      <c r="PYZ96" s="1046"/>
      <c r="PZA96" s="1046"/>
      <c r="PZB96" s="1047"/>
      <c r="PZC96" s="1046"/>
      <c r="PZD96" s="1047"/>
      <c r="PZE96" s="1047"/>
      <c r="PZF96" s="1048"/>
      <c r="PZG96" s="1049"/>
      <c r="PZH96" s="1050"/>
      <c r="PZI96" s="1050"/>
      <c r="PZJ96" s="1050"/>
      <c r="PZK96" s="1051"/>
      <c r="PZL96" s="1050"/>
      <c r="PZM96" s="1044"/>
      <c r="PZN96" s="1045"/>
      <c r="PZO96" s="1046"/>
      <c r="PZP96" s="1046"/>
      <c r="PZQ96" s="1046"/>
      <c r="PZR96" s="1047"/>
      <c r="PZS96" s="1046"/>
      <c r="PZT96" s="1047"/>
      <c r="PZU96" s="1047"/>
      <c r="PZV96" s="1048"/>
      <c r="PZW96" s="1049"/>
      <c r="PZX96" s="1050"/>
      <c r="PZY96" s="1050"/>
      <c r="PZZ96" s="1050"/>
      <c r="QAA96" s="1051"/>
      <c r="QAB96" s="1050"/>
      <c r="QAC96" s="1044"/>
      <c r="QAD96" s="1045"/>
      <c r="QAE96" s="1046"/>
      <c r="QAF96" s="1046"/>
      <c r="QAG96" s="1046"/>
      <c r="QAH96" s="1047"/>
      <c r="QAI96" s="1046"/>
      <c r="QAJ96" s="1047"/>
      <c r="QAK96" s="1047"/>
      <c r="QAL96" s="1048"/>
      <c r="QAM96" s="1049"/>
      <c r="QAN96" s="1050"/>
      <c r="QAO96" s="1050"/>
      <c r="QAP96" s="1050"/>
      <c r="QAQ96" s="1051"/>
      <c r="QAR96" s="1050"/>
      <c r="QAS96" s="1044"/>
      <c r="QAT96" s="1045"/>
      <c r="QAU96" s="1046"/>
      <c r="QAV96" s="1046"/>
      <c r="QAW96" s="1046"/>
      <c r="QAX96" s="1047"/>
      <c r="QAY96" s="1046"/>
      <c r="QAZ96" s="1047"/>
      <c r="QBA96" s="1047"/>
      <c r="QBB96" s="1048"/>
      <c r="QBC96" s="1049"/>
      <c r="QBD96" s="1050"/>
      <c r="QBE96" s="1050"/>
      <c r="QBF96" s="1050"/>
      <c r="QBG96" s="1051"/>
      <c r="QBH96" s="1050"/>
      <c r="QBI96" s="1044"/>
      <c r="QBJ96" s="1045"/>
      <c r="QBK96" s="1046"/>
      <c r="QBL96" s="1046"/>
      <c r="QBM96" s="1046"/>
      <c r="QBN96" s="1047"/>
      <c r="QBO96" s="1046"/>
      <c r="QBP96" s="1047"/>
      <c r="QBQ96" s="1047"/>
      <c r="QBR96" s="1048"/>
      <c r="QBS96" s="1049"/>
      <c r="QBT96" s="1050"/>
      <c r="QBU96" s="1050"/>
      <c r="QBV96" s="1050"/>
      <c r="QBW96" s="1051"/>
      <c r="QBX96" s="1050"/>
      <c r="QBY96" s="1044"/>
      <c r="QBZ96" s="1045"/>
      <c r="QCA96" s="1046"/>
      <c r="QCB96" s="1046"/>
      <c r="QCC96" s="1046"/>
      <c r="QCD96" s="1047"/>
      <c r="QCE96" s="1046"/>
      <c r="QCF96" s="1047"/>
      <c r="QCG96" s="1047"/>
      <c r="QCH96" s="1048"/>
      <c r="QCI96" s="1049"/>
      <c r="QCJ96" s="1050"/>
      <c r="QCK96" s="1050"/>
      <c r="QCL96" s="1050"/>
      <c r="QCM96" s="1051"/>
      <c r="QCN96" s="1050"/>
      <c r="QCO96" s="1044"/>
      <c r="QCP96" s="1045"/>
      <c r="QCQ96" s="1046"/>
      <c r="QCR96" s="1046"/>
      <c r="QCS96" s="1046"/>
      <c r="QCT96" s="1047"/>
      <c r="QCU96" s="1046"/>
      <c r="QCV96" s="1047"/>
      <c r="QCW96" s="1047"/>
      <c r="QCX96" s="1048"/>
      <c r="QCY96" s="1049"/>
      <c r="QCZ96" s="1050"/>
      <c r="QDA96" s="1050"/>
      <c r="QDB96" s="1050"/>
      <c r="QDC96" s="1051"/>
      <c r="QDD96" s="1050"/>
      <c r="QDE96" s="1044"/>
      <c r="QDF96" s="1045"/>
      <c r="QDG96" s="1046"/>
      <c r="QDH96" s="1046"/>
      <c r="QDI96" s="1046"/>
      <c r="QDJ96" s="1047"/>
      <c r="QDK96" s="1046"/>
      <c r="QDL96" s="1047"/>
      <c r="QDM96" s="1047"/>
      <c r="QDN96" s="1048"/>
      <c r="QDO96" s="1049"/>
      <c r="QDP96" s="1050"/>
      <c r="QDQ96" s="1050"/>
      <c r="QDR96" s="1050"/>
      <c r="QDS96" s="1051"/>
      <c r="QDT96" s="1050"/>
      <c r="QDU96" s="1044"/>
      <c r="QDV96" s="1045"/>
      <c r="QDW96" s="1046"/>
      <c r="QDX96" s="1046"/>
      <c r="QDY96" s="1046"/>
      <c r="QDZ96" s="1047"/>
      <c r="QEA96" s="1046"/>
      <c r="QEB96" s="1047"/>
      <c r="QEC96" s="1047"/>
      <c r="QED96" s="1048"/>
      <c r="QEE96" s="1049"/>
      <c r="QEF96" s="1050"/>
      <c r="QEG96" s="1050"/>
      <c r="QEH96" s="1050"/>
      <c r="QEI96" s="1051"/>
      <c r="QEJ96" s="1050"/>
      <c r="QEK96" s="1044"/>
      <c r="QEL96" s="1045"/>
      <c r="QEM96" s="1046"/>
      <c r="QEN96" s="1046"/>
      <c r="QEO96" s="1046"/>
      <c r="QEP96" s="1047"/>
      <c r="QEQ96" s="1046"/>
      <c r="QER96" s="1047"/>
      <c r="QES96" s="1047"/>
      <c r="QET96" s="1048"/>
      <c r="QEU96" s="1049"/>
      <c r="QEV96" s="1050"/>
      <c r="QEW96" s="1050"/>
      <c r="QEX96" s="1050"/>
      <c r="QEY96" s="1051"/>
      <c r="QEZ96" s="1050"/>
      <c r="QFA96" s="1044"/>
      <c r="QFB96" s="1045"/>
      <c r="QFC96" s="1046"/>
      <c r="QFD96" s="1046"/>
      <c r="QFE96" s="1046"/>
      <c r="QFF96" s="1047"/>
      <c r="QFG96" s="1046"/>
      <c r="QFH96" s="1047"/>
      <c r="QFI96" s="1047"/>
      <c r="QFJ96" s="1048"/>
      <c r="QFK96" s="1049"/>
      <c r="QFL96" s="1050"/>
      <c r="QFM96" s="1050"/>
      <c r="QFN96" s="1050"/>
      <c r="QFO96" s="1051"/>
      <c r="QFP96" s="1050"/>
      <c r="QFQ96" s="1044"/>
      <c r="QFR96" s="1045"/>
      <c r="QFS96" s="1046"/>
      <c r="QFT96" s="1046"/>
      <c r="QFU96" s="1046"/>
      <c r="QFV96" s="1047"/>
      <c r="QFW96" s="1046"/>
      <c r="QFX96" s="1047"/>
      <c r="QFY96" s="1047"/>
      <c r="QFZ96" s="1048"/>
      <c r="QGA96" s="1049"/>
      <c r="QGB96" s="1050"/>
      <c r="QGC96" s="1050"/>
      <c r="QGD96" s="1050"/>
      <c r="QGE96" s="1051"/>
      <c r="QGF96" s="1050"/>
      <c r="QGG96" s="1044"/>
      <c r="QGH96" s="1045"/>
      <c r="QGI96" s="1046"/>
      <c r="QGJ96" s="1046"/>
      <c r="QGK96" s="1046"/>
      <c r="QGL96" s="1047"/>
      <c r="QGM96" s="1046"/>
      <c r="QGN96" s="1047"/>
      <c r="QGO96" s="1047"/>
      <c r="QGP96" s="1048"/>
      <c r="QGQ96" s="1049"/>
      <c r="QGR96" s="1050"/>
      <c r="QGS96" s="1050"/>
      <c r="QGT96" s="1050"/>
      <c r="QGU96" s="1051"/>
      <c r="QGV96" s="1050"/>
      <c r="QGW96" s="1044"/>
      <c r="QGX96" s="1045"/>
      <c r="QGY96" s="1046"/>
      <c r="QGZ96" s="1046"/>
      <c r="QHA96" s="1046"/>
      <c r="QHB96" s="1047"/>
      <c r="QHC96" s="1046"/>
      <c r="QHD96" s="1047"/>
      <c r="QHE96" s="1047"/>
      <c r="QHF96" s="1048"/>
      <c r="QHG96" s="1049"/>
      <c r="QHH96" s="1050"/>
      <c r="QHI96" s="1050"/>
      <c r="QHJ96" s="1050"/>
      <c r="QHK96" s="1051"/>
      <c r="QHL96" s="1050"/>
      <c r="QHM96" s="1044"/>
      <c r="QHN96" s="1045"/>
      <c r="QHO96" s="1046"/>
      <c r="QHP96" s="1046"/>
      <c r="QHQ96" s="1046"/>
      <c r="QHR96" s="1047"/>
      <c r="QHS96" s="1046"/>
      <c r="QHT96" s="1047"/>
      <c r="QHU96" s="1047"/>
      <c r="QHV96" s="1048"/>
      <c r="QHW96" s="1049"/>
      <c r="QHX96" s="1050"/>
      <c r="QHY96" s="1050"/>
      <c r="QHZ96" s="1050"/>
      <c r="QIA96" s="1051"/>
      <c r="QIB96" s="1050"/>
      <c r="QIC96" s="1044"/>
      <c r="QID96" s="1045"/>
      <c r="QIE96" s="1046"/>
      <c r="QIF96" s="1046"/>
      <c r="QIG96" s="1046"/>
      <c r="QIH96" s="1047"/>
      <c r="QII96" s="1046"/>
      <c r="QIJ96" s="1047"/>
      <c r="QIK96" s="1047"/>
      <c r="QIL96" s="1048"/>
      <c r="QIM96" s="1049"/>
      <c r="QIN96" s="1050"/>
      <c r="QIO96" s="1050"/>
      <c r="QIP96" s="1050"/>
      <c r="QIQ96" s="1051"/>
      <c r="QIR96" s="1050"/>
      <c r="QIS96" s="1044"/>
      <c r="QIT96" s="1045"/>
      <c r="QIU96" s="1046"/>
      <c r="QIV96" s="1046"/>
      <c r="QIW96" s="1046"/>
      <c r="QIX96" s="1047"/>
      <c r="QIY96" s="1046"/>
      <c r="QIZ96" s="1047"/>
      <c r="QJA96" s="1047"/>
      <c r="QJB96" s="1048"/>
      <c r="QJC96" s="1049"/>
      <c r="QJD96" s="1050"/>
      <c r="QJE96" s="1050"/>
      <c r="QJF96" s="1050"/>
      <c r="QJG96" s="1051"/>
      <c r="QJH96" s="1050"/>
      <c r="QJI96" s="1044"/>
      <c r="QJJ96" s="1045"/>
      <c r="QJK96" s="1046"/>
      <c r="QJL96" s="1046"/>
      <c r="QJM96" s="1046"/>
      <c r="QJN96" s="1047"/>
      <c r="QJO96" s="1046"/>
      <c r="QJP96" s="1047"/>
      <c r="QJQ96" s="1047"/>
      <c r="QJR96" s="1048"/>
      <c r="QJS96" s="1049"/>
      <c r="QJT96" s="1050"/>
      <c r="QJU96" s="1050"/>
      <c r="QJV96" s="1050"/>
      <c r="QJW96" s="1051"/>
      <c r="QJX96" s="1050"/>
      <c r="QJY96" s="1044"/>
      <c r="QJZ96" s="1045"/>
      <c r="QKA96" s="1046"/>
      <c r="QKB96" s="1046"/>
      <c r="QKC96" s="1046"/>
      <c r="QKD96" s="1047"/>
      <c r="QKE96" s="1046"/>
      <c r="QKF96" s="1047"/>
      <c r="QKG96" s="1047"/>
      <c r="QKH96" s="1048"/>
      <c r="QKI96" s="1049"/>
      <c r="QKJ96" s="1050"/>
      <c r="QKK96" s="1050"/>
      <c r="QKL96" s="1050"/>
      <c r="QKM96" s="1051"/>
      <c r="QKN96" s="1050"/>
      <c r="QKO96" s="1044"/>
      <c r="QKP96" s="1045"/>
      <c r="QKQ96" s="1046"/>
      <c r="QKR96" s="1046"/>
      <c r="QKS96" s="1046"/>
      <c r="QKT96" s="1047"/>
      <c r="QKU96" s="1046"/>
      <c r="QKV96" s="1047"/>
      <c r="QKW96" s="1047"/>
      <c r="QKX96" s="1048"/>
      <c r="QKY96" s="1049"/>
      <c r="QKZ96" s="1050"/>
      <c r="QLA96" s="1050"/>
      <c r="QLB96" s="1050"/>
      <c r="QLC96" s="1051"/>
      <c r="QLD96" s="1050"/>
      <c r="QLE96" s="1044"/>
      <c r="QLF96" s="1045"/>
      <c r="QLG96" s="1046"/>
      <c r="QLH96" s="1046"/>
      <c r="QLI96" s="1046"/>
      <c r="QLJ96" s="1047"/>
      <c r="QLK96" s="1046"/>
      <c r="QLL96" s="1047"/>
      <c r="QLM96" s="1047"/>
      <c r="QLN96" s="1048"/>
      <c r="QLO96" s="1049"/>
      <c r="QLP96" s="1050"/>
      <c r="QLQ96" s="1050"/>
      <c r="QLR96" s="1050"/>
      <c r="QLS96" s="1051"/>
      <c r="QLT96" s="1050"/>
      <c r="QLU96" s="1044"/>
      <c r="QLV96" s="1045"/>
      <c r="QLW96" s="1046"/>
      <c r="QLX96" s="1046"/>
      <c r="QLY96" s="1046"/>
      <c r="QLZ96" s="1047"/>
      <c r="QMA96" s="1046"/>
      <c r="QMB96" s="1047"/>
      <c r="QMC96" s="1047"/>
      <c r="QMD96" s="1048"/>
      <c r="QME96" s="1049"/>
      <c r="QMF96" s="1050"/>
      <c r="QMG96" s="1050"/>
      <c r="QMH96" s="1050"/>
      <c r="QMI96" s="1051"/>
      <c r="QMJ96" s="1050"/>
      <c r="QMK96" s="1044"/>
      <c r="QML96" s="1045"/>
      <c r="QMM96" s="1046"/>
      <c r="QMN96" s="1046"/>
      <c r="QMO96" s="1046"/>
      <c r="QMP96" s="1047"/>
      <c r="QMQ96" s="1046"/>
      <c r="QMR96" s="1047"/>
      <c r="QMS96" s="1047"/>
      <c r="QMT96" s="1048"/>
      <c r="QMU96" s="1049"/>
      <c r="QMV96" s="1050"/>
      <c r="QMW96" s="1050"/>
      <c r="QMX96" s="1050"/>
      <c r="QMY96" s="1051"/>
      <c r="QMZ96" s="1050"/>
      <c r="QNA96" s="1044"/>
      <c r="QNB96" s="1045"/>
      <c r="QNC96" s="1046"/>
      <c r="QND96" s="1046"/>
      <c r="QNE96" s="1046"/>
      <c r="QNF96" s="1047"/>
      <c r="QNG96" s="1046"/>
      <c r="QNH96" s="1047"/>
      <c r="QNI96" s="1047"/>
      <c r="QNJ96" s="1048"/>
      <c r="QNK96" s="1049"/>
      <c r="QNL96" s="1050"/>
      <c r="QNM96" s="1050"/>
      <c r="QNN96" s="1050"/>
      <c r="QNO96" s="1051"/>
      <c r="QNP96" s="1050"/>
      <c r="QNQ96" s="1044"/>
      <c r="QNR96" s="1045"/>
      <c r="QNS96" s="1046"/>
      <c r="QNT96" s="1046"/>
      <c r="QNU96" s="1046"/>
      <c r="QNV96" s="1047"/>
      <c r="QNW96" s="1046"/>
      <c r="QNX96" s="1047"/>
      <c r="QNY96" s="1047"/>
      <c r="QNZ96" s="1048"/>
      <c r="QOA96" s="1049"/>
      <c r="QOB96" s="1050"/>
      <c r="QOC96" s="1050"/>
      <c r="QOD96" s="1050"/>
      <c r="QOE96" s="1051"/>
      <c r="QOF96" s="1050"/>
      <c r="QOG96" s="1044"/>
      <c r="QOH96" s="1045"/>
      <c r="QOI96" s="1046"/>
      <c r="QOJ96" s="1046"/>
      <c r="QOK96" s="1046"/>
      <c r="QOL96" s="1047"/>
      <c r="QOM96" s="1046"/>
      <c r="QON96" s="1047"/>
      <c r="QOO96" s="1047"/>
      <c r="QOP96" s="1048"/>
      <c r="QOQ96" s="1049"/>
      <c r="QOR96" s="1050"/>
      <c r="QOS96" s="1050"/>
      <c r="QOT96" s="1050"/>
      <c r="QOU96" s="1051"/>
      <c r="QOV96" s="1050"/>
      <c r="QOW96" s="1044"/>
      <c r="QOX96" s="1045"/>
      <c r="QOY96" s="1046"/>
      <c r="QOZ96" s="1046"/>
      <c r="QPA96" s="1046"/>
      <c r="QPB96" s="1047"/>
      <c r="QPC96" s="1046"/>
      <c r="QPD96" s="1047"/>
      <c r="QPE96" s="1047"/>
      <c r="QPF96" s="1048"/>
      <c r="QPG96" s="1049"/>
      <c r="QPH96" s="1050"/>
      <c r="QPI96" s="1050"/>
      <c r="QPJ96" s="1050"/>
      <c r="QPK96" s="1051"/>
      <c r="QPL96" s="1050"/>
      <c r="QPM96" s="1044"/>
      <c r="QPN96" s="1045"/>
      <c r="QPO96" s="1046"/>
      <c r="QPP96" s="1046"/>
      <c r="QPQ96" s="1046"/>
      <c r="QPR96" s="1047"/>
      <c r="QPS96" s="1046"/>
      <c r="QPT96" s="1047"/>
      <c r="QPU96" s="1047"/>
      <c r="QPV96" s="1048"/>
      <c r="QPW96" s="1049"/>
      <c r="QPX96" s="1050"/>
      <c r="QPY96" s="1050"/>
      <c r="QPZ96" s="1050"/>
      <c r="QQA96" s="1051"/>
      <c r="QQB96" s="1050"/>
      <c r="QQC96" s="1044"/>
      <c r="QQD96" s="1045"/>
      <c r="QQE96" s="1046"/>
      <c r="QQF96" s="1046"/>
      <c r="QQG96" s="1046"/>
      <c r="QQH96" s="1047"/>
      <c r="QQI96" s="1046"/>
      <c r="QQJ96" s="1047"/>
      <c r="QQK96" s="1047"/>
      <c r="QQL96" s="1048"/>
      <c r="QQM96" s="1049"/>
      <c r="QQN96" s="1050"/>
      <c r="QQO96" s="1050"/>
      <c r="QQP96" s="1050"/>
      <c r="QQQ96" s="1051"/>
      <c r="QQR96" s="1050"/>
      <c r="QQS96" s="1044"/>
      <c r="QQT96" s="1045"/>
      <c r="QQU96" s="1046"/>
      <c r="QQV96" s="1046"/>
      <c r="QQW96" s="1046"/>
      <c r="QQX96" s="1047"/>
      <c r="QQY96" s="1046"/>
      <c r="QQZ96" s="1047"/>
      <c r="QRA96" s="1047"/>
      <c r="QRB96" s="1048"/>
      <c r="QRC96" s="1049"/>
      <c r="QRD96" s="1050"/>
      <c r="QRE96" s="1050"/>
      <c r="QRF96" s="1050"/>
      <c r="QRG96" s="1051"/>
      <c r="QRH96" s="1050"/>
      <c r="QRI96" s="1044"/>
      <c r="QRJ96" s="1045"/>
      <c r="QRK96" s="1046"/>
      <c r="QRL96" s="1046"/>
      <c r="QRM96" s="1046"/>
      <c r="QRN96" s="1047"/>
      <c r="QRO96" s="1046"/>
      <c r="QRP96" s="1047"/>
      <c r="QRQ96" s="1047"/>
      <c r="QRR96" s="1048"/>
      <c r="QRS96" s="1049"/>
      <c r="QRT96" s="1050"/>
      <c r="QRU96" s="1050"/>
      <c r="QRV96" s="1050"/>
      <c r="QRW96" s="1051"/>
      <c r="QRX96" s="1050"/>
      <c r="QRY96" s="1044"/>
      <c r="QRZ96" s="1045"/>
      <c r="QSA96" s="1046"/>
      <c r="QSB96" s="1046"/>
      <c r="QSC96" s="1046"/>
      <c r="QSD96" s="1047"/>
      <c r="QSE96" s="1046"/>
      <c r="QSF96" s="1047"/>
      <c r="QSG96" s="1047"/>
      <c r="QSH96" s="1048"/>
      <c r="QSI96" s="1049"/>
      <c r="QSJ96" s="1050"/>
      <c r="QSK96" s="1050"/>
      <c r="QSL96" s="1050"/>
      <c r="QSM96" s="1051"/>
      <c r="QSN96" s="1050"/>
      <c r="QSO96" s="1044"/>
      <c r="QSP96" s="1045"/>
      <c r="QSQ96" s="1046"/>
      <c r="QSR96" s="1046"/>
      <c r="QSS96" s="1046"/>
      <c r="QST96" s="1047"/>
      <c r="QSU96" s="1046"/>
      <c r="QSV96" s="1047"/>
      <c r="QSW96" s="1047"/>
      <c r="QSX96" s="1048"/>
      <c r="QSY96" s="1049"/>
      <c r="QSZ96" s="1050"/>
      <c r="QTA96" s="1050"/>
      <c r="QTB96" s="1050"/>
      <c r="QTC96" s="1051"/>
      <c r="QTD96" s="1050"/>
      <c r="QTE96" s="1044"/>
      <c r="QTF96" s="1045"/>
      <c r="QTG96" s="1046"/>
      <c r="QTH96" s="1046"/>
      <c r="QTI96" s="1046"/>
      <c r="QTJ96" s="1047"/>
      <c r="QTK96" s="1046"/>
      <c r="QTL96" s="1047"/>
      <c r="QTM96" s="1047"/>
      <c r="QTN96" s="1048"/>
      <c r="QTO96" s="1049"/>
      <c r="QTP96" s="1050"/>
      <c r="QTQ96" s="1050"/>
      <c r="QTR96" s="1050"/>
      <c r="QTS96" s="1051"/>
      <c r="QTT96" s="1050"/>
      <c r="QTU96" s="1044"/>
      <c r="QTV96" s="1045"/>
      <c r="QTW96" s="1046"/>
      <c r="QTX96" s="1046"/>
      <c r="QTY96" s="1046"/>
      <c r="QTZ96" s="1047"/>
      <c r="QUA96" s="1046"/>
      <c r="QUB96" s="1047"/>
      <c r="QUC96" s="1047"/>
      <c r="QUD96" s="1048"/>
      <c r="QUE96" s="1049"/>
      <c r="QUF96" s="1050"/>
      <c r="QUG96" s="1050"/>
      <c r="QUH96" s="1050"/>
      <c r="QUI96" s="1051"/>
      <c r="QUJ96" s="1050"/>
      <c r="QUK96" s="1044"/>
      <c r="QUL96" s="1045"/>
      <c r="QUM96" s="1046"/>
      <c r="QUN96" s="1046"/>
      <c r="QUO96" s="1046"/>
      <c r="QUP96" s="1047"/>
      <c r="QUQ96" s="1046"/>
      <c r="QUR96" s="1047"/>
      <c r="QUS96" s="1047"/>
      <c r="QUT96" s="1048"/>
      <c r="QUU96" s="1049"/>
      <c r="QUV96" s="1050"/>
      <c r="QUW96" s="1050"/>
      <c r="QUX96" s="1050"/>
      <c r="QUY96" s="1051"/>
      <c r="QUZ96" s="1050"/>
      <c r="QVA96" s="1044"/>
      <c r="QVB96" s="1045"/>
      <c r="QVC96" s="1046"/>
      <c r="QVD96" s="1046"/>
      <c r="QVE96" s="1046"/>
      <c r="QVF96" s="1047"/>
      <c r="QVG96" s="1046"/>
      <c r="QVH96" s="1047"/>
      <c r="QVI96" s="1047"/>
      <c r="QVJ96" s="1048"/>
      <c r="QVK96" s="1049"/>
      <c r="QVL96" s="1050"/>
      <c r="QVM96" s="1050"/>
      <c r="QVN96" s="1050"/>
      <c r="QVO96" s="1051"/>
      <c r="QVP96" s="1050"/>
      <c r="QVQ96" s="1044"/>
      <c r="QVR96" s="1045"/>
      <c r="QVS96" s="1046"/>
      <c r="QVT96" s="1046"/>
      <c r="QVU96" s="1046"/>
      <c r="QVV96" s="1047"/>
      <c r="QVW96" s="1046"/>
      <c r="QVX96" s="1047"/>
      <c r="QVY96" s="1047"/>
      <c r="QVZ96" s="1048"/>
      <c r="QWA96" s="1049"/>
      <c r="QWB96" s="1050"/>
      <c r="QWC96" s="1050"/>
      <c r="QWD96" s="1050"/>
      <c r="QWE96" s="1051"/>
      <c r="QWF96" s="1050"/>
      <c r="QWG96" s="1044"/>
      <c r="QWH96" s="1045"/>
      <c r="QWI96" s="1046"/>
      <c r="QWJ96" s="1046"/>
      <c r="QWK96" s="1046"/>
      <c r="QWL96" s="1047"/>
      <c r="QWM96" s="1046"/>
      <c r="QWN96" s="1047"/>
      <c r="QWO96" s="1047"/>
      <c r="QWP96" s="1048"/>
      <c r="QWQ96" s="1049"/>
      <c r="QWR96" s="1050"/>
      <c r="QWS96" s="1050"/>
      <c r="QWT96" s="1050"/>
      <c r="QWU96" s="1051"/>
      <c r="QWV96" s="1050"/>
      <c r="QWW96" s="1044"/>
      <c r="QWX96" s="1045"/>
      <c r="QWY96" s="1046"/>
      <c r="QWZ96" s="1046"/>
      <c r="QXA96" s="1046"/>
      <c r="QXB96" s="1047"/>
      <c r="QXC96" s="1046"/>
      <c r="QXD96" s="1047"/>
      <c r="QXE96" s="1047"/>
      <c r="QXF96" s="1048"/>
      <c r="QXG96" s="1049"/>
      <c r="QXH96" s="1050"/>
      <c r="QXI96" s="1050"/>
      <c r="QXJ96" s="1050"/>
      <c r="QXK96" s="1051"/>
      <c r="QXL96" s="1050"/>
      <c r="QXM96" s="1044"/>
      <c r="QXN96" s="1045"/>
      <c r="QXO96" s="1046"/>
      <c r="QXP96" s="1046"/>
      <c r="QXQ96" s="1046"/>
      <c r="QXR96" s="1047"/>
      <c r="QXS96" s="1046"/>
      <c r="QXT96" s="1047"/>
      <c r="QXU96" s="1047"/>
      <c r="QXV96" s="1048"/>
      <c r="QXW96" s="1049"/>
      <c r="QXX96" s="1050"/>
      <c r="QXY96" s="1050"/>
      <c r="QXZ96" s="1050"/>
      <c r="QYA96" s="1051"/>
      <c r="QYB96" s="1050"/>
      <c r="QYC96" s="1044"/>
      <c r="QYD96" s="1045"/>
      <c r="QYE96" s="1046"/>
      <c r="QYF96" s="1046"/>
      <c r="QYG96" s="1046"/>
      <c r="QYH96" s="1047"/>
      <c r="QYI96" s="1046"/>
      <c r="QYJ96" s="1047"/>
      <c r="QYK96" s="1047"/>
      <c r="QYL96" s="1048"/>
      <c r="QYM96" s="1049"/>
      <c r="QYN96" s="1050"/>
      <c r="QYO96" s="1050"/>
      <c r="QYP96" s="1050"/>
      <c r="QYQ96" s="1051"/>
      <c r="QYR96" s="1050"/>
      <c r="QYS96" s="1044"/>
      <c r="QYT96" s="1045"/>
      <c r="QYU96" s="1046"/>
      <c r="QYV96" s="1046"/>
      <c r="QYW96" s="1046"/>
      <c r="QYX96" s="1047"/>
      <c r="QYY96" s="1046"/>
      <c r="QYZ96" s="1047"/>
      <c r="QZA96" s="1047"/>
      <c r="QZB96" s="1048"/>
      <c r="QZC96" s="1049"/>
      <c r="QZD96" s="1050"/>
      <c r="QZE96" s="1050"/>
      <c r="QZF96" s="1050"/>
      <c r="QZG96" s="1051"/>
      <c r="QZH96" s="1050"/>
      <c r="QZI96" s="1044"/>
      <c r="QZJ96" s="1045"/>
      <c r="QZK96" s="1046"/>
      <c r="QZL96" s="1046"/>
      <c r="QZM96" s="1046"/>
      <c r="QZN96" s="1047"/>
      <c r="QZO96" s="1046"/>
      <c r="QZP96" s="1047"/>
      <c r="QZQ96" s="1047"/>
      <c r="QZR96" s="1048"/>
      <c r="QZS96" s="1049"/>
      <c r="QZT96" s="1050"/>
      <c r="QZU96" s="1050"/>
      <c r="QZV96" s="1050"/>
      <c r="QZW96" s="1051"/>
      <c r="QZX96" s="1050"/>
      <c r="QZY96" s="1044"/>
      <c r="QZZ96" s="1045"/>
      <c r="RAA96" s="1046"/>
      <c r="RAB96" s="1046"/>
      <c r="RAC96" s="1046"/>
      <c r="RAD96" s="1047"/>
      <c r="RAE96" s="1046"/>
      <c r="RAF96" s="1047"/>
      <c r="RAG96" s="1047"/>
      <c r="RAH96" s="1048"/>
      <c r="RAI96" s="1049"/>
      <c r="RAJ96" s="1050"/>
      <c r="RAK96" s="1050"/>
      <c r="RAL96" s="1050"/>
      <c r="RAM96" s="1051"/>
      <c r="RAN96" s="1050"/>
      <c r="RAO96" s="1044"/>
      <c r="RAP96" s="1045"/>
      <c r="RAQ96" s="1046"/>
      <c r="RAR96" s="1046"/>
      <c r="RAS96" s="1046"/>
      <c r="RAT96" s="1047"/>
      <c r="RAU96" s="1046"/>
      <c r="RAV96" s="1047"/>
      <c r="RAW96" s="1047"/>
      <c r="RAX96" s="1048"/>
      <c r="RAY96" s="1049"/>
      <c r="RAZ96" s="1050"/>
      <c r="RBA96" s="1050"/>
      <c r="RBB96" s="1050"/>
      <c r="RBC96" s="1051"/>
      <c r="RBD96" s="1050"/>
      <c r="RBE96" s="1044"/>
      <c r="RBF96" s="1045"/>
      <c r="RBG96" s="1046"/>
      <c r="RBH96" s="1046"/>
      <c r="RBI96" s="1046"/>
      <c r="RBJ96" s="1047"/>
      <c r="RBK96" s="1046"/>
      <c r="RBL96" s="1047"/>
      <c r="RBM96" s="1047"/>
      <c r="RBN96" s="1048"/>
      <c r="RBO96" s="1049"/>
      <c r="RBP96" s="1050"/>
      <c r="RBQ96" s="1050"/>
      <c r="RBR96" s="1050"/>
      <c r="RBS96" s="1051"/>
      <c r="RBT96" s="1050"/>
      <c r="RBU96" s="1044"/>
      <c r="RBV96" s="1045"/>
      <c r="RBW96" s="1046"/>
      <c r="RBX96" s="1046"/>
      <c r="RBY96" s="1046"/>
      <c r="RBZ96" s="1047"/>
      <c r="RCA96" s="1046"/>
      <c r="RCB96" s="1047"/>
      <c r="RCC96" s="1047"/>
      <c r="RCD96" s="1048"/>
      <c r="RCE96" s="1049"/>
      <c r="RCF96" s="1050"/>
      <c r="RCG96" s="1050"/>
      <c r="RCH96" s="1050"/>
      <c r="RCI96" s="1051"/>
      <c r="RCJ96" s="1050"/>
      <c r="RCK96" s="1044"/>
      <c r="RCL96" s="1045"/>
      <c r="RCM96" s="1046"/>
      <c r="RCN96" s="1046"/>
      <c r="RCO96" s="1046"/>
      <c r="RCP96" s="1047"/>
      <c r="RCQ96" s="1046"/>
      <c r="RCR96" s="1047"/>
      <c r="RCS96" s="1047"/>
      <c r="RCT96" s="1048"/>
      <c r="RCU96" s="1049"/>
      <c r="RCV96" s="1050"/>
      <c r="RCW96" s="1050"/>
      <c r="RCX96" s="1050"/>
      <c r="RCY96" s="1051"/>
      <c r="RCZ96" s="1050"/>
      <c r="RDA96" s="1044"/>
      <c r="RDB96" s="1045"/>
      <c r="RDC96" s="1046"/>
      <c r="RDD96" s="1046"/>
      <c r="RDE96" s="1046"/>
      <c r="RDF96" s="1047"/>
      <c r="RDG96" s="1046"/>
      <c r="RDH96" s="1047"/>
      <c r="RDI96" s="1047"/>
      <c r="RDJ96" s="1048"/>
      <c r="RDK96" s="1049"/>
      <c r="RDL96" s="1050"/>
      <c r="RDM96" s="1050"/>
      <c r="RDN96" s="1050"/>
      <c r="RDO96" s="1051"/>
      <c r="RDP96" s="1050"/>
      <c r="RDQ96" s="1044"/>
      <c r="RDR96" s="1045"/>
      <c r="RDS96" s="1046"/>
      <c r="RDT96" s="1046"/>
      <c r="RDU96" s="1046"/>
      <c r="RDV96" s="1047"/>
      <c r="RDW96" s="1046"/>
      <c r="RDX96" s="1047"/>
      <c r="RDY96" s="1047"/>
      <c r="RDZ96" s="1048"/>
      <c r="REA96" s="1049"/>
      <c r="REB96" s="1050"/>
      <c r="REC96" s="1050"/>
      <c r="RED96" s="1050"/>
      <c r="REE96" s="1051"/>
      <c r="REF96" s="1050"/>
      <c r="REG96" s="1044"/>
      <c r="REH96" s="1045"/>
      <c r="REI96" s="1046"/>
      <c r="REJ96" s="1046"/>
      <c r="REK96" s="1046"/>
      <c r="REL96" s="1047"/>
      <c r="REM96" s="1046"/>
      <c r="REN96" s="1047"/>
      <c r="REO96" s="1047"/>
      <c r="REP96" s="1048"/>
      <c r="REQ96" s="1049"/>
      <c r="RER96" s="1050"/>
      <c r="RES96" s="1050"/>
      <c r="RET96" s="1050"/>
      <c r="REU96" s="1051"/>
      <c r="REV96" s="1050"/>
      <c r="REW96" s="1044"/>
      <c r="REX96" s="1045"/>
      <c r="REY96" s="1046"/>
      <c r="REZ96" s="1046"/>
      <c r="RFA96" s="1046"/>
      <c r="RFB96" s="1047"/>
      <c r="RFC96" s="1046"/>
      <c r="RFD96" s="1047"/>
      <c r="RFE96" s="1047"/>
      <c r="RFF96" s="1048"/>
      <c r="RFG96" s="1049"/>
      <c r="RFH96" s="1050"/>
      <c r="RFI96" s="1050"/>
      <c r="RFJ96" s="1050"/>
      <c r="RFK96" s="1051"/>
      <c r="RFL96" s="1050"/>
      <c r="RFM96" s="1044"/>
      <c r="RFN96" s="1045"/>
      <c r="RFO96" s="1046"/>
      <c r="RFP96" s="1046"/>
      <c r="RFQ96" s="1046"/>
      <c r="RFR96" s="1047"/>
      <c r="RFS96" s="1046"/>
      <c r="RFT96" s="1047"/>
      <c r="RFU96" s="1047"/>
      <c r="RFV96" s="1048"/>
      <c r="RFW96" s="1049"/>
      <c r="RFX96" s="1050"/>
      <c r="RFY96" s="1050"/>
      <c r="RFZ96" s="1050"/>
      <c r="RGA96" s="1051"/>
      <c r="RGB96" s="1050"/>
      <c r="RGC96" s="1044"/>
      <c r="RGD96" s="1045"/>
      <c r="RGE96" s="1046"/>
      <c r="RGF96" s="1046"/>
      <c r="RGG96" s="1046"/>
      <c r="RGH96" s="1047"/>
      <c r="RGI96" s="1046"/>
      <c r="RGJ96" s="1047"/>
      <c r="RGK96" s="1047"/>
      <c r="RGL96" s="1048"/>
      <c r="RGM96" s="1049"/>
      <c r="RGN96" s="1050"/>
      <c r="RGO96" s="1050"/>
      <c r="RGP96" s="1050"/>
      <c r="RGQ96" s="1051"/>
      <c r="RGR96" s="1050"/>
      <c r="RGS96" s="1044"/>
      <c r="RGT96" s="1045"/>
      <c r="RGU96" s="1046"/>
      <c r="RGV96" s="1046"/>
      <c r="RGW96" s="1046"/>
      <c r="RGX96" s="1047"/>
      <c r="RGY96" s="1046"/>
      <c r="RGZ96" s="1047"/>
      <c r="RHA96" s="1047"/>
      <c r="RHB96" s="1048"/>
      <c r="RHC96" s="1049"/>
      <c r="RHD96" s="1050"/>
      <c r="RHE96" s="1050"/>
      <c r="RHF96" s="1050"/>
      <c r="RHG96" s="1051"/>
      <c r="RHH96" s="1050"/>
      <c r="RHI96" s="1044"/>
      <c r="RHJ96" s="1045"/>
      <c r="RHK96" s="1046"/>
      <c r="RHL96" s="1046"/>
      <c r="RHM96" s="1046"/>
      <c r="RHN96" s="1047"/>
      <c r="RHO96" s="1046"/>
      <c r="RHP96" s="1047"/>
      <c r="RHQ96" s="1047"/>
      <c r="RHR96" s="1048"/>
      <c r="RHS96" s="1049"/>
      <c r="RHT96" s="1050"/>
      <c r="RHU96" s="1050"/>
      <c r="RHV96" s="1050"/>
      <c r="RHW96" s="1051"/>
      <c r="RHX96" s="1050"/>
      <c r="RHY96" s="1044"/>
      <c r="RHZ96" s="1045"/>
      <c r="RIA96" s="1046"/>
      <c r="RIB96" s="1046"/>
      <c r="RIC96" s="1046"/>
      <c r="RID96" s="1047"/>
      <c r="RIE96" s="1046"/>
      <c r="RIF96" s="1047"/>
      <c r="RIG96" s="1047"/>
      <c r="RIH96" s="1048"/>
      <c r="RII96" s="1049"/>
      <c r="RIJ96" s="1050"/>
      <c r="RIK96" s="1050"/>
      <c r="RIL96" s="1050"/>
      <c r="RIM96" s="1051"/>
      <c r="RIN96" s="1050"/>
      <c r="RIO96" s="1044"/>
      <c r="RIP96" s="1045"/>
      <c r="RIQ96" s="1046"/>
      <c r="RIR96" s="1046"/>
      <c r="RIS96" s="1046"/>
      <c r="RIT96" s="1047"/>
      <c r="RIU96" s="1046"/>
      <c r="RIV96" s="1047"/>
      <c r="RIW96" s="1047"/>
      <c r="RIX96" s="1048"/>
      <c r="RIY96" s="1049"/>
      <c r="RIZ96" s="1050"/>
      <c r="RJA96" s="1050"/>
      <c r="RJB96" s="1050"/>
      <c r="RJC96" s="1051"/>
      <c r="RJD96" s="1050"/>
      <c r="RJE96" s="1044"/>
      <c r="RJF96" s="1045"/>
      <c r="RJG96" s="1046"/>
      <c r="RJH96" s="1046"/>
      <c r="RJI96" s="1046"/>
      <c r="RJJ96" s="1047"/>
      <c r="RJK96" s="1046"/>
      <c r="RJL96" s="1047"/>
      <c r="RJM96" s="1047"/>
      <c r="RJN96" s="1048"/>
      <c r="RJO96" s="1049"/>
      <c r="RJP96" s="1050"/>
      <c r="RJQ96" s="1050"/>
      <c r="RJR96" s="1050"/>
      <c r="RJS96" s="1051"/>
      <c r="RJT96" s="1050"/>
      <c r="RJU96" s="1044"/>
      <c r="RJV96" s="1045"/>
      <c r="RJW96" s="1046"/>
      <c r="RJX96" s="1046"/>
      <c r="RJY96" s="1046"/>
      <c r="RJZ96" s="1047"/>
      <c r="RKA96" s="1046"/>
      <c r="RKB96" s="1047"/>
      <c r="RKC96" s="1047"/>
      <c r="RKD96" s="1048"/>
      <c r="RKE96" s="1049"/>
      <c r="RKF96" s="1050"/>
      <c r="RKG96" s="1050"/>
      <c r="RKH96" s="1050"/>
      <c r="RKI96" s="1051"/>
      <c r="RKJ96" s="1050"/>
      <c r="RKK96" s="1044"/>
      <c r="RKL96" s="1045"/>
      <c r="RKM96" s="1046"/>
      <c r="RKN96" s="1046"/>
      <c r="RKO96" s="1046"/>
      <c r="RKP96" s="1047"/>
      <c r="RKQ96" s="1046"/>
      <c r="RKR96" s="1047"/>
      <c r="RKS96" s="1047"/>
      <c r="RKT96" s="1048"/>
      <c r="RKU96" s="1049"/>
      <c r="RKV96" s="1050"/>
      <c r="RKW96" s="1050"/>
      <c r="RKX96" s="1050"/>
      <c r="RKY96" s="1051"/>
      <c r="RKZ96" s="1050"/>
      <c r="RLA96" s="1044"/>
      <c r="RLB96" s="1045"/>
      <c r="RLC96" s="1046"/>
      <c r="RLD96" s="1046"/>
      <c r="RLE96" s="1046"/>
      <c r="RLF96" s="1047"/>
      <c r="RLG96" s="1046"/>
      <c r="RLH96" s="1047"/>
      <c r="RLI96" s="1047"/>
      <c r="RLJ96" s="1048"/>
      <c r="RLK96" s="1049"/>
      <c r="RLL96" s="1050"/>
      <c r="RLM96" s="1050"/>
      <c r="RLN96" s="1050"/>
      <c r="RLO96" s="1051"/>
      <c r="RLP96" s="1050"/>
      <c r="RLQ96" s="1044"/>
      <c r="RLR96" s="1045"/>
      <c r="RLS96" s="1046"/>
      <c r="RLT96" s="1046"/>
      <c r="RLU96" s="1046"/>
      <c r="RLV96" s="1047"/>
      <c r="RLW96" s="1046"/>
      <c r="RLX96" s="1047"/>
      <c r="RLY96" s="1047"/>
      <c r="RLZ96" s="1048"/>
      <c r="RMA96" s="1049"/>
      <c r="RMB96" s="1050"/>
      <c r="RMC96" s="1050"/>
      <c r="RMD96" s="1050"/>
      <c r="RME96" s="1051"/>
      <c r="RMF96" s="1050"/>
      <c r="RMG96" s="1044"/>
      <c r="RMH96" s="1045"/>
      <c r="RMI96" s="1046"/>
      <c r="RMJ96" s="1046"/>
      <c r="RMK96" s="1046"/>
      <c r="RML96" s="1047"/>
      <c r="RMM96" s="1046"/>
      <c r="RMN96" s="1047"/>
      <c r="RMO96" s="1047"/>
      <c r="RMP96" s="1048"/>
      <c r="RMQ96" s="1049"/>
      <c r="RMR96" s="1050"/>
      <c r="RMS96" s="1050"/>
      <c r="RMT96" s="1050"/>
      <c r="RMU96" s="1051"/>
      <c r="RMV96" s="1050"/>
      <c r="RMW96" s="1044"/>
      <c r="RMX96" s="1045"/>
      <c r="RMY96" s="1046"/>
      <c r="RMZ96" s="1046"/>
      <c r="RNA96" s="1046"/>
      <c r="RNB96" s="1047"/>
      <c r="RNC96" s="1046"/>
      <c r="RND96" s="1047"/>
      <c r="RNE96" s="1047"/>
      <c r="RNF96" s="1048"/>
      <c r="RNG96" s="1049"/>
      <c r="RNH96" s="1050"/>
      <c r="RNI96" s="1050"/>
      <c r="RNJ96" s="1050"/>
      <c r="RNK96" s="1051"/>
      <c r="RNL96" s="1050"/>
      <c r="RNM96" s="1044"/>
      <c r="RNN96" s="1045"/>
      <c r="RNO96" s="1046"/>
      <c r="RNP96" s="1046"/>
      <c r="RNQ96" s="1046"/>
      <c r="RNR96" s="1047"/>
      <c r="RNS96" s="1046"/>
      <c r="RNT96" s="1047"/>
      <c r="RNU96" s="1047"/>
      <c r="RNV96" s="1048"/>
      <c r="RNW96" s="1049"/>
      <c r="RNX96" s="1050"/>
      <c r="RNY96" s="1050"/>
      <c r="RNZ96" s="1050"/>
      <c r="ROA96" s="1051"/>
      <c r="ROB96" s="1050"/>
      <c r="ROC96" s="1044"/>
      <c r="ROD96" s="1045"/>
      <c r="ROE96" s="1046"/>
      <c r="ROF96" s="1046"/>
      <c r="ROG96" s="1046"/>
      <c r="ROH96" s="1047"/>
      <c r="ROI96" s="1046"/>
      <c r="ROJ96" s="1047"/>
      <c r="ROK96" s="1047"/>
      <c r="ROL96" s="1048"/>
      <c r="ROM96" s="1049"/>
      <c r="RON96" s="1050"/>
      <c r="ROO96" s="1050"/>
      <c r="ROP96" s="1050"/>
      <c r="ROQ96" s="1051"/>
      <c r="ROR96" s="1050"/>
      <c r="ROS96" s="1044"/>
      <c r="ROT96" s="1045"/>
      <c r="ROU96" s="1046"/>
      <c r="ROV96" s="1046"/>
      <c r="ROW96" s="1046"/>
      <c r="ROX96" s="1047"/>
      <c r="ROY96" s="1046"/>
      <c r="ROZ96" s="1047"/>
      <c r="RPA96" s="1047"/>
      <c r="RPB96" s="1048"/>
      <c r="RPC96" s="1049"/>
      <c r="RPD96" s="1050"/>
      <c r="RPE96" s="1050"/>
      <c r="RPF96" s="1050"/>
      <c r="RPG96" s="1051"/>
      <c r="RPH96" s="1050"/>
      <c r="RPI96" s="1044"/>
      <c r="RPJ96" s="1045"/>
      <c r="RPK96" s="1046"/>
      <c r="RPL96" s="1046"/>
      <c r="RPM96" s="1046"/>
      <c r="RPN96" s="1047"/>
      <c r="RPO96" s="1046"/>
      <c r="RPP96" s="1047"/>
      <c r="RPQ96" s="1047"/>
      <c r="RPR96" s="1048"/>
      <c r="RPS96" s="1049"/>
      <c r="RPT96" s="1050"/>
      <c r="RPU96" s="1050"/>
      <c r="RPV96" s="1050"/>
      <c r="RPW96" s="1051"/>
      <c r="RPX96" s="1050"/>
      <c r="RPY96" s="1044"/>
      <c r="RPZ96" s="1045"/>
      <c r="RQA96" s="1046"/>
      <c r="RQB96" s="1046"/>
      <c r="RQC96" s="1046"/>
      <c r="RQD96" s="1047"/>
      <c r="RQE96" s="1046"/>
      <c r="RQF96" s="1047"/>
      <c r="RQG96" s="1047"/>
      <c r="RQH96" s="1048"/>
      <c r="RQI96" s="1049"/>
      <c r="RQJ96" s="1050"/>
      <c r="RQK96" s="1050"/>
      <c r="RQL96" s="1050"/>
      <c r="RQM96" s="1051"/>
      <c r="RQN96" s="1050"/>
      <c r="RQO96" s="1044"/>
      <c r="RQP96" s="1045"/>
      <c r="RQQ96" s="1046"/>
      <c r="RQR96" s="1046"/>
      <c r="RQS96" s="1046"/>
      <c r="RQT96" s="1047"/>
      <c r="RQU96" s="1046"/>
      <c r="RQV96" s="1047"/>
      <c r="RQW96" s="1047"/>
      <c r="RQX96" s="1048"/>
      <c r="RQY96" s="1049"/>
      <c r="RQZ96" s="1050"/>
      <c r="RRA96" s="1050"/>
      <c r="RRB96" s="1050"/>
      <c r="RRC96" s="1051"/>
      <c r="RRD96" s="1050"/>
      <c r="RRE96" s="1044"/>
      <c r="RRF96" s="1045"/>
      <c r="RRG96" s="1046"/>
      <c r="RRH96" s="1046"/>
      <c r="RRI96" s="1046"/>
      <c r="RRJ96" s="1047"/>
      <c r="RRK96" s="1046"/>
      <c r="RRL96" s="1047"/>
      <c r="RRM96" s="1047"/>
      <c r="RRN96" s="1048"/>
      <c r="RRO96" s="1049"/>
      <c r="RRP96" s="1050"/>
      <c r="RRQ96" s="1050"/>
      <c r="RRR96" s="1050"/>
      <c r="RRS96" s="1051"/>
      <c r="RRT96" s="1050"/>
      <c r="RRU96" s="1044"/>
      <c r="RRV96" s="1045"/>
      <c r="RRW96" s="1046"/>
      <c r="RRX96" s="1046"/>
      <c r="RRY96" s="1046"/>
      <c r="RRZ96" s="1047"/>
      <c r="RSA96" s="1046"/>
      <c r="RSB96" s="1047"/>
      <c r="RSC96" s="1047"/>
      <c r="RSD96" s="1048"/>
      <c r="RSE96" s="1049"/>
      <c r="RSF96" s="1050"/>
      <c r="RSG96" s="1050"/>
      <c r="RSH96" s="1050"/>
      <c r="RSI96" s="1051"/>
      <c r="RSJ96" s="1050"/>
      <c r="RSK96" s="1044"/>
      <c r="RSL96" s="1045"/>
      <c r="RSM96" s="1046"/>
      <c r="RSN96" s="1046"/>
      <c r="RSO96" s="1046"/>
      <c r="RSP96" s="1047"/>
      <c r="RSQ96" s="1046"/>
      <c r="RSR96" s="1047"/>
      <c r="RSS96" s="1047"/>
      <c r="RST96" s="1048"/>
      <c r="RSU96" s="1049"/>
      <c r="RSV96" s="1050"/>
      <c r="RSW96" s="1050"/>
      <c r="RSX96" s="1050"/>
      <c r="RSY96" s="1051"/>
      <c r="RSZ96" s="1050"/>
      <c r="RTA96" s="1044"/>
      <c r="RTB96" s="1045"/>
      <c r="RTC96" s="1046"/>
      <c r="RTD96" s="1046"/>
      <c r="RTE96" s="1046"/>
      <c r="RTF96" s="1047"/>
      <c r="RTG96" s="1046"/>
      <c r="RTH96" s="1047"/>
      <c r="RTI96" s="1047"/>
      <c r="RTJ96" s="1048"/>
      <c r="RTK96" s="1049"/>
      <c r="RTL96" s="1050"/>
      <c r="RTM96" s="1050"/>
      <c r="RTN96" s="1050"/>
      <c r="RTO96" s="1051"/>
      <c r="RTP96" s="1050"/>
      <c r="RTQ96" s="1044"/>
      <c r="RTR96" s="1045"/>
      <c r="RTS96" s="1046"/>
      <c r="RTT96" s="1046"/>
      <c r="RTU96" s="1046"/>
      <c r="RTV96" s="1047"/>
      <c r="RTW96" s="1046"/>
      <c r="RTX96" s="1047"/>
      <c r="RTY96" s="1047"/>
      <c r="RTZ96" s="1048"/>
      <c r="RUA96" s="1049"/>
      <c r="RUB96" s="1050"/>
      <c r="RUC96" s="1050"/>
      <c r="RUD96" s="1050"/>
      <c r="RUE96" s="1051"/>
      <c r="RUF96" s="1050"/>
      <c r="RUG96" s="1044"/>
      <c r="RUH96" s="1045"/>
      <c r="RUI96" s="1046"/>
      <c r="RUJ96" s="1046"/>
      <c r="RUK96" s="1046"/>
      <c r="RUL96" s="1047"/>
      <c r="RUM96" s="1046"/>
      <c r="RUN96" s="1047"/>
      <c r="RUO96" s="1047"/>
      <c r="RUP96" s="1048"/>
      <c r="RUQ96" s="1049"/>
      <c r="RUR96" s="1050"/>
      <c r="RUS96" s="1050"/>
      <c r="RUT96" s="1050"/>
      <c r="RUU96" s="1051"/>
      <c r="RUV96" s="1050"/>
      <c r="RUW96" s="1044"/>
      <c r="RUX96" s="1045"/>
      <c r="RUY96" s="1046"/>
      <c r="RUZ96" s="1046"/>
      <c r="RVA96" s="1046"/>
      <c r="RVB96" s="1047"/>
      <c r="RVC96" s="1046"/>
      <c r="RVD96" s="1047"/>
      <c r="RVE96" s="1047"/>
      <c r="RVF96" s="1048"/>
      <c r="RVG96" s="1049"/>
      <c r="RVH96" s="1050"/>
      <c r="RVI96" s="1050"/>
      <c r="RVJ96" s="1050"/>
      <c r="RVK96" s="1051"/>
      <c r="RVL96" s="1050"/>
      <c r="RVM96" s="1044"/>
      <c r="RVN96" s="1045"/>
      <c r="RVO96" s="1046"/>
      <c r="RVP96" s="1046"/>
      <c r="RVQ96" s="1046"/>
      <c r="RVR96" s="1047"/>
      <c r="RVS96" s="1046"/>
      <c r="RVT96" s="1047"/>
      <c r="RVU96" s="1047"/>
      <c r="RVV96" s="1048"/>
      <c r="RVW96" s="1049"/>
      <c r="RVX96" s="1050"/>
      <c r="RVY96" s="1050"/>
      <c r="RVZ96" s="1050"/>
      <c r="RWA96" s="1051"/>
      <c r="RWB96" s="1050"/>
      <c r="RWC96" s="1044"/>
      <c r="RWD96" s="1045"/>
      <c r="RWE96" s="1046"/>
      <c r="RWF96" s="1046"/>
      <c r="RWG96" s="1046"/>
      <c r="RWH96" s="1047"/>
      <c r="RWI96" s="1046"/>
      <c r="RWJ96" s="1047"/>
      <c r="RWK96" s="1047"/>
      <c r="RWL96" s="1048"/>
      <c r="RWM96" s="1049"/>
      <c r="RWN96" s="1050"/>
      <c r="RWO96" s="1050"/>
      <c r="RWP96" s="1050"/>
      <c r="RWQ96" s="1051"/>
      <c r="RWR96" s="1050"/>
      <c r="RWS96" s="1044"/>
      <c r="RWT96" s="1045"/>
      <c r="RWU96" s="1046"/>
      <c r="RWV96" s="1046"/>
      <c r="RWW96" s="1046"/>
      <c r="RWX96" s="1047"/>
      <c r="RWY96" s="1046"/>
      <c r="RWZ96" s="1047"/>
      <c r="RXA96" s="1047"/>
      <c r="RXB96" s="1048"/>
      <c r="RXC96" s="1049"/>
      <c r="RXD96" s="1050"/>
      <c r="RXE96" s="1050"/>
      <c r="RXF96" s="1050"/>
      <c r="RXG96" s="1051"/>
      <c r="RXH96" s="1050"/>
      <c r="RXI96" s="1044"/>
      <c r="RXJ96" s="1045"/>
      <c r="RXK96" s="1046"/>
      <c r="RXL96" s="1046"/>
      <c r="RXM96" s="1046"/>
      <c r="RXN96" s="1047"/>
      <c r="RXO96" s="1046"/>
      <c r="RXP96" s="1047"/>
      <c r="RXQ96" s="1047"/>
      <c r="RXR96" s="1048"/>
      <c r="RXS96" s="1049"/>
      <c r="RXT96" s="1050"/>
      <c r="RXU96" s="1050"/>
      <c r="RXV96" s="1050"/>
      <c r="RXW96" s="1051"/>
      <c r="RXX96" s="1050"/>
      <c r="RXY96" s="1044"/>
      <c r="RXZ96" s="1045"/>
      <c r="RYA96" s="1046"/>
      <c r="RYB96" s="1046"/>
      <c r="RYC96" s="1046"/>
      <c r="RYD96" s="1047"/>
      <c r="RYE96" s="1046"/>
      <c r="RYF96" s="1047"/>
      <c r="RYG96" s="1047"/>
      <c r="RYH96" s="1048"/>
      <c r="RYI96" s="1049"/>
      <c r="RYJ96" s="1050"/>
      <c r="RYK96" s="1050"/>
      <c r="RYL96" s="1050"/>
      <c r="RYM96" s="1051"/>
      <c r="RYN96" s="1050"/>
      <c r="RYO96" s="1044"/>
      <c r="RYP96" s="1045"/>
      <c r="RYQ96" s="1046"/>
      <c r="RYR96" s="1046"/>
      <c r="RYS96" s="1046"/>
      <c r="RYT96" s="1047"/>
      <c r="RYU96" s="1046"/>
      <c r="RYV96" s="1047"/>
      <c r="RYW96" s="1047"/>
      <c r="RYX96" s="1048"/>
      <c r="RYY96" s="1049"/>
      <c r="RYZ96" s="1050"/>
      <c r="RZA96" s="1050"/>
      <c r="RZB96" s="1050"/>
      <c r="RZC96" s="1051"/>
      <c r="RZD96" s="1050"/>
      <c r="RZE96" s="1044"/>
      <c r="RZF96" s="1045"/>
      <c r="RZG96" s="1046"/>
      <c r="RZH96" s="1046"/>
      <c r="RZI96" s="1046"/>
      <c r="RZJ96" s="1047"/>
      <c r="RZK96" s="1046"/>
      <c r="RZL96" s="1047"/>
      <c r="RZM96" s="1047"/>
      <c r="RZN96" s="1048"/>
      <c r="RZO96" s="1049"/>
      <c r="RZP96" s="1050"/>
      <c r="RZQ96" s="1050"/>
      <c r="RZR96" s="1050"/>
      <c r="RZS96" s="1051"/>
      <c r="RZT96" s="1050"/>
      <c r="RZU96" s="1044"/>
      <c r="RZV96" s="1045"/>
      <c r="RZW96" s="1046"/>
      <c r="RZX96" s="1046"/>
      <c r="RZY96" s="1046"/>
      <c r="RZZ96" s="1047"/>
      <c r="SAA96" s="1046"/>
      <c r="SAB96" s="1047"/>
      <c r="SAC96" s="1047"/>
      <c r="SAD96" s="1048"/>
      <c r="SAE96" s="1049"/>
      <c r="SAF96" s="1050"/>
      <c r="SAG96" s="1050"/>
      <c r="SAH96" s="1050"/>
      <c r="SAI96" s="1051"/>
      <c r="SAJ96" s="1050"/>
      <c r="SAK96" s="1044"/>
      <c r="SAL96" s="1045"/>
      <c r="SAM96" s="1046"/>
      <c r="SAN96" s="1046"/>
      <c r="SAO96" s="1046"/>
      <c r="SAP96" s="1047"/>
      <c r="SAQ96" s="1046"/>
      <c r="SAR96" s="1047"/>
      <c r="SAS96" s="1047"/>
      <c r="SAT96" s="1048"/>
      <c r="SAU96" s="1049"/>
      <c r="SAV96" s="1050"/>
      <c r="SAW96" s="1050"/>
      <c r="SAX96" s="1050"/>
      <c r="SAY96" s="1051"/>
      <c r="SAZ96" s="1050"/>
      <c r="SBA96" s="1044"/>
      <c r="SBB96" s="1045"/>
      <c r="SBC96" s="1046"/>
      <c r="SBD96" s="1046"/>
      <c r="SBE96" s="1046"/>
      <c r="SBF96" s="1047"/>
      <c r="SBG96" s="1046"/>
      <c r="SBH96" s="1047"/>
      <c r="SBI96" s="1047"/>
      <c r="SBJ96" s="1048"/>
      <c r="SBK96" s="1049"/>
      <c r="SBL96" s="1050"/>
      <c r="SBM96" s="1050"/>
      <c r="SBN96" s="1050"/>
      <c r="SBO96" s="1051"/>
      <c r="SBP96" s="1050"/>
      <c r="SBQ96" s="1044"/>
      <c r="SBR96" s="1045"/>
      <c r="SBS96" s="1046"/>
      <c r="SBT96" s="1046"/>
      <c r="SBU96" s="1046"/>
      <c r="SBV96" s="1047"/>
      <c r="SBW96" s="1046"/>
      <c r="SBX96" s="1047"/>
      <c r="SBY96" s="1047"/>
      <c r="SBZ96" s="1048"/>
      <c r="SCA96" s="1049"/>
      <c r="SCB96" s="1050"/>
      <c r="SCC96" s="1050"/>
      <c r="SCD96" s="1050"/>
      <c r="SCE96" s="1051"/>
      <c r="SCF96" s="1050"/>
      <c r="SCG96" s="1044"/>
      <c r="SCH96" s="1045"/>
      <c r="SCI96" s="1046"/>
      <c r="SCJ96" s="1046"/>
      <c r="SCK96" s="1046"/>
      <c r="SCL96" s="1047"/>
      <c r="SCM96" s="1046"/>
      <c r="SCN96" s="1047"/>
      <c r="SCO96" s="1047"/>
      <c r="SCP96" s="1048"/>
      <c r="SCQ96" s="1049"/>
      <c r="SCR96" s="1050"/>
      <c r="SCS96" s="1050"/>
      <c r="SCT96" s="1050"/>
      <c r="SCU96" s="1051"/>
      <c r="SCV96" s="1050"/>
      <c r="SCW96" s="1044"/>
      <c r="SCX96" s="1045"/>
      <c r="SCY96" s="1046"/>
      <c r="SCZ96" s="1046"/>
      <c r="SDA96" s="1046"/>
      <c r="SDB96" s="1047"/>
      <c r="SDC96" s="1046"/>
      <c r="SDD96" s="1047"/>
      <c r="SDE96" s="1047"/>
      <c r="SDF96" s="1048"/>
      <c r="SDG96" s="1049"/>
      <c r="SDH96" s="1050"/>
      <c r="SDI96" s="1050"/>
      <c r="SDJ96" s="1050"/>
      <c r="SDK96" s="1051"/>
      <c r="SDL96" s="1050"/>
      <c r="SDM96" s="1044"/>
      <c r="SDN96" s="1045"/>
      <c r="SDO96" s="1046"/>
      <c r="SDP96" s="1046"/>
      <c r="SDQ96" s="1046"/>
      <c r="SDR96" s="1047"/>
      <c r="SDS96" s="1046"/>
      <c r="SDT96" s="1047"/>
      <c r="SDU96" s="1047"/>
      <c r="SDV96" s="1048"/>
      <c r="SDW96" s="1049"/>
      <c r="SDX96" s="1050"/>
      <c r="SDY96" s="1050"/>
      <c r="SDZ96" s="1050"/>
      <c r="SEA96" s="1051"/>
      <c r="SEB96" s="1050"/>
      <c r="SEC96" s="1044"/>
      <c r="SED96" s="1045"/>
      <c r="SEE96" s="1046"/>
      <c r="SEF96" s="1046"/>
      <c r="SEG96" s="1046"/>
      <c r="SEH96" s="1047"/>
      <c r="SEI96" s="1046"/>
      <c r="SEJ96" s="1047"/>
      <c r="SEK96" s="1047"/>
      <c r="SEL96" s="1048"/>
      <c r="SEM96" s="1049"/>
      <c r="SEN96" s="1050"/>
      <c r="SEO96" s="1050"/>
      <c r="SEP96" s="1050"/>
      <c r="SEQ96" s="1051"/>
      <c r="SER96" s="1050"/>
      <c r="SES96" s="1044"/>
      <c r="SET96" s="1045"/>
      <c r="SEU96" s="1046"/>
      <c r="SEV96" s="1046"/>
      <c r="SEW96" s="1046"/>
      <c r="SEX96" s="1047"/>
      <c r="SEY96" s="1046"/>
      <c r="SEZ96" s="1047"/>
      <c r="SFA96" s="1047"/>
      <c r="SFB96" s="1048"/>
      <c r="SFC96" s="1049"/>
      <c r="SFD96" s="1050"/>
      <c r="SFE96" s="1050"/>
      <c r="SFF96" s="1050"/>
      <c r="SFG96" s="1051"/>
      <c r="SFH96" s="1050"/>
      <c r="SFI96" s="1044"/>
      <c r="SFJ96" s="1045"/>
      <c r="SFK96" s="1046"/>
      <c r="SFL96" s="1046"/>
      <c r="SFM96" s="1046"/>
      <c r="SFN96" s="1047"/>
      <c r="SFO96" s="1046"/>
      <c r="SFP96" s="1047"/>
      <c r="SFQ96" s="1047"/>
      <c r="SFR96" s="1048"/>
      <c r="SFS96" s="1049"/>
      <c r="SFT96" s="1050"/>
      <c r="SFU96" s="1050"/>
      <c r="SFV96" s="1050"/>
      <c r="SFW96" s="1051"/>
      <c r="SFX96" s="1050"/>
      <c r="SFY96" s="1044"/>
      <c r="SFZ96" s="1045"/>
      <c r="SGA96" s="1046"/>
      <c r="SGB96" s="1046"/>
      <c r="SGC96" s="1046"/>
      <c r="SGD96" s="1047"/>
      <c r="SGE96" s="1046"/>
      <c r="SGF96" s="1047"/>
      <c r="SGG96" s="1047"/>
      <c r="SGH96" s="1048"/>
      <c r="SGI96" s="1049"/>
      <c r="SGJ96" s="1050"/>
      <c r="SGK96" s="1050"/>
      <c r="SGL96" s="1050"/>
      <c r="SGM96" s="1051"/>
      <c r="SGN96" s="1050"/>
      <c r="SGO96" s="1044"/>
      <c r="SGP96" s="1045"/>
      <c r="SGQ96" s="1046"/>
      <c r="SGR96" s="1046"/>
      <c r="SGS96" s="1046"/>
      <c r="SGT96" s="1047"/>
      <c r="SGU96" s="1046"/>
      <c r="SGV96" s="1047"/>
      <c r="SGW96" s="1047"/>
      <c r="SGX96" s="1048"/>
      <c r="SGY96" s="1049"/>
      <c r="SGZ96" s="1050"/>
      <c r="SHA96" s="1050"/>
      <c r="SHB96" s="1050"/>
      <c r="SHC96" s="1051"/>
      <c r="SHD96" s="1050"/>
      <c r="SHE96" s="1044"/>
      <c r="SHF96" s="1045"/>
      <c r="SHG96" s="1046"/>
      <c r="SHH96" s="1046"/>
      <c r="SHI96" s="1046"/>
      <c r="SHJ96" s="1047"/>
      <c r="SHK96" s="1046"/>
      <c r="SHL96" s="1047"/>
      <c r="SHM96" s="1047"/>
      <c r="SHN96" s="1048"/>
      <c r="SHO96" s="1049"/>
      <c r="SHP96" s="1050"/>
      <c r="SHQ96" s="1050"/>
      <c r="SHR96" s="1050"/>
      <c r="SHS96" s="1051"/>
      <c r="SHT96" s="1050"/>
      <c r="SHU96" s="1044"/>
      <c r="SHV96" s="1045"/>
      <c r="SHW96" s="1046"/>
      <c r="SHX96" s="1046"/>
      <c r="SHY96" s="1046"/>
      <c r="SHZ96" s="1047"/>
      <c r="SIA96" s="1046"/>
      <c r="SIB96" s="1047"/>
      <c r="SIC96" s="1047"/>
      <c r="SID96" s="1048"/>
      <c r="SIE96" s="1049"/>
      <c r="SIF96" s="1050"/>
      <c r="SIG96" s="1050"/>
      <c r="SIH96" s="1050"/>
      <c r="SII96" s="1051"/>
      <c r="SIJ96" s="1050"/>
      <c r="SIK96" s="1044"/>
      <c r="SIL96" s="1045"/>
      <c r="SIM96" s="1046"/>
      <c r="SIN96" s="1046"/>
      <c r="SIO96" s="1046"/>
      <c r="SIP96" s="1047"/>
      <c r="SIQ96" s="1046"/>
      <c r="SIR96" s="1047"/>
      <c r="SIS96" s="1047"/>
      <c r="SIT96" s="1048"/>
      <c r="SIU96" s="1049"/>
      <c r="SIV96" s="1050"/>
      <c r="SIW96" s="1050"/>
      <c r="SIX96" s="1050"/>
      <c r="SIY96" s="1051"/>
      <c r="SIZ96" s="1050"/>
      <c r="SJA96" s="1044"/>
      <c r="SJB96" s="1045"/>
      <c r="SJC96" s="1046"/>
      <c r="SJD96" s="1046"/>
      <c r="SJE96" s="1046"/>
      <c r="SJF96" s="1047"/>
      <c r="SJG96" s="1046"/>
      <c r="SJH96" s="1047"/>
      <c r="SJI96" s="1047"/>
      <c r="SJJ96" s="1048"/>
      <c r="SJK96" s="1049"/>
      <c r="SJL96" s="1050"/>
      <c r="SJM96" s="1050"/>
      <c r="SJN96" s="1050"/>
      <c r="SJO96" s="1051"/>
      <c r="SJP96" s="1050"/>
      <c r="SJQ96" s="1044"/>
      <c r="SJR96" s="1045"/>
      <c r="SJS96" s="1046"/>
      <c r="SJT96" s="1046"/>
      <c r="SJU96" s="1046"/>
      <c r="SJV96" s="1047"/>
      <c r="SJW96" s="1046"/>
      <c r="SJX96" s="1047"/>
      <c r="SJY96" s="1047"/>
      <c r="SJZ96" s="1048"/>
      <c r="SKA96" s="1049"/>
      <c r="SKB96" s="1050"/>
      <c r="SKC96" s="1050"/>
      <c r="SKD96" s="1050"/>
      <c r="SKE96" s="1051"/>
      <c r="SKF96" s="1050"/>
      <c r="SKG96" s="1044"/>
      <c r="SKH96" s="1045"/>
      <c r="SKI96" s="1046"/>
      <c r="SKJ96" s="1046"/>
      <c r="SKK96" s="1046"/>
      <c r="SKL96" s="1047"/>
      <c r="SKM96" s="1046"/>
      <c r="SKN96" s="1047"/>
      <c r="SKO96" s="1047"/>
      <c r="SKP96" s="1048"/>
      <c r="SKQ96" s="1049"/>
      <c r="SKR96" s="1050"/>
      <c r="SKS96" s="1050"/>
      <c r="SKT96" s="1050"/>
      <c r="SKU96" s="1051"/>
      <c r="SKV96" s="1050"/>
      <c r="SKW96" s="1044"/>
      <c r="SKX96" s="1045"/>
      <c r="SKY96" s="1046"/>
      <c r="SKZ96" s="1046"/>
      <c r="SLA96" s="1046"/>
      <c r="SLB96" s="1047"/>
      <c r="SLC96" s="1046"/>
      <c r="SLD96" s="1047"/>
      <c r="SLE96" s="1047"/>
      <c r="SLF96" s="1048"/>
      <c r="SLG96" s="1049"/>
      <c r="SLH96" s="1050"/>
      <c r="SLI96" s="1050"/>
      <c r="SLJ96" s="1050"/>
      <c r="SLK96" s="1051"/>
      <c r="SLL96" s="1050"/>
      <c r="SLM96" s="1044"/>
      <c r="SLN96" s="1045"/>
      <c r="SLO96" s="1046"/>
      <c r="SLP96" s="1046"/>
      <c r="SLQ96" s="1046"/>
      <c r="SLR96" s="1047"/>
      <c r="SLS96" s="1046"/>
      <c r="SLT96" s="1047"/>
      <c r="SLU96" s="1047"/>
      <c r="SLV96" s="1048"/>
      <c r="SLW96" s="1049"/>
      <c r="SLX96" s="1050"/>
      <c r="SLY96" s="1050"/>
      <c r="SLZ96" s="1050"/>
      <c r="SMA96" s="1051"/>
      <c r="SMB96" s="1050"/>
      <c r="SMC96" s="1044"/>
      <c r="SMD96" s="1045"/>
      <c r="SME96" s="1046"/>
      <c r="SMF96" s="1046"/>
      <c r="SMG96" s="1046"/>
      <c r="SMH96" s="1047"/>
      <c r="SMI96" s="1046"/>
      <c r="SMJ96" s="1047"/>
      <c r="SMK96" s="1047"/>
      <c r="SML96" s="1048"/>
      <c r="SMM96" s="1049"/>
      <c r="SMN96" s="1050"/>
      <c r="SMO96" s="1050"/>
      <c r="SMP96" s="1050"/>
      <c r="SMQ96" s="1051"/>
      <c r="SMR96" s="1050"/>
      <c r="SMS96" s="1044"/>
      <c r="SMT96" s="1045"/>
      <c r="SMU96" s="1046"/>
      <c r="SMV96" s="1046"/>
      <c r="SMW96" s="1046"/>
      <c r="SMX96" s="1047"/>
      <c r="SMY96" s="1046"/>
      <c r="SMZ96" s="1047"/>
      <c r="SNA96" s="1047"/>
      <c r="SNB96" s="1048"/>
      <c r="SNC96" s="1049"/>
      <c r="SND96" s="1050"/>
      <c r="SNE96" s="1050"/>
      <c r="SNF96" s="1050"/>
      <c r="SNG96" s="1051"/>
      <c r="SNH96" s="1050"/>
      <c r="SNI96" s="1044"/>
      <c r="SNJ96" s="1045"/>
      <c r="SNK96" s="1046"/>
      <c r="SNL96" s="1046"/>
      <c r="SNM96" s="1046"/>
      <c r="SNN96" s="1047"/>
      <c r="SNO96" s="1046"/>
      <c r="SNP96" s="1047"/>
      <c r="SNQ96" s="1047"/>
      <c r="SNR96" s="1048"/>
      <c r="SNS96" s="1049"/>
      <c r="SNT96" s="1050"/>
      <c r="SNU96" s="1050"/>
      <c r="SNV96" s="1050"/>
      <c r="SNW96" s="1051"/>
      <c r="SNX96" s="1050"/>
      <c r="SNY96" s="1044"/>
      <c r="SNZ96" s="1045"/>
      <c r="SOA96" s="1046"/>
      <c r="SOB96" s="1046"/>
      <c r="SOC96" s="1046"/>
      <c r="SOD96" s="1047"/>
      <c r="SOE96" s="1046"/>
      <c r="SOF96" s="1047"/>
      <c r="SOG96" s="1047"/>
      <c r="SOH96" s="1048"/>
      <c r="SOI96" s="1049"/>
      <c r="SOJ96" s="1050"/>
      <c r="SOK96" s="1050"/>
      <c r="SOL96" s="1050"/>
      <c r="SOM96" s="1051"/>
      <c r="SON96" s="1050"/>
      <c r="SOO96" s="1044"/>
      <c r="SOP96" s="1045"/>
      <c r="SOQ96" s="1046"/>
      <c r="SOR96" s="1046"/>
      <c r="SOS96" s="1046"/>
      <c r="SOT96" s="1047"/>
      <c r="SOU96" s="1046"/>
      <c r="SOV96" s="1047"/>
      <c r="SOW96" s="1047"/>
      <c r="SOX96" s="1048"/>
      <c r="SOY96" s="1049"/>
      <c r="SOZ96" s="1050"/>
      <c r="SPA96" s="1050"/>
      <c r="SPB96" s="1050"/>
      <c r="SPC96" s="1051"/>
      <c r="SPD96" s="1050"/>
      <c r="SPE96" s="1044"/>
      <c r="SPF96" s="1045"/>
      <c r="SPG96" s="1046"/>
      <c r="SPH96" s="1046"/>
      <c r="SPI96" s="1046"/>
      <c r="SPJ96" s="1047"/>
      <c r="SPK96" s="1046"/>
      <c r="SPL96" s="1047"/>
      <c r="SPM96" s="1047"/>
      <c r="SPN96" s="1048"/>
      <c r="SPO96" s="1049"/>
      <c r="SPP96" s="1050"/>
      <c r="SPQ96" s="1050"/>
      <c r="SPR96" s="1050"/>
      <c r="SPS96" s="1051"/>
      <c r="SPT96" s="1050"/>
      <c r="SPU96" s="1044"/>
      <c r="SPV96" s="1045"/>
      <c r="SPW96" s="1046"/>
      <c r="SPX96" s="1046"/>
      <c r="SPY96" s="1046"/>
      <c r="SPZ96" s="1047"/>
      <c r="SQA96" s="1046"/>
      <c r="SQB96" s="1047"/>
      <c r="SQC96" s="1047"/>
      <c r="SQD96" s="1048"/>
      <c r="SQE96" s="1049"/>
      <c r="SQF96" s="1050"/>
      <c r="SQG96" s="1050"/>
      <c r="SQH96" s="1050"/>
      <c r="SQI96" s="1051"/>
      <c r="SQJ96" s="1050"/>
      <c r="SQK96" s="1044"/>
      <c r="SQL96" s="1045"/>
      <c r="SQM96" s="1046"/>
      <c r="SQN96" s="1046"/>
      <c r="SQO96" s="1046"/>
      <c r="SQP96" s="1047"/>
      <c r="SQQ96" s="1046"/>
      <c r="SQR96" s="1047"/>
      <c r="SQS96" s="1047"/>
      <c r="SQT96" s="1048"/>
      <c r="SQU96" s="1049"/>
      <c r="SQV96" s="1050"/>
      <c r="SQW96" s="1050"/>
      <c r="SQX96" s="1050"/>
      <c r="SQY96" s="1051"/>
      <c r="SQZ96" s="1050"/>
      <c r="SRA96" s="1044"/>
      <c r="SRB96" s="1045"/>
      <c r="SRC96" s="1046"/>
      <c r="SRD96" s="1046"/>
      <c r="SRE96" s="1046"/>
      <c r="SRF96" s="1047"/>
      <c r="SRG96" s="1046"/>
      <c r="SRH96" s="1047"/>
      <c r="SRI96" s="1047"/>
      <c r="SRJ96" s="1048"/>
      <c r="SRK96" s="1049"/>
      <c r="SRL96" s="1050"/>
      <c r="SRM96" s="1050"/>
      <c r="SRN96" s="1050"/>
      <c r="SRO96" s="1051"/>
      <c r="SRP96" s="1050"/>
      <c r="SRQ96" s="1044"/>
      <c r="SRR96" s="1045"/>
      <c r="SRS96" s="1046"/>
      <c r="SRT96" s="1046"/>
      <c r="SRU96" s="1046"/>
      <c r="SRV96" s="1047"/>
      <c r="SRW96" s="1046"/>
      <c r="SRX96" s="1047"/>
      <c r="SRY96" s="1047"/>
      <c r="SRZ96" s="1048"/>
      <c r="SSA96" s="1049"/>
      <c r="SSB96" s="1050"/>
      <c r="SSC96" s="1050"/>
      <c r="SSD96" s="1050"/>
      <c r="SSE96" s="1051"/>
      <c r="SSF96" s="1050"/>
      <c r="SSG96" s="1044"/>
      <c r="SSH96" s="1045"/>
      <c r="SSI96" s="1046"/>
      <c r="SSJ96" s="1046"/>
      <c r="SSK96" s="1046"/>
      <c r="SSL96" s="1047"/>
      <c r="SSM96" s="1046"/>
      <c r="SSN96" s="1047"/>
      <c r="SSO96" s="1047"/>
      <c r="SSP96" s="1048"/>
      <c r="SSQ96" s="1049"/>
      <c r="SSR96" s="1050"/>
      <c r="SSS96" s="1050"/>
      <c r="SST96" s="1050"/>
      <c r="SSU96" s="1051"/>
      <c r="SSV96" s="1050"/>
      <c r="SSW96" s="1044"/>
      <c r="SSX96" s="1045"/>
      <c r="SSY96" s="1046"/>
      <c r="SSZ96" s="1046"/>
      <c r="STA96" s="1046"/>
      <c r="STB96" s="1047"/>
      <c r="STC96" s="1046"/>
      <c r="STD96" s="1047"/>
      <c r="STE96" s="1047"/>
      <c r="STF96" s="1048"/>
      <c r="STG96" s="1049"/>
      <c r="STH96" s="1050"/>
      <c r="STI96" s="1050"/>
      <c r="STJ96" s="1050"/>
      <c r="STK96" s="1051"/>
      <c r="STL96" s="1050"/>
      <c r="STM96" s="1044"/>
      <c r="STN96" s="1045"/>
      <c r="STO96" s="1046"/>
      <c r="STP96" s="1046"/>
      <c r="STQ96" s="1046"/>
      <c r="STR96" s="1047"/>
      <c r="STS96" s="1046"/>
      <c r="STT96" s="1047"/>
      <c r="STU96" s="1047"/>
      <c r="STV96" s="1048"/>
      <c r="STW96" s="1049"/>
      <c r="STX96" s="1050"/>
      <c r="STY96" s="1050"/>
      <c r="STZ96" s="1050"/>
      <c r="SUA96" s="1051"/>
      <c r="SUB96" s="1050"/>
      <c r="SUC96" s="1044"/>
      <c r="SUD96" s="1045"/>
      <c r="SUE96" s="1046"/>
      <c r="SUF96" s="1046"/>
      <c r="SUG96" s="1046"/>
      <c r="SUH96" s="1047"/>
      <c r="SUI96" s="1046"/>
      <c r="SUJ96" s="1047"/>
      <c r="SUK96" s="1047"/>
      <c r="SUL96" s="1048"/>
      <c r="SUM96" s="1049"/>
      <c r="SUN96" s="1050"/>
      <c r="SUO96" s="1050"/>
      <c r="SUP96" s="1050"/>
      <c r="SUQ96" s="1051"/>
      <c r="SUR96" s="1050"/>
      <c r="SUS96" s="1044"/>
      <c r="SUT96" s="1045"/>
      <c r="SUU96" s="1046"/>
      <c r="SUV96" s="1046"/>
      <c r="SUW96" s="1046"/>
      <c r="SUX96" s="1047"/>
      <c r="SUY96" s="1046"/>
      <c r="SUZ96" s="1047"/>
      <c r="SVA96" s="1047"/>
      <c r="SVB96" s="1048"/>
      <c r="SVC96" s="1049"/>
      <c r="SVD96" s="1050"/>
      <c r="SVE96" s="1050"/>
      <c r="SVF96" s="1050"/>
      <c r="SVG96" s="1051"/>
      <c r="SVH96" s="1050"/>
      <c r="SVI96" s="1044"/>
      <c r="SVJ96" s="1045"/>
      <c r="SVK96" s="1046"/>
      <c r="SVL96" s="1046"/>
      <c r="SVM96" s="1046"/>
      <c r="SVN96" s="1047"/>
      <c r="SVO96" s="1046"/>
      <c r="SVP96" s="1047"/>
      <c r="SVQ96" s="1047"/>
      <c r="SVR96" s="1048"/>
      <c r="SVS96" s="1049"/>
      <c r="SVT96" s="1050"/>
      <c r="SVU96" s="1050"/>
      <c r="SVV96" s="1050"/>
      <c r="SVW96" s="1051"/>
      <c r="SVX96" s="1050"/>
      <c r="SVY96" s="1044"/>
      <c r="SVZ96" s="1045"/>
      <c r="SWA96" s="1046"/>
      <c r="SWB96" s="1046"/>
      <c r="SWC96" s="1046"/>
      <c r="SWD96" s="1047"/>
      <c r="SWE96" s="1046"/>
      <c r="SWF96" s="1047"/>
      <c r="SWG96" s="1047"/>
      <c r="SWH96" s="1048"/>
      <c r="SWI96" s="1049"/>
      <c r="SWJ96" s="1050"/>
      <c r="SWK96" s="1050"/>
      <c r="SWL96" s="1050"/>
      <c r="SWM96" s="1051"/>
      <c r="SWN96" s="1050"/>
      <c r="SWO96" s="1044"/>
      <c r="SWP96" s="1045"/>
      <c r="SWQ96" s="1046"/>
      <c r="SWR96" s="1046"/>
      <c r="SWS96" s="1046"/>
      <c r="SWT96" s="1047"/>
      <c r="SWU96" s="1046"/>
      <c r="SWV96" s="1047"/>
      <c r="SWW96" s="1047"/>
      <c r="SWX96" s="1048"/>
      <c r="SWY96" s="1049"/>
      <c r="SWZ96" s="1050"/>
      <c r="SXA96" s="1050"/>
      <c r="SXB96" s="1050"/>
      <c r="SXC96" s="1051"/>
      <c r="SXD96" s="1050"/>
      <c r="SXE96" s="1044"/>
      <c r="SXF96" s="1045"/>
      <c r="SXG96" s="1046"/>
      <c r="SXH96" s="1046"/>
      <c r="SXI96" s="1046"/>
      <c r="SXJ96" s="1047"/>
      <c r="SXK96" s="1046"/>
      <c r="SXL96" s="1047"/>
      <c r="SXM96" s="1047"/>
      <c r="SXN96" s="1048"/>
      <c r="SXO96" s="1049"/>
      <c r="SXP96" s="1050"/>
      <c r="SXQ96" s="1050"/>
      <c r="SXR96" s="1050"/>
      <c r="SXS96" s="1051"/>
      <c r="SXT96" s="1050"/>
      <c r="SXU96" s="1044"/>
      <c r="SXV96" s="1045"/>
      <c r="SXW96" s="1046"/>
      <c r="SXX96" s="1046"/>
      <c r="SXY96" s="1046"/>
      <c r="SXZ96" s="1047"/>
      <c r="SYA96" s="1046"/>
      <c r="SYB96" s="1047"/>
      <c r="SYC96" s="1047"/>
      <c r="SYD96" s="1048"/>
      <c r="SYE96" s="1049"/>
      <c r="SYF96" s="1050"/>
      <c r="SYG96" s="1050"/>
      <c r="SYH96" s="1050"/>
      <c r="SYI96" s="1051"/>
      <c r="SYJ96" s="1050"/>
      <c r="SYK96" s="1044"/>
      <c r="SYL96" s="1045"/>
      <c r="SYM96" s="1046"/>
      <c r="SYN96" s="1046"/>
      <c r="SYO96" s="1046"/>
      <c r="SYP96" s="1047"/>
      <c r="SYQ96" s="1046"/>
      <c r="SYR96" s="1047"/>
      <c r="SYS96" s="1047"/>
      <c r="SYT96" s="1048"/>
      <c r="SYU96" s="1049"/>
      <c r="SYV96" s="1050"/>
      <c r="SYW96" s="1050"/>
      <c r="SYX96" s="1050"/>
      <c r="SYY96" s="1051"/>
      <c r="SYZ96" s="1050"/>
      <c r="SZA96" s="1044"/>
      <c r="SZB96" s="1045"/>
      <c r="SZC96" s="1046"/>
      <c r="SZD96" s="1046"/>
      <c r="SZE96" s="1046"/>
      <c r="SZF96" s="1047"/>
      <c r="SZG96" s="1046"/>
      <c r="SZH96" s="1047"/>
      <c r="SZI96" s="1047"/>
      <c r="SZJ96" s="1048"/>
      <c r="SZK96" s="1049"/>
      <c r="SZL96" s="1050"/>
      <c r="SZM96" s="1050"/>
      <c r="SZN96" s="1050"/>
      <c r="SZO96" s="1051"/>
      <c r="SZP96" s="1050"/>
      <c r="SZQ96" s="1044"/>
      <c r="SZR96" s="1045"/>
      <c r="SZS96" s="1046"/>
      <c r="SZT96" s="1046"/>
      <c r="SZU96" s="1046"/>
      <c r="SZV96" s="1047"/>
      <c r="SZW96" s="1046"/>
      <c r="SZX96" s="1047"/>
      <c r="SZY96" s="1047"/>
      <c r="SZZ96" s="1048"/>
      <c r="TAA96" s="1049"/>
      <c r="TAB96" s="1050"/>
      <c r="TAC96" s="1050"/>
      <c r="TAD96" s="1050"/>
      <c r="TAE96" s="1051"/>
      <c r="TAF96" s="1050"/>
      <c r="TAG96" s="1044"/>
      <c r="TAH96" s="1045"/>
      <c r="TAI96" s="1046"/>
      <c r="TAJ96" s="1046"/>
      <c r="TAK96" s="1046"/>
      <c r="TAL96" s="1047"/>
      <c r="TAM96" s="1046"/>
      <c r="TAN96" s="1047"/>
      <c r="TAO96" s="1047"/>
      <c r="TAP96" s="1048"/>
      <c r="TAQ96" s="1049"/>
      <c r="TAR96" s="1050"/>
      <c r="TAS96" s="1050"/>
      <c r="TAT96" s="1050"/>
      <c r="TAU96" s="1051"/>
      <c r="TAV96" s="1050"/>
      <c r="TAW96" s="1044"/>
      <c r="TAX96" s="1045"/>
      <c r="TAY96" s="1046"/>
      <c r="TAZ96" s="1046"/>
      <c r="TBA96" s="1046"/>
      <c r="TBB96" s="1047"/>
      <c r="TBC96" s="1046"/>
      <c r="TBD96" s="1047"/>
      <c r="TBE96" s="1047"/>
      <c r="TBF96" s="1048"/>
      <c r="TBG96" s="1049"/>
      <c r="TBH96" s="1050"/>
      <c r="TBI96" s="1050"/>
      <c r="TBJ96" s="1050"/>
      <c r="TBK96" s="1051"/>
      <c r="TBL96" s="1050"/>
      <c r="TBM96" s="1044"/>
      <c r="TBN96" s="1045"/>
      <c r="TBO96" s="1046"/>
      <c r="TBP96" s="1046"/>
      <c r="TBQ96" s="1046"/>
      <c r="TBR96" s="1047"/>
      <c r="TBS96" s="1046"/>
      <c r="TBT96" s="1047"/>
      <c r="TBU96" s="1047"/>
      <c r="TBV96" s="1048"/>
      <c r="TBW96" s="1049"/>
      <c r="TBX96" s="1050"/>
      <c r="TBY96" s="1050"/>
      <c r="TBZ96" s="1050"/>
      <c r="TCA96" s="1051"/>
      <c r="TCB96" s="1050"/>
      <c r="TCC96" s="1044"/>
      <c r="TCD96" s="1045"/>
      <c r="TCE96" s="1046"/>
      <c r="TCF96" s="1046"/>
      <c r="TCG96" s="1046"/>
      <c r="TCH96" s="1047"/>
      <c r="TCI96" s="1046"/>
      <c r="TCJ96" s="1047"/>
      <c r="TCK96" s="1047"/>
      <c r="TCL96" s="1048"/>
      <c r="TCM96" s="1049"/>
      <c r="TCN96" s="1050"/>
      <c r="TCO96" s="1050"/>
      <c r="TCP96" s="1050"/>
      <c r="TCQ96" s="1051"/>
      <c r="TCR96" s="1050"/>
      <c r="TCS96" s="1044"/>
      <c r="TCT96" s="1045"/>
      <c r="TCU96" s="1046"/>
      <c r="TCV96" s="1046"/>
      <c r="TCW96" s="1046"/>
      <c r="TCX96" s="1047"/>
      <c r="TCY96" s="1046"/>
      <c r="TCZ96" s="1047"/>
      <c r="TDA96" s="1047"/>
      <c r="TDB96" s="1048"/>
      <c r="TDC96" s="1049"/>
      <c r="TDD96" s="1050"/>
      <c r="TDE96" s="1050"/>
      <c r="TDF96" s="1050"/>
      <c r="TDG96" s="1051"/>
      <c r="TDH96" s="1050"/>
      <c r="TDI96" s="1044"/>
      <c r="TDJ96" s="1045"/>
      <c r="TDK96" s="1046"/>
      <c r="TDL96" s="1046"/>
      <c r="TDM96" s="1046"/>
      <c r="TDN96" s="1047"/>
      <c r="TDO96" s="1046"/>
      <c r="TDP96" s="1047"/>
      <c r="TDQ96" s="1047"/>
      <c r="TDR96" s="1048"/>
      <c r="TDS96" s="1049"/>
      <c r="TDT96" s="1050"/>
      <c r="TDU96" s="1050"/>
      <c r="TDV96" s="1050"/>
      <c r="TDW96" s="1051"/>
      <c r="TDX96" s="1050"/>
      <c r="TDY96" s="1044"/>
      <c r="TDZ96" s="1045"/>
      <c r="TEA96" s="1046"/>
      <c r="TEB96" s="1046"/>
      <c r="TEC96" s="1046"/>
      <c r="TED96" s="1047"/>
      <c r="TEE96" s="1046"/>
      <c r="TEF96" s="1047"/>
      <c r="TEG96" s="1047"/>
      <c r="TEH96" s="1048"/>
      <c r="TEI96" s="1049"/>
      <c r="TEJ96" s="1050"/>
      <c r="TEK96" s="1050"/>
      <c r="TEL96" s="1050"/>
      <c r="TEM96" s="1051"/>
      <c r="TEN96" s="1050"/>
      <c r="TEO96" s="1044"/>
      <c r="TEP96" s="1045"/>
      <c r="TEQ96" s="1046"/>
      <c r="TER96" s="1046"/>
      <c r="TES96" s="1046"/>
      <c r="TET96" s="1047"/>
      <c r="TEU96" s="1046"/>
      <c r="TEV96" s="1047"/>
      <c r="TEW96" s="1047"/>
      <c r="TEX96" s="1048"/>
      <c r="TEY96" s="1049"/>
      <c r="TEZ96" s="1050"/>
      <c r="TFA96" s="1050"/>
      <c r="TFB96" s="1050"/>
      <c r="TFC96" s="1051"/>
      <c r="TFD96" s="1050"/>
      <c r="TFE96" s="1044"/>
      <c r="TFF96" s="1045"/>
      <c r="TFG96" s="1046"/>
      <c r="TFH96" s="1046"/>
      <c r="TFI96" s="1046"/>
      <c r="TFJ96" s="1047"/>
      <c r="TFK96" s="1046"/>
      <c r="TFL96" s="1047"/>
      <c r="TFM96" s="1047"/>
      <c r="TFN96" s="1048"/>
      <c r="TFO96" s="1049"/>
      <c r="TFP96" s="1050"/>
      <c r="TFQ96" s="1050"/>
      <c r="TFR96" s="1050"/>
      <c r="TFS96" s="1051"/>
      <c r="TFT96" s="1050"/>
      <c r="TFU96" s="1044"/>
      <c r="TFV96" s="1045"/>
      <c r="TFW96" s="1046"/>
      <c r="TFX96" s="1046"/>
      <c r="TFY96" s="1046"/>
      <c r="TFZ96" s="1047"/>
      <c r="TGA96" s="1046"/>
      <c r="TGB96" s="1047"/>
      <c r="TGC96" s="1047"/>
      <c r="TGD96" s="1048"/>
      <c r="TGE96" s="1049"/>
      <c r="TGF96" s="1050"/>
      <c r="TGG96" s="1050"/>
      <c r="TGH96" s="1050"/>
      <c r="TGI96" s="1051"/>
      <c r="TGJ96" s="1050"/>
      <c r="TGK96" s="1044"/>
      <c r="TGL96" s="1045"/>
      <c r="TGM96" s="1046"/>
      <c r="TGN96" s="1046"/>
      <c r="TGO96" s="1046"/>
      <c r="TGP96" s="1047"/>
      <c r="TGQ96" s="1046"/>
      <c r="TGR96" s="1047"/>
      <c r="TGS96" s="1047"/>
      <c r="TGT96" s="1048"/>
      <c r="TGU96" s="1049"/>
      <c r="TGV96" s="1050"/>
      <c r="TGW96" s="1050"/>
      <c r="TGX96" s="1050"/>
      <c r="TGY96" s="1051"/>
      <c r="TGZ96" s="1050"/>
      <c r="THA96" s="1044"/>
      <c r="THB96" s="1045"/>
      <c r="THC96" s="1046"/>
      <c r="THD96" s="1046"/>
      <c r="THE96" s="1046"/>
      <c r="THF96" s="1047"/>
      <c r="THG96" s="1046"/>
      <c r="THH96" s="1047"/>
      <c r="THI96" s="1047"/>
      <c r="THJ96" s="1048"/>
      <c r="THK96" s="1049"/>
      <c r="THL96" s="1050"/>
      <c r="THM96" s="1050"/>
      <c r="THN96" s="1050"/>
      <c r="THO96" s="1051"/>
      <c r="THP96" s="1050"/>
      <c r="THQ96" s="1044"/>
      <c r="THR96" s="1045"/>
      <c r="THS96" s="1046"/>
      <c r="THT96" s="1046"/>
      <c r="THU96" s="1046"/>
      <c r="THV96" s="1047"/>
      <c r="THW96" s="1046"/>
      <c r="THX96" s="1047"/>
      <c r="THY96" s="1047"/>
      <c r="THZ96" s="1048"/>
      <c r="TIA96" s="1049"/>
      <c r="TIB96" s="1050"/>
      <c r="TIC96" s="1050"/>
      <c r="TID96" s="1050"/>
      <c r="TIE96" s="1051"/>
      <c r="TIF96" s="1050"/>
      <c r="TIG96" s="1044"/>
      <c r="TIH96" s="1045"/>
      <c r="TII96" s="1046"/>
      <c r="TIJ96" s="1046"/>
      <c r="TIK96" s="1046"/>
      <c r="TIL96" s="1047"/>
      <c r="TIM96" s="1046"/>
      <c r="TIN96" s="1047"/>
      <c r="TIO96" s="1047"/>
      <c r="TIP96" s="1048"/>
      <c r="TIQ96" s="1049"/>
      <c r="TIR96" s="1050"/>
      <c r="TIS96" s="1050"/>
      <c r="TIT96" s="1050"/>
      <c r="TIU96" s="1051"/>
      <c r="TIV96" s="1050"/>
      <c r="TIW96" s="1044"/>
      <c r="TIX96" s="1045"/>
      <c r="TIY96" s="1046"/>
      <c r="TIZ96" s="1046"/>
      <c r="TJA96" s="1046"/>
      <c r="TJB96" s="1047"/>
      <c r="TJC96" s="1046"/>
      <c r="TJD96" s="1047"/>
      <c r="TJE96" s="1047"/>
      <c r="TJF96" s="1048"/>
      <c r="TJG96" s="1049"/>
      <c r="TJH96" s="1050"/>
      <c r="TJI96" s="1050"/>
      <c r="TJJ96" s="1050"/>
      <c r="TJK96" s="1051"/>
      <c r="TJL96" s="1050"/>
      <c r="TJM96" s="1044"/>
      <c r="TJN96" s="1045"/>
      <c r="TJO96" s="1046"/>
      <c r="TJP96" s="1046"/>
      <c r="TJQ96" s="1046"/>
      <c r="TJR96" s="1047"/>
      <c r="TJS96" s="1046"/>
      <c r="TJT96" s="1047"/>
      <c r="TJU96" s="1047"/>
      <c r="TJV96" s="1048"/>
      <c r="TJW96" s="1049"/>
      <c r="TJX96" s="1050"/>
      <c r="TJY96" s="1050"/>
      <c r="TJZ96" s="1050"/>
      <c r="TKA96" s="1051"/>
      <c r="TKB96" s="1050"/>
      <c r="TKC96" s="1044"/>
      <c r="TKD96" s="1045"/>
      <c r="TKE96" s="1046"/>
      <c r="TKF96" s="1046"/>
      <c r="TKG96" s="1046"/>
      <c r="TKH96" s="1047"/>
      <c r="TKI96" s="1046"/>
      <c r="TKJ96" s="1047"/>
      <c r="TKK96" s="1047"/>
      <c r="TKL96" s="1048"/>
      <c r="TKM96" s="1049"/>
      <c r="TKN96" s="1050"/>
      <c r="TKO96" s="1050"/>
      <c r="TKP96" s="1050"/>
      <c r="TKQ96" s="1051"/>
      <c r="TKR96" s="1050"/>
      <c r="TKS96" s="1044"/>
      <c r="TKT96" s="1045"/>
      <c r="TKU96" s="1046"/>
      <c r="TKV96" s="1046"/>
      <c r="TKW96" s="1046"/>
      <c r="TKX96" s="1047"/>
      <c r="TKY96" s="1046"/>
      <c r="TKZ96" s="1047"/>
      <c r="TLA96" s="1047"/>
      <c r="TLB96" s="1048"/>
      <c r="TLC96" s="1049"/>
      <c r="TLD96" s="1050"/>
      <c r="TLE96" s="1050"/>
      <c r="TLF96" s="1050"/>
      <c r="TLG96" s="1051"/>
      <c r="TLH96" s="1050"/>
      <c r="TLI96" s="1044"/>
      <c r="TLJ96" s="1045"/>
      <c r="TLK96" s="1046"/>
      <c r="TLL96" s="1046"/>
      <c r="TLM96" s="1046"/>
      <c r="TLN96" s="1047"/>
      <c r="TLO96" s="1046"/>
      <c r="TLP96" s="1047"/>
      <c r="TLQ96" s="1047"/>
      <c r="TLR96" s="1048"/>
      <c r="TLS96" s="1049"/>
      <c r="TLT96" s="1050"/>
      <c r="TLU96" s="1050"/>
      <c r="TLV96" s="1050"/>
      <c r="TLW96" s="1051"/>
      <c r="TLX96" s="1050"/>
      <c r="TLY96" s="1044"/>
      <c r="TLZ96" s="1045"/>
      <c r="TMA96" s="1046"/>
      <c r="TMB96" s="1046"/>
      <c r="TMC96" s="1046"/>
      <c r="TMD96" s="1047"/>
      <c r="TME96" s="1046"/>
      <c r="TMF96" s="1047"/>
      <c r="TMG96" s="1047"/>
      <c r="TMH96" s="1048"/>
      <c r="TMI96" s="1049"/>
      <c r="TMJ96" s="1050"/>
      <c r="TMK96" s="1050"/>
      <c r="TML96" s="1050"/>
      <c r="TMM96" s="1051"/>
      <c r="TMN96" s="1050"/>
      <c r="TMO96" s="1044"/>
      <c r="TMP96" s="1045"/>
      <c r="TMQ96" s="1046"/>
      <c r="TMR96" s="1046"/>
      <c r="TMS96" s="1046"/>
      <c r="TMT96" s="1047"/>
      <c r="TMU96" s="1046"/>
      <c r="TMV96" s="1047"/>
      <c r="TMW96" s="1047"/>
      <c r="TMX96" s="1048"/>
      <c r="TMY96" s="1049"/>
      <c r="TMZ96" s="1050"/>
      <c r="TNA96" s="1050"/>
      <c r="TNB96" s="1050"/>
      <c r="TNC96" s="1051"/>
      <c r="TND96" s="1050"/>
      <c r="TNE96" s="1044"/>
      <c r="TNF96" s="1045"/>
      <c r="TNG96" s="1046"/>
      <c r="TNH96" s="1046"/>
      <c r="TNI96" s="1046"/>
      <c r="TNJ96" s="1047"/>
      <c r="TNK96" s="1046"/>
      <c r="TNL96" s="1047"/>
      <c r="TNM96" s="1047"/>
      <c r="TNN96" s="1048"/>
      <c r="TNO96" s="1049"/>
      <c r="TNP96" s="1050"/>
      <c r="TNQ96" s="1050"/>
      <c r="TNR96" s="1050"/>
      <c r="TNS96" s="1051"/>
      <c r="TNT96" s="1050"/>
      <c r="TNU96" s="1044"/>
      <c r="TNV96" s="1045"/>
      <c r="TNW96" s="1046"/>
      <c r="TNX96" s="1046"/>
      <c r="TNY96" s="1046"/>
      <c r="TNZ96" s="1047"/>
      <c r="TOA96" s="1046"/>
      <c r="TOB96" s="1047"/>
      <c r="TOC96" s="1047"/>
      <c r="TOD96" s="1048"/>
      <c r="TOE96" s="1049"/>
      <c r="TOF96" s="1050"/>
      <c r="TOG96" s="1050"/>
      <c r="TOH96" s="1050"/>
      <c r="TOI96" s="1051"/>
      <c r="TOJ96" s="1050"/>
      <c r="TOK96" s="1044"/>
      <c r="TOL96" s="1045"/>
      <c r="TOM96" s="1046"/>
      <c r="TON96" s="1046"/>
      <c r="TOO96" s="1046"/>
      <c r="TOP96" s="1047"/>
      <c r="TOQ96" s="1046"/>
      <c r="TOR96" s="1047"/>
      <c r="TOS96" s="1047"/>
      <c r="TOT96" s="1048"/>
      <c r="TOU96" s="1049"/>
      <c r="TOV96" s="1050"/>
      <c r="TOW96" s="1050"/>
      <c r="TOX96" s="1050"/>
      <c r="TOY96" s="1051"/>
      <c r="TOZ96" s="1050"/>
      <c r="TPA96" s="1044"/>
      <c r="TPB96" s="1045"/>
      <c r="TPC96" s="1046"/>
      <c r="TPD96" s="1046"/>
      <c r="TPE96" s="1046"/>
      <c r="TPF96" s="1047"/>
      <c r="TPG96" s="1046"/>
      <c r="TPH96" s="1047"/>
      <c r="TPI96" s="1047"/>
      <c r="TPJ96" s="1048"/>
      <c r="TPK96" s="1049"/>
      <c r="TPL96" s="1050"/>
      <c r="TPM96" s="1050"/>
      <c r="TPN96" s="1050"/>
      <c r="TPO96" s="1051"/>
      <c r="TPP96" s="1050"/>
      <c r="TPQ96" s="1044"/>
      <c r="TPR96" s="1045"/>
      <c r="TPS96" s="1046"/>
      <c r="TPT96" s="1046"/>
      <c r="TPU96" s="1046"/>
      <c r="TPV96" s="1047"/>
      <c r="TPW96" s="1046"/>
      <c r="TPX96" s="1047"/>
      <c r="TPY96" s="1047"/>
      <c r="TPZ96" s="1048"/>
      <c r="TQA96" s="1049"/>
      <c r="TQB96" s="1050"/>
      <c r="TQC96" s="1050"/>
      <c r="TQD96" s="1050"/>
      <c r="TQE96" s="1051"/>
      <c r="TQF96" s="1050"/>
      <c r="TQG96" s="1044"/>
      <c r="TQH96" s="1045"/>
      <c r="TQI96" s="1046"/>
      <c r="TQJ96" s="1046"/>
      <c r="TQK96" s="1046"/>
      <c r="TQL96" s="1047"/>
      <c r="TQM96" s="1046"/>
      <c r="TQN96" s="1047"/>
      <c r="TQO96" s="1047"/>
      <c r="TQP96" s="1048"/>
      <c r="TQQ96" s="1049"/>
      <c r="TQR96" s="1050"/>
      <c r="TQS96" s="1050"/>
      <c r="TQT96" s="1050"/>
      <c r="TQU96" s="1051"/>
      <c r="TQV96" s="1050"/>
      <c r="TQW96" s="1044"/>
      <c r="TQX96" s="1045"/>
      <c r="TQY96" s="1046"/>
      <c r="TQZ96" s="1046"/>
      <c r="TRA96" s="1046"/>
      <c r="TRB96" s="1047"/>
      <c r="TRC96" s="1046"/>
      <c r="TRD96" s="1047"/>
      <c r="TRE96" s="1047"/>
      <c r="TRF96" s="1048"/>
      <c r="TRG96" s="1049"/>
      <c r="TRH96" s="1050"/>
      <c r="TRI96" s="1050"/>
      <c r="TRJ96" s="1050"/>
      <c r="TRK96" s="1051"/>
      <c r="TRL96" s="1050"/>
      <c r="TRM96" s="1044"/>
      <c r="TRN96" s="1045"/>
      <c r="TRO96" s="1046"/>
      <c r="TRP96" s="1046"/>
      <c r="TRQ96" s="1046"/>
      <c r="TRR96" s="1047"/>
      <c r="TRS96" s="1046"/>
      <c r="TRT96" s="1047"/>
      <c r="TRU96" s="1047"/>
      <c r="TRV96" s="1048"/>
      <c r="TRW96" s="1049"/>
      <c r="TRX96" s="1050"/>
      <c r="TRY96" s="1050"/>
      <c r="TRZ96" s="1050"/>
      <c r="TSA96" s="1051"/>
      <c r="TSB96" s="1050"/>
      <c r="TSC96" s="1044"/>
      <c r="TSD96" s="1045"/>
      <c r="TSE96" s="1046"/>
      <c r="TSF96" s="1046"/>
      <c r="TSG96" s="1046"/>
      <c r="TSH96" s="1047"/>
      <c r="TSI96" s="1046"/>
      <c r="TSJ96" s="1047"/>
      <c r="TSK96" s="1047"/>
      <c r="TSL96" s="1048"/>
      <c r="TSM96" s="1049"/>
      <c r="TSN96" s="1050"/>
      <c r="TSO96" s="1050"/>
      <c r="TSP96" s="1050"/>
      <c r="TSQ96" s="1051"/>
      <c r="TSR96" s="1050"/>
      <c r="TSS96" s="1044"/>
      <c r="TST96" s="1045"/>
      <c r="TSU96" s="1046"/>
      <c r="TSV96" s="1046"/>
      <c r="TSW96" s="1046"/>
      <c r="TSX96" s="1047"/>
      <c r="TSY96" s="1046"/>
      <c r="TSZ96" s="1047"/>
      <c r="TTA96" s="1047"/>
      <c r="TTB96" s="1048"/>
      <c r="TTC96" s="1049"/>
      <c r="TTD96" s="1050"/>
      <c r="TTE96" s="1050"/>
      <c r="TTF96" s="1050"/>
      <c r="TTG96" s="1051"/>
      <c r="TTH96" s="1050"/>
      <c r="TTI96" s="1044"/>
      <c r="TTJ96" s="1045"/>
      <c r="TTK96" s="1046"/>
      <c r="TTL96" s="1046"/>
      <c r="TTM96" s="1046"/>
      <c r="TTN96" s="1047"/>
      <c r="TTO96" s="1046"/>
      <c r="TTP96" s="1047"/>
      <c r="TTQ96" s="1047"/>
      <c r="TTR96" s="1048"/>
      <c r="TTS96" s="1049"/>
      <c r="TTT96" s="1050"/>
      <c r="TTU96" s="1050"/>
      <c r="TTV96" s="1050"/>
      <c r="TTW96" s="1051"/>
      <c r="TTX96" s="1050"/>
      <c r="TTY96" s="1044"/>
      <c r="TTZ96" s="1045"/>
      <c r="TUA96" s="1046"/>
      <c r="TUB96" s="1046"/>
      <c r="TUC96" s="1046"/>
      <c r="TUD96" s="1047"/>
      <c r="TUE96" s="1046"/>
      <c r="TUF96" s="1047"/>
      <c r="TUG96" s="1047"/>
      <c r="TUH96" s="1048"/>
      <c r="TUI96" s="1049"/>
      <c r="TUJ96" s="1050"/>
      <c r="TUK96" s="1050"/>
      <c r="TUL96" s="1050"/>
      <c r="TUM96" s="1051"/>
      <c r="TUN96" s="1050"/>
      <c r="TUO96" s="1044"/>
      <c r="TUP96" s="1045"/>
      <c r="TUQ96" s="1046"/>
      <c r="TUR96" s="1046"/>
      <c r="TUS96" s="1046"/>
      <c r="TUT96" s="1047"/>
      <c r="TUU96" s="1046"/>
      <c r="TUV96" s="1047"/>
      <c r="TUW96" s="1047"/>
      <c r="TUX96" s="1048"/>
      <c r="TUY96" s="1049"/>
      <c r="TUZ96" s="1050"/>
      <c r="TVA96" s="1050"/>
      <c r="TVB96" s="1050"/>
      <c r="TVC96" s="1051"/>
      <c r="TVD96" s="1050"/>
      <c r="TVE96" s="1044"/>
      <c r="TVF96" s="1045"/>
      <c r="TVG96" s="1046"/>
      <c r="TVH96" s="1046"/>
      <c r="TVI96" s="1046"/>
      <c r="TVJ96" s="1047"/>
      <c r="TVK96" s="1046"/>
      <c r="TVL96" s="1047"/>
      <c r="TVM96" s="1047"/>
      <c r="TVN96" s="1048"/>
      <c r="TVO96" s="1049"/>
      <c r="TVP96" s="1050"/>
      <c r="TVQ96" s="1050"/>
      <c r="TVR96" s="1050"/>
      <c r="TVS96" s="1051"/>
      <c r="TVT96" s="1050"/>
      <c r="TVU96" s="1044"/>
      <c r="TVV96" s="1045"/>
      <c r="TVW96" s="1046"/>
      <c r="TVX96" s="1046"/>
      <c r="TVY96" s="1046"/>
      <c r="TVZ96" s="1047"/>
      <c r="TWA96" s="1046"/>
      <c r="TWB96" s="1047"/>
      <c r="TWC96" s="1047"/>
      <c r="TWD96" s="1048"/>
      <c r="TWE96" s="1049"/>
      <c r="TWF96" s="1050"/>
      <c r="TWG96" s="1050"/>
      <c r="TWH96" s="1050"/>
      <c r="TWI96" s="1051"/>
      <c r="TWJ96" s="1050"/>
      <c r="TWK96" s="1044"/>
      <c r="TWL96" s="1045"/>
      <c r="TWM96" s="1046"/>
      <c r="TWN96" s="1046"/>
      <c r="TWO96" s="1046"/>
      <c r="TWP96" s="1047"/>
      <c r="TWQ96" s="1046"/>
      <c r="TWR96" s="1047"/>
      <c r="TWS96" s="1047"/>
      <c r="TWT96" s="1048"/>
      <c r="TWU96" s="1049"/>
      <c r="TWV96" s="1050"/>
      <c r="TWW96" s="1050"/>
      <c r="TWX96" s="1050"/>
      <c r="TWY96" s="1051"/>
      <c r="TWZ96" s="1050"/>
      <c r="TXA96" s="1044"/>
      <c r="TXB96" s="1045"/>
      <c r="TXC96" s="1046"/>
      <c r="TXD96" s="1046"/>
      <c r="TXE96" s="1046"/>
      <c r="TXF96" s="1047"/>
      <c r="TXG96" s="1046"/>
      <c r="TXH96" s="1047"/>
      <c r="TXI96" s="1047"/>
      <c r="TXJ96" s="1048"/>
      <c r="TXK96" s="1049"/>
      <c r="TXL96" s="1050"/>
      <c r="TXM96" s="1050"/>
      <c r="TXN96" s="1050"/>
      <c r="TXO96" s="1051"/>
      <c r="TXP96" s="1050"/>
      <c r="TXQ96" s="1044"/>
      <c r="TXR96" s="1045"/>
      <c r="TXS96" s="1046"/>
      <c r="TXT96" s="1046"/>
      <c r="TXU96" s="1046"/>
      <c r="TXV96" s="1047"/>
      <c r="TXW96" s="1046"/>
      <c r="TXX96" s="1047"/>
      <c r="TXY96" s="1047"/>
      <c r="TXZ96" s="1048"/>
      <c r="TYA96" s="1049"/>
      <c r="TYB96" s="1050"/>
      <c r="TYC96" s="1050"/>
      <c r="TYD96" s="1050"/>
      <c r="TYE96" s="1051"/>
      <c r="TYF96" s="1050"/>
      <c r="TYG96" s="1044"/>
      <c r="TYH96" s="1045"/>
      <c r="TYI96" s="1046"/>
      <c r="TYJ96" s="1046"/>
      <c r="TYK96" s="1046"/>
      <c r="TYL96" s="1047"/>
      <c r="TYM96" s="1046"/>
      <c r="TYN96" s="1047"/>
      <c r="TYO96" s="1047"/>
      <c r="TYP96" s="1048"/>
      <c r="TYQ96" s="1049"/>
      <c r="TYR96" s="1050"/>
      <c r="TYS96" s="1050"/>
      <c r="TYT96" s="1050"/>
      <c r="TYU96" s="1051"/>
      <c r="TYV96" s="1050"/>
      <c r="TYW96" s="1044"/>
      <c r="TYX96" s="1045"/>
      <c r="TYY96" s="1046"/>
      <c r="TYZ96" s="1046"/>
      <c r="TZA96" s="1046"/>
      <c r="TZB96" s="1047"/>
      <c r="TZC96" s="1046"/>
      <c r="TZD96" s="1047"/>
      <c r="TZE96" s="1047"/>
      <c r="TZF96" s="1048"/>
      <c r="TZG96" s="1049"/>
      <c r="TZH96" s="1050"/>
      <c r="TZI96" s="1050"/>
      <c r="TZJ96" s="1050"/>
      <c r="TZK96" s="1051"/>
      <c r="TZL96" s="1050"/>
      <c r="TZM96" s="1044"/>
      <c r="TZN96" s="1045"/>
      <c r="TZO96" s="1046"/>
      <c r="TZP96" s="1046"/>
      <c r="TZQ96" s="1046"/>
      <c r="TZR96" s="1047"/>
      <c r="TZS96" s="1046"/>
      <c r="TZT96" s="1047"/>
      <c r="TZU96" s="1047"/>
      <c r="TZV96" s="1048"/>
      <c r="TZW96" s="1049"/>
      <c r="TZX96" s="1050"/>
      <c r="TZY96" s="1050"/>
      <c r="TZZ96" s="1050"/>
      <c r="UAA96" s="1051"/>
      <c r="UAB96" s="1050"/>
      <c r="UAC96" s="1044"/>
      <c r="UAD96" s="1045"/>
      <c r="UAE96" s="1046"/>
      <c r="UAF96" s="1046"/>
      <c r="UAG96" s="1046"/>
      <c r="UAH96" s="1047"/>
      <c r="UAI96" s="1046"/>
      <c r="UAJ96" s="1047"/>
      <c r="UAK96" s="1047"/>
      <c r="UAL96" s="1048"/>
      <c r="UAM96" s="1049"/>
      <c r="UAN96" s="1050"/>
      <c r="UAO96" s="1050"/>
      <c r="UAP96" s="1050"/>
      <c r="UAQ96" s="1051"/>
      <c r="UAR96" s="1050"/>
      <c r="UAS96" s="1044"/>
      <c r="UAT96" s="1045"/>
      <c r="UAU96" s="1046"/>
      <c r="UAV96" s="1046"/>
      <c r="UAW96" s="1046"/>
      <c r="UAX96" s="1047"/>
      <c r="UAY96" s="1046"/>
      <c r="UAZ96" s="1047"/>
      <c r="UBA96" s="1047"/>
      <c r="UBB96" s="1048"/>
      <c r="UBC96" s="1049"/>
      <c r="UBD96" s="1050"/>
      <c r="UBE96" s="1050"/>
      <c r="UBF96" s="1050"/>
      <c r="UBG96" s="1051"/>
      <c r="UBH96" s="1050"/>
      <c r="UBI96" s="1044"/>
      <c r="UBJ96" s="1045"/>
      <c r="UBK96" s="1046"/>
      <c r="UBL96" s="1046"/>
      <c r="UBM96" s="1046"/>
      <c r="UBN96" s="1047"/>
      <c r="UBO96" s="1046"/>
      <c r="UBP96" s="1047"/>
      <c r="UBQ96" s="1047"/>
      <c r="UBR96" s="1048"/>
      <c r="UBS96" s="1049"/>
      <c r="UBT96" s="1050"/>
      <c r="UBU96" s="1050"/>
      <c r="UBV96" s="1050"/>
      <c r="UBW96" s="1051"/>
      <c r="UBX96" s="1050"/>
      <c r="UBY96" s="1044"/>
      <c r="UBZ96" s="1045"/>
      <c r="UCA96" s="1046"/>
      <c r="UCB96" s="1046"/>
      <c r="UCC96" s="1046"/>
      <c r="UCD96" s="1047"/>
      <c r="UCE96" s="1046"/>
      <c r="UCF96" s="1047"/>
      <c r="UCG96" s="1047"/>
      <c r="UCH96" s="1048"/>
      <c r="UCI96" s="1049"/>
      <c r="UCJ96" s="1050"/>
      <c r="UCK96" s="1050"/>
      <c r="UCL96" s="1050"/>
      <c r="UCM96" s="1051"/>
      <c r="UCN96" s="1050"/>
      <c r="UCO96" s="1044"/>
      <c r="UCP96" s="1045"/>
      <c r="UCQ96" s="1046"/>
      <c r="UCR96" s="1046"/>
      <c r="UCS96" s="1046"/>
      <c r="UCT96" s="1047"/>
      <c r="UCU96" s="1046"/>
      <c r="UCV96" s="1047"/>
      <c r="UCW96" s="1047"/>
      <c r="UCX96" s="1048"/>
      <c r="UCY96" s="1049"/>
      <c r="UCZ96" s="1050"/>
      <c r="UDA96" s="1050"/>
      <c r="UDB96" s="1050"/>
      <c r="UDC96" s="1051"/>
      <c r="UDD96" s="1050"/>
      <c r="UDE96" s="1044"/>
      <c r="UDF96" s="1045"/>
      <c r="UDG96" s="1046"/>
      <c r="UDH96" s="1046"/>
      <c r="UDI96" s="1046"/>
      <c r="UDJ96" s="1047"/>
      <c r="UDK96" s="1046"/>
      <c r="UDL96" s="1047"/>
      <c r="UDM96" s="1047"/>
      <c r="UDN96" s="1048"/>
      <c r="UDO96" s="1049"/>
      <c r="UDP96" s="1050"/>
      <c r="UDQ96" s="1050"/>
      <c r="UDR96" s="1050"/>
      <c r="UDS96" s="1051"/>
      <c r="UDT96" s="1050"/>
      <c r="UDU96" s="1044"/>
      <c r="UDV96" s="1045"/>
      <c r="UDW96" s="1046"/>
      <c r="UDX96" s="1046"/>
      <c r="UDY96" s="1046"/>
      <c r="UDZ96" s="1047"/>
      <c r="UEA96" s="1046"/>
      <c r="UEB96" s="1047"/>
      <c r="UEC96" s="1047"/>
      <c r="UED96" s="1048"/>
      <c r="UEE96" s="1049"/>
      <c r="UEF96" s="1050"/>
      <c r="UEG96" s="1050"/>
      <c r="UEH96" s="1050"/>
      <c r="UEI96" s="1051"/>
      <c r="UEJ96" s="1050"/>
      <c r="UEK96" s="1044"/>
      <c r="UEL96" s="1045"/>
      <c r="UEM96" s="1046"/>
      <c r="UEN96" s="1046"/>
      <c r="UEO96" s="1046"/>
      <c r="UEP96" s="1047"/>
      <c r="UEQ96" s="1046"/>
      <c r="UER96" s="1047"/>
      <c r="UES96" s="1047"/>
      <c r="UET96" s="1048"/>
      <c r="UEU96" s="1049"/>
      <c r="UEV96" s="1050"/>
      <c r="UEW96" s="1050"/>
      <c r="UEX96" s="1050"/>
      <c r="UEY96" s="1051"/>
      <c r="UEZ96" s="1050"/>
      <c r="UFA96" s="1044"/>
      <c r="UFB96" s="1045"/>
      <c r="UFC96" s="1046"/>
      <c r="UFD96" s="1046"/>
      <c r="UFE96" s="1046"/>
      <c r="UFF96" s="1047"/>
      <c r="UFG96" s="1046"/>
      <c r="UFH96" s="1047"/>
      <c r="UFI96" s="1047"/>
      <c r="UFJ96" s="1048"/>
      <c r="UFK96" s="1049"/>
      <c r="UFL96" s="1050"/>
      <c r="UFM96" s="1050"/>
      <c r="UFN96" s="1050"/>
      <c r="UFO96" s="1051"/>
      <c r="UFP96" s="1050"/>
      <c r="UFQ96" s="1044"/>
      <c r="UFR96" s="1045"/>
      <c r="UFS96" s="1046"/>
      <c r="UFT96" s="1046"/>
      <c r="UFU96" s="1046"/>
      <c r="UFV96" s="1047"/>
      <c r="UFW96" s="1046"/>
      <c r="UFX96" s="1047"/>
      <c r="UFY96" s="1047"/>
      <c r="UFZ96" s="1048"/>
      <c r="UGA96" s="1049"/>
      <c r="UGB96" s="1050"/>
      <c r="UGC96" s="1050"/>
      <c r="UGD96" s="1050"/>
      <c r="UGE96" s="1051"/>
      <c r="UGF96" s="1050"/>
      <c r="UGG96" s="1044"/>
      <c r="UGH96" s="1045"/>
      <c r="UGI96" s="1046"/>
      <c r="UGJ96" s="1046"/>
      <c r="UGK96" s="1046"/>
      <c r="UGL96" s="1047"/>
      <c r="UGM96" s="1046"/>
      <c r="UGN96" s="1047"/>
      <c r="UGO96" s="1047"/>
      <c r="UGP96" s="1048"/>
      <c r="UGQ96" s="1049"/>
      <c r="UGR96" s="1050"/>
      <c r="UGS96" s="1050"/>
      <c r="UGT96" s="1050"/>
      <c r="UGU96" s="1051"/>
      <c r="UGV96" s="1050"/>
      <c r="UGW96" s="1044"/>
      <c r="UGX96" s="1045"/>
      <c r="UGY96" s="1046"/>
      <c r="UGZ96" s="1046"/>
      <c r="UHA96" s="1046"/>
      <c r="UHB96" s="1047"/>
      <c r="UHC96" s="1046"/>
      <c r="UHD96" s="1047"/>
      <c r="UHE96" s="1047"/>
      <c r="UHF96" s="1048"/>
      <c r="UHG96" s="1049"/>
      <c r="UHH96" s="1050"/>
      <c r="UHI96" s="1050"/>
      <c r="UHJ96" s="1050"/>
      <c r="UHK96" s="1051"/>
      <c r="UHL96" s="1050"/>
      <c r="UHM96" s="1044"/>
      <c r="UHN96" s="1045"/>
      <c r="UHO96" s="1046"/>
      <c r="UHP96" s="1046"/>
      <c r="UHQ96" s="1046"/>
      <c r="UHR96" s="1047"/>
      <c r="UHS96" s="1046"/>
      <c r="UHT96" s="1047"/>
      <c r="UHU96" s="1047"/>
      <c r="UHV96" s="1048"/>
      <c r="UHW96" s="1049"/>
      <c r="UHX96" s="1050"/>
      <c r="UHY96" s="1050"/>
      <c r="UHZ96" s="1050"/>
      <c r="UIA96" s="1051"/>
      <c r="UIB96" s="1050"/>
      <c r="UIC96" s="1044"/>
      <c r="UID96" s="1045"/>
      <c r="UIE96" s="1046"/>
      <c r="UIF96" s="1046"/>
      <c r="UIG96" s="1046"/>
      <c r="UIH96" s="1047"/>
      <c r="UII96" s="1046"/>
      <c r="UIJ96" s="1047"/>
      <c r="UIK96" s="1047"/>
      <c r="UIL96" s="1048"/>
      <c r="UIM96" s="1049"/>
      <c r="UIN96" s="1050"/>
      <c r="UIO96" s="1050"/>
      <c r="UIP96" s="1050"/>
      <c r="UIQ96" s="1051"/>
      <c r="UIR96" s="1050"/>
      <c r="UIS96" s="1044"/>
      <c r="UIT96" s="1045"/>
      <c r="UIU96" s="1046"/>
      <c r="UIV96" s="1046"/>
      <c r="UIW96" s="1046"/>
      <c r="UIX96" s="1047"/>
      <c r="UIY96" s="1046"/>
      <c r="UIZ96" s="1047"/>
      <c r="UJA96" s="1047"/>
      <c r="UJB96" s="1048"/>
      <c r="UJC96" s="1049"/>
      <c r="UJD96" s="1050"/>
      <c r="UJE96" s="1050"/>
      <c r="UJF96" s="1050"/>
      <c r="UJG96" s="1051"/>
      <c r="UJH96" s="1050"/>
      <c r="UJI96" s="1044"/>
      <c r="UJJ96" s="1045"/>
      <c r="UJK96" s="1046"/>
      <c r="UJL96" s="1046"/>
      <c r="UJM96" s="1046"/>
      <c r="UJN96" s="1047"/>
      <c r="UJO96" s="1046"/>
      <c r="UJP96" s="1047"/>
      <c r="UJQ96" s="1047"/>
      <c r="UJR96" s="1048"/>
      <c r="UJS96" s="1049"/>
      <c r="UJT96" s="1050"/>
      <c r="UJU96" s="1050"/>
      <c r="UJV96" s="1050"/>
      <c r="UJW96" s="1051"/>
      <c r="UJX96" s="1050"/>
      <c r="UJY96" s="1044"/>
      <c r="UJZ96" s="1045"/>
      <c r="UKA96" s="1046"/>
      <c r="UKB96" s="1046"/>
      <c r="UKC96" s="1046"/>
      <c r="UKD96" s="1047"/>
      <c r="UKE96" s="1046"/>
      <c r="UKF96" s="1047"/>
      <c r="UKG96" s="1047"/>
      <c r="UKH96" s="1048"/>
      <c r="UKI96" s="1049"/>
      <c r="UKJ96" s="1050"/>
      <c r="UKK96" s="1050"/>
      <c r="UKL96" s="1050"/>
      <c r="UKM96" s="1051"/>
      <c r="UKN96" s="1050"/>
      <c r="UKO96" s="1044"/>
      <c r="UKP96" s="1045"/>
      <c r="UKQ96" s="1046"/>
      <c r="UKR96" s="1046"/>
      <c r="UKS96" s="1046"/>
      <c r="UKT96" s="1047"/>
      <c r="UKU96" s="1046"/>
      <c r="UKV96" s="1047"/>
      <c r="UKW96" s="1047"/>
      <c r="UKX96" s="1048"/>
      <c r="UKY96" s="1049"/>
      <c r="UKZ96" s="1050"/>
      <c r="ULA96" s="1050"/>
      <c r="ULB96" s="1050"/>
      <c r="ULC96" s="1051"/>
      <c r="ULD96" s="1050"/>
      <c r="ULE96" s="1044"/>
      <c r="ULF96" s="1045"/>
      <c r="ULG96" s="1046"/>
      <c r="ULH96" s="1046"/>
      <c r="ULI96" s="1046"/>
      <c r="ULJ96" s="1047"/>
      <c r="ULK96" s="1046"/>
      <c r="ULL96" s="1047"/>
      <c r="ULM96" s="1047"/>
      <c r="ULN96" s="1048"/>
      <c r="ULO96" s="1049"/>
      <c r="ULP96" s="1050"/>
      <c r="ULQ96" s="1050"/>
      <c r="ULR96" s="1050"/>
      <c r="ULS96" s="1051"/>
      <c r="ULT96" s="1050"/>
      <c r="ULU96" s="1044"/>
      <c r="ULV96" s="1045"/>
      <c r="ULW96" s="1046"/>
      <c r="ULX96" s="1046"/>
      <c r="ULY96" s="1046"/>
      <c r="ULZ96" s="1047"/>
      <c r="UMA96" s="1046"/>
      <c r="UMB96" s="1047"/>
      <c r="UMC96" s="1047"/>
      <c r="UMD96" s="1048"/>
      <c r="UME96" s="1049"/>
      <c r="UMF96" s="1050"/>
      <c r="UMG96" s="1050"/>
      <c r="UMH96" s="1050"/>
      <c r="UMI96" s="1051"/>
      <c r="UMJ96" s="1050"/>
      <c r="UMK96" s="1044"/>
      <c r="UML96" s="1045"/>
      <c r="UMM96" s="1046"/>
      <c r="UMN96" s="1046"/>
      <c r="UMO96" s="1046"/>
      <c r="UMP96" s="1047"/>
      <c r="UMQ96" s="1046"/>
      <c r="UMR96" s="1047"/>
      <c r="UMS96" s="1047"/>
      <c r="UMT96" s="1048"/>
      <c r="UMU96" s="1049"/>
      <c r="UMV96" s="1050"/>
      <c r="UMW96" s="1050"/>
      <c r="UMX96" s="1050"/>
      <c r="UMY96" s="1051"/>
      <c r="UMZ96" s="1050"/>
      <c r="UNA96" s="1044"/>
      <c r="UNB96" s="1045"/>
      <c r="UNC96" s="1046"/>
      <c r="UND96" s="1046"/>
      <c r="UNE96" s="1046"/>
      <c r="UNF96" s="1047"/>
      <c r="UNG96" s="1046"/>
      <c r="UNH96" s="1047"/>
      <c r="UNI96" s="1047"/>
      <c r="UNJ96" s="1048"/>
      <c r="UNK96" s="1049"/>
      <c r="UNL96" s="1050"/>
      <c r="UNM96" s="1050"/>
      <c r="UNN96" s="1050"/>
      <c r="UNO96" s="1051"/>
      <c r="UNP96" s="1050"/>
      <c r="UNQ96" s="1044"/>
      <c r="UNR96" s="1045"/>
      <c r="UNS96" s="1046"/>
      <c r="UNT96" s="1046"/>
      <c r="UNU96" s="1046"/>
      <c r="UNV96" s="1047"/>
      <c r="UNW96" s="1046"/>
      <c r="UNX96" s="1047"/>
      <c r="UNY96" s="1047"/>
      <c r="UNZ96" s="1048"/>
      <c r="UOA96" s="1049"/>
      <c r="UOB96" s="1050"/>
      <c r="UOC96" s="1050"/>
      <c r="UOD96" s="1050"/>
      <c r="UOE96" s="1051"/>
      <c r="UOF96" s="1050"/>
      <c r="UOG96" s="1044"/>
      <c r="UOH96" s="1045"/>
      <c r="UOI96" s="1046"/>
      <c r="UOJ96" s="1046"/>
      <c r="UOK96" s="1046"/>
      <c r="UOL96" s="1047"/>
      <c r="UOM96" s="1046"/>
      <c r="UON96" s="1047"/>
      <c r="UOO96" s="1047"/>
      <c r="UOP96" s="1048"/>
      <c r="UOQ96" s="1049"/>
      <c r="UOR96" s="1050"/>
      <c r="UOS96" s="1050"/>
      <c r="UOT96" s="1050"/>
      <c r="UOU96" s="1051"/>
      <c r="UOV96" s="1050"/>
      <c r="UOW96" s="1044"/>
      <c r="UOX96" s="1045"/>
      <c r="UOY96" s="1046"/>
      <c r="UOZ96" s="1046"/>
      <c r="UPA96" s="1046"/>
      <c r="UPB96" s="1047"/>
      <c r="UPC96" s="1046"/>
      <c r="UPD96" s="1047"/>
      <c r="UPE96" s="1047"/>
      <c r="UPF96" s="1048"/>
      <c r="UPG96" s="1049"/>
      <c r="UPH96" s="1050"/>
      <c r="UPI96" s="1050"/>
      <c r="UPJ96" s="1050"/>
      <c r="UPK96" s="1051"/>
      <c r="UPL96" s="1050"/>
      <c r="UPM96" s="1044"/>
      <c r="UPN96" s="1045"/>
      <c r="UPO96" s="1046"/>
      <c r="UPP96" s="1046"/>
      <c r="UPQ96" s="1046"/>
      <c r="UPR96" s="1047"/>
      <c r="UPS96" s="1046"/>
      <c r="UPT96" s="1047"/>
      <c r="UPU96" s="1047"/>
      <c r="UPV96" s="1048"/>
      <c r="UPW96" s="1049"/>
      <c r="UPX96" s="1050"/>
      <c r="UPY96" s="1050"/>
      <c r="UPZ96" s="1050"/>
      <c r="UQA96" s="1051"/>
      <c r="UQB96" s="1050"/>
      <c r="UQC96" s="1044"/>
      <c r="UQD96" s="1045"/>
      <c r="UQE96" s="1046"/>
      <c r="UQF96" s="1046"/>
      <c r="UQG96" s="1046"/>
      <c r="UQH96" s="1047"/>
      <c r="UQI96" s="1046"/>
      <c r="UQJ96" s="1047"/>
      <c r="UQK96" s="1047"/>
      <c r="UQL96" s="1048"/>
      <c r="UQM96" s="1049"/>
      <c r="UQN96" s="1050"/>
      <c r="UQO96" s="1050"/>
      <c r="UQP96" s="1050"/>
      <c r="UQQ96" s="1051"/>
      <c r="UQR96" s="1050"/>
      <c r="UQS96" s="1044"/>
      <c r="UQT96" s="1045"/>
      <c r="UQU96" s="1046"/>
      <c r="UQV96" s="1046"/>
      <c r="UQW96" s="1046"/>
      <c r="UQX96" s="1047"/>
      <c r="UQY96" s="1046"/>
      <c r="UQZ96" s="1047"/>
      <c r="URA96" s="1047"/>
      <c r="URB96" s="1048"/>
      <c r="URC96" s="1049"/>
      <c r="URD96" s="1050"/>
      <c r="URE96" s="1050"/>
      <c r="URF96" s="1050"/>
      <c r="URG96" s="1051"/>
      <c r="URH96" s="1050"/>
      <c r="URI96" s="1044"/>
      <c r="URJ96" s="1045"/>
      <c r="URK96" s="1046"/>
      <c r="URL96" s="1046"/>
      <c r="URM96" s="1046"/>
      <c r="URN96" s="1047"/>
      <c r="URO96" s="1046"/>
      <c r="URP96" s="1047"/>
      <c r="URQ96" s="1047"/>
      <c r="URR96" s="1048"/>
      <c r="URS96" s="1049"/>
      <c r="URT96" s="1050"/>
      <c r="URU96" s="1050"/>
      <c r="URV96" s="1050"/>
      <c r="URW96" s="1051"/>
      <c r="URX96" s="1050"/>
      <c r="URY96" s="1044"/>
      <c r="URZ96" s="1045"/>
      <c r="USA96" s="1046"/>
      <c r="USB96" s="1046"/>
      <c r="USC96" s="1046"/>
      <c r="USD96" s="1047"/>
      <c r="USE96" s="1046"/>
      <c r="USF96" s="1047"/>
      <c r="USG96" s="1047"/>
      <c r="USH96" s="1048"/>
      <c r="USI96" s="1049"/>
      <c r="USJ96" s="1050"/>
      <c r="USK96" s="1050"/>
      <c r="USL96" s="1050"/>
      <c r="USM96" s="1051"/>
      <c r="USN96" s="1050"/>
      <c r="USO96" s="1044"/>
      <c r="USP96" s="1045"/>
      <c r="USQ96" s="1046"/>
      <c r="USR96" s="1046"/>
      <c r="USS96" s="1046"/>
      <c r="UST96" s="1047"/>
      <c r="USU96" s="1046"/>
      <c r="USV96" s="1047"/>
      <c r="USW96" s="1047"/>
      <c r="USX96" s="1048"/>
      <c r="USY96" s="1049"/>
      <c r="USZ96" s="1050"/>
      <c r="UTA96" s="1050"/>
      <c r="UTB96" s="1050"/>
      <c r="UTC96" s="1051"/>
      <c r="UTD96" s="1050"/>
      <c r="UTE96" s="1044"/>
      <c r="UTF96" s="1045"/>
      <c r="UTG96" s="1046"/>
      <c r="UTH96" s="1046"/>
      <c r="UTI96" s="1046"/>
      <c r="UTJ96" s="1047"/>
      <c r="UTK96" s="1046"/>
      <c r="UTL96" s="1047"/>
      <c r="UTM96" s="1047"/>
      <c r="UTN96" s="1048"/>
      <c r="UTO96" s="1049"/>
      <c r="UTP96" s="1050"/>
      <c r="UTQ96" s="1050"/>
      <c r="UTR96" s="1050"/>
      <c r="UTS96" s="1051"/>
      <c r="UTT96" s="1050"/>
      <c r="UTU96" s="1044"/>
      <c r="UTV96" s="1045"/>
      <c r="UTW96" s="1046"/>
      <c r="UTX96" s="1046"/>
      <c r="UTY96" s="1046"/>
      <c r="UTZ96" s="1047"/>
      <c r="UUA96" s="1046"/>
      <c r="UUB96" s="1047"/>
      <c r="UUC96" s="1047"/>
      <c r="UUD96" s="1048"/>
      <c r="UUE96" s="1049"/>
      <c r="UUF96" s="1050"/>
      <c r="UUG96" s="1050"/>
      <c r="UUH96" s="1050"/>
      <c r="UUI96" s="1051"/>
      <c r="UUJ96" s="1050"/>
      <c r="UUK96" s="1044"/>
      <c r="UUL96" s="1045"/>
      <c r="UUM96" s="1046"/>
      <c r="UUN96" s="1046"/>
      <c r="UUO96" s="1046"/>
      <c r="UUP96" s="1047"/>
      <c r="UUQ96" s="1046"/>
      <c r="UUR96" s="1047"/>
      <c r="UUS96" s="1047"/>
      <c r="UUT96" s="1048"/>
      <c r="UUU96" s="1049"/>
      <c r="UUV96" s="1050"/>
      <c r="UUW96" s="1050"/>
      <c r="UUX96" s="1050"/>
      <c r="UUY96" s="1051"/>
      <c r="UUZ96" s="1050"/>
      <c r="UVA96" s="1044"/>
      <c r="UVB96" s="1045"/>
      <c r="UVC96" s="1046"/>
      <c r="UVD96" s="1046"/>
      <c r="UVE96" s="1046"/>
      <c r="UVF96" s="1047"/>
      <c r="UVG96" s="1046"/>
      <c r="UVH96" s="1047"/>
      <c r="UVI96" s="1047"/>
      <c r="UVJ96" s="1048"/>
      <c r="UVK96" s="1049"/>
      <c r="UVL96" s="1050"/>
      <c r="UVM96" s="1050"/>
      <c r="UVN96" s="1050"/>
      <c r="UVO96" s="1051"/>
      <c r="UVP96" s="1050"/>
      <c r="UVQ96" s="1044"/>
      <c r="UVR96" s="1045"/>
      <c r="UVS96" s="1046"/>
      <c r="UVT96" s="1046"/>
      <c r="UVU96" s="1046"/>
      <c r="UVV96" s="1047"/>
      <c r="UVW96" s="1046"/>
      <c r="UVX96" s="1047"/>
      <c r="UVY96" s="1047"/>
      <c r="UVZ96" s="1048"/>
      <c r="UWA96" s="1049"/>
      <c r="UWB96" s="1050"/>
      <c r="UWC96" s="1050"/>
      <c r="UWD96" s="1050"/>
      <c r="UWE96" s="1051"/>
      <c r="UWF96" s="1050"/>
      <c r="UWG96" s="1044"/>
      <c r="UWH96" s="1045"/>
      <c r="UWI96" s="1046"/>
      <c r="UWJ96" s="1046"/>
      <c r="UWK96" s="1046"/>
      <c r="UWL96" s="1047"/>
      <c r="UWM96" s="1046"/>
      <c r="UWN96" s="1047"/>
      <c r="UWO96" s="1047"/>
      <c r="UWP96" s="1048"/>
      <c r="UWQ96" s="1049"/>
      <c r="UWR96" s="1050"/>
      <c r="UWS96" s="1050"/>
      <c r="UWT96" s="1050"/>
      <c r="UWU96" s="1051"/>
      <c r="UWV96" s="1050"/>
      <c r="UWW96" s="1044"/>
      <c r="UWX96" s="1045"/>
      <c r="UWY96" s="1046"/>
      <c r="UWZ96" s="1046"/>
      <c r="UXA96" s="1046"/>
      <c r="UXB96" s="1047"/>
      <c r="UXC96" s="1046"/>
      <c r="UXD96" s="1047"/>
      <c r="UXE96" s="1047"/>
      <c r="UXF96" s="1048"/>
      <c r="UXG96" s="1049"/>
      <c r="UXH96" s="1050"/>
      <c r="UXI96" s="1050"/>
      <c r="UXJ96" s="1050"/>
      <c r="UXK96" s="1051"/>
      <c r="UXL96" s="1050"/>
      <c r="UXM96" s="1044"/>
      <c r="UXN96" s="1045"/>
      <c r="UXO96" s="1046"/>
      <c r="UXP96" s="1046"/>
      <c r="UXQ96" s="1046"/>
      <c r="UXR96" s="1047"/>
      <c r="UXS96" s="1046"/>
      <c r="UXT96" s="1047"/>
      <c r="UXU96" s="1047"/>
      <c r="UXV96" s="1048"/>
      <c r="UXW96" s="1049"/>
      <c r="UXX96" s="1050"/>
      <c r="UXY96" s="1050"/>
      <c r="UXZ96" s="1050"/>
      <c r="UYA96" s="1051"/>
      <c r="UYB96" s="1050"/>
      <c r="UYC96" s="1044"/>
      <c r="UYD96" s="1045"/>
      <c r="UYE96" s="1046"/>
      <c r="UYF96" s="1046"/>
      <c r="UYG96" s="1046"/>
      <c r="UYH96" s="1047"/>
      <c r="UYI96" s="1046"/>
      <c r="UYJ96" s="1047"/>
      <c r="UYK96" s="1047"/>
      <c r="UYL96" s="1048"/>
      <c r="UYM96" s="1049"/>
      <c r="UYN96" s="1050"/>
      <c r="UYO96" s="1050"/>
      <c r="UYP96" s="1050"/>
      <c r="UYQ96" s="1051"/>
      <c r="UYR96" s="1050"/>
      <c r="UYS96" s="1044"/>
      <c r="UYT96" s="1045"/>
      <c r="UYU96" s="1046"/>
      <c r="UYV96" s="1046"/>
      <c r="UYW96" s="1046"/>
      <c r="UYX96" s="1047"/>
      <c r="UYY96" s="1046"/>
      <c r="UYZ96" s="1047"/>
      <c r="UZA96" s="1047"/>
      <c r="UZB96" s="1048"/>
      <c r="UZC96" s="1049"/>
      <c r="UZD96" s="1050"/>
      <c r="UZE96" s="1050"/>
      <c r="UZF96" s="1050"/>
      <c r="UZG96" s="1051"/>
      <c r="UZH96" s="1050"/>
      <c r="UZI96" s="1044"/>
      <c r="UZJ96" s="1045"/>
      <c r="UZK96" s="1046"/>
      <c r="UZL96" s="1046"/>
      <c r="UZM96" s="1046"/>
      <c r="UZN96" s="1047"/>
      <c r="UZO96" s="1046"/>
      <c r="UZP96" s="1047"/>
      <c r="UZQ96" s="1047"/>
      <c r="UZR96" s="1048"/>
      <c r="UZS96" s="1049"/>
      <c r="UZT96" s="1050"/>
      <c r="UZU96" s="1050"/>
      <c r="UZV96" s="1050"/>
      <c r="UZW96" s="1051"/>
      <c r="UZX96" s="1050"/>
      <c r="UZY96" s="1044"/>
      <c r="UZZ96" s="1045"/>
      <c r="VAA96" s="1046"/>
      <c r="VAB96" s="1046"/>
      <c r="VAC96" s="1046"/>
      <c r="VAD96" s="1047"/>
      <c r="VAE96" s="1046"/>
      <c r="VAF96" s="1047"/>
      <c r="VAG96" s="1047"/>
      <c r="VAH96" s="1048"/>
      <c r="VAI96" s="1049"/>
      <c r="VAJ96" s="1050"/>
      <c r="VAK96" s="1050"/>
      <c r="VAL96" s="1050"/>
      <c r="VAM96" s="1051"/>
      <c r="VAN96" s="1050"/>
      <c r="VAO96" s="1044"/>
      <c r="VAP96" s="1045"/>
      <c r="VAQ96" s="1046"/>
      <c r="VAR96" s="1046"/>
      <c r="VAS96" s="1046"/>
      <c r="VAT96" s="1047"/>
      <c r="VAU96" s="1046"/>
      <c r="VAV96" s="1047"/>
      <c r="VAW96" s="1047"/>
      <c r="VAX96" s="1048"/>
      <c r="VAY96" s="1049"/>
      <c r="VAZ96" s="1050"/>
      <c r="VBA96" s="1050"/>
      <c r="VBB96" s="1050"/>
      <c r="VBC96" s="1051"/>
      <c r="VBD96" s="1050"/>
      <c r="VBE96" s="1044"/>
      <c r="VBF96" s="1045"/>
      <c r="VBG96" s="1046"/>
      <c r="VBH96" s="1046"/>
      <c r="VBI96" s="1046"/>
      <c r="VBJ96" s="1047"/>
      <c r="VBK96" s="1046"/>
      <c r="VBL96" s="1047"/>
      <c r="VBM96" s="1047"/>
      <c r="VBN96" s="1048"/>
      <c r="VBO96" s="1049"/>
      <c r="VBP96" s="1050"/>
      <c r="VBQ96" s="1050"/>
      <c r="VBR96" s="1050"/>
      <c r="VBS96" s="1051"/>
      <c r="VBT96" s="1050"/>
      <c r="VBU96" s="1044"/>
      <c r="VBV96" s="1045"/>
      <c r="VBW96" s="1046"/>
      <c r="VBX96" s="1046"/>
      <c r="VBY96" s="1046"/>
      <c r="VBZ96" s="1047"/>
      <c r="VCA96" s="1046"/>
      <c r="VCB96" s="1047"/>
      <c r="VCC96" s="1047"/>
      <c r="VCD96" s="1048"/>
      <c r="VCE96" s="1049"/>
      <c r="VCF96" s="1050"/>
      <c r="VCG96" s="1050"/>
      <c r="VCH96" s="1050"/>
      <c r="VCI96" s="1051"/>
      <c r="VCJ96" s="1050"/>
      <c r="VCK96" s="1044"/>
      <c r="VCL96" s="1045"/>
      <c r="VCM96" s="1046"/>
      <c r="VCN96" s="1046"/>
      <c r="VCO96" s="1046"/>
      <c r="VCP96" s="1047"/>
      <c r="VCQ96" s="1046"/>
      <c r="VCR96" s="1047"/>
      <c r="VCS96" s="1047"/>
      <c r="VCT96" s="1048"/>
      <c r="VCU96" s="1049"/>
      <c r="VCV96" s="1050"/>
      <c r="VCW96" s="1050"/>
      <c r="VCX96" s="1050"/>
      <c r="VCY96" s="1051"/>
      <c r="VCZ96" s="1050"/>
      <c r="VDA96" s="1044"/>
      <c r="VDB96" s="1045"/>
      <c r="VDC96" s="1046"/>
      <c r="VDD96" s="1046"/>
      <c r="VDE96" s="1046"/>
      <c r="VDF96" s="1047"/>
      <c r="VDG96" s="1046"/>
      <c r="VDH96" s="1047"/>
      <c r="VDI96" s="1047"/>
      <c r="VDJ96" s="1048"/>
      <c r="VDK96" s="1049"/>
      <c r="VDL96" s="1050"/>
      <c r="VDM96" s="1050"/>
      <c r="VDN96" s="1050"/>
      <c r="VDO96" s="1051"/>
      <c r="VDP96" s="1050"/>
      <c r="VDQ96" s="1044"/>
      <c r="VDR96" s="1045"/>
      <c r="VDS96" s="1046"/>
      <c r="VDT96" s="1046"/>
      <c r="VDU96" s="1046"/>
      <c r="VDV96" s="1047"/>
      <c r="VDW96" s="1046"/>
      <c r="VDX96" s="1047"/>
      <c r="VDY96" s="1047"/>
      <c r="VDZ96" s="1048"/>
      <c r="VEA96" s="1049"/>
      <c r="VEB96" s="1050"/>
      <c r="VEC96" s="1050"/>
      <c r="VED96" s="1050"/>
      <c r="VEE96" s="1051"/>
      <c r="VEF96" s="1050"/>
      <c r="VEG96" s="1044"/>
      <c r="VEH96" s="1045"/>
      <c r="VEI96" s="1046"/>
      <c r="VEJ96" s="1046"/>
      <c r="VEK96" s="1046"/>
      <c r="VEL96" s="1047"/>
      <c r="VEM96" s="1046"/>
      <c r="VEN96" s="1047"/>
      <c r="VEO96" s="1047"/>
      <c r="VEP96" s="1048"/>
      <c r="VEQ96" s="1049"/>
      <c r="VER96" s="1050"/>
      <c r="VES96" s="1050"/>
      <c r="VET96" s="1050"/>
      <c r="VEU96" s="1051"/>
      <c r="VEV96" s="1050"/>
      <c r="VEW96" s="1044"/>
      <c r="VEX96" s="1045"/>
      <c r="VEY96" s="1046"/>
      <c r="VEZ96" s="1046"/>
      <c r="VFA96" s="1046"/>
      <c r="VFB96" s="1047"/>
      <c r="VFC96" s="1046"/>
      <c r="VFD96" s="1047"/>
      <c r="VFE96" s="1047"/>
      <c r="VFF96" s="1048"/>
      <c r="VFG96" s="1049"/>
      <c r="VFH96" s="1050"/>
      <c r="VFI96" s="1050"/>
      <c r="VFJ96" s="1050"/>
      <c r="VFK96" s="1051"/>
      <c r="VFL96" s="1050"/>
      <c r="VFM96" s="1044"/>
      <c r="VFN96" s="1045"/>
      <c r="VFO96" s="1046"/>
      <c r="VFP96" s="1046"/>
      <c r="VFQ96" s="1046"/>
      <c r="VFR96" s="1047"/>
      <c r="VFS96" s="1046"/>
      <c r="VFT96" s="1047"/>
      <c r="VFU96" s="1047"/>
      <c r="VFV96" s="1048"/>
      <c r="VFW96" s="1049"/>
      <c r="VFX96" s="1050"/>
      <c r="VFY96" s="1050"/>
      <c r="VFZ96" s="1050"/>
      <c r="VGA96" s="1051"/>
      <c r="VGB96" s="1050"/>
      <c r="VGC96" s="1044"/>
      <c r="VGD96" s="1045"/>
      <c r="VGE96" s="1046"/>
      <c r="VGF96" s="1046"/>
      <c r="VGG96" s="1046"/>
      <c r="VGH96" s="1047"/>
      <c r="VGI96" s="1046"/>
      <c r="VGJ96" s="1047"/>
      <c r="VGK96" s="1047"/>
      <c r="VGL96" s="1048"/>
      <c r="VGM96" s="1049"/>
      <c r="VGN96" s="1050"/>
      <c r="VGO96" s="1050"/>
      <c r="VGP96" s="1050"/>
      <c r="VGQ96" s="1051"/>
      <c r="VGR96" s="1050"/>
      <c r="VGS96" s="1044"/>
      <c r="VGT96" s="1045"/>
      <c r="VGU96" s="1046"/>
      <c r="VGV96" s="1046"/>
      <c r="VGW96" s="1046"/>
      <c r="VGX96" s="1047"/>
      <c r="VGY96" s="1046"/>
      <c r="VGZ96" s="1047"/>
      <c r="VHA96" s="1047"/>
      <c r="VHB96" s="1048"/>
      <c r="VHC96" s="1049"/>
      <c r="VHD96" s="1050"/>
      <c r="VHE96" s="1050"/>
      <c r="VHF96" s="1050"/>
      <c r="VHG96" s="1051"/>
      <c r="VHH96" s="1050"/>
      <c r="VHI96" s="1044"/>
      <c r="VHJ96" s="1045"/>
      <c r="VHK96" s="1046"/>
      <c r="VHL96" s="1046"/>
      <c r="VHM96" s="1046"/>
      <c r="VHN96" s="1047"/>
      <c r="VHO96" s="1046"/>
      <c r="VHP96" s="1047"/>
      <c r="VHQ96" s="1047"/>
      <c r="VHR96" s="1048"/>
      <c r="VHS96" s="1049"/>
      <c r="VHT96" s="1050"/>
      <c r="VHU96" s="1050"/>
      <c r="VHV96" s="1050"/>
      <c r="VHW96" s="1051"/>
      <c r="VHX96" s="1050"/>
      <c r="VHY96" s="1044"/>
      <c r="VHZ96" s="1045"/>
      <c r="VIA96" s="1046"/>
      <c r="VIB96" s="1046"/>
      <c r="VIC96" s="1046"/>
      <c r="VID96" s="1047"/>
      <c r="VIE96" s="1046"/>
      <c r="VIF96" s="1047"/>
      <c r="VIG96" s="1047"/>
      <c r="VIH96" s="1048"/>
      <c r="VII96" s="1049"/>
      <c r="VIJ96" s="1050"/>
      <c r="VIK96" s="1050"/>
      <c r="VIL96" s="1050"/>
      <c r="VIM96" s="1051"/>
      <c r="VIN96" s="1050"/>
      <c r="VIO96" s="1044"/>
      <c r="VIP96" s="1045"/>
      <c r="VIQ96" s="1046"/>
      <c r="VIR96" s="1046"/>
      <c r="VIS96" s="1046"/>
      <c r="VIT96" s="1047"/>
      <c r="VIU96" s="1046"/>
      <c r="VIV96" s="1047"/>
      <c r="VIW96" s="1047"/>
      <c r="VIX96" s="1048"/>
      <c r="VIY96" s="1049"/>
      <c r="VIZ96" s="1050"/>
      <c r="VJA96" s="1050"/>
      <c r="VJB96" s="1050"/>
      <c r="VJC96" s="1051"/>
      <c r="VJD96" s="1050"/>
      <c r="VJE96" s="1044"/>
      <c r="VJF96" s="1045"/>
      <c r="VJG96" s="1046"/>
      <c r="VJH96" s="1046"/>
      <c r="VJI96" s="1046"/>
      <c r="VJJ96" s="1047"/>
      <c r="VJK96" s="1046"/>
      <c r="VJL96" s="1047"/>
      <c r="VJM96" s="1047"/>
      <c r="VJN96" s="1048"/>
      <c r="VJO96" s="1049"/>
      <c r="VJP96" s="1050"/>
      <c r="VJQ96" s="1050"/>
      <c r="VJR96" s="1050"/>
      <c r="VJS96" s="1051"/>
      <c r="VJT96" s="1050"/>
      <c r="VJU96" s="1044"/>
      <c r="VJV96" s="1045"/>
      <c r="VJW96" s="1046"/>
      <c r="VJX96" s="1046"/>
      <c r="VJY96" s="1046"/>
      <c r="VJZ96" s="1047"/>
      <c r="VKA96" s="1046"/>
      <c r="VKB96" s="1047"/>
      <c r="VKC96" s="1047"/>
      <c r="VKD96" s="1048"/>
      <c r="VKE96" s="1049"/>
      <c r="VKF96" s="1050"/>
      <c r="VKG96" s="1050"/>
      <c r="VKH96" s="1050"/>
      <c r="VKI96" s="1051"/>
      <c r="VKJ96" s="1050"/>
      <c r="VKK96" s="1044"/>
      <c r="VKL96" s="1045"/>
      <c r="VKM96" s="1046"/>
      <c r="VKN96" s="1046"/>
      <c r="VKO96" s="1046"/>
      <c r="VKP96" s="1047"/>
      <c r="VKQ96" s="1046"/>
      <c r="VKR96" s="1047"/>
      <c r="VKS96" s="1047"/>
      <c r="VKT96" s="1048"/>
      <c r="VKU96" s="1049"/>
      <c r="VKV96" s="1050"/>
      <c r="VKW96" s="1050"/>
      <c r="VKX96" s="1050"/>
      <c r="VKY96" s="1051"/>
      <c r="VKZ96" s="1050"/>
      <c r="VLA96" s="1044"/>
      <c r="VLB96" s="1045"/>
      <c r="VLC96" s="1046"/>
      <c r="VLD96" s="1046"/>
      <c r="VLE96" s="1046"/>
      <c r="VLF96" s="1047"/>
      <c r="VLG96" s="1046"/>
      <c r="VLH96" s="1047"/>
      <c r="VLI96" s="1047"/>
      <c r="VLJ96" s="1048"/>
      <c r="VLK96" s="1049"/>
      <c r="VLL96" s="1050"/>
      <c r="VLM96" s="1050"/>
      <c r="VLN96" s="1050"/>
      <c r="VLO96" s="1051"/>
      <c r="VLP96" s="1050"/>
      <c r="VLQ96" s="1044"/>
      <c r="VLR96" s="1045"/>
      <c r="VLS96" s="1046"/>
      <c r="VLT96" s="1046"/>
      <c r="VLU96" s="1046"/>
      <c r="VLV96" s="1047"/>
      <c r="VLW96" s="1046"/>
      <c r="VLX96" s="1047"/>
      <c r="VLY96" s="1047"/>
      <c r="VLZ96" s="1048"/>
      <c r="VMA96" s="1049"/>
      <c r="VMB96" s="1050"/>
      <c r="VMC96" s="1050"/>
      <c r="VMD96" s="1050"/>
      <c r="VME96" s="1051"/>
      <c r="VMF96" s="1050"/>
      <c r="VMG96" s="1044"/>
      <c r="VMH96" s="1045"/>
      <c r="VMI96" s="1046"/>
      <c r="VMJ96" s="1046"/>
      <c r="VMK96" s="1046"/>
      <c r="VML96" s="1047"/>
      <c r="VMM96" s="1046"/>
      <c r="VMN96" s="1047"/>
      <c r="VMO96" s="1047"/>
      <c r="VMP96" s="1048"/>
      <c r="VMQ96" s="1049"/>
      <c r="VMR96" s="1050"/>
      <c r="VMS96" s="1050"/>
      <c r="VMT96" s="1050"/>
      <c r="VMU96" s="1051"/>
      <c r="VMV96" s="1050"/>
      <c r="VMW96" s="1044"/>
      <c r="VMX96" s="1045"/>
      <c r="VMY96" s="1046"/>
      <c r="VMZ96" s="1046"/>
      <c r="VNA96" s="1046"/>
      <c r="VNB96" s="1047"/>
      <c r="VNC96" s="1046"/>
      <c r="VND96" s="1047"/>
      <c r="VNE96" s="1047"/>
      <c r="VNF96" s="1048"/>
      <c r="VNG96" s="1049"/>
      <c r="VNH96" s="1050"/>
      <c r="VNI96" s="1050"/>
      <c r="VNJ96" s="1050"/>
      <c r="VNK96" s="1051"/>
      <c r="VNL96" s="1050"/>
      <c r="VNM96" s="1044"/>
      <c r="VNN96" s="1045"/>
      <c r="VNO96" s="1046"/>
      <c r="VNP96" s="1046"/>
      <c r="VNQ96" s="1046"/>
      <c r="VNR96" s="1047"/>
      <c r="VNS96" s="1046"/>
      <c r="VNT96" s="1047"/>
      <c r="VNU96" s="1047"/>
      <c r="VNV96" s="1048"/>
      <c r="VNW96" s="1049"/>
      <c r="VNX96" s="1050"/>
      <c r="VNY96" s="1050"/>
      <c r="VNZ96" s="1050"/>
      <c r="VOA96" s="1051"/>
      <c r="VOB96" s="1050"/>
      <c r="VOC96" s="1044"/>
      <c r="VOD96" s="1045"/>
      <c r="VOE96" s="1046"/>
      <c r="VOF96" s="1046"/>
      <c r="VOG96" s="1046"/>
      <c r="VOH96" s="1047"/>
      <c r="VOI96" s="1046"/>
      <c r="VOJ96" s="1047"/>
      <c r="VOK96" s="1047"/>
      <c r="VOL96" s="1048"/>
      <c r="VOM96" s="1049"/>
      <c r="VON96" s="1050"/>
      <c r="VOO96" s="1050"/>
      <c r="VOP96" s="1050"/>
      <c r="VOQ96" s="1051"/>
      <c r="VOR96" s="1050"/>
      <c r="VOS96" s="1044"/>
      <c r="VOT96" s="1045"/>
      <c r="VOU96" s="1046"/>
      <c r="VOV96" s="1046"/>
      <c r="VOW96" s="1046"/>
      <c r="VOX96" s="1047"/>
      <c r="VOY96" s="1046"/>
      <c r="VOZ96" s="1047"/>
      <c r="VPA96" s="1047"/>
      <c r="VPB96" s="1048"/>
      <c r="VPC96" s="1049"/>
      <c r="VPD96" s="1050"/>
      <c r="VPE96" s="1050"/>
      <c r="VPF96" s="1050"/>
      <c r="VPG96" s="1051"/>
      <c r="VPH96" s="1050"/>
      <c r="VPI96" s="1044"/>
      <c r="VPJ96" s="1045"/>
      <c r="VPK96" s="1046"/>
      <c r="VPL96" s="1046"/>
      <c r="VPM96" s="1046"/>
      <c r="VPN96" s="1047"/>
      <c r="VPO96" s="1046"/>
      <c r="VPP96" s="1047"/>
      <c r="VPQ96" s="1047"/>
      <c r="VPR96" s="1048"/>
      <c r="VPS96" s="1049"/>
      <c r="VPT96" s="1050"/>
      <c r="VPU96" s="1050"/>
      <c r="VPV96" s="1050"/>
      <c r="VPW96" s="1051"/>
      <c r="VPX96" s="1050"/>
      <c r="VPY96" s="1044"/>
      <c r="VPZ96" s="1045"/>
      <c r="VQA96" s="1046"/>
      <c r="VQB96" s="1046"/>
      <c r="VQC96" s="1046"/>
      <c r="VQD96" s="1047"/>
      <c r="VQE96" s="1046"/>
      <c r="VQF96" s="1047"/>
      <c r="VQG96" s="1047"/>
      <c r="VQH96" s="1048"/>
      <c r="VQI96" s="1049"/>
      <c r="VQJ96" s="1050"/>
      <c r="VQK96" s="1050"/>
      <c r="VQL96" s="1050"/>
      <c r="VQM96" s="1051"/>
      <c r="VQN96" s="1050"/>
      <c r="VQO96" s="1044"/>
      <c r="VQP96" s="1045"/>
      <c r="VQQ96" s="1046"/>
      <c r="VQR96" s="1046"/>
      <c r="VQS96" s="1046"/>
      <c r="VQT96" s="1047"/>
      <c r="VQU96" s="1046"/>
      <c r="VQV96" s="1047"/>
      <c r="VQW96" s="1047"/>
      <c r="VQX96" s="1048"/>
      <c r="VQY96" s="1049"/>
      <c r="VQZ96" s="1050"/>
      <c r="VRA96" s="1050"/>
      <c r="VRB96" s="1050"/>
      <c r="VRC96" s="1051"/>
      <c r="VRD96" s="1050"/>
      <c r="VRE96" s="1044"/>
      <c r="VRF96" s="1045"/>
      <c r="VRG96" s="1046"/>
      <c r="VRH96" s="1046"/>
      <c r="VRI96" s="1046"/>
      <c r="VRJ96" s="1047"/>
      <c r="VRK96" s="1046"/>
      <c r="VRL96" s="1047"/>
      <c r="VRM96" s="1047"/>
      <c r="VRN96" s="1048"/>
      <c r="VRO96" s="1049"/>
      <c r="VRP96" s="1050"/>
      <c r="VRQ96" s="1050"/>
      <c r="VRR96" s="1050"/>
      <c r="VRS96" s="1051"/>
      <c r="VRT96" s="1050"/>
      <c r="VRU96" s="1044"/>
      <c r="VRV96" s="1045"/>
      <c r="VRW96" s="1046"/>
      <c r="VRX96" s="1046"/>
      <c r="VRY96" s="1046"/>
      <c r="VRZ96" s="1047"/>
      <c r="VSA96" s="1046"/>
      <c r="VSB96" s="1047"/>
      <c r="VSC96" s="1047"/>
      <c r="VSD96" s="1048"/>
      <c r="VSE96" s="1049"/>
      <c r="VSF96" s="1050"/>
      <c r="VSG96" s="1050"/>
      <c r="VSH96" s="1050"/>
      <c r="VSI96" s="1051"/>
      <c r="VSJ96" s="1050"/>
      <c r="VSK96" s="1044"/>
      <c r="VSL96" s="1045"/>
      <c r="VSM96" s="1046"/>
      <c r="VSN96" s="1046"/>
      <c r="VSO96" s="1046"/>
      <c r="VSP96" s="1047"/>
      <c r="VSQ96" s="1046"/>
      <c r="VSR96" s="1047"/>
      <c r="VSS96" s="1047"/>
      <c r="VST96" s="1048"/>
      <c r="VSU96" s="1049"/>
      <c r="VSV96" s="1050"/>
      <c r="VSW96" s="1050"/>
      <c r="VSX96" s="1050"/>
      <c r="VSY96" s="1051"/>
      <c r="VSZ96" s="1050"/>
      <c r="VTA96" s="1044"/>
      <c r="VTB96" s="1045"/>
      <c r="VTC96" s="1046"/>
      <c r="VTD96" s="1046"/>
      <c r="VTE96" s="1046"/>
      <c r="VTF96" s="1047"/>
      <c r="VTG96" s="1046"/>
      <c r="VTH96" s="1047"/>
      <c r="VTI96" s="1047"/>
      <c r="VTJ96" s="1048"/>
      <c r="VTK96" s="1049"/>
      <c r="VTL96" s="1050"/>
      <c r="VTM96" s="1050"/>
      <c r="VTN96" s="1050"/>
      <c r="VTO96" s="1051"/>
      <c r="VTP96" s="1050"/>
      <c r="VTQ96" s="1044"/>
      <c r="VTR96" s="1045"/>
      <c r="VTS96" s="1046"/>
      <c r="VTT96" s="1046"/>
      <c r="VTU96" s="1046"/>
      <c r="VTV96" s="1047"/>
      <c r="VTW96" s="1046"/>
      <c r="VTX96" s="1047"/>
      <c r="VTY96" s="1047"/>
      <c r="VTZ96" s="1048"/>
      <c r="VUA96" s="1049"/>
      <c r="VUB96" s="1050"/>
      <c r="VUC96" s="1050"/>
      <c r="VUD96" s="1050"/>
      <c r="VUE96" s="1051"/>
      <c r="VUF96" s="1050"/>
      <c r="VUG96" s="1044"/>
      <c r="VUH96" s="1045"/>
      <c r="VUI96" s="1046"/>
      <c r="VUJ96" s="1046"/>
      <c r="VUK96" s="1046"/>
      <c r="VUL96" s="1047"/>
      <c r="VUM96" s="1046"/>
      <c r="VUN96" s="1047"/>
      <c r="VUO96" s="1047"/>
      <c r="VUP96" s="1048"/>
      <c r="VUQ96" s="1049"/>
      <c r="VUR96" s="1050"/>
      <c r="VUS96" s="1050"/>
      <c r="VUT96" s="1050"/>
      <c r="VUU96" s="1051"/>
      <c r="VUV96" s="1050"/>
      <c r="VUW96" s="1044"/>
      <c r="VUX96" s="1045"/>
      <c r="VUY96" s="1046"/>
      <c r="VUZ96" s="1046"/>
      <c r="VVA96" s="1046"/>
      <c r="VVB96" s="1047"/>
      <c r="VVC96" s="1046"/>
      <c r="VVD96" s="1047"/>
      <c r="VVE96" s="1047"/>
      <c r="VVF96" s="1048"/>
      <c r="VVG96" s="1049"/>
      <c r="VVH96" s="1050"/>
      <c r="VVI96" s="1050"/>
      <c r="VVJ96" s="1050"/>
      <c r="VVK96" s="1051"/>
      <c r="VVL96" s="1050"/>
      <c r="VVM96" s="1044"/>
      <c r="VVN96" s="1045"/>
      <c r="VVO96" s="1046"/>
      <c r="VVP96" s="1046"/>
      <c r="VVQ96" s="1046"/>
      <c r="VVR96" s="1047"/>
      <c r="VVS96" s="1046"/>
      <c r="VVT96" s="1047"/>
      <c r="VVU96" s="1047"/>
      <c r="VVV96" s="1048"/>
      <c r="VVW96" s="1049"/>
      <c r="VVX96" s="1050"/>
      <c r="VVY96" s="1050"/>
      <c r="VVZ96" s="1050"/>
      <c r="VWA96" s="1051"/>
      <c r="VWB96" s="1050"/>
      <c r="VWC96" s="1044"/>
      <c r="VWD96" s="1045"/>
      <c r="VWE96" s="1046"/>
      <c r="VWF96" s="1046"/>
      <c r="VWG96" s="1046"/>
      <c r="VWH96" s="1047"/>
      <c r="VWI96" s="1046"/>
      <c r="VWJ96" s="1047"/>
      <c r="VWK96" s="1047"/>
      <c r="VWL96" s="1048"/>
      <c r="VWM96" s="1049"/>
      <c r="VWN96" s="1050"/>
      <c r="VWO96" s="1050"/>
      <c r="VWP96" s="1050"/>
      <c r="VWQ96" s="1051"/>
      <c r="VWR96" s="1050"/>
      <c r="VWS96" s="1044"/>
      <c r="VWT96" s="1045"/>
      <c r="VWU96" s="1046"/>
      <c r="VWV96" s="1046"/>
      <c r="VWW96" s="1046"/>
      <c r="VWX96" s="1047"/>
      <c r="VWY96" s="1046"/>
      <c r="VWZ96" s="1047"/>
      <c r="VXA96" s="1047"/>
      <c r="VXB96" s="1048"/>
      <c r="VXC96" s="1049"/>
      <c r="VXD96" s="1050"/>
      <c r="VXE96" s="1050"/>
      <c r="VXF96" s="1050"/>
      <c r="VXG96" s="1051"/>
      <c r="VXH96" s="1050"/>
      <c r="VXI96" s="1044"/>
      <c r="VXJ96" s="1045"/>
      <c r="VXK96" s="1046"/>
      <c r="VXL96" s="1046"/>
      <c r="VXM96" s="1046"/>
      <c r="VXN96" s="1047"/>
      <c r="VXO96" s="1046"/>
      <c r="VXP96" s="1047"/>
      <c r="VXQ96" s="1047"/>
      <c r="VXR96" s="1048"/>
      <c r="VXS96" s="1049"/>
      <c r="VXT96" s="1050"/>
      <c r="VXU96" s="1050"/>
      <c r="VXV96" s="1050"/>
      <c r="VXW96" s="1051"/>
      <c r="VXX96" s="1050"/>
      <c r="VXY96" s="1044"/>
      <c r="VXZ96" s="1045"/>
      <c r="VYA96" s="1046"/>
      <c r="VYB96" s="1046"/>
      <c r="VYC96" s="1046"/>
      <c r="VYD96" s="1047"/>
      <c r="VYE96" s="1046"/>
      <c r="VYF96" s="1047"/>
      <c r="VYG96" s="1047"/>
      <c r="VYH96" s="1048"/>
      <c r="VYI96" s="1049"/>
      <c r="VYJ96" s="1050"/>
      <c r="VYK96" s="1050"/>
      <c r="VYL96" s="1050"/>
      <c r="VYM96" s="1051"/>
      <c r="VYN96" s="1050"/>
      <c r="VYO96" s="1044"/>
      <c r="VYP96" s="1045"/>
      <c r="VYQ96" s="1046"/>
      <c r="VYR96" s="1046"/>
      <c r="VYS96" s="1046"/>
      <c r="VYT96" s="1047"/>
      <c r="VYU96" s="1046"/>
      <c r="VYV96" s="1047"/>
      <c r="VYW96" s="1047"/>
      <c r="VYX96" s="1048"/>
      <c r="VYY96" s="1049"/>
      <c r="VYZ96" s="1050"/>
      <c r="VZA96" s="1050"/>
      <c r="VZB96" s="1050"/>
      <c r="VZC96" s="1051"/>
      <c r="VZD96" s="1050"/>
      <c r="VZE96" s="1044"/>
      <c r="VZF96" s="1045"/>
      <c r="VZG96" s="1046"/>
      <c r="VZH96" s="1046"/>
      <c r="VZI96" s="1046"/>
      <c r="VZJ96" s="1047"/>
      <c r="VZK96" s="1046"/>
      <c r="VZL96" s="1047"/>
      <c r="VZM96" s="1047"/>
      <c r="VZN96" s="1048"/>
      <c r="VZO96" s="1049"/>
      <c r="VZP96" s="1050"/>
      <c r="VZQ96" s="1050"/>
      <c r="VZR96" s="1050"/>
      <c r="VZS96" s="1051"/>
      <c r="VZT96" s="1050"/>
      <c r="VZU96" s="1044"/>
      <c r="VZV96" s="1045"/>
      <c r="VZW96" s="1046"/>
      <c r="VZX96" s="1046"/>
      <c r="VZY96" s="1046"/>
      <c r="VZZ96" s="1047"/>
      <c r="WAA96" s="1046"/>
      <c r="WAB96" s="1047"/>
      <c r="WAC96" s="1047"/>
      <c r="WAD96" s="1048"/>
      <c r="WAE96" s="1049"/>
      <c r="WAF96" s="1050"/>
      <c r="WAG96" s="1050"/>
      <c r="WAH96" s="1050"/>
      <c r="WAI96" s="1051"/>
      <c r="WAJ96" s="1050"/>
      <c r="WAK96" s="1044"/>
      <c r="WAL96" s="1045"/>
      <c r="WAM96" s="1046"/>
      <c r="WAN96" s="1046"/>
      <c r="WAO96" s="1046"/>
      <c r="WAP96" s="1047"/>
      <c r="WAQ96" s="1046"/>
      <c r="WAR96" s="1047"/>
      <c r="WAS96" s="1047"/>
      <c r="WAT96" s="1048"/>
      <c r="WAU96" s="1049"/>
      <c r="WAV96" s="1050"/>
      <c r="WAW96" s="1050"/>
      <c r="WAX96" s="1050"/>
      <c r="WAY96" s="1051"/>
      <c r="WAZ96" s="1050"/>
      <c r="WBA96" s="1044"/>
      <c r="WBB96" s="1045"/>
      <c r="WBC96" s="1046"/>
      <c r="WBD96" s="1046"/>
      <c r="WBE96" s="1046"/>
      <c r="WBF96" s="1047"/>
      <c r="WBG96" s="1046"/>
      <c r="WBH96" s="1047"/>
      <c r="WBI96" s="1047"/>
      <c r="WBJ96" s="1048"/>
      <c r="WBK96" s="1049"/>
      <c r="WBL96" s="1050"/>
      <c r="WBM96" s="1050"/>
      <c r="WBN96" s="1050"/>
      <c r="WBO96" s="1051"/>
      <c r="WBP96" s="1050"/>
      <c r="WBQ96" s="1044"/>
      <c r="WBR96" s="1045"/>
      <c r="WBS96" s="1046"/>
      <c r="WBT96" s="1046"/>
      <c r="WBU96" s="1046"/>
      <c r="WBV96" s="1047"/>
      <c r="WBW96" s="1046"/>
      <c r="WBX96" s="1047"/>
      <c r="WBY96" s="1047"/>
      <c r="WBZ96" s="1048"/>
      <c r="WCA96" s="1049"/>
      <c r="WCB96" s="1050"/>
      <c r="WCC96" s="1050"/>
      <c r="WCD96" s="1050"/>
      <c r="WCE96" s="1051"/>
      <c r="WCF96" s="1050"/>
      <c r="WCG96" s="1044"/>
      <c r="WCH96" s="1045"/>
      <c r="WCI96" s="1046"/>
      <c r="WCJ96" s="1046"/>
      <c r="WCK96" s="1046"/>
      <c r="WCL96" s="1047"/>
      <c r="WCM96" s="1046"/>
      <c r="WCN96" s="1047"/>
      <c r="WCO96" s="1047"/>
      <c r="WCP96" s="1048"/>
      <c r="WCQ96" s="1049"/>
      <c r="WCR96" s="1050"/>
      <c r="WCS96" s="1050"/>
      <c r="WCT96" s="1050"/>
      <c r="WCU96" s="1051"/>
      <c r="WCV96" s="1050"/>
      <c r="WCW96" s="1044"/>
      <c r="WCX96" s="1045"/>
      <c r="WCY96" s="1046"/>
      <c r="WCZ96" s="1046"/>
      <c r="WDA96" s="1046"/>
      <c r="WDB96" s="1047"/>
      <c r="WDC96" s="1046"/>
      <c r="WDD96" s="1047"/>
      <c r="WDE96" s="1047"/>
      <c r="WDF96" s="1048"/>
      <c r="WDG96" s="1049"/>
      <c r="WDH96" s="1050"/>
      <c r="WDI96" s="1050"/>
      <c r="WDJ96" s="1050"/>
      <c r="WDK96" s="1051"/>
      <c r="WDL96" s="1050"/>
      <c r="WDM96" s="1044"/>
      <c r="WDN96" s="1045"/>
      <c r="WDO96" s="1046"/>
      <c r="WDP96" s="1046"/>
      <c r="WDQ96" s="1046"/>
      <c r="WDR96" s="1047"/>
      <c r="WDS96" s="1046"/>
      <c r="WDT96" s="1047"/>
      <c r="WDU96" s="1047"/>
      <c r="WDV96" s="1048"/>
      <c r="WDW96" s="1049"/>
      <c r="WDX96" s="1050"/>
      <c r="WDY96" s="1050"/>
      <c r="WDZ96" s="1050"/>
      <c r="WEA96" s="1051"/>
      <c r="WEB96" s="1050"/>
      <c r="WEC96" s="1044"/>
      <c r="WED96" s="1045"/>
      <c r="WEE96" s="1046"/>
      <c r="WEF96" s="1046"/>
      <c r="WEG96" s="1046"/>
      <c r="WEH96" s="1047"/>
      <c r="WEI96" s="1046"/>
      <c r="WEJ96" s="1047"/>
      <c r="WEK96" s="1047"/>
      <c r="WEL96" s="1048"/>
      <c r="WEM96" s="1049"/>
      <c r="WEN96" s="1050"/>
      <c r="WEO96" s="1050"/>
      <c r="WEP96" s="1050"/>
      <c r="WEQ96" s="1051"/>
      <c r="WER96" s="1050"/>
      <c r="WES96" s="1044"/>
      <c r="WET96" s="1045"/>
      <c r="WEU96" s="1046"/>
      <c r="WEV96" s="1046"/>
      <c r="WEW96" s="1046"/>
      <c r="WEX96" s="1047"/>
      <c r="WEY96" s="1046"/>
      <c r="WEZ96" s="1047"/>
      <c r="WFA96" s="1047"/>
      <c r="WFB96" s="1048"/>
      <c r="WFC96" s="1049"/>
      <c r="WFD96" s="1050"/>
      <c r="WFE96" s="1050"/>
      <c r="WFF96" s="1050"/>
      <c r="WFG96" s="1051"/>
      <c r="WFH96" s="1050"/>
      <c r="WFI96" s="1044"/>
      <c r="WFJ96" s="1045"/>
      <c r="WFK96" s="1046"/>
      <c r="WFL96" s="1046"/>
      <c r="WFM96" s="1046"/>
      <c r="WFN96" s="1047"/>
      <c r="WFO96" s="1046"/>
      <c r="WFP96" s="1047"/>
      <c r="WFQ96" s="1047"/>
      <c r="WFR96" s="1048"/>
      <c r="WFS96" s="1049"/>
      <c r="WFT96" s="1050"/>
      <c r="WFU96" s="1050"/>
      <c r="WFV96" s="1050"/>
      <c r="WFW96" s="1051"/>
      <c r="WFX96" s="1050"/>
      <c r="WFY96" s="1044"/>
      <c r="WFZ96" s="1045"/>
      <c r="WGA96" s="1046"/>
      <c r="WGB96" s="1046"/>
      <c r="WGC96" s="1046"/>
      <c r="WGD96" s="1047"/>
      <c r="WGE96" s="1046"/>
      <c r="WGF96" s="1047"/>
      <c r="WGG96" s="1047"/>
      <c r="WGH96" s="1048"/>
      <c r="WGI96" s="1049"/>
      <c r="WGJ96" s="1050"/>
      <c r="WGK96" s="1050"/>
      <c r="WGL96" s="1050"/>
      <c r="WGM96" s="1051"/>
      <c r="WGN96" s="1050"/>
      <c r="WGO96" s="1044"/>
      <c r="WGP96" s="1045"/>
      <c r="WGQ96" s="1046"/>
      <c r="WGR96" s="1046"/>
      <c r="WGS96" s="1046"/>
      <c r="WGT96" s="1047"/>
      <c r="WGU96" s="1046"/>
      <c r="WGV96" s="1047"/>
      <c r="WGW96" s="1047"/>
      <c r="WGX96" s="1048"/>
      <c r="WGY96" s="1049"/>
      <c r="WGZ96" s="1050"/>
      <c r="WHA96" s="1050"/>
      <c r="WHB96" s="1050"/>
      <c r="WHC96" s="1051"/>
      <c r="WHD96" s="1050"/>
      <c r="WHE96" s="1044"/>
      <c r="WHF96" s="1045"/>
      <c r="WHG96" s="1046"/>
      <c r="WHH96" s="1046"/>
      <c r="WHI96" s="1046"/>
      <c r="WHJ96" s="1047"/>
      <c r="WHK96" s="1046"/>
      <c r="WHL96" s="1047"/>
      <c r="WHM96" s="1047"/>
      <c r="WHN96" s="1048"/>
      <c r="WHO96" s="1049"/>
      <c r="WHP96" s="1050"/>
      <c r="WHQ96" s="1050"/>
      <c r="WHR96" s="1050"/>
      <c r="WHS96" s="1051"/>
      <c r="WHT96" s="1050"/>
      <c r="WHU96" s="1044"/>
      <c r="WHV96" s="1045"/>
      <c r="WHW96" s="1046"/>
      <c r="WHX96" s="1046"/>
      <c r="WHY96" s="1046"/>
      <c r="WHZ96" s="1047"/>
      <c r="WIA96" s="1046"/>
      <c r="WIB96" s="1047"/>
      <c r="WIC96" s="1047"/>
      <c r="WID96" s="1048"/>
      <c r="WIE96" s="1049"/>
      <c r="WIF96" s="1050"/>
      <c r="WIG96" s="1050"/>
      <c r="WIH96" s="1050"/>
      <c r="WII96" s="1051"/>
      <c r="WIJ96" s="1050"/>
      <c r="WIK96" s="1044"/>
      <c r="WIL96" s="1045"/>
      <c r="WIM96" s="1046"/>
      <c r="WIN96" s="1046"/>
      <c r="WIO96" s="1046"/>
      <c r="WIP96" s="1047"/>
      <c r="WIQ96" s="1046"/>
      <c r="WIR96" s="1047"/>
      <c r="WIS96" s="1047"/>
      <c r="WIT96" s="1048"/>
      <c r="WIU96" s="1049"/>
      <c r="WIV96" s="1050"/>
      <c r="WIW96" s="1050"/>
      <c r="WIX96" s="1050"/>
      <c r="WIY96" s="1051"/>
      <c r="WIZ96" s="1050"/>
      <c r="WJA96" s="1044"/>
      <c r="WJB96" s="1045"/>
      <c r="WJC96" s="1046"/>
      <c r="WJD96" s="1046"/>
      <c r="WJE96" s="1046"/>
      <c r="WJF96" s="1047"/>
      <c r="WJG96" s="1046"/>
      <c r="WJH96" s="1047"/>
      <c r="WJI96" s="1047"/>
      <c r="WJJ96" s="1048"/>
      <c r="WJK96" s="1049"/>
      <c r="WJL96" s="1050"/>
      <c r="WJM96" s="1050"/>
      <c r="WJN96" s="1050"/>
      <c r="WJO96" s="1051"/>
      <c r="WJP96" s="1050"/>
      <c r="WJQ96" s="1044"/>
      <c r="WJR96" s="1045"/>
      <c r="WJS96" s="1046"/>
      <c r="WJT96" s="1046"/>
      <c r="WJU96" s="1046"/>
      <c r="WJV96" s="1047"/>
      <c r="WJW96" s="1046"/>
      <c r="WJX96" s="1047"/>
      <c r="WJY96" s="1047"/>
      <c r="WJZ96" s="1048"/>
      <c r="WKA96" s="1049"/>
      <c r="WKB96" s="1050"/>
      <c r="WKC96" s="1050"/>
      <c r="WKD96" s="1050"/>
      <c r="WKE96" s="1051"/>
      <c r="WKF96" s="1050"/>
      <c r="WKG96" s="1044"/>
      <c r="WKH96" s="1045"/>
      <c r="WKI96" s="1046"/>
      <c r="WKJ96" s="1046"/>
      <c r="WKK96" s="1046"/>
      <c r="WKL96" s="1047"/>
      <c r="WKM96" s="1046"/>
      <c r="WKN96" s="1047"/>
      <c r="WKO96" s="1047"/>
      <c r="WKP96" s="1048"/>
      <c r="WKQ96" s="1049"/>
      <c r="WKR96" s="1050"/>
      <c r="WKS96" s="1050"/>
      <c r="WKT96" s="1050"/>
      <c r="WKU96" s="1051"/>
      <c r="WKV96" s="1050"/>
      <c r="WKW96" s="1044"/>
      <c r="WKX96" s="1045"/>
      <c r="WKY96" s="1046"/>
      <c r="WKZ96" s="1046"/>
      <c r="WLA96" s="1046"/>
      <c r="WLB96" s="1047"/>
      <c r="WLC96" s="1046"/>
      <c r="WLD96" s="1047"/>
      <c r="WLE96" s="1047"/>
      <c r="WLF96" s="1048"/>
      <c r="WLG96" s="1049"/>
      <c r="WLH96" s="1050"/>
      <c r="WLI96" s="1050"/>
      <c r="WLJ96" s="1050"/>
      <c r="WLK96" s="1051"/>
      <c r="WLL96" s="1050"/>
      <c r="WLM96" s="1044"/>
      <c r="WLN96" s="1045"/>
      <c r="WLO96" s="1046"/>
      <c r="WLP96" s="1046"/>
      <c r="WLQ96" s="1046"/>
      <c r="WLR96" s="1047"/>
      <c r="WLS96" s="1046"/>
      <c r="WLT96" s="1047"/>
      <c r="WLU96" s="1047"/>
      <c r="WLV96" s="1048"/>
      <c r="WLW96" s="1049"/>
      <c r="WLX96" s="1050"/>
      <c r="WLY96" s="1050"/>
      <c r="WLZ96" s="1050"/>
      <c r="WMA96" s="1051"/>
      <c r="WMB96" s="1050"/>
      <c r="WMC96" s="1044"/>
      <c r="WMD96" s="1045"/>
      <c r="WME96" s="1046"/>
      <c r="WMF96" s="1046"/>
      <c r="WMG96" s="1046"/>
      <c r="WMH96" s="1047"/>
      <c r="WMI96" s="1046"/>
      <c r="WMJ96" s="1047"/>
      <c r="WMK96" s="1047"/>
      <c r="WML96" s="1048"/>
      <c r="WMM96" s="1049"/>
      <c r="WMN96" s="1050"/>
      <c r="WMO96" s="1050"/>
      <c r="WMP96" s="1050"/>
      <c r="WMQ96" s="1051"/>
      <c r="WMR96" s="1050"/>
      <c r="WMS96" s="1044"/>
      <c r="WMT96" s="1045"/>
      <c r="WMU96" s="1046"/>
      <c r="WMV96" s="1046"/>
      <c r="WMW96" s="1046"/>
      <c r="WMX96" s="1047"/>
      <c r="WMY96" s="1046"/>
      <c r="WMZ96" s="1047"/>
      <c r="WNA96" s="1047"/>
      <c r="WNB96" s="1048"/>
      <c r="WNC96" s="1049"/>
      <c r="WND96" s="1050"/>
      <c r="WNE96" s="1050"/>
      <c r="WNF96" s="1050"/>
      <c r="WNG96" s="1051"/>
      <c r="WNH96" s="1050"/>
      <c r="WNI96" s="1044"/>
      <c r="WNJ96" s="1045"/>
      <c r="WNK96" s="1046"/>
      <c r="WNL96" s="1046"/>
      <c r="WNM96" s="1046"/>
      <c r="WNN96" s="1047"/>
      <c r="WNO96" s="1046"/>
      <c r="WNP96" s="1047"/>
      <c r="WNQ96" s="1047"/>
      <c r="WNR96" s="1048"/>
      <c r="WNS96" s="1049"/>
      <c r="WNT96" s="1050"/>
      <c r="WNU96" s="1050"/>
      <c r="WNV96" s="1050"/>
      <c r="WNW96" s="1051"/>
      <c r="WNX96" s="1050"/>
      <c r="WNY96" s="1044"/>
      <c r="WNZ96" s="1045"/>
      <c r="WOA96" s="1046"/>
      <c r="WOB96" s="1046"/>
      <c r="WOC96" s="1046"/>
      <c r="WOD96" s="1047"/>
      <c r="WOE96" s="1046"/>
      <c r="WOF96" s="1047"/>
      <c r="WOG96" s="1047"/>
      <c r="WOH96" s="1048"/>
      <c r="WOI96" s="1049"/>
      <c r="WOJ96" s="1050"/>
      <c r="WOK96" s="1050"/>
      <c r="WOL96" s="1050"/>
      <c r="WOM96" s="1051"/>
      <c r="WON96" s="1050"/>
      <c r="WOO96" s="1044"/>
      <c r="WOP96" s="1045"/>
      <c r="WOQ96" s="1046"/>
      <c r="WOR96" s="1046"/>
      <c r="WOS96" s="1046"/>
      <c r="WOT96" s="1047"/>
      <c r="WOU96" s="1046"/>
      <c r="WOV96" s="1047"/>
      <c r="WOW96" s="1047"/>
      <c r="WOX96" s="1048"/>
      <c r="WOY96" s="1049"/>
      <c r="WOZ96" s="1050"/>
      <c r="WPA96" s="1050"/>
      <c r="WPB96" s="1050"/>
      <c r="WPC96" s="1051"/>
      <c r="WPD96" s="1050"/>
      <c r="WPE96" s="1044"/>
      <c r="WPF96" s="1045"/>
      <c r="WPG96" s="1046"/>
      <c r="WPH96" s="1046"/>
      <c r="WPI96" s="1046"/>
      <c r="WPJ96" s="1047"/>
      <c r="WPK96" s="1046"/>
      <c r="WPL96" s="1047"/>
      <c r="WPM96" s="1047"/>
      <c r="WPN96" s="1048"/>
      <c r="WPO96" s="1049"/>
      <c r="WPP96" s="1050"/>
      <c r="WPQ96" s="1050"/>
      <c r="WPR96" s="1050"/>
      <c r="WPS96" s="1051"/>
      <c r="WPT96" s="1050"/>
      <c r="WPU96" s="1044"/>
      <c r="WPV96" s="1045"/>
      <c r="WPW96" s="1046"/>
      <c r="WPX96" s="1046"/>
      <c r="WPY96" s="1046"/>
      <c r="WPZ96" s="1047"/>
      <c r="WQA96" s="1046"/>
      <c r="WQB96" s="1047"/>
      <c r="WQC96" s="1047"/>
      <c r="WQD96" s="1048"/>
      <c r="WQE96" s="1049"/>
      <c r="WQF96" s="1050"/>
      <c r="WQG96" s="1050"/>
      <c r="WQH96" s="1050"/>
      <c r="WQI96" s="1051"/>
      <c r="WQJ96" s="1050"/>
      <c r="WQK96" s="1044"/>
      <c r="WQL96" s="1045"/>
      <c r="WQM96" s="1046"/>
      <c r="WQN96" s="1046"/>
      <c r="WQO96" s="1046"/>
      <c r="WQP96" s="1047"/>
      <c r="WQQ96" s="1046"/>
      <c r="WQR96" s="1047"/>
      <c r="WQS96" s="1047"/>
      <c r="WQT96" s="1048"/>
      <c r="WQU96" s="1049"/>
      <c r="WQV96" s="1050"/>
      <c r="WQW96" s="1050"/>
      <c r="WQX96" s="1050"/>
      <c r="WQY96" s="1051"/>
      <c r="WQZ96" s="1050"/>
      <c r="WRA96" s="1044"/>
      <c r="WRB96" s="1045"/>
      <c r="WRC96" s="1046"/>
      <c r="WRD96" s="1046"/>
      <c r="WRE96" s="1046"/>
      <c r="WRF96" s="1047"/>
      <c r="WRG96" s="1046"/>
      <c r="WRH96" s="1047"/>
      <c r="WRI96" s="1047"/>
      <c r="WRJ96" s="1048"/>
      <c r="WRK96" s="1049"/>
      <c r="WRL96" s="1050"/>
      <c r="WRM96" s="1050"/>
      <c r="WRN96" s="1050"/>
      <c r="WRO96" s="1051"/>
      <c r="WRP96" s="1050"/>
      <c r="WRQ96" s="1044"/>
      <c r="WRR96" s="1045"/>
      <c r="WRS96" s="1046"/>
      <c r="WRT96" s="1046"/>
      <c r="WRU96" s="1046"/>
      <c r="WRV96" s="1047"/>
      <c r="WRW96" s="1046"/>
      <c r="WRX96" s="1047"/>
      <c r="WRY96" s="1047"/>
      <c r="WRZ96" s="1048"/>
      <c r="WSA96" s="1049"/>
      <c r="WSB96" s="1050"/>
      <c r="WSC96" s="1050"/>
      <c r="WSD96" s="1050"/>
      <c r="WSE96" s="1051"/>
      <c r="WSF96" s="1050"/>
      <c r="WSG96" s="1044"/>
      <c r="WSH96" s="1045"/>
      <c r="WSI96" s="1046"/>
      <c r="WSJ96" s="1046"/>
      <c r="WSK96" s="1046"/>
      <c r="WSL96" s="1047"/>
      <c r="WSM96" s="1046"/>
      <c r="WSN96" s="1047"/>
      <c r="WSO96" s="1047"/>
      <c r="WSP96" s="1048"/>
      <c r="WSQ96" s="1049"/>
      <c r="WSR96" s="1050"/>
      <c r="WSS96" s="1050"/>
      <c r="WST96" s="1050"/>
      <c r="WSU96" s="1051"/>
      <c r="WSV96" s="1050"/>
      <c r="WSW96" s="1044"/>
      <c r="WSX96" s="1045"/>
      <c r="WSY96" s="1046"/>
      <c r="WSZ96" s="1046"/>
      <c r="WTA96" s="1046"/>
      <c r="WTB96" s="1047"/>
      <c r="WTC96" s="1046"/>
      <c r="WTD96" s="1047"/>
      <c r="WTE96" s="1047"/>
      <c r="WTF96" s="1048"/>
      <c r="WTG96" s="1049"/>
      <c r="WTH96" s="1050"/>
      <c r="WTI96" s="1050"/>
      <c r="WTJ96" s="1050"/>
      <c r="WTK96" s="1051"/>
      <c r="WTL96" s="1050"/>
      <c r="WTM96" s="1044"/>
      <c r="WTN96" s="1045"/>
      <c r="WTO96" s="1046"/>
      <c r="WTP96" s="1046"/>
      <c r="WTQ96" s="1046"/>
      <c r="WTR96" s="1047"/>
      <c r="WTS96" s="1046"/>
      <c r="WTT96" s="1047"/>
      <c r="WTU96" s="1047"/>
      <c r="WTV96" s="1048"/>
      <c r="WTW96" s="1049"/>
      <c r="WTX96" s="1050"/>
      <c r="WTY96" s="1050"/>
      <c r="WTZ96" s="1050"/>
      <c r="WUA96" s="1051"/>
      <c r="WUB96" s="1050"/>
      <c r="WUC96" s="1044"/>
      <c r="WUD96" s="1045"/>
      <c r="WUE96" s="1046"/>
      <c r="WUF96" s="1046"/>
      <c r="WUG96" s="1046"/>
      <c r="WUH96" s="1047"/>
      <c r="WUI96" s="1046"/>
      <c r="WUJ96" s="1047"/>
      <c r="WUK96" s="1047"/>
      <c r="WUL96" s="1048"/>
      <c r="WUM96" s="1049"/>
      <c r="WUN96" s="1050"/>
      <c r="WUO96" s="1050"/>
      <c r="WUP96" s="1050"/>
      <c r="WUQ96" s="1051"/>
      <c r="WUR96" s="1050"/>
      <c r="WUS96" s="1044"/>
      <c r="WUT96" s="1045"/>
      <c r="WUU96" s="1046"/>
      <c r="WUV96" s="1046"/>
      <c r="WUW96" s="1046"/>
      <c r="WUX96" s="1047"/>
      <c r="WUY96" s="1046"/>
      <c r="WUZ96" s="1047"/>
      <c r="WVA96" s="1047"/>
      <c r="WVB96" s="1048"/>
      <c r="WVC96" s="1049"/>
      <c r="WVD96" s="1050"/>
      <c r="WVE96" s="1050"/>
      <c r="WVF96" s="1050"/>
      <c r="WVG96" s="1051"/>
      <c r="WVH96" s="1050"/>
      <c r="WVI96" s="1044"/>
      <c r="WVJ96" s="1045"/>
      <c r="WVK96" s="1046"/>
      <c r="WVL96" s="1046"/>
      <c r="WVM96" s="1046"/>
      <c r="WVN96" s="1047"/>
      <c r="WVO96" s="1046"/>
      <c r="WVP96" s="1047"/>
      <c r="WVQ96" s="1047"/>
      <c r="WVR96" s="1048"/>
      <c r="WVS96" s="1049"/>
      <c r="WVT96" s="1050"/>
      <c r="WVU96" s="1050"/>
      <c r="WVV96" s="1050"/>
      <c r="WVW96" s="1051"/>
      <c r="WVX96" s="1050"/>
      <c r="WVY96" s="1044"/>
      <c r="WVZ96" s="1045"/>
      <c r="WWA96" s="1046"/>
      <c r="WWB96" s="1046"/>
      <c r="WWC96" s="1046"/>
      <c r="WWD96" s="1047"/>
      <c r="WWE96" s="1046"/>
      <c r="WWF96" s="1047"/>
      <c r="WWG96" s="1047"/>
      <c r="WWH96" s="1048"/>
      <c r="WWI96" s="1049"/>
      <c r="WWJ96" s="1050"/>
      <c r="WWK96" s="1050"/>
      <c r="WWL96" s="1050"/>
      <c r="WWM96" s="1051"/>
      <c r="WWN96" s="1050"/>
      <c r="WWO96" s="1044"/>
      <c r="WWP96" s="1045"/>
      <c r="WWQ96" s="1046"/>
      <c r="WWR96" s="1046"/>
      <c r="WWS96" s="1046"/>
      <c r="WWT96" s="1047"/>
      <c r="WWU96" s="1046"/>
      <c r="WWV96" s="1047"/>
      <c r="WWW96" s="1047"/>
      <c r="WWX96" s="1048"/>
      <c r="WWY96" s="1049"/>
      <c r="WWZ96" s="1050"/>
      <c r="WXA96" s="1050"/>
      <c r="WXB96" s="1050"/>
      <c r="WXC96" s="1051"/>
      <c r="WXD96" s="1050"/>
      <c r="WXE96" s="1044"/>
      <c r="WXF96" s="1045"/>
      <c r="WXG96" s="1046"/>
      <c r="WXH96" s="1046"/>
      <c r="WXI96" s="1046"/>
      <c r="WXJ96" s="1047"/>
      <c r="WXK96" s="1046"/>
      <c r="WXL96" s="1047"/>
      <c r="WXM96" s="1047"/>
      <c r="WXN96" s="1048"/>
      <c r="WXO96" s="1049"/>
      <c r="WXP96" s="1050"/>
      <c r="WXQ96" s="1050"/>
      <c r="WXR96" s="1050"/>
      <c r="WXS96" s="1051"/>
      <c r="WXT96" s="1050"/>
      <c r="WXU96" s="1044"/>
      <c r="WXV96" s="1045"/>
      <c r="WXW96" s="1046"/>
      <c r="WXX96" s="1046"/>
      <c r="WXY96" s="1046"/>
      <c r="WXZ96" s="1047"/>
      <c r="WYA96" s="1046"/>
      <c r="WYB96" s="1047"/>
      <c r="WYC96" s="1047"/>
      <c r="WYD96" s="1048"/>
      <c r="WYE96" s="1049"/>
      <c r="WYF96" s="1050"/>
      <c r="WYG96" s="1050"/>
      <c r="WYH96" s="1050"/>
      <c r="WYI96" s="1051"/>
      <c r="WYJ96" s="1050"/>
      <c r="WYK96" s="1044"/>
      <c r="WYL96" s="1045"/>
      <c r="WYM96" s="1046"/>
      <c r="WYN96" s="1046"/>
      <c r="WYO96" s="1046"/>
      <c r="WYP96" s="1047"/>
      <c r="WYQ96" s="1046"/>
      <c r="WYR96" s="1047"/>
      <c r="WYS96" s="1047"/>
      <c r="WYT96" s="1048"/>
      <c r="WYU96" s="1049"/>
      <c r="WYV96" s="1050"/>
      <c r="WYW96" s="1050"/>
      <c r="WYX96" s="1050"/>
      <c r="WYY96" s="1051"/>
      <c r="WYZ96" s="1050"/>
      <c r="WZA96" s="1044"/>
      <c r="WZB96" s="1045"/>
      <c r="WZC96" s="1046"/>
      <c r="WZD96" s="1046"/>
      <c r="WZE96" s="1046"/>
      <c r="WZF96" s="1047"/>
      <c r="WZG96" s="1046"/>
      <c r="WZH96" s="1047"/>
      <c r="WZI96" s="1047"/>
      <c r="WZJ96" s="1048"/>
      <c r="WZK96" s="1049"/>
      <c r="WZL96" s="1050"/>
      <c r="WZM96" s="1050"/>
      <c r="WZN96" s="1050"/>
      <c r="WZO96" s="1051"/>
      <c r="WZP96" s="1050"/>
      <c r="WZQ96" s="1044"/>
      <c r="WZR96" s="1045"/>
      <c r="WZS96" s="1046"/>
      <c r="WZT96" s="1046"/>
      <c r="WZU96" s="1046"/>
      <c r="WZV96" s="1047"/>
      <c r="WZW96" s="1046"/>
      <c r="WZX96" s="1047"/>
      <c r="WZY96" s="1047"/>
      <c r="WZZ96" s="1048"/>
      <c r="XAA96" s="1049"/>
      <c r="XAB96" s="1050"/>
      <c r="XAC96" s="1050"/>
      <c r="XAD96" s="1050"/>
      <c r="XAE96" s="1051"/>
      <c r="XAF96" s="1050"/>
      <c r="XAG96" s="1044"/>
      <c r="XAH96" s="1045"/>
      <c r="XAI96" s="1046"/>
      <c r="XAJ96" s="1046"/>
      <c r="XAK96" s="1046"/>
      <c r="XAL96" s="1047"/>
      <c r="XAM96" s="1046"/>
      <c r="XAN96" s="1047"/>
      <c r="XAO96" s="1047"/>
      <c r="XAP96" s="1048"/>
      <c r="XAQ96" s="1049"/>
      <c r="XAR96" s="1050"/>
      <c r="XAS96" s="1050"/>
      <c r="XAT96" s="1050"/>
      <c r="XAU96" s="1051"/>
      <c r="XAV96" s="1050"/>
      <c r="XAW96" s="1044"/>
      <c r="XAX96" s="1045"/>
      <c r="XAY96" s="1046"/>
      <c r="XAZ96" s="1046"/>
      <c r="XBA96" s="1046"/>
      <c r="XBB96" s="1047"/>
      <c r="XBC96" s="1046"/>
      <c r="XBD96" s="1047"/>
      <c r="XBE96" s="1047"/>
      <c r="XBF96" s="1048"/>
      <c r="XBG96" s="1049"/>
      <c r="XBH96" s="1050"/>
      <c r="XBI96" s="1050"/>
      <c r="XBJ96" s="1050"/>
      <c r="XBK96" s="1051"/>
      <c r="XBL96" s="1050"/>
      <c r="XBM96" s="1044"/>
      <c r="XBN96" s="1045"/>
      <c r="XBO96" s="1046"/>
      <c r="XBP96" s="1046"/>
      <c r="XBQ96" s="1046"/>
      <c r="XBR96" s="1047"/>
      <c r="XBS96" s="1046"/>
      <c r="XBT96" s="1047"/>
      <c r="XBU96" s="1047"/>
      <c r="XBV96" s="1048"/>
      <c r="XBW96" s="1049"/>
      <c r="XBX96" s="1050"/>
      <c r="XBY96" s="1050"/>
      <c r="XBZ96" s="1050"/>
      <c r="XCA96" s="1051"/>
      <c r="XCB96" s="1050"/>
      <c r="XCC96" s="1044"/>
      <c r="XCD96" s="1045"/>
      <c r="XCE96" s="1046"/>
      <c r="XCF96" s="1046"/>
      <c r="XCG96" s="1046"/>
      <c r="XCH96" s="1047"/>
      <c r="XCI96" s="1046"/>
      <c r="XCJ96" s="1047"/>
      <c r="XCK96" s="1047"/>
      <c r="XCL96" s="1048"/>
      <c r="XCM96" s="1049"/>
      <c r="XCN96" s="1050"/>
      <c r="XCO96" s="1050"/>
      <c r="XCP96" s="1050"/>
      <c r="XCQ96" s="1051"/>
      <c r="XCR96" s="1050"/>
      <c r="XCS96" s="1044"/>
      <c r="XCT96" s="1045"/>
      <c r="XCU96" s="1046"/>
      <c r="XCV96" s="1046"/>
      <c r="XCW96" s="1046"/>
      <c r="XCX96" s="1047"/>
      <c r="XCY96" s="1046"/>
      <c r="XCZ96" s="1047"/>
      <c r="XDA96" s="1047"/>
      <c r="XDB96" s="1048"/>
      <c r="XDC96" s="1049"/>
      <c r="XDD96" s="1050"/>
      <c r="XDE96" s="1050"/>
      <c r="XDF96" s="1050"/>
      <c r="XDG96" s="1051"/>
      <c r="XDH96" s="1050"/>
      <c r="XDI96" s="1044"/>
      <c r="XDJ96" s="1045"/>
      <c r="XDK96" s="1046"/>
      <c r="XDL96" s="1046"/>
      <c r="XDM96" s="1046"/>
      <c r="XDN96" s="1047"/>
      <c r="XDO96" s="1046"/>
      <c r="XDP96" s="1047"/>
      <c r="XDQ96" s="1047"/>
      <c r="XDR96" s="1048"/>
      <c r="XDS96" s="1049"/>
      <c r="XDT96" s="1050"/>
      <c r="XDU96" s="1050"/>
      <c r="XDV96" s="1050"/>
      <c r="XDW96" s="1051"/>
      <c r="XDX96" s="1050"/>
      <c r="XDY96" s="1044"/>
      <c r="XDZ96" s="1045"/>
      <c r="XEA96" s="1046"/>
      <c r="XEB96" s="1046"/>
      <c r="XEC96" s="1046"/>
      <c r="XED96" s="1047"/>
      <c r="XEE96" s="1046"/>
      <c r="XEF96" s="1047"/>
      <c r="XEG96" s="1047"/>
      <c r="XEH96" s="1048"/>
      <c r="XEI96" s="1049"/>
      <c r="XEJ96" s="1050"/>
      <c r="XEK96" s="1050"/>
      <c r="XEL96" s="1050"/>
      <c r="XEM96" s="1051"/>
      <c r="XEN96" s="1050"/>
      <c r="XEO96" s="1044"/>
      <c r="XEP96" s="1045"/>
      <c r="XEQ96" s="1046"/>
      <c r="XER96" s="1046"/>
      <c r="XES96" s="1046"/>
      <c r="XET96" s="1047"/>
      <c r="XEU96" s="1046"/>
      <c r="XEV96" s="1047"/>
      <c r="XEW96" s="1047"/>
      <c r="XEX96" s="1048"/>
      <c r="XEY96" s="1049"/>
      <c r="XEZ96" s="1050"/>
      <c r="XFA96" s="1050"/>
      <c r="XFB96" s="1050"/>
      <c r="XFC96" s="1051"/>
      <c r="XFD96" s="1050"/>
    </row>
    <row r="97" spans="1:16" ht="18" customHeight="1">
      <c r="A97" s="923"/>
      <c r="B97" s="929" t="s">
        <v>787</v>
      </c>
      <c r="C97" s="937"/>
      <c r="D97" s="937"/>
      <c r="E97" s="937"/>
      <c r="F97" s="937"/>
      <c r="G97" s="937"/>
      <c r="H97" s="937"/>
      <c r="I97" s="937"/>
      <c r="K97" s="1058"/>
      <c r="L97" s="955"/>
      <c r="M97" s="955"/>
      <c r="N97" s="1036"/>
      <c r="O97" s="1065"/>
      <c r="P97" s="1039"/>
    </row>
    <row r="98" spans="1:16" ht="9.1999999999999993" customHeight="1">
      <c r="A98" s="933"/>
      <c r="B98" s="934" t="s">
        <v>788</v>
      </c>
      <c r="C98" s="937"/>
      <c r="D98" s="937"/>
      <c r="E98" s="937"/>
      <c r="F98" s="937"/>
      <c r="G98" s="937"/>
      <c r="H98" s="937"/>
      <c r="I98" s="937"/>
      <c r="K98" s="1058"/>
      <c r="L98" s="955"/>
      <c r="M98" s="955"/>
      <c r="N98" s="1036"/>
      <c r="O98" s="1065"/>
      <c r="P98" s="1039"/>
    </row>
    <row r="99" spans="1:16" ht="18.75" customHeight="1">
      <c r="A99" s="930">
        <v>1</v>
      </c>
      <c r="B99" s="931" t="s">
        <v>789</v>
      </c>
      <c r="C99" s="937"/>
      <c r="D99" s="937"/>
      <c r="E99" s="937"/>
      <c r="F99" s="937"/>
      <c r="G99" s="937"/>
      <c r="H99" s="937"/>
      <c r="I99" s="937"/>
      <c r="K99" s="1058"/>
      <c r="L99" s="955"/>
      <c r="M99" s="955"/>
      <c r="N99" s="1036"/>
      <c r="O99" s="1065"/>
      <c r="P99" s="1039"/>
    </row>
    <row r="100" spans="1:16" ht="9.1999999999999993" customHeight="1">
      <c r="A100" s="933"/>
      <c r="B100" s="934" t="s">
        <v>790</v>
      </c>
      <c r="C100" s="937"/>
      <c r="D100" s="937"/>
      <c r="E100" s="937"/>
      <c r="F100" s="937"/>
      <c r="G100" s="937"/>
      <c r="H100" s="937"/>
      <c r="I100" s="937"/>
      <c r="K100" s="1058"/>
      <c r="L100" s="955"/>
      <c r="M100" s="955"/>
      <c r="N100" s="1036"/>
      <c r="O100" s="1096"/>
      <c r="P100" s="1097"/>
    </row>
    <row r="101" spans="1:16" ht="9.1999999999999993" customHeight="1">
      <c r="A101" s="932" t="s">
        <v>718</v>
      </c>
      <c r="B101" s="931" t="s">
        <v>791</v>
      </c>
      <c r="C101" s="935">
        <v>4</v>
      </c>
      <c r="D101" s="936" t="s">
        <v>785</v>
      </c>
      <c r="E101" s="947"/>
      <c r="F101" s="946"/>
      <c r="G101" s="935"/>
      <c r="H101" s="947"/>
      <c r="I101" s="947"/>
      <c r="K101" s="1059">
        <v>2</v>
      </c>
      <c r="L101" s="956">
        <f t="shared" ref="L101:L103" si="23">K101*E101</f>
        <v>0</v>
      </c>
      <c r="M101" s="956">
        <f t="shared" ref="M101:M103" si="24">K101*G101</f>
        <v>0</v>
      </c>
      <c r="N101" s="1035">
        <f t="shared" ref="N101:N103" si="25">SUM(L101:M101)</f>
        <v>0</v>
      </c>
      <c r="O101" s="1094">
        <v>0.9</v>
      </c>
      <c r="P101" s="1095">
        <f t="shared" ref="P101:P102" si="26">O101*N101</f>
        <v>0</v>
      </c>
    </row>
    <row r="102" spans="1:16" ht="9.1999999999999993" customHeight="1">
      <c r="A102" s="932" t="s">
        <v>720</v>
      </c>
      <c r="B102" s="931" t="s">
        <v>792</v>
      </c>
      <c r="C102" s="935">
        <v>1</v>
      </c>
      <c r="D102" s="936" t="s">
        <v>793</v>
      </c>
      <c r="E102" s="947"/>
      <c r="F102" s="946"/>
      <c r="G102" s="935"/>
      <c r="H102" s="947"/>
      <c r="I102" s="947"/>
      <c r="K102" s="1059">
        <v>1</v>
      </c>
      <c r="L102" s="956">
        <f t="shared" si="23"/>
        <v>0</v>
      </c>
      <c r="M102" s="956">
        <f t="shared" si="24"/>
        <v>0</v>
      </c>
      <c r="N102" s="1035">
        <f t="shared" si="25"/>
        <v>0</v>
      </c>
      <c r="O102" s="1094">
        <v>0.9</v>
      </c>
      <c r="P102" s="1095">
        <f t="shared" si="26"/>
        <v>0</v>
      </c>
    </row>
    <row r="103" spans="1:16" ht="9.1999999999999993" customHeight="1">
      <c r="A103" s="932" t="s">
        <v>722</v>
      </c>
      <c r="B103" s="931" t="s">
        <v>794</v>
      </c>
      <c r="C103" s="935">
        <v>1</v>
      </c>
      <c r="D103" s="936" t="s">
        <v>793</v>
      </c>
      <c r="E103" s="947"/>
      <c r="F103" s="946"/>
      <c r="G103" s="935"/>
      <c r="H103" s="947"/>
      <c r="I103" s="947"/>
      <c r="K103" s="1059"/>
      <c r="L103" s="956">
        <f t="shared" si="23"/>
        <v>0</v>
      </c>
      <c r="M103" s="956">
        <f t="shared" si="24"/>
        <v>0</v>
      </c>
      <c r="N103" s="1035">
        <f t="shared" si="25"/>
        <v>0</v>
      </c>
      <c r="O103" s="1065"/>
      <c r="P103" s="1040"/>
    </row>
    <row r="104" spans="1:16" ht="9.1999999999999993" customHeight="1">
      <c r="A104" s="933"/>
      <c r="B104" s="934" t="s">
        <v>795</v>
      </c>
      <c r="C104" s="937"/>
      <c r="D104" s="937"/>
      <c r="E104" s="937"/>
      <c r="F104" s="937"/>
      <c r="G104" s="937"/>
      <c r="H104" s="937"/>
      <c r="I104" s="937"/>
      <c r="K104" s="1058"/>
      <c r="L104" s="955"/>
      <c r="M104" s="955"/>
      <c r="N104" s="1036"/>
      <c r="O104" s="1065"/>
      <c r="P104" s="1040"/>
    </row>
    <row r="105" spans="1:16" ht="9.1999999999999993" customHeight="1">
      <c r="A105" s="932" t="s">
        <v>749</v>
      </c>
      <c r="B105" s="931" t="s">
        <v>791</v>
      </c>
      <c r="C105" s="935">
        <v>4</v>
      </c>
      <c r="D105" s="936" t="s">
        <v>785</v>
      </c>
      <c r="E105" s="947"/>
      <c r="F105" s="946"/>
      <c r="G105" s="935"/>
      <c r="H105" s="947"/>
      <c r="I105" s="947"/>
      <c r="K105" s="1059"/>
      <c r="L105" s="956">
        <f t="shared" ref="L105:L107" si="27">K105*E105</f>
        <v>0</v>
      </c>
      <c r="M105" s="956">
        <f t="shared" ref="M105:M107" si="28">K105*G105</f>
        <v>0</v>
      </c>
      <c r="N105" s="1035">
        <f t="shared" ref="N105:N107" si="29">SUM(L105:M105)</f>
        <v>0</v>
      </c>
      <c r="O105" s="1065"/>
      <c r="P105" s="1040"/>
    </row>
    <row r="106" spans="1:16" ht="9.1999999999999993" customHeight="1">
      <c r="A106" s="932" t="s">
        <v>751</v>
      </c>
      <c r="B106" s="931" t="s">
        <v>792</v>
      </c>
      <c r="C106" s="935">
        <v>1</v>
      </c>
      <c r="D106" s="936" t="s">
        <v>793</v>
      </c>
      <c r="E106" s="947"/>
      <c r="F106" s="946"/>
      <c r="G106" s="935"/>
      <c r="H106" s="947"/>
      <c r="I106" s="947"/>
      <c r="K106" s="1059"/>
      <c r="L106" s="956">
        <f t="shared" si="27"/>
        <v>0</v>
      </c>
      <c r="M106" s="956">
        <f t="shared" si="28"/>
        <v>0</v>
      </c>
      <c r="N106" s="1035">
        <f t="shared" si="29"/>
        <v>0</v>
      </c>
      <c r="O106" s="1065"/>
      <c r="P106" s="1040"/>
    </row>
    <row r="107" spans="1:16" ht="9.1999999999999993" customHeight="1">
      <c r="A107" s="932" t="s">
        <v>753</v>
      </c>
      <c r="B107" s="931" t="s">
        <v>794</v>
      </c>
      <c r="C107" s="935">
        <v>1</v>
      </c>
      <c r="D107" s="936" t="s">
        <v>793</v>
      </c>
      <c r="E107" s="947"/>
      <c r="F107" s="946"/>
      <c r="G107" s="935"/>
      <c r="H107" s="947"/>
      <c r="I107" s="947"/>
      <c r="K107" s="1059"/>
      <c r="L107" s="956">
        <f t="shared" si="27"/>
        <v>0</v>
      </c>
      <c r="M107" s="956">
        <f t="shared" si="28"/>
        <v>0</v>
      </c>
      <c r="N107" s="1035">
        <f t="shared" si="29"/>
        <v>0</v>
      </c>
      <c r="O107" s="1065"/>
      <c r="P107" s="1040"/>
    </row>
    <row r="108" spans="1:16" ht="9.1999999999999993" customHeight="1">
      <c r="A108" s="933"/>
      <c r="B108" s="934" t="s">
        <v>796</v>
      </c>
      <c r="C108" s="937"/>
      <c r="D108" s="937"/>
      <c r="E108" s="937"/>
      <c r="F108" s="937"/>
      <c r="G108" s="937"/>
      <c r="H108" s="937"/>
      <c r="I108" s="937"/>
      <c r="K108" s="1058"/>
      <c r="L108" s="955"/>
      <c r="M108" s="955"/>
      <c r="N108" s="1036"/>
      <c r="O108" s="1065"/>
      <c r="P108" s="1040"/>
    </row>
    <row r="109" spans="1:16" ht="28.35" customHeight="1">
      <c r="A109" s="935">
        <v>2</v>
      </c>
      <c r="B109" s="931" t="s">
        <v>797</v>
      </c>
      <c r="C109" s="935">
        <v>1</v>
      </c>
      <c r="D109" s="936" t="s">
        <v>706</v>
      </c>
      <c r="E109" s="947"/>
      <c r="F109" s="946"/>
      <c r="G109" s="947"/>
      <c r="H109" s="947"/>
      <c r="I109" s="947"/>
      <c r="K109" s="1059">
        <v>1</v>
      </c>
      <c r="L109" s="956">
        <f>K109*E109</f>
        <v>0</v>
      </c>
      <c r="M109" s="956">
        <f>K109*G109</f>
        <v>0</v>
      </c>
      <c r="N109" s="1035">
        <f>SUM(L109:M109)</f>
        <v>0</v>
      </c>
      <c r="O109" s="1094">
        <v>0.9</v>
      </c>
      <c r="P109" s="1095">
        <f>O109*N109</f>
        <v>0</v>
      </c>
    </row>
    <row r="110" spans="1:16" ht="9.1999999999999993" customHeight="1">
      <c r="A110" s="933"/>
      <c r="B110" s="934" t="s">
        <v>798</v>
      </c>
      <c r="C110" s="937"/>
      <c r="D110" s="937"/>
      <c r="E110" s="937"/>
      <c r="F110" s="937"/>
      <c r="G110" s="937"/>
      <c r="H110" s="937"/>
      <c r="I110" s="937"/>
      <c r="K110" s="1058"/>
      <c r="L110" s="955"/>
      <c r="M110" s="955"/>
      <c r="N110" s="1036"/>
      <c r="O110" s="1065"/>
      <c r="P110" s="1040"/>
    </row>
    <row r="111" spans="1:16" ht="18.75" customHeight="1">
      <c r="A111" s="930">
        <v>3</v>
      </c>
      <c r="B111" s="931" t="s">
        <v>799</v>
      </c>
      <c r="C111" s="937"/>
      <c r="D111" s="937"/>
      <c r="E111" s="937"/>
      <c r="F111" s="937"/>
      <c r="G111" s="937"/>
      <c r="H111" s="937"/>
      <c r="I111" s="937"/>
      <c r="K111" s="1058"/>
      <c r="L111" s="955"/>
      <c r="M111" s="955"/>
      <c r="N111" s="1036"/>
      <c r="O111" s="1065"/>
      <c r="P111" s="1040"/>
    </row>
    <row r="112" spans="1:16" ht="9.1999999999999993" customHeight="1">
      <c r="A112" s="932" t="s">
        <v>718</v>
      </c>
      <c r="B112" s="931" t="s">
        <v>800</v>
      </c>
      <c r="C112" s="935">
        <v>75</v>
      </c>
      <c r="D112" s="936" t="s">
        <v>746</v>
      </c>
      <c r="E112" s="935"/>
      <c r="F112" s="946"/>
      <c r="G112" s="935"/>
      <c r="H112" s="947"/>
      <c r="I112" s="947"/>
      <c r="K112" s="1059"/>
      <c r="L112" s="956">
        <f t="shared" ref="L112:L113" si="30">K112*E112</f>
        <v>0</v>
      </c>
      <c r="M112" s="956">
        <f t="shared" ref="M112:M113" si="31">K112*G112</f>
        <v>0</v>
      </c>
      <c r="N112" s="1035">
        <f t="shared" ref="N112:N113" si="32">SUM(L112:M112)</f>
        <v>0</v>
      </c>
      <c r="O112" s="1093"/>
      <c r="P112" s="1039"/>
    </row>
    <row r="113" spans="1:16384" ht="9.1999999999999993" customHeight="1">
      <c r="A113" s="932" t="s">
        <v>720</v>
      </c>
      <c r="B113" s="931" t="s">
        <v>801</v>
      </c>
      <c r="C113" s="935">
        <v>40</v>
      </c>
      <c r="D113" s="936" t="s">
        <v>746</v>
      </c>
      <c r="E113" s="947"/>
      <c r="F113" s="946"/>
      <c r="G113" s="935"/>
      <c r="H113" s="947"/>
      <c r="I113" s="947"/>
      <c r="K113" s="1059"/>
      <c r="L113" s="956">
        <f t="shared" si="30"/>
        <v>0</v>
      </c>
      <c r="M113" s="956">
        <f t="shared" si="31"/>
        <v>0</v>
      </c>
      <c r="N113" s="1035">
        <f t="shared" si="32"/>
        <v>0</v>
      </c>
      <c r="O113" s="1065"/>
      <c r="P113" s="1039"/>
    </row>
    <row r="114" spans="1:16384" ht="18" customHeight="1">
      <c r="A114" s="1044"/>
      <c r="B114" s="1045" t="s">
        <v>802</v>
      </c>
      <c r="C114" s="1046"/>
      <c r="D114" s="1046"/>
      <c r="E114" s="1046"/>
      <c r="F114" s="1054"/>
      <c r="G114" s="1055"/>
      <c r="H114" s="1054"/>
      <c r="I114" s="1054"/>
      <c r="J114" s="1048"/>
      <c r="K114" s="1060"/>
      <c r="L114" s="1050">
        <f>SUM(L100:L113)</f>
        <v>0</v>
      </c>
      <c r="M114" s="1050">
        <f>SUM(M100:M113)</f>
        <v>0</v>
      </c>
      <c r="N114" s="1050">
        <f>SUM(N100:N113)</f>
        <v>0</v>
      </c>
      <c r="O114" s="1067"/>
      <c r="P114" s="1050">
        <f>SUM(P100:P113)</f>
        <v>0</v>
      </c>
      <c r="Q114" s="1044"/>
      <c r="R114" s="1045"/>
      <c r="S114" s="1046"/>
      <c r="T114" s="1046"/>
      <c r="U114" s="1046"/>
      <c r="V114" s="1047"/>
      <c r="W114" s="1046"/>
      <c r="X114" s="1047"/>
      <c r="Y114" s="1047"/>
      <c r="Z114" s="1048"/>
      <c r="AA114" s="1049"/>
      <c r="AB114" s="1050"/>
      <c r="AC114" s="1050"/>
      <c r="AD114" s="1050"/>
      <c r="AE114" s="1051"/>
      <c r="AF114" s="1050"/>
      <c r="AG114" s="1044"/>
      <c r="AH114" s="1045"/>
      <c r="AI114" s="1046"/>
      <c r="AJ114" s="1046"/>
      <c r="AK114" s="1046"/>
      <c r="AL114" s="1047"/>
      <c r="AM114" s="1046"/>
      <c r="AN114" s="1047"/>
      <c r="AO114" s="1047"/>
      <c r="AP114" s="1048"/>
      <c r="AQ114" s="1049"/>
      <c r="AR114" s="1050"/>
      <c r="AS114" s="1050"/>
      <c r="AT114" s="1050"/>
      <c r="AU114" s="1051"/>
      <c r="AV114" s="1050"/>
      <c r="AW114" s="1044"/>
      <c r="AX114" s="1045"/>
      <c r="AY114" s="1046"/>
      <c r="AZ114" s="1046"/>
      <c r="BA114" s="1046"/>
      <c r="BB114" s="1047"/>
      <c r="BC114" s="1046"/>
      <c r="BD114" s="1047"/>
      <c r="BE114" s="1047"/>
      <c r="BF114" s="1048"/>
      <c r="BG114" s="1049"/>
      <c r="BH114" s="1050"/>
      <c r="BI114" s="1050"/>
      <c r="BJ114" s="1050"/>
      <c r="BK114" s="1051"/>
      <c r="BL114" s="1050"/>
      <c r="BM114" s="1044"/>
      <c r="BN114" s="1045"/>
      <c r="BO114" s="1046"/>
      <c r="BP114" s="1046"/>
      <c r="BQ114" s="1046"/>
      <c r="BR114" s="1047"/>
      <c r="BS114" s="1046"/>
      <c r="BT114" s="1047"/>
      <c r="BU114" s="1047"/>
      <c r="BV114" s="1048"/>
      <c r="BW114" s="1049"/>
      <c r="BX114" s="1050"/>
      <c r="BY114" s="1050"/>
      <c r="BZ114" s="1050"/>
      <c r="CA114" s="1051"/>
      <c r="CB114" s="1050"/>
      <c r="CC114" s="1044"/>
      <c r="CD114" s="1045"/>
      <c r="CE114" s="1046"/>
      <c r="CF114" s="1046"/>
      <c r="CG114" s="1046"/>
      <c r="CH114" s="1047"/>
      <c r="CI114" s="1046"/>
      <c r="CJ114" s="1047"/>
      <c r="CK114" s="1047"/>
      <c r="CL114" s="1048"/>
      <c r="CM114" s="1049"/>
      <c r="CN114" s="1050"/>
      <c r="CO114" s="1050"/>
      <c r="CP114" s="1050"/>
      <c r="CQ114" s="1051"/>
      <c r="CR114" s="1050"/>
      <c r="CS114" s="1044"/>
      <c r="CT114" s="1045"/>
      <c r="CU114" s="1046"/>
      <c r="CV114" s="1046"/>
      <c r="CW114" s="1046"/>
      <c r="CX114" s="1047"/>
      <c r="CY114" s="1046"/>
      <c r="CZ114" s="1047"/>
      <c r="DA114" s="1047"/>
      <c r="DB114" s="1048"/>
      <c r="DC114" s="1049"/>
      <c r="DD114" s="1050"/>
      <c r="DE114" s="1050"/>
      <c r="DF114" s="1050"/>
      <c r="DG114" s="1051"/>
      <c r="DH114" s="1050"/>
      <c r="DI114" s="1044"/>
      <c r="DJ114" s="1045"/>
      <c r="DK114" s="1046"/>
      <c r="DL114" s="1046"/>
      <c r="DM114" s="1046"/>
      <c r="DN114" s="1047"/>
      <c r="DO114" s="1046"/>
      <c r="DP114" s="1047"/>
      <c r="DQ114" s="1047"/>
      <c r="DR114" s="1048"/>
      <c r="DS114" s="1049"/>
      <c r="DT114" s="1050"/>
      <c r="DU114" s="1050"/>
      <c r="DV114" s="1050"/>
      <c r="DW114" s="1051"/>
      <c r="DX114" s="1050"/>
      <c r="DY114" s="1044"/>
      <c r="DZ114" s="1045"/>
      <c r="EA114" s="1046"/>
      <c r="EB114" s="1046"/>
      <c r="EC114" s="1046"/>
      <c r="ED114" s="1047"/>
      <c r="EE114" s="1046"/>
      <c r="EF114" s="1047"/>
      <c r="EG114" s="1047"/>
      <c r="EH114" s="1048"/>
      <c r="EI114" s="1049"/>
      <c r="EJ114" s="1050"/>
      <c r="EK114" s="1050"/>
      <c r="EL114" s="1050"/>
      <c r="EM114" s="1051"/>
      <c r="EN114" s="1050"/>
      <c r="EO114" s="1044"/>
      <c r="EP114" s="1045"/>
      <c r="EQ114" s="1046"/>
      <c r="ER114" s="1046"/>
      <c r="ES114" s="1046"/>
      <c r="ET114" s="1047"/>
      <c r="EU114" s="1046"/>
      <c r="EV114" s="1047"/>
      <c r="EW114" s="1047"/>
      <c r="EX114" s="1048"/>
      <c r="EY114" s="1049"/>
      <c r="EZ114" s="1050"/>
      <c r="FA114" s="1050"/>
      <c r="FB114" s="1050"/>
      <c r="FC114" s="1051"/>
      <c r="FD114" s="1050"/>
      <c r="FE114" s="1044"/>
      <c r="FF114" s="1045"/>
      <c r="FG114" s="1046"/>
      <c r="FH114" s="1046"/>
      <c r="FI114" s="1046"/>
      <c r="FJ114" s="1047"/>
      <c r="FK114" s="1046"/>
      <c r="FL114" s="1047"/>
      <c r="FM114" s="1047"/>
      <c r="FN114" s="1048"/>
      <c r="FO114" s="1049"/>
      <c r="FP114" s="1050"/>
      <c r="FQ114" s="1050"/>
      <c r="FR114" s="1050"/>
      <c r="FS114" s="1051"/>
      <c r="FT114" s="1050"/>
      <c r="FU114" s="1044"/>
      <c r="FV114" s="1045"/>
      <c r="FW114" s="1046"/>
      <c r="FX114" s="1046"/>
      <c r="FY114" s="1046"/>
      <c r="FZ114" s="1047"/>
      <c r="GA114" s="1046"/>
      <c r="GB114" s="1047"/>
      <c r="GC114" s="1047"/>
      <c r="GD114" s="1048"/>
      <c r="GE114" s="1049"/>
      <c r="GF114" s="1050"/>
      <c r="GG114" s="1050"/>
      <c r="GH114" s="1050"/>
      <c r="GI114" s="1051"/>
      <c r="GJ114" s="1050"/>
      <c r="GK114" s="1044"/>
      <c r="GL114" s="1045"/>
      <c r="GM114" s="1046"/>
      <c r="GN114" s="1046"/>
      <c r="GO114" s="1046"/>
      <c r="GP114" s="1047"/>
      <c r="GQ114" s="1046"/>
      <c r="GR114" s="1047"/>
      <c r="GS114" s="1047"/>
      <c r="GT114" s="1048"/>
      <c r="GU114" s="1049"/>
      <c r="GV114" s="1050"/>
      <c r="GW114" s="1050"/>
      <c r="GX114" s="1050"/>
      <c r="GY114" s="1051"/>
      <c r="GZ114" s="1050"/>
      <c r="HA114" s="1044"/>
      <c r="HB114" s="1045"/>
      <c r="HC114" s="1046"/>
      <c r="HD114" s="1046"/>
      <c r="HE114" s="1046"/>
      <c r="HF114" s="1047"/>
      <c r="HG114" s="1046"/>
      <c r="HH114" s="1047"/>
      <c r="HI114" s="1047"/>
      <c r="HJ114" s="1048"/>
      <c r="HK114" s="1049"/>
      <c r="HL114" s="1050"/>
      <c r="HM114" s="1050"/>
      <c r="HN114" s="1050"/>
      <c r="HO114" s="1051"/>
      <c r="HP114" s="1050"/>
      <c r="HQ114" s="1044"/>
      <c r="HR114" s="1045"/>
      <c r="HS114" s="1046"/>
      <c r="HT114" s="1046"/>
      <c r="HU114" s="1046"/>
      <c r="HV114" s="1047"/>
      <c r="HW114" s="1046"/>
      <c r="HX114" s="1047"/>
      <c r="HY114" s="1047"/>
      <c r="HZ114" s="1048"/>
      <c r="IA114" s="1049"/>
      <c r="IB114" s="1050"/>
      <c r="IC114" s="1050"/>
      <c r="ID114" s="1050"/>
      <c r="IE114" s="1051"/>
      <c r="IF114" s="1050"/>
      <c r="IG114" s="1044"/>
      <c r="IH114" s="1045"/>
      <c r="II114" s="1046"/>
      <c r="IJ114" s="1046"/>
      <c r="IK114" s="1046"/>
      <c r="IL114" s="1047"/>
      <c r="IM114" s="1046"/>
      <c r="IN114" s="1047"/>
      <c r="IO114" s="1047"/>
      <c r="IP114" s="1048"/>
      <c r="IQ114" s="1049"/>
      <c r="IR114" s="1050"/>
      <c r="IS114" s="1050"/>
      <c r="IT114" s="1050"/>
      <c r="IU114" s="1051"/>
      <c r="IV114" s="1050"/>
      <c r="IW114" s="1044"/>
      <c r="IX114" s="1045"/>
      <c r="IY114" s="1046"/>
      <c r="IZ114" s="1046"/>
      <c r="JA114" s="1046"/>
      <c r="JB114" s="1047"/>
      <c r="JC114" s="1046"/>
      <c r="JD114" s="1047"/>
      <c r="JE114" s="1047"/>
      <c r="JF114" s="1048"/>
      <c r="JG114" s="1049"/>
      <c r="JH114" s="1050"/>
      <c r="JI114" s="1050"/>
      <c r="JJ114" s="1050"/>
      <c r="JK114" s="1051"/>
      <c r="JL114" s="1050"/>
      <c r="JM114" s="1044"/>
      <c r="JN114" s="1045"/>
      <c r="JO114" s="1046"/>
      <c r="JP114" s="1046"/>
      <c r="JQ114" s="1046"/>
      <c r="JR114" s="1047"/>
      <c r="JS114" s="1046"/>
      <c r="JT114" s="1047"/>
      <c r="JU114" s="1047"/>
      <c r="JV114" s="1048"/>
      <c r="JW114" s="1049"/>
      <c r="JX114" s="1050"/>
      <c r="JY114" s="1050"/>
      <c r="JZ114" s="1050"/>
      <c r="KA114" s="1051"/>
      <c r="KB114" s="1050"/>
      <c r="KC114" s="1044"/>
      <c r="KD114" s="1045"/>
      <c r="KE114" s="1046"/>
      <c r="KF114" s="1046"/>
      <c r="KG114" s="1046"/>
      <c r="KH114" s="1047"/>
      <c r="KI114" s="1046"/>
      <c r="KJ114" s="1047"/>
      <c r="KK114" s="1047"/>
      <c r="KL114" s="1048"/>
      <c r="KM114" s="1049"/>
      <c r="KN114" s="1050"/>
      <c r="KO114" s="1050"/>
      <c r="KP114" s="1050"/>
      <c r="KQ114" s="1051"/>
      <c r="KR114" s="1050"/>
      <c r="KS114" s="1044"/>
      <c r="KT114" s="1045"/>
      <c r="KU114" s="1046"/>
      <c r="KV114" s="1046"/>
      <c r="KW114" s="1046"/>
      <c r="KX114" s="1047"/>
      <c r="KY114" s="1046"/>
      <c r="KZ114" s="1047"/>
      <c r="LA114" s="1047"/>
      <c r="LB114" s="1048"/>
      <c r="LC114" s="1049"/>
      <c r="LD114" s="1050"/>
      <c r="LE114" s="1050"/>
      <c r="LF114" s="1050"/>
      <c r="LG114" s="1051"/>
      <c r="LH114" s="1050"/>
      <c r="LI114" s="1044"/>
      <c r="LJ114" s="1045"/>
      <c r="LK114" s="1046"/>
      <c r="LL114" s="1046"/>
      <c r="LM114" s="1046"/>
      <c r="LN114" s="1047"/>
      <c r="LO114" s="1046"/>
      <c r="LP114" s="1047"/>
      <c r="LQ114" s="1047"/>
      <c r="LR114" s="1048"/>
      <c r="LS114" s="1049"/>
      <c r="LT114" s="1050"/>
      <c r="LU114" s="1050"/>
      <c r="LV114" s="1050"/>
      <c r="LW114" s="1051"/>
      <c r="LX114" s="1050"/>
      <c r="LY114" s="1044"/>
      <c r="LZ114" s="1045"/>
      <c r="MA114" s="1046"/>
      <c r="MB114" s="1046"/>
      <c r="MC114" s="1046"/>
      <c r="MD114" s="1047"/>
      <c r="ME114" s="1046"/>
      <c r="MF114" s="1047"/>
      <c r="MG114" s="1047"/>
      <c r="MH114" s="1048"/>
      <c r="MI114" s="1049"/>
      <c r="MJ114" s="1050"/>
      <c r="MK114" s="1050"/>
      <c r="ML114" s="1050"/>
      <c r="MM114" s="1051"/>
      <c r="MN114" s="1050"/>
      <c r="MO114" s="1044"/>
      <c r="MP114" s="1045"/>
      <c r="MQ114" s="1046"/>
      <c r="MR114" s="1046"/>
      <c r="MS114" s="1046"/>
      <c r="MT114" s="1047"/>
      <c r="MU114" s="1046"/>
      <c r="MV114" s="1047"/>
      <c r="MW114" s="1047"/>
      <c r="MX114" s="1048"/>
      <c r="MY114" s="1049"/>
      <c r="MZ114" s="1050"/>
      <c r="NA114" s="1050"/>
      <c r="NB114" s="1050"/>
      <c r="NC114" s="1051"/>
      <c r="ND114" s="1050"/>
      <c r="NE114" s="1044"/>
      <c r="NF114" s="1045"/>
      <c r="NG114" s="1046"/>
      <c r="NH114" s="1046"/>
      <c r="NI114" s="1046"/>
      <c r="NJ114" s="1047"/>
      <c r="NK114" s="1046"/>
      <c r="NL114" s="1047"/>
      <c r="NM114" s="1047"/>
      <c r="NN114" s="1048"/>
      <c r="NO114" s="1049"/>
      <c r="NP114" s="1050"/>
      <c r="NQ114" s="1050"/>
      <c r="NR114" s="1050"/>
      <c r="NS114" s="1051"/>
      <c r="NT114" s="1050"/>
      <c r="NU114" s="1044"/>
      <c r="NV114" s="1045"/>
      <c r="NW114" s="1046"/>
      <c r="NX114" s="1046"/>
      <c r="NY114" s="1046"/>
      <c r="NZ114" s="1047"/>
      <c r="OA114" s="1046"/>
      <c r="OB114" s="1047"/>
      <c r="OC114" s="1047"/>
      <c r="OD114" s="1048"/>
      <c r="OE114" s="1049"/>
      <c r="OF114" s="1050"/>
      <c r="OG114" s="1050"/>
      <c r="OH114" s="1050"/>
      <c r="OI114" s="1051"/>
      <c r="OJ114" s="1050"/>
      <c r="OK114" s="1044"/>
      <c r="OL114" s="1045"/>
      <c r="OM114" s="1046"/>
      <c r="ON114" s="1046"/>
      <c r="OO114" s="1046"/>
      <c r="OP114" s="1047"/>
      <c r="OQ114" s="1046"/>
      <c r="OR114" s="1047"/>
      <c r="OS114" s="1047"/>
      <c r="OT114" s="1048"/>
      <c r="OU114" s="1049"/>
      <c r="OV114" s="1050"/>
      <c r="OW114" s="1050"/>
      <c r="OX114" s="1050"/>
      <c r="OY114" s="1051"/>
      <c r="OZ114" s="1050"/>
      <c r="PA114" s="1044"/>
      <c r="PB114" s="1045"/>
      <c r="PC114" s="1046"/>
      <c r="PD114" s="1046"/>
      <c r="PE114" s="1046"/>
      <c r="PF114" s="1047"/>
      <c r="PG114" s="1046"/>
      <c r="PH114" s="1047"/>
      <c r="PI114" s="1047"/>
      <c r="PJ114" s="1048"/>
      <c r="PK114" s="1049"/>
      <c r="PL114" s="1050"/>
      <c r="PM114" s="1050"/>
      <c r="PN114" s="1050"/>
      <c r="PO114" s="1051"/>
      <c r="PP114" s="1050"/>
      <c r="PQ114" s="1044"/>
      <c r="PR114" s="1045"/>
      <c r="PS114" s="1046"/>
      <c r="PT114" s="1046"/>
      <c r="PU114" s="1046"/>
      <c r="PV114" s="1047"/>
      <c r="PW114" s="1046"/>
      <c r="PX114" s="1047"/>
      <c r="PY114" s="1047"/>
      <c r="PZ114" s="1048"/>
      <c r="QA114" s="1049"/>
      <c r="QB114" s="1050"/>
      <c r="QC114" s="1050"/>
      <c r="QD114" s="1050"/>
      <c r="QE114" s="1051"/>
      <c r="QF114" s="1050"/>
      <c r="QG114" s="1044"/>
      <c r="QH114" s="1045"/>
      <c r="QI114" s="1046"/>
      <c r="QJ114" s="1046"/>
      <c r="QK114" s="1046"/>
      <c r="QL114" s="1047"/>
      <c r="QM114" s="1046"/>
      <c r="QN114" s="1047"/>
      <c r="QO114" s="1047"/>
      <c r="QP114" s="1048"/>
      <c r="QQ114" s="1049"/>
      <c r="QR114" s="1050"/>
      <c r="QS114" s="1050"/>
      <c r="QT114" s="1050"/>
      <c r="QU114" s="1051"/>
      <c r="QV114" s="1050"/>
      <c r="QW114" s="1044"/>
      <c r="QX114" s="1045"/>
      <c r="QY114" s="1046"/>
      <c r="QZ114" s="1046"/>
      <c r="RA114" s="1046"/>
      <c r="RB114" s="1047"/>
      <c r="RC114" s="1046"/>
      <c r="RD114" s="1047"/>
      <c r="RE114" s="1047"/>
      <c r="RF114" s="1048"/>
      <c r="RG114" s="1049"/>
      <c r="RH114" s="1050"/>
      <c r="RI114" s="1050"/>
      <c r="RJ114" s="1050"/>
      <c r="RK114" s="1051"/>
      <c r="RL114" s="1050"/>
      <c r="RM114" s="1044"/>
      <c r="RN114" s="1045"/>
      <c r="RO114" s="1046"/>
      <c r="RP114" s="1046"/>
      <c r="RQ114" s="1046"/>
      <c r="RR114" s="1047"/>
      <c r="RS114" s="1046"/>
      <c r="RT114" s="1047"/>
      <c r="RU114" s="1047"/>
      <c r="RV114" s="1048"/>
      <c r="RW114" s="1049"/>
      <c r="RX114" s="1050"/>
      <c r="RY114" s="1050"/>
      <c r="RZ114" s="1050"/>
      <c r="SA114" s="1051"/>
      <c r="SB114" s="1050"/>
      <c r="SC114" s="1044"/>
      <c r="SD114" s="1045"/>
      <c r="SE114" s="1046"/>
      <c r="SF114" s="1046"/>
      <c r="SG114" s="1046"/>
      <c r="SH114" s="1047"/>
      <c r="SI114" s="1046"/>
      <c r="SJ114" s="1047"/>
      <c r="SK114" s="1047"/>
      <c r="SL114" s="1048"/>
      <c r="SM114" s="1049"/>
      <c r="SN114" s="1050"/>
      <c r="SO114" s="1050"/>
      <c r="SP114" s="1050"/>
      <c r="SQ114" s="1051"/>
      <c r="SR114" s="1050"/>
      <c r="SS114" s="1044"/>
      <c r="ST114" s="1045"/>
      <c r="SU114" s="1046"/>
      <c r="SV114" s="1046"/>
      <c r="SW114" s="1046"/>
      <c r="SX114" s="1047"/>
      <c r="SY114" s="1046"/>
      <c r="SZ114" s="1047"/>
      <c r="TA114" s="1047"/>
      <c r="TB114" s="1048"/>
      <c r="TC114" s="1049"/>
      <c r="TD114" s="1050"/>
      <c r="TE114" s="1050"/>
      <c r="TF114" s="1050"/>
      <c r="TG114" s="1051"/>
      <c r="TH114" s="1050"/>
      <c r="TI114" s="1044"/>
      <c r="TJ114" s="1045"/>
      <c r="TK114" s="1046"/>
      <c r="TL114" s="1046"/>
      <c r="TM114" s="1046"/>
      <c r="TN114" s="1047"/>
      <c r="TO114" s="1046"/>
      <c r="TP114" s="1047"/>
      <c r="TQ114" s="1047"/>
      <c r="TR114" s="1048"/>
      <c r="TS114" s="1049"/>
      <c r="TT114" s="1050"/>
      <c r="TU114" s="1050"/>
      <c r="TV114" s="1050"/>
      <c r="TW114" s="1051"/>
      <c r="TX114" s="1050"/>
      <c r="TY114" s="1044"/>
      <c r="TZ114" s="1045"/>
      <c r="UA114" s="1046"/>
      <c r="UB114" s="1046"/>
      <c r="UC114" s="1046"/>
      <c r="UD114" s="1047"/>
      <c r="UE114" s="1046"/>
      <c r="UF114" s="1047"/>
      <c r="UG114" s="1047"/>
      <c r="UH114" s="1048"/>
      <c r="UI114" s="1049"/>
      <c r="UJ114" s="1050"/>
      <c r="UK114" s="1050"/>
      <c r="UL114" s="1050"/>
      <c r="UM114" s="1051"/>
      <c r="UN114" s="1050"/>
      <c r="UO114" s="1044"/>
      <c r="UP114" s="1045"/>
      <c r="UQ114" s="1046"/>
      <c r="UR114" s="1046"/>
      <c r="US114" s="1046"/>
      <c r="UT114" s="1047"/>
      <c r="UU114" s="1046"/>
      <c r="UV114" s="1047"/>
      <c r="UW114" s="1047"/>
      <c r="UX114" s="1048"/>
      <c r="UY114" s="1049"/>
      <c r="UZ114" s="1050"/>
      <c r="VA114" s="1050"/>
      <c r="VB114" s="1050"/>
      <c r="VC114" s="1051"/>
      <c r="VD114" s="1050"/>
      <c r="VE114" s="1044"/>
      <c r="VF114" s="1045"/>
      <c r="VG114" s="1046"/>
      <c r="VH114" s="1046"/>
      <c r="VI114" s="1046"/>
      <c r="VJ114" s="1047"/>
      <c r="VK114" s="1046"/>
      <c r="VL114" s="1047"/>
      <c r="VM114" s="1047"/>
      <c r="VN114" s="1048"/>
      <c r="VO114" s="1049"/>
      <c r="VP114" s="1050"/>
      <c r="VQ114" s="1050"/>
      <c r="VR114" s="1050"/>
      <c r="VS114" s="1051"/>
      <c r="VT114" s="1050"/>
      <c r="VU114" s="1044"/>
      <c r="VV114" s="1045"/>
      <c r="VW114" s="1046"/>
      <c r="VX114" s="1046"/>
      <c r="VY114" s="1046"/>
      <c r="VZ114" s="1047"/>
      <c r="WA114" s="1046"/>
      <c r="WB114" s="1047"/>
      <c r="WC114" s="1047"/>
      <c r="WD114" s="1048"/>
      <c r="WE114" s="1049"/>
      <c r="WF114" s="1050"/>
      <c r="WG114" s="1050"/>
      <c r="WH114" s="1050"/>
      <c r="WI114" s="1051"/>
      <c r="WJ114" s="1050"/>
      <c r="WK114" s="1044"/>
      <c r="WL114" s="1045"/>
      <c r="WM114" s="1046"/>
      <c r="WN114" s="1046"/>
      <c r="WO114" s="1046"/>
      <c r="WP114" s="1047"/>
      <c r="WQ114" s="1046"/>
      <c r="WR114" s="1047"/>
      <c r="WS114" s="1047"/>
      <c r="WT114" s="1048"/>
      <c r="WU114" s="1049"/>
      <c r="WV114" s="1050"/>
      <c r="WW114" s="1050"/>
      <c r="WX114" s="1050"/>
      <c r="WY114" s="1051"/>
      <c r="WZ114" s="1050"/>
      <c r="XA114" s="1044"/>
      <c r="XB114" s="1045"/>
      <c r="XC114" s="1046"/>
      <c r="XD114" s="1046"/>
      <c r="XE114" s="1046"/>
      <c r="XF114" s="1047"/>
      <c r="XG114" s="1046"/>
      <c r="XH114" s="1047"/>
      <c r="XI114" s="1047"/>
      <c r="XJ114" s="1048"/>
      <c r="XK114" s="1049"/>
      <c r="XL114" s="1050"/>
      <c r="XM114" s="1050"/>
      <c r="XN114" s="1050"/>
      <c r="XO114" s="1051"/>
      <c r="XP114" s="1050"/>
      <c r="XQ114" s="1044"/>
      <c r="XR114" s="1045"/>
      <c r="XS114" s="1046"/>
      <c r="XT114" s="1046"/>
      <c r="XU114" s="1046"/>
      <c r="XV114" s="1047"/>
      <c r="XW114" s="1046"/>
      <c r="XX114" s="1047"/>
      <c r="XY114" s="1047"/>
      <c r="XZ114" s="1048"/>
      <c r="YA114" s="1049"/>
      <c r="YB114" s="1050"/>
      <c r="YC114" s="1050"/>
      <c r="YD114" s="1050"/>
      <c r="YE114" s="1051"/>
      <c r="YF114" s="1050"/>
      <c r="YG114" s="1044"/>
      <c r="YH114" s="1045"/>
      <c r="YI114" s="1046"/>
      <c r="YJ114" s="1046"/>
      <c r="YK114" s="1046"/>
      <c r="YL114" s="1047"/>
      <c r="YM114" s="1046"/>
      <c r="YN114" s="1047"/>
      <c r="YO114" s="1047"/>
      <c r="YP114" s="1048"/>
      <c r="YQ114" s="1049"/>
      <c r="YR114" s="1050"/>
      <c r="YS114" s="1050"/>
      <c r="YT114" s="1050"/>
      <c r="YU114" s="1051"/>
      <c r="YV114" s="1050"/>
      <c r="YW114" s="1044"/>
      <c r="YX114" s="1045"/>
      <c r="YY114" s="1046"/>
      <c r="YZ114" s="1046"/>
      <c r="ZA114" s="1046"/>
      <c r="ZB114" s="1047"/>
      <c r="ZC114" s="1046"/>
      <c r="ZD114" s="1047"/>
      <c r="ZE114" s="1047"/>
      <c r="ZF114" s="1048"/>
      <c r="ZG114" s="1049"/>
      <c r="ZH114" s="1050"/>
      <c r="ZI114" s="1050"/>
      <c r="ZJ114" s="1050"/>
      <c r="ZK114" s="1051"/>
      <c r="ZL114" s="1050"/>
      <c r="ZM114" s="1044"/>
      <c r="ZN114" s="1045"/>
      <c r="ZO114" s="1046"/>
      <c r="ZP114" s="1046"/>
      <c r="ZQ114" s="1046"/>
      <c r="ZR114" s="1047"/>
      <c r="ZS114" s="1046"/>
      <c r="ZT114" s="1047"/>
      <c r="ZU114" s="1047"/>
      <c r="ZV114" s="1048"/>
      <c r="ZW114" s="1049"/>
      <c r="ZX114" s="1050"/>
      <c r="ZY114" s="1050"/>
      <c r="ZZ114" s="1050"/>
      <c r="AAA114" s="1051"/>
      <c r="AAB114" s="1050"/>
      <c r="AAC114" s="1044"/>
      <c r="AAD114" s="1045"/>
      <c r="AAE114" s="1046"/>
      <c r="AAF114" s="1046"/>
      <c r="AAG114" s="1046"/>
      <c r="AAH114" s="1047"/>
      <c r="AAI114" s="1046"/>
      <c r="AAJ114" s="1047"/>
      <c r="AAK114" s="1047"/>
      <c r="AAL114" s="1048"/>
      <c r="AAM114" s="1049"/>
      <c r="AAN114" s="1050"/>
      <c r="AAO114" s="1050"/>
      <c r="AAP114" s="1050"/>
      <c r="AAQ114" s="1051"/>
      <c r="AAR114" s="1050"/>
      <c r="AAS114" s="1044"/>
      <c r="AAT114" s="1045"/>
      <c r="AAU114" s="1046"/>
      <c r="AAV114" s="1046"/>
      <c r="AAW114" s="1046"/>
      <c r="AAX114" s="1047"/>
      <c r="AAY114" s="1046"/>
      <c r="AAZ114" s="1047"/>
      <c r="ABA114" s="1047"/>
      <c r="ABB114" s="1048"/>
      <c r="ABC114" s="1049"/>
      <c r="ABD114" s="1050"/>
      <c r="ABE114" s="1050"/>
      <c r="ABF114" s="1050"/>
      <c r="ABG114" s="1051"/>
      <c r="ABH114" s="1050"/>
      <c r="ABI114" s="1044"/>
      <c r="ABJ114" s="1045"/>
      <c r="ABK114" s="1046"/>
      <c r="ABL114" s="1046"/>
      <c r="ABM114" s="1046"/>
      <c r="ABN114" s="1047"/>
      <c r="ABO114" s="1046"/>
      <c r="ABP114" s="1047"/>
      <c r="ABQ114" s="1047"/>
      <c r="ABR114" s="1048"/>
      <c r="ABS114" s="1049"/>
      <c r="ABT114" s="1050"/>
      <c r="ABU114" s="1050"/>
      <c r="ABV114" s="1050"/>
      <c r="ABW114" s="1051"/>
      <c r="ABX114" s="1050"/>
      <c r="ABY114" s="1044"/>
      <c r="ABZ114" s="1045"/>
      <c r="ACA114" s="1046"/>
      <c r="ACB114" s="1046"/>
      <c r="ACC114" s="1046"/>
      <c r="ACD114" s="1047"/>
      <c r="ACE114" s="1046"/>
      <c r="ACF114" s="1047"/>
      <c r="ACG114" s="1047"/>
      <c r="ACH114" s="1048"/>
      <c r="ACI114" s="1049"/>
      <c r="ACJ114" s="1050"/>
      <c r="ACK114" s="1050"/>
      <c r="ACL114" s="1050"/>
      <c r="ACM114" s="1051"/>
      <c r="ACN114" s="1050"/>
      <c r="ACO114" s="1044"/>
      <c r="ACP114" s="1045"/>
      <c r="ACQ114" s="1046"/>
      <c r="ACR114" s="1046"/>
      <c r="ACS114" s="1046"/>
      <c r="ACT114" s="1047"/>
      <c r="ACU114" s="1046"/>
      <c r="ACV114" s="1047"/>
      <c r="ACW114" s="1047"/>
      <c r="ACX114" s="1048"/>
      <c r="ACY114" s="1049"/>
      <c r="ACZ114" s="1050"/>
      <c r="ADA114" s="1050"/>
      <c r="ADB114" s="1050"/>
      <c r="ADC114" s="1051"/>
      <c r="ADD114" s="1050"/>
      <c r="ADE114" s="1044"/>
      <c r="ADF114" s="1045"/>
      <c r="ADG114" s="1046"/>
      <c r="ADH114" s="1046"/>
      <c r="ADI114" s="1046"/>
      <c r="ADJ114" s="1047"/>
      <c r="ADK114" s="1046"/>
      <c r="ADL114" s="1047"/>
      <c r="ADM114" s="1047"/>
      <c r="ADN114" s="1048"/>
      <c r="ADO114" s="1049"/>
      <c r="ADP114" s="1050"/>
      <c r="ADQ114" s="1050"/>
      <c r="ADR114" s="1050"/>
      <c r="ADS114" s="1051"/>
      <c r="ADT114" s="1050"/>
      <c r="ADU114" s="1044"/>
      <c r="ADV114" s="1045"/>
      <c r="ADW114" s="1046"/>
      <c r="ADX114" s="1046"/>
      <c r="ADY114" s="1046"/>
      <c r="ADZ114" s="1047"/>
      <c r="AEA114" s="1046"/>
      <c r="AEB114" s="1047"/>
      <c r="AEC114" s="1047"/>
      <c r="AED114" s="1048"/>
      <c r="AEE114" s="1049"/>
      <c r="AEF114" s="1050"/>
      <c r="AEG114" s="1050"/>
      <c r="AEH114" s="1050"/>
      <c r="AEI114" s="1051"/>
      <c r="AEJ114" s="1050"/>
      <c r="AEK114" s="1044"/>
      <c r="AEL114" s="1045"/>
      <c r="AEM114" s="1046"/>
      <c r="AEN114" s="1046"/>
      <c r="AEO114" s="1046"/>
      <c r="AEP114" s="1047"/>
      <c r="AEQ114" s="1046"/>
      <c r="AER114" s="1047"/>
      <c r="AES114" s="1047"/>
      <c r="AET114" s="1048"/>
      <c r="AEU114" s="1049"/>
      <c r="AEV114" s="1050"/>
      <c r="AEW114" s="1050"/>
      <c r="AEX114" s="1050"/>
      <c r="AEY114" s="1051"/>
      <c r="AEZ114" s="1050"/>
      <c r="AFA114" s="1044"/>
      <c r="AFB114" s="1045"/>
      <c r="AFC114" s="1046"/>
      <c r="AFD114" s="1046"/>
      <c r="AFE114" s="1046"/>
      <c r="AFF114" s="1047"/>
      <c r="AFG114" s="1046"/>
      <c r="AFH114" s="1047"/>
      <c r="AFI114" s="1047"/>
      <c r="AFJ114" s="1048"/>
      <c r="AFK114" s="1049"/>
      <c r="AFL114" s="1050"/>
      <c r="AFM114" s="1050"/>
      <c r="AFN114" s="1050"/>
      <c r="AFO114" s="1051"/>
      <c r="AFP114" s="1050"/>
      <c r="AFQ114" s="1044"/>
      <c r="AFR114" s="1045"/>
      <c r="AFS114" s="1046"/>
      <c r="AFT114" s="1046"/>
      <c r="AFU114" s="1046"/>
      <c r="AFV114" s="1047"/>
      <c r="AFW114" s="1046"/>
      <c r="AFX114" s="1047"/>
      <c r="AFY114" s="1047"/>
      <c r="AFZ114" s="1048"/>
      <c r="AGA114" s="1049"/>
      <c r="AGB114" s="1050"/>
      <c r="AGC114" s="1050"/>
      <c r="AGD114" s="1050"/>
      <c r="AGE114" s="1051"/>
      <c r="AGF114" s="1050"/>
      <c r="AGG114" s="1044"/>
      <c r="AGH114" s="1045"/>
      <c r="AGI114" s="1046"/>
      <c r="AGJ114" s="1046"/>
      <c r="AGK114" s="1046"/>
      <c r="AGL114" s="1047"/>
      <c r="AGM114" s="1046"/>
      <c r="AGN114" s="1047"/>
      <c r="AGO114" s="1047"/>
      <c r="AGP114" s="1048"/>
      <c r="AGQ114" s="1049"/>
      <c r="AGR114" s="1050"/>
      <c r="AGS114" s="1050"/>
      <c r="AGT114" s="1050"/>
      <c r="AGU114" s="1051"/>
      <c r="AGV114" s="1050"/>
      <c r="AGW114" s="1044"/>
      <c r="AGX114" s="1045"/>
      <c r="AGY114" s="1046"/>
      <c r="AGZ114" s="1046"/>
      <c r="AHA114" s="1046"/>
      <c r="AHB114" s="1047"/>
      <c r="AHC114" s="1046"/>
      <c r="AHD114" s="1047"/>
      <c r="AHE114" s="1047"/>
      <c r="AHF114" s="1048"/>
      <c r="AHG114" s="1049"/>
      <c r="AHH114" s="1050"/>
      <c r="AHI114" s="1050"/>
      <c r="AHJ114" s="1050"/>
      <c r="AHK114" s="1051"/>
      <c r="AHL114" s="1050"/>
      <c r="AHM114" s="1044"/>
      <c r="AHN114" s="1045"/>
      <c r="AHO114" s="1046"/>
      <c r="AHP114" s="1046"/>
      <c r="AHQ114" s="1046"/>
      <c r="AHR114" s="1047"/>
      <c r="AHS114" s="1046"/>
      <c r="AHT114" s="1047"/>
      <c r="AHU114" s="1047"/>
      <c r="AHV114" s="1048"/>
      <c r="AHW114" s="1049"/>
      <c r="AHX114" s="1050"/>
      <c r="AHY114" s="1050"/>
      <c r="AHZ114" s="1050"/>
      <c r="AIA114" s="1051"/>
      <c r="AIB114" s="1050"/>
      <c r="AIC114" s="1044"/>
      <c r="AID114" s="1045"/>
      <c r="AIE114" s="1046"/>
      <c r="AIF114" s="1046"/>
      <c r="AIG114" s="1046"/>
      <c r="AIH114" s="1047"/>
      <c r="AII114" s="1046"/>
      <c r="AIJ114" s="1047"/>
      <c r="AIK114" s="1047"/>
      <c r="AIL114" s="1048"/>
      <c r="AIM114" s="1049"/>
      <c r="AIN114" s="1050"/>
      <c r="AIO114" s="1050"/>
      <c r="AIP114" s="1050"/>
      <c r="AIQ114" s="1051"/>
      <c r="AIR114" s="1050"/>
      <c r="AIS114" s="1044"/>
      <c r="AIT114" s="1045"/>
      <c r="AIU114" s="1046"/>
      <c r="AIV114" s="1046"/>
      <c r="AIW114" s="1046"/>
      <c r="AIX114" s="1047"/>
      <c r="AIY114" s="1046"/>
      <c r="AIZ114" s="1047"/>
      <c r="AJA114" s="1047"/>
      <c r="AJB114" s="1048"/>
      <c r="AJC114" s="1049"/>
      <c r="AJD114" s="1050"/>
      <c r="AJE114" s="1050"/>
      <c r="AJF114" s="1050"/>
      <c r="AJG114" s="1051"/>
      <c r="AJH114" s="1050"/>
      <c r="AJI114" s="1044"/>
      <c r="AJJ114" s="1045"/>
      <c r="AJK114" s="1046"/>
      <c r="AJL114" s="1046"/>
      <c r="AJM114" s="1046"/>
      <c r="AJN114" s="1047"/>
      <c r="AJO114" s="1046"/>
      <c r="AJP114" s="1047"/>
      <c r="AJQ114" s="1047"/>
      <c r="AJR114" s="1048"/>
      <c r="AJS114" s="1049"/>
      <c r="AJT114" s="1050"/>
      <c r="AJU114" s="1050"/>
      <c r="AJV114" s="1050"/>
      <c r="AJW114" s="1051"/>
      <c r="AJX114" s="1050"/>
      <c r="AJY114" s="1044"/>
      <c r="AJZ114" s="1045"/>
      <c r="AKA114" s="1046"/>
      <c r="AKB114" s="1046"/>
      <c r="AKC114" s="1046"/>
      <c r="AKD114" s="1047"/>
      <c r="AKE114" s="1046"/>
      <c r="AKF114" s="1047"/>
      <c r="AKG114" s="1047"/>
      <c r="AKH114" s="1048"/>
      <c r="AKI114" s="1049"/>
      <c r="AKJ114" s="1050"/>
      <c r="AKK114" s="1050"/>
      <c r="AKL114" s="1050"/>
      <c r="AKM114" s="1051"/>
      <c r="AKN114" s="1050"/>
      <c r="AKO114" s="1044"/>
      <c r="AKP114" s="1045"/>
      <c r="AKQ114" s="1046"/>
      <c r="AKR114" s="1046"/>
      <c r="AKS114" s="1046"/>
      <c r="AKT114" s="1047"/>
      <c r="AKU114" s="1046"/>
      <c r="AKV114" s="1047"/>
      <c r="AKW114" s="1047"/>
      <c r="AKX114" s="1048"/>
      <c r="AKY114" s="1049"/>
      <c r="AKZ114" s="1050"/>
      <c r="ALA114" s="1050"/>
      <c r="ALB114" s="1050"/>
      <c r="ALC114" s="1051"/>
      <c r="ALD114" s="1050"/>
      <c r="ALE114" s="1044"/>
      <c r="ALF114" s="1045"/>
      <c r="ALG114" s="1046"/>
      <c r="ALH114" s="1046"/>
      <c r="ALI114" s="1046"/>
      <c r="ALJ114" s="1047"/>
      <c r="ALK114" s="1046"/>
      <c r="ALL114" s="1047"/>
      <c r="ALM114" s="1047"/>
      <c r="ALN114" s="1048"/>
      <c r="ALO114" s="1049"/>
      <c r="ALP114" s="1050"/>
      <c r="ALQ114" s="1050"/>
      <c r="ALR114" s="1050"/>
      <c r="ALS114" s="1051"/>
      <c r="ALT114" s="1050"/>
      <c r="ALU114" s="1044"/>
      <c r="ALV114" s="1045"/>
      <c r="ALW114" s="1046"/>
      <c r="ALX114" s="1046"/>
      <c r="ALY114" s="1046"/>
      <c r="ALZ114" s="1047"/>
      <c r="AMA114" s="1046"/>
      <c r="AMB114" s="1047"/>
      <c r="AMC114" s="1047"/>
      <c r="AMD114" s="1048"/>
      <c r="AME114" s="1049"/>
      <c r="AMF114" s="1050"/>
      <c r="AMG114" s="1050"/>
      <c r="AMH114" s="1050"/>
      <c r="AMI114" s="1051"/>
      <c r="AMJ114" s="1050"/>
      <c r="AMK114" s="1044"/>
      <c r="AML114" s="1045"/>
      <c r="AMM114" s="1046"/>
      <c r="AMN114" s="1046"/>
      <c r="AMO114" s="1046"/>
      <c r="AMP114" s="1047"/>
      <c r="AMQ114" s="1046"/>
      <c r="AMR114" s="1047"/>
      <c r="AMS114" s="1047"/>
      <c r="AMT114" s="1048"/>
      <c r="AMU114" s="1049"/>
      <c r="AMV114" s="1050"/>
      <c r="AMW114" s="1050"/>
      <c r="AMX114" s="1050"/>
      <c r="AMY114" s="1051"/>
      <c r="AMZ114" s="1050"/>
      <c r="ANA114" s="1044"/>
      <c r="ANB114" s="1045"/>
      <c r="ANC114" s="1046"/>
      <c r="AND114" s="1046"/>
      <c r="ANE114" s="1046"/>
      <c r="ANF114" s="1047"/>
      <c r="ANG114" s="1046"/>
      <c r="ANH114" s="1047"/>
      <c r="ANI114" s="1047"/>
      <c r="ANJ114" s="1048"/>
      <c r="ANK114" s="1049"/>
      <c r="ANL114" s="1050"/>
      <c r="ANM114" s="1050"/>
      <c r="ANN114" s="1050"/>
      <c r="ANO114" s="1051"/>
      <c r="ANP114" s="1050"/>
      <c r="ANQ114" s="1044"/>
      <c r="ANR114" s="1045"/>
      <c r="ANS114" s="1046"/>
      <c r="ANT114" s="1046"/>
      <c r="ANU114" s="1046"/>
      <c r="ANV114" s="1047"/>
      <c r="ANW114" s="1046"/>
      <c r="ANX114" s="1047"/>
      <c r="ANY114" s="1047"/>
      <c r="ANZ114" s="1048"/>
      <c r="AOA114" s="1049"/>
      <c r="AOB114" s="1050"/>
      <c r="AOC114" s="1050"/>
      <c r="AOD114" s="1050"/>
      <c r="AOE114" s="1051"/>
      <c r="AOF114" s="1050"/>
      <c r="AOG114" s="1044"/>
      <c r="AOH114" s="1045"/>
      <c r="AOI114" s="1046"/>
      <c r="AOJ114" s="1046"/>
      <c r="AOK114" s="1046"/>
      <c r="AOL114" s="1047"/>
      <c r="AOM114" s="1046"/>
      <c r="AON114" s="1047"/>
      <c r="AOO114" s="1047"/>
      <c r="AOP114" s="1048"/>
      <c r="AOQ114" s="1049"/>
      <c r="AOR114" s="1050"/>
      <c r="AOS114" s="1050"/>
      <c r="AOT114" s="1050"/>
      <c r="AOU114" s="1051"/>
      <c r="AOV114" s="1050"/>
      <c r="AOW114" s="1044"/>
      <c r="AOX114" s="1045"/>
      <c r="AOY114" s="1046"/>
      <c r="AOZ114" s="1046"/>
      <c r="APA114" s="1046"/>
      <c r="APB114" s="1047"/>
      <c r="APC114" s="1046"/>
      <c r="APD114" s="1047"/>
      <c r="APE114" s="1047"/>
      <c r="APF114" s="1048"/>
      <c r="APG114" s="1049"/>
      <c r="APH114" s="1050"/>
      <c r="API114" s="1050"/>
      <c r="APJ114" s="1050"/>
      <c r="APK114" s="1051"/>
      <c r="APL114" s="1050"/>
      <c r="APM114" s="1044"/>
      <c r="APN114" s="1045"/>
      <c r="APO114" s="1046"/>
      <c r="APP114" s="1046"/>
      <c r="APQ114" s="1046"/>
      <c r="APR114" s="1047"/>
      <c r="APS114" s="1046"/>
      <c r="APT114" s="1047"/>
      <c r="APU114" s="1047"/>
      <c r="APV114" s="1048"/>
      <c r="APW114" s="1049"/>
      <c r="APX114" s="1050"/>
      <c r="APY114" s="1050"/>
      <c r="APZ114" s="1050"/>
      <c r="AQA114" s="1051"/>
      <c r="AQB114" s="1050"/>
      <c r="AQC114" s="1044"/>
      <c r="AQD114" s="1045"/>
      <c r="AQE114" s="1046"/>
      <c r="AQF114" s="1046"/>
      <c r="AQG114" s="1046"/>
      <c r="AQH114" s="1047"/>
      <c r="AQI114" s="1046"/>
      <c r="AQJ114" s="1047"/>
      <c r="AQK114" s="1047"/>
      <c r="AQL114" s="1048"/>
      <c r="AQM114" s="1049"/>
      <c r="AQN114" s="1050"/>
      <c r="AQO114" s="1050"/>
      <c r="AQP114" s="1050"/>
      <c r="AQQ114" s="1051"/>
      <c r="AQR114" s="1050"/>
      <c r="AQS114" s="1044"/>
      <c r="AQT114" s="1045"/>
      <c r="AQU114" s="1046"/>
      <c r="AQV114" s="1046"/>
      <c r="AQW114" s="1046"/>
      <c r="AQX114" s="1047"/>
      <c r="AQY114" s="1046"/>
      <c r="AQZ114" s="1047"/>
      <c r="ARA114" s="1047"/>
      <c r="ARB114" s="1048"/>
      <c r="ARC114" s="1049"/>
      <c r="ARD114" s="1050"/>
      <c r="ARE114" s="1050"/>
      <c r="ARF114" s="1050"/>
      <c r="ARG114" s="1051"/>
      <c r="ARH114" s="1050"/>
      <c r="ARI114" s="1044"/>
      <c r="ARJ114" s="1045"/>
      <c r="ARK114" s="1046"/>
      <c r="ARL114" s="1046"/>
      <c r="ARM114" s="1046"/>
      <c r="ARN114" s="1047"/>
      <c r="ARO114" s="1046"/>
      <c r="ARP114" s="1047"/>
      <c r="ARQ114" s="1047"/>
      <c r="ARR114" s="1048"/>
      <c r="ARS114" s="1049"/>
      <c r="ART114" s="1050"/>
      <c r="ARU114" s="1050"/>
      <c r="ARV114" s="1050"/>
      <c r="ARW114" s="1051"/>
      <c r="ARX114" s="1050"/>
      <c r="ARY114" s="1044"/>
      <c r="ARZ114" s="1045"/>
      <c r="ASA114" s="1046"/>
      <c r="ASB114" s="1046"/>
      <c r="ASC114" s="1046"/>
      <c r="ASD114" s="1047"/>
      <c r="ASE114" s="1046"/>
      <c r="ASF114" s="1047"/>
      <c r="ASG114" s="1047"/>
      <c r="ASH114" s="1048"/>
      <c r="ASI114" s="1049"/>
      <c r="ASJ114" s="1050"/>
      <c r="ASK114" s="1050"/>
      <c r="ASL114" s="1050"/>
      <c r="ASM114" s="1051"/>
      <c r="ASN114" s="1050"/>
      <c r="ASO114" s="1044"/>
      <c r="ASP114" s="1045"/>
      <c r="ASQ114" s="1046"/>
      <c r="ASR114" s="1046"/>
      <c r="ASS114" s="1046"/>
      <c r="AST114" s="1047"/>
      <c r="ASU114" s="1046"/>
      <c r="ASV114" s="1047"/>
      <c r="ASW114" s="1047"/>
      <c r="ASX114" s="1048"/>
      <c r="ASY114" s="1049"/>
      <c r="ASZ114" s="1050"/>
      <c r="ATA114" s="1050"/>
      <c r="ATB114" s="1050"/>
      <c r="ATC114" s="1051"/>
      <c r="ATD114" s="1050"/>
      <c r="ATE114" s="1044"/>
      <c r="ATF114" s="1045"/>
      <c r="ATG114" s="1046"/>
      <c r="ATH114" s="1046"/>
      <c r="ATI114" s="1046"/>
      <c r="ATJ114" s="1047"/>
      <c r="ATK114" s="1046"/>
      <c r="ATL114" s="1047"/>
      <c r="ATM114" s="1047"/>
      <c r="ATN114" s="1048"/>
      <c r="ATO114" s="1049"/>
      <c r="ATP114" s="1050"/>
      <c r="ATQ114" s="1050"/>
      <c r="ATR114" s="1050"/>
      <c r="ATS114" s="1051"/>
      <c r="ATT114" s="1050"/>
      <c r="ATU114" s="1044"/>
      <c r="ATV114" s="1045"/>
      <c r="ATW114" s="1046"/>
      <c r="ATX114" s="1046"/>
      <c r="ATY114" s="1046"/>
      <c r="ATZ114" s="1047"/>
      <c r="AUA114" s="1046"/>
      <c r="AUB114" s="1047"/>
      <c r="AUC114" s="1047"/>
      <c r="AUD114" s="1048"/>
      <c r="AUE114" s="1049"/>
      <c r="AUF114" s="1050"/>
      <c r="AUG114" s="1050"/>
      <c r="AUH114" s="1050"/>
      <c r="AUI114" s="1051"/>
      <c r="AUJ114" s="1050"/>
      <c r="AUK114" s="1044"/>
      <c r="AUL114" s="1045"/>
      <c r="AUM114" s="1046"/>
      <c r="AUN114" s="1046"/>
      <c r="AUO114" s="1046"/>
      <c r="AUP114" s="1047"/>
      <c r="AUQ114" s="1046"/>
      <c r="AUR114" s="1047"/>
      <c r="AUS114" s="1047"/>
      <c r="AUT114" s="1048"/>
      <c r="AUU114" s="1049"/>
      <c r="AUV114" s="1050"/>
      <c r="AUW114" s="1050"/>
      <c r="AUX114" s="1050"/>
      <c r="AUY114" s="1051"/>
      <c r="AUZ114" s="1050"/>
      <c r="AVA114" s="1044"/>
      <c r="AVB114" s="1045"/>
      <c r="AVC114" s="1046"/>
      <c r="AVD114" s="1046"/>
      <c r="AVE114" s="1046"/>
      <c r="AVF114" s="1047"/>
      <c r="AVG114" s="1046"/>
      <c r="AVH114" s="1047"/>
      <c r="AVI114" s="1047"/>
      <c r="AVJ114" s="1048"/>
      <c r="AVK114" s="1049"/>
      <c r="AVL114" s="1050"/>
      <c r="AVM114" s="1050"/>
      <c r="AVN114" s="1050"/>
      <c r="AVO114" s="1051"/>
      <c r="AVP114" s="1050"/>
      <c r="AVQ114" s="1044"/>
      <c r="AVR114" s="1045"/>
      <c r="AVS114" s="1046"/>
      <c r="AVT114" s="1046"/>
      <c r="AVU114" s="1046"/>
      <c r="AVV114" s="1047"/>
      <c r="AVW114" s="1046"/>
      <c r="AVX114" s="1047"/>
      <c r="AVY114" s="1047"/>
      <c r="AVZ114" s="1048"/>
      <c r="AWA114" s="1049"/>
      <c r="AWB114" s="1050"/>
      <c r="AWC114" s="1050"/>
      <c r="AWD114" s="1050"/>
      <c r="AWE114" s="1051"/>
      <c r="AWF114" s="1050"/>
      <c r="AWG114" s="1044"/>
      <c r="AWH114" s="1045"/>
      <c r="AWI114" s="1046"/>
      <c r="AWJ114" s="1046"/>
      <c r="AWK114" s="1046"/>
      <c r="AWL114" s="1047"/>
      <c r="AWM114" s="1046"/>
      <c r="AWN114" s="1047"/>
      <c r="AWO114" s="1047"/>
      <c r="AWP114" s="1048"/>
      <c r="AWQ114" s="1049"/>
      <c r="AWR114" s="1050"/>
      <c r="AWS114" s="1050"/>
      <c r="AWT114" s="1050"/>
      <c r="AWU114" s="1051"/>
      <c r="AWV114" s="1050"/>
      <c r="AWW114" s="1044"/>
      <c r="AWX114" s="1045"/>
      <c r="AWY114" s="1046"/>
      <c r="AWZ114" s="1046"/>
      <c r="AXA114" s="1046"/>
      <c r="AXB114" s="1047"/>
      <c r="AXC114" s="1046"/>
      <c r="AXD114" s="1047"/>
      <c r="AXE114" s="1047"/>
      <c r="AXF114" s="1048"/>
      <c r="AXG114" s="1049"/>
      <c r="AXH114" s="1050"/>
      <c r="AXI114" s="1050"/>
      <c r="AXJ114" s="1050"/>
      <c r="AXK114" s="1051"/>
      <c r="AXL114" s="1050"/>
      <c r="AXM114" s="1044"/>
      <c r="AXN114" s="1045"/>
      <c r="AXO114" s="1046"/>
      <c r="AXP114" s="1046"/>
      <c r="AXQ114" s="1046"/>
      <c r="AXR114" s="1047"/>
      <c r="AXS114" s="1046"/>
      <c r="AXT114" s="1047"/>
      <c r="AXU114" s="1047"/>
      <c r="AXV114" s="1048"/>
      <c r="AXW114" s="1049"/>
      <c r="AXX114" s="1050"/>
      <c r="AXY114" s="1050"/>
      <c r="AXZ114" s="1050"/>
      <c r="AYA114" s="1051"/>
      <c r="AYB114" s="1050"/>
      <c r="AYC114" s="1044"/>
      <c r="AYD114" s="1045"/>
      <c r="AYE114" s="1046"/>
      <c r="AYF114" s="1046"/>
      <c r="AYG114" s="1046"/>
      <c r="AYH114" s="1047"/>
      <c r="AYI114" s="1046"/>
      <c r="AYJ114" s="1047"/>
      <c r="AYK114" s="1047"/>
      <c r="AYL114" s="1048"/>
      <c r="AYM114" s="1049"/>
      <c r="AYN114" s="1050"/>
      <c r="AYO114" s="1050"/>
      <c r="AYP114" s="1050"/>
      <c r="AYQ114" s="1051"/>
      <c r="AYR114" s="1050"/>
      <c r="AYS114" s="1044"/>
      <c r="AYT114" s="1045"/>
      <c r="AYU114" s="1046"/>
      <c r="AYV114" s="1046"/>
      <c r="AYW114" s="1046"/>
      <c r="AYX114" s="1047"/>
      <c r="AYY114" s="1046"/>
      <c r="AYZ114" s="1047"/>
      <c r="AZA114" s="1047"/>
      <c r="AZB114" s="1048"/>
      <c r="AZC114" s="1049"/>
      <c r="AZD114" s="1050"/>
      <c r="AZE114" s="1050"/>
      <c r="AZF114" s="1050"/>
      <c r="AZG114" s="1051"/>
      <c r="AZH114" s="1050"/>
      <c r="AZI114" s="1044"/>
      <c r="AZJ114" s="1045"/>
      <c r="AZK114" s="1046"/>
      <c r="AZL114" s="1046"/>
      <c r="AZM114" s="1046"/>
      <c r="AZN114" s="1047"/>
      <c r="AZO114" s="1046"/>
      <c r="AZP114" s="1047"/>
      <c r="AZQ114" s="1047"/>
      <c r="AZR114" s="1048"/>
      <c r="AZS114" s="1049"/>
      <c r="AZT114" s="1050"/>
      <c r="AZU114" s="1050"/>
      <c r="AZV114" s="1050"/>
      <c r="AZW114" s="1051"/>
      <c r="AZX114" s="1050"/>
      <c r="AZY114" s="1044"/>
      <c r="AZZ114" s="1045"/>
      <c r="BAA114" s="1046"/>
      <c r="BAB114" s="1046"/>
      <c r="BAC114" s="1046"/>
      <c r="BAD114" s="1047"/>
      <c r="BAE114" s="1046"/>
      <c r="BAF114" s="1047"/>
      <c r="BAG114" s="1047"/>
      <c r="BAH114" s="1048"/>
      <c r="BAI114" s="1049"/>
      <c r="BAJ114" s="1050"/>
      <c r="BAK114" s="1050"/>
      <c r="BAL114" s="1050"/>
      <c r="BAM114" s="1051"/>
      <c r="BAN114" s="1050"/>
      <c r="BAO114" s="1044"/>
      <c r="BAP114" s="1045"/>
      <c r="BAQ114" s="1046"/>
      <c r="BAR114" s="1046"/>
      <c r="BAS114" s="1046"/>
      <c r="BAT114" s="1047"/>
      <c r="BAU114" s="1046"/>
      <c r="BAV114" s="1047"/>
      <c r="BAW114" s="1047"/>
      <c r="BAX114" s="1048"/>
      <c r="BAY114" s="1049"/>
      <c r="BAZ114" s="1050"/>
      <c r="BBA114" s="1050"/>
      <c r="BBB114" s="1050"/>
      <c r="BBC114" s="1051"/>
      <c r="BBD114" s="1050"/>
      <c r="BBE114" s="1044"/>
      <c r="BBF114" s="1045"/>
      <c r="BBG114" s="1046"/>
      <c r="BBH114" s="1046"/>
      <c r="BBI114" s="1046"/>
      <c r="BBJ114" s="1047"/>
      <c r="BBK114" s="1046"/>
      <c r="BBL114" s="1047"/>
      <c r="BBM114" s="1047"/>
      <c r="BBN114" s="1048"/>
      <c r="BBO114" s="1049"/>
      <c r="BBP114" s="1050"/>
      <c r="BBQ114" s="1050"/>
      <c r="BBR114" s="1050"/>
      <c r="BBS114" s="1051"/>
      <c r="BBT114" s="1050"/>
      <c r="BBU114" s="1044"/>
      <c r="BBV114" s="1045"/>
      <c r="BBW114" s="1046"/>
      <c r="BBX114" s="1046"/>
      <c r="BBY114" s="1046"/>
      <c r="BBZ114" s="1047"/>
      <c r="BCA114" s="1046"/>
      <c r="BCB114" s="1047"/>
      <c r="BCC114" s="1047"/>
      <c r="BCD114" s="1048"/>
      <c r="BCE114" s="1049"/>
      <c r="BCF114" s="1050"/>
      <c r="BCG114" s="1050"/>
      <c r="BCH114" s="1050"/>
      <c r="BCI114" s="1051"/>
      <c r="BCJ114" s="1050"/>
      <c r="BCK114" s="1044"/>
      <c r="BCL114" s="1045"/>
      <c r="BCM114" s="1046"/>
      <c r="BCN114" s="1046"/>
      <c r="BCO114" s="1046"/>
      <c r="BCP114" s="1047"/>
      <c r="BCQ114" s="1046"/>
      <c r="BCR114" s="1047"/>
      <c r="BCS114" s="1047"/>
      <c r="BCT114" s="1048"/>
      <c r="BCU114" s="1049"/>
      <c r="BCV114" s="1050"/>
      <c r="BCW114" s="1050"/>
      <c r="BCX114" s="1050"/>
      <c r="BCY114" s="1051"/>
      <c r="BCZ114" s="1050"/>
      <c r="BDA114" s="1044"/>
      <c r="BDB114" s="1045"/>
      <c r="BDC114" s="1046"/>
      <c r="BDD114" s="1046"/>
      <c r="BDE114" s="1046"/>
      <c r="BDF114" s="1047"/>
      <c r="BDG114" s="1046"/>
      <c r="BDH114" s="1047"/>
      <c r="BDI114" s="1047"/>
      <c r="BDJ114" s="1048"/>
      <c r="BDK114" s="1049"/>
      <c r="BDL114" s="1050"/>
      <c r="BDM114" s="1050"/>
      <c r="BDN114" s="1050"/>
      <c r="BDO114" s="1051"/>
      <c r="BDP114" s="1050"/>
      <c r="BDQ114" s="1044"/>
      <c r="BDR114" s="1045"/>
      <c r="BDS114" s="1046"/>
      <c r="BDT114" s="1046"/>
      <c r="BDU114" s="1046"/>
      <c r="BDV114" s="1047"/>
      <c r="BDW114" s="1046"/>
      <c r="BDX114" s="1047"/>
      <c r="BDY114" s="1047"/>
      <c r="BDZ114" s="1048"/>
      <c r="BEA114" s="1049"/>
      <c r="BEB114" s="1050"/>
      <c r="BEC114" s="1050"/>
      <c r="BED114" s="1050"/>
      <c r="BEE114" s="1051"/>
      <c r="BEF114" s="1050"/>
      <c r="BEG114" s="1044"/>
      <c r="BEH114" s="1045"/>
      <c r="BEI114" s="1046"/>
      <c r="BEJ114" s="1046"/>
      <c r="BEK114" s="1046"/>
      <c r="BEL114" s="1047"/>
      <c r="BEM114" s="1046"/>
      <c r="BEN114" s="1047"/>
      <c r="BEO114" s="1047"/>
      <c r="BEP114" s="1048"/>
      <c r="BEQ114" s="1049"/>
      <c r="BER114" s="1050"/>
      <c r="BES114" s="1050"/>
      <c r="BET114" s="1050"/>
      <c r="BEU114" s="1051"/>
      <c r="BEV114" s="1050"/>
      <c r="BEW114" s="1044"/>
      <c r="BEX114" s="1045"/>
      <c r="BEY114" s="1046"/>
      <c r="BEZ114" s="1046"/>
      <c r="BFA114" s="1046"/>
      <c r="BFB114" s="1047"/>
      <c r="BFC114" s="1046"/>
      <c r="BFD114" s="1047"/>
      <c r="BFE114" s="1047"/>
      <c r="BFF114" s="1048"/>
      <c r="BFG114" s="1049"/>
      <c r="BFH114" s="1050"/>
      <c r="BFI114" s="1050"/>
      <c r="BFJ114" s="1050"/>
      <c r="BFK114" s="1051"/>
      <c r="BFL114" s="1050"/>
      <c r="BFM114" s="1044"/>
      <c r="BFN114" s="1045"/>
      <c r="BFO114" s="1046"/>
      <c r="BFP114" s="1046"/>
      <c r="BFQ114" s="1046"/>
      <c r="BFR114" s="1047"/>
      <c r="BFS114" s="1046"/>
      <c r="BFT114" s="1047"/>
      <c r="BFU114" s="1047"/>
      <c r="BFV114" s="1048"/>
      <c r="BFW114" s="1049"/>
      <c r="BFX114" s="1050"/>
      <c r="BFY114" s="1050"/>
      <c r="BFZ114" s="1050"/>
      <c r="BGA114" s="1051"/>
      <c r="BGB114" s="1050"/>
      <c r="BGC114" s="1044"/>
      <c r="BGD114" s="1045"/>
      <c r="BGE114" s="1046"/>
      <c r="BGF114" s="1046"/>
      <c r="BGG114" s="1046"/>
      <c r="BGH114" s="1047"/>
      <c r="BGI114" s="1046"/>
      <c r="BGJ114" s="1047"/>
      <c r="BGK114" s="1047"/>
      <c r="BGL114" s="1048"/>
      <c r="BGM114" s="1049"/>
      <c r="BGN114" s="1050"/>
      <c r="BGO114" s="1050"/>
      <c r="BGP114" s="1050"/>
      <c r="BGQ114" s="1051"/>
      <c r="BGR114" s="1050"/>
      <c r="BGS114" s="1044"/>
      <c r="BGT114" s="1045"/>
      <c r="BGU114" s="1046"/>
      <c r="BGV114" s="1046"/>
      <c r="BGW114" s="1046"/>
      <c r="BGX114" s="1047"/>
      <c r="BGY114" s="1046"/>
      <c r="BGZ114" s="1047"/>
      <c r="BHA114" s="1047"/>
      <c r="BHB114" s="1048"/>
      <c r="BHC114" s="1049"/>
      <c r="BHD114" s="1050"/>
      <c r="BHE114" s="1050"/>
      <c r="BHF114" s="1050"/>
      <c r="BHG114" s="1051"/>
      <c r="BHH114" s="1050"/>
      <c r="BHI114" s="1044"/>
      <c r="BHJ114" s="1045"/>
      <c r="BHK114" s="1046"/>
      <c r="BHL114" s="1046"/>
      <c r="BHM114" s="1046"/>
      <c r="BHN114" s="1047"/>
      <c r="BHO114" s="1046"/>
      <c r="BHP114" s="1047"/>
      <c r="BHQ114" s="1047"/>
      <c r="BHR114" s="1048"/>
      <c r="BHS114" s="1049"/>
      <c r="BHT114" s="1050"/>
      <c r="BHU114" s="1050"/>
      <c r="BHV114" s="1050"/>
      <c r="BHW114" s="1051"/>
      <c r="BHX114" s="1050"/>
      <c r="BHY114" s="1044"/>
      <c r="BHZ114" s="1045"/>
      <c r="BIA114" s="1046"/>
      <c r="BIB114" s="1046"/>
      <c r="BIC114" s="1046"/>
      <c r="BID114" s="1047"/>
      <c r="BIE114" s="1046"/>
      <c r="BIF114" s="1047"/>
      <c r="BIG114" s="1047"/>
      <c r="BIH114" s="1048"/>
      <c r="BII114" s="1049"/>
      <c r="BIJ114" s="1050"/>
      <c r="BIK114" s="1050"/>
      <c r="BIL114" s="1050"/>
      <c r="BIM114" s="1051"/>
      <c r="BIN114" s="1050"/>
      <c r="BIO114" s="1044"/>
      <c r="BIP114" s="1045"/>
      <c r="BIQ114" s="1046"/>
      <c r="BIR114" s="1046"/>
      <c r="BIS114" s="1046"/>
      <c r="BIT114" s="1047"/>
      <c r="BIU114" s="1046"/>
      <c r="BIV114" s="1047"/>
      <c r="BIW114" s="1047"/>
      <c r="BIX114" s="1048"/>
      <c r="BIY114" s="1049"/>
      <c r="BIZ114" s="1050"/>
      <c r="BJA114" s="1050"/>
      <c r="BJB114" s="1050"/>
      <c r="BJC114" s="1051"/>
      <c r="BJD114" s="1050"/>
      <c r="BJE114" s="1044"/>
      <c r="BJF114" s="1045"/>
      <c r="BJG114" s="1046"/>
      <c r="BJH114" s="1046"/>
      <c r="BJI114" s="1046"/>
      <c r="BJJ114" s="1047"/>
      <c r="BJK114" s="1046"/>
      <c r="BJL114" s="1047"/>
      <c r="BJM114" s="1047"/>
      <c r="BJN114" s="1048"/>
      <c r="BJO114" s="1049"/>
      <c r="BJP114" s="1050"/>
      <c r="BJQ114" s="1050"/>
      <c r="BJR114" s="1050"/>
      <c r="BJS114" s="1051"/>
      <c r="BJT114" s="1050"/>
      <c r="BJU114" s="1044"/>
      <c r="BJV114" s="1045"/>
      <c r="BJW114" s="1046"/>
      <c r="BJX114" s="1046"/>
      <c r="BJY114" s="1046"/>
      <c r="BJZ114" s="1047"/>
      <c r="BKA114" s="1046"/>
      <c r="BKB114" s="1047"/>
      <c r="BKC114" s="1047"/>
      <c r="BKD114" s="1048"/>
      <c r="BKE114" s="1049"/>
      <c r="BKF114" s="1050"/>
      <c r="BKG114" s="1050"/>
      <c r="BKH114" s="1050"/>
      <c r="BKI114" s="1051"/>
      <c r="BKJ114" s="1050"/>
      <c r="BKK114" s="1044"/>
      <c r="BKL114" s="1045"/>
      <c r="BKM114" s="1046"/>
      <c r="BKN114" s="1046"/>
      <c r="BKO114" s="1046"/>
      <c r="BKP114" s="1047"/>
      <c r="BKQ114" s="1046"/>
      <c r="BKR114" s="1047"/>
      <c r="BKS114" s="1047"/>
      <c r="BKT114" s="1048"/>
      <c r="BKU114" s="1049"/>
      <c r="BKV114" s="1050"/>
      <c r="BKW114" s="1050"/>
      <c r="BKX114" s="1050"/>
      <c r="BKY114" s="1051"/>
      <c r="BKZ114" s="1050"/>
      <c r="BLA114" s="1044"/>
      <c r="BLB114" s="1045"/>
      <c r="BLC114" s="1046"/>
      <c r="BLD114" s="1046"/>
      <c r="BLE114" s="1046"/>
      <c r="BLF114" s="1047"/>
      <c r="BLG114" s="1046"/>
      <c r="BLH114" s="1047"/>
      <c r="BLI114" s="1047"/>
      <c r="BLJ114" s="1048"/>
      <c r="BLK114" s="1049"/>
      <c r="BLL114" s="1050"/>
      <c r="BLM114" s="1050"/>
      <c r="BLN114" s="1050"/>
      <c r="BLO114" s="1051"/>
      <c r="BLP114" s="1050"/>
      <c r="BLQ114" s="1044"/>
      <c r="BLR114" s="1045"/>
      <c r="BLS114" s="1046"/>
      <c r="BLT114" s="1046"/>
      <c r="BLU114" s="1046"/>
      <c r="BLV114" s="1047"/>
      <c r="BLW114" s="1046"/>
      <c r="BLX114" s="1047"/>
      <c r="BLY114" s="1047"/>
      <c r="BLZ114" s="1048"/>
      <c r="BMA114" s="1049"/>
      <c r="BMB114" s="1050"/>
      <c r="BMC114" s="1050"/>
      <c r="BMD114" s="1050"/>
      <c r="BME114" s="1051"/>
      <c r="BMF114" s="1050"/>
      <c r="BMG114" s="1044"/>
      <c r="BMH114" s="1045"/>
      <c r="BMI114" s="1046"/>
      <c r="BMJ114" s="1046"/>
      <c r="BMK114" s="1046"/>
      <c r="BML114" s="1047"/>
      <c r="BMM114" s="1046"/>
      <c r="BMN114" s="1047"/>
      <c r="BMO114" s="1047"/>
      <c r="BMP114" s="1048"/>
      <c r="BMQ114" s="1049"/>
      <c r="BMR114" s="1050"/>
      <c r="BMS114" s="1050"/>
      <c r="BMT114" s="1050"/>
      <c r="BMU114" s="1051"/>
      <c r="BMV114" s="1050"/>
      <c r="BMW114" s="1044"/>
      <c r="BMX114" s="1045"/>
      <c r="BMY114" s="1046"/>
      <c r="BMZ114" s="1046"/>
      <c r="BNA114" s="1046"/>
      <c r="BNB114" s="1047"/>
      <c r="BNC114" s="1046"/>
      <c r="BND114" s="1047"/>
      <c r="BNE114" s="1047"/>
      <c r="BNF114" s="1048"/>
      <c r="BNG114" s="1049"/>
      <c r="BNH114" s="1050"/>
      <c r="BNI114" s="1050"/>
      <c r="BNJ114" s="1050"/>
      <c r="BNK114" s="1051"/>
      <c r="BNL114" s="1050"/>
      <c r="BNM114" s="1044"/>
      <c r="BNN114" s="1045"/>
      <c r="BNO114" s="1046"/>
      <c r="BNP114" s="1046"/>
      <c r="BNQ114" s="1046"/>
      <c r="BNR114" s="1047"/>
      <c r="BNS114" s="1046"/>
      <c r="BNT114" s="1047"/>
      <c r="BNU114" s="1047"/>
      <c r="BNV114" s="1048"/>
      <c r="BNW114" s="1049"/>
      <c r="BNX114" s="1050"/>
      <c r="BNY114" s="1050"/>
      <c r="BNZ114" s="1050"/>
      <c r="BOA114" s="1051"/>
      <c r="BOB114" s="1050"/>
      <c r="BOC114" s="1044"/>
      <c r="BOD114" s="1045"/>
      <c r="BOE114" s="1046"/>
      <c r="BOF114" s="1046"/>
      <c r="BOG114" s="1046"/>
      <c r="BOH114" s="1047"/>
      <c r="BOI114" s="1046"/>
      <c r="BOJ114" s="1047"/>
      <c r="BOK114" s="1047"/>
      <c r="BOL114" s="1048"/>
      <c r="BOM114" s="1049"/>
      <c r="BON114" s="1050"/>
      <c r="BOO114" s="1050"/>
      <c r="BOP114" s="1050"/>
      <c r="BOQ114" s="1051"/>
      <c r="BOR114" s="1050"/>
      <c r="BOS114" s="1044"/>
      <c r="BOT114" s="1045"/>
      <c r="BOU114" s="1046"/>
      <c r="BOV114" s="1046"/>
      <c r="BOW114" s="1046"/>
      <c r="BOX114" s="1047"/>
      <c r="BOY114" s="1046"/>
      <c r="BOZ114" s="1047"/>
      <c r="BPA114" s="1047"/>
      <c r="BPB114" s="1048"/>
      <c r="BPC114" s="1049"/>
      <c r="BPD114" s="1050"/>
      <c r="BPE114" s="1050"/>
      <c r="BPF114" s="1050"/>
      <c r="BPG114" s="1051"/>
      <c r="BPH114" s="1050"/>
      <c r="BPI114" s="1044"/>
      <c r="BPJ114" s="1045"/>
      <c r="BPK114" s="1046"/>
      <c r="BPL114" s="1046"/>
      <c r="BPM114" s="1046"/>
      <c r="BPN114" s="1047"/>
      <c r="BPO114" s="1046"/>
      <c r="BPP114" s="1047"/>
      <c r="BPQ114" s="1047"/>
      <c r="BPR114" s="1048"/>
      <c r="BPS114" s="1049"/>
      <c r="BPT114" s="1050"/>
      <c r="BPU114" s="1050"/>
      <c r="BPV114" s="1050"/>
      <c r="BPW114" s="1051"/>
      <c r="BPX114" s="1050"/>
      <c r="BPY114" s="1044"/>
      <c r="BPZ114" s="1045"/>
      <c r="BQA114" s="1046"/>
      <c r="BQB114" s="1046"/>
      <c r="BQC114" s="1046"/>
      <c r="BQD114" s="1047"/>
      <c r="BQE114" s="1046"/>
      <c r="BQF114" s="1047"/>
      <c r="BQG114" s="1047"/>
      <c r="BQH114" s="1048"/>
      <c r="BQI114" s="1049"/>
      <c r="BQJ114" s="1050"/>
      <c r="BQK114" s="1050"/>
      <c r="BQL114" s="1050"/>
      <c r="BQM114" s="1051"/>
      <c r="BQN114" s="1050"/>
      <c r="BQO114" s="1044"/>
      <c r="BQP114" s="1045"/>
      <c r="BQQ114" s="1046"/>
      <c r="BQR114" s="1046"/>
      <c r="BQS114" s="1046"/>
      <c r="BQT114" s="1047"/>
      <c r="BQU114" s="1046"/>
      <c r="BQV114" s="1047"/>
      <c r="BQW114" s="1047"/>
      <c r="BQX114" s="1048"/>
      <c r="BQY114" s="1049"/>
      <c r="BQZ114" s="1050"/>
      <c r="BRA114" s="1050"/>
      <c r="BRB114" s="1050"/>
      <c r="BRC114" s="1051"/>
      <c r="BRD114" s="1050"/>
      <c r="BRE114" s="1044"/>
      <c r="BRF114" s="1045"/>
      <c r="BRG114" s="1046"/>
      <c r="BRH114" s="1046"/>
      <c r="BRI114" s="1046"/>
      <c r="BRJ114" s="1047"/>
      <c r="BRK114" s="1046"/>
      <c r="BRL114" s="1047"/>
      <c r="BRM114" s="1047"/>
      <c r="BRN114" s="1048"/>
      <c r="BRO114" s="1049"/>
      <c r="BRP114" s="1050"/>
      <c r="BRQ114" s="1050"/>
      <c r="BRR114" s="1050"/>
      <c r="BRS114" s="1051"/>
      <c r="BRT114" s="1050"/>
      <c r="BRU114" s="1044"/>
      <c r="BRV114" s="1045"/>
      <c r="BRW114" s="1046"/>
      <c r="BRX114" s="1046"/>
      <c r="BRY114" s="1046"/>
      <c r="BRZ114" s="1047"/>
      <c r="BSA114" s="1046"/>
      <c r="BSB114" s="1047"/>
      <c r="BSC114" s="1047"/>
      <c r="BSD114" s="1048"/>
      <c r="BSE114" s="1049"/>
      <c r="BSF114" s="1050"/>
      <c r="BSG114" s="1050"/>
      <c r="BSH114" s="1050"/>
      <c r="BSI114" s="1051"/>
      <c r="BSJ114" s="1050"/>
      <c r="BSK114" s="1044"/>
      <c r="BSL114" s="1045"/>
      <c r="BSM114" s="1046"/>
      <c r="BSN114" s="1046"/>
      <c r="BSO114" s="1046"/>
      <c r="BSP114" s="1047"/>
      <c r="BSQ114" s="1046"/>
      <c r="BSR114" s="1047"/>
      <c r="BSS114" s="1047"/>
      <c r="BST114" s="1048"/>
      <c r="BSU114" s="1049"/>
      <c r="BSV114" s="1050"/>
      <c r="BSW114" s="1050"/>
      <c r="BSX114" s="1050"/>
      <c r="BSY114" s="1051"/>
      <c r="BSZ114" s="1050"/>
      <c r="BTA114" s="1044"/>
      <c r="BTB114" s="1045"/>
      <c r="BTC114" s="1046"/>
      <c r="BTD114" s="1046"/>
      <c r="BTE114" s="1046"/>
      <c r="BTF114" s="1047"/>
      <c r="BTG114" s="1046"/>
      <c r="BTH114" s="1047"/>
      <c r="BTI114" s="1047"/>
      <c r="BTJ114" s="1048"/>
      <c r="BTK114" s="1049"/>
      <c r="BTL114" s="1050"/>
      <c r="BTM114" s="1050"/>
      <c r="BTN114" s="1050"/>
      <c r="BTO114" s="1051"/>
      <c r="BTP114" s="1050"/>
      <c r="BTQ114" s="1044"/>
      <c r="BTR114" s="1045"/>
      <c r="BTS114" s="1046"/>
      <c r="BTT114" s="1046"/>
      <c r="BTU114" s="1046"/>
      <c r="BTV114" s="1047"/>
      <c r="BTW114" s="1046"/>
      <c r="BTX114" s="1047"/>
      <c r="BTY114" s="1047"/>
      <c r="BTZ114" s="1048"/>
      <c r="BUA114" s="1049"/>
      <c r="BUB114" s="1050"/>
      <c r="BUC114" s="1050"/>
      <c r="BUD114" s="1050"/>
      <c r="BUE114" s="1051"/>
      <c r="BUF114" s="1050"/>
      <c r="BUG114" s="1044"/>
      <c r="BUH114" s="1045"/>
      <c r="BUI114" s="1046"/>
      <c r="BUJ114" s="1046"/>
      <c r="BUK114" s="1046"/>
      <c r="BUL114" s="1047"/>
      <c r="BUM114" s="1046"/>
      <c r="BUN114" s="1047"/>
      <c r="BUO114" s="1047"/>
      <c r="BUP114" s="1048"/>
      <c r="BUQ114" s="1049"/>
      <c r="BUR114" s="1050"/>
      <c r="BUS114" s="1050"/>
      <c r="BUT114" s="1050"/>
      <c r="BUU114" s="1051"/>
      <c r="BUV114" s="1050"/>
      <c r="BUW114" s="1044"/>
      <c r="BUX114" s="1045"/>
      <c r="BUY114" s="1046"/>
      <c r="BUZ114" s="1046"/>
      <c r="BVA114" s="1046"/>
      <c r="BVB114" s="1047"/>
      <c r="BVC114" s="1046"/>
      <c r="BVD114" s="1047"/>
      <c r="BVE114" s="1047"/>
      <c r="BVF114" s="1048"/>
      <c r="BVG114" s="1049"/>
      <c r="BVH114" s="1050"/>
      <c r="BVI114" s="1050"/>
      <c r="BVJ114" s="1050"/>
      <c r="BVK114" s="1051"/>
      <c r="BVL114" s="1050"/>
      <c r="BVM114" s="1044"/>
      <c r="BVN114" s="1045"/>
      <c r="BVO114" s="1046"/>
      <c r="BVP114" s="1046"/>
      <c r="BVQ114" s="1046"/>
      <c r="BVR114" s="1047"/>
      <c r="BVS114" s="1046"/>
      <c r="BVT114" s="1047"/>
      <c r="BVU114" s="1047"/>
      <c r="BVV114" s="1048"/>
      <c r="BVW114" s="1049"/>
      <c r="BVX114" s="1050"/>
      <c r="BVY114" s="1050"/>
      <c r="BVZ114" s="1050"/>
      <c r="BWA114" s="1051"/>
      <c r="BWB114" s="1050"/>
      <c r="BWC114" s="1044"/>
      <c r="BWD114" s="1045"/>
      <c r="BWE114" s="1046"/>
      <c r="BWF114" s="1046"/>
      <c r="BWG114" s="1046"/>
      <c r="BWH114" s="1047"/>
      <c r="BWI114" s="1046"/>
      <c r="BWJ114" s="1047"/>
      <c r="BWK114" s="1047"/>
      <c r="BWL114" s="1048"/>
      <c r="BWM114" s="1049"/>
      <c r="BWN114" s="1050"/>
      <c r="BWO114" s="1050"/>
      <c r="BWP114" s="1050"/>
      <c r="BWQ114" s="1051"/>
      <c r="BWR114" s="1050"/>
      <c r="BWS114" s="1044"/>
      <c r="BWT114" s="1045"/>
      <c r="BWU114" s="1046"/>
      <c r="BWV114" s="1046"/>
      <c r="BWW114" s="1046"/>
      <c r="BWX114" s="1047"/>
      <c r="BWY114" s="1046"/>
      <c r="BWZ114" s="1047"/>
      <c r="BXA114" s="1047"/>
      <c r="BXB114" s="1048"/>
      <c r="BXC114" s="1049"/>
      <c r="BXD114" s="1050"/>
      <c r="BXE114" s="1050"/>
      <c r="BXF114" s="1050"/>
      <c r="BXG114" s="1051"/>
      <c r="BXH114" s="1050"/>
      <c r="BXI114" s="1044"/>
      <c r="BXJ114" s="1045"/>
      <c r="BXK114" s="1046"/>
      <c r="BXL114" s="1046"/>
      <c r="BXM114" s="1046"/>
      <c r="BXN114" s="1047"/>
      <c r="BXO114" s="1046"/>
      <c r="BXP114" s="1047"/>
      <c r="BXQ114" s="1047"/>
      <c r="BXR114" s="1048"/>
      <c r="BXS114" s="1049"/>
      <c r="BXT114" s="1050"/>
      <c r="BXU114" s="1050"/>
      <c r="BXV114" s="1050"/>
      <c r="BXW114" s="1051"/>
      <c r="BXX114" s="1050"/>
      <c r="BXY114" s="1044"/>
      <c r="BXZ114" s="1045"/>
      <c r="BYA114" s="1046"/>
      <c r="BYB114" s="1046"/>
      <c r="BYC114" s="1046"/>
      <c r="BYD114" s="1047"/>
      <c r="BYE114" s="1046"/>
      <c r="BYF114" s="1047"/>
      <c r="BYG114" s="1047"/>
      <c r="BYH114" s="1048"/>
      <c r="BYI114" s="1049"/>
      <c r="BYJ114" s="1050"/>
      <c r="BYK114" s="1050"/>
      <c r="BYL114" s="1050"/>
      <c r="BYM114" s="1051"/>
      <c r="BYN114" s="1050"/>
      <c r="BYO114" s="1044"/>
      <c r="BYP114" s="1045"/>
      <c r="BYQ114" s="1046"/>
      <c r="BYR114" s="1046"/>
      <c r="BYS114" s="1046"/>
      <c r="BYT114" s="1047"/>
      <c r="BYU114" s="1046"/>
      <c r="BYV114" s="1047"/>
      <c r="BYW114" s="1047"/>
      <c r="BYX114" s="1048"/>
      <c r="BYY114" s="1049"/>
      <c r="BYZ114" s="1050"/>
      <c r="BZA114" s="1050"/>
      <c r="BZB114" s="1050"/>
      <c r="BZC114" s="1051"/>
      <c r="BZD114" s="1050"/>
      <c r="BZE114" s="1044"/>
      <c r="BZF114" s="1045"/>
      <c r="BZG114" s="1046"/>
      <c r="BZH114" s="1046"/>
      <c r="BZI114" s="1046"/>
      <c r="BZJ114" s="1047"/>
      <c r="BZK114" s="1046"/>
      <c r="BZL114" s="1047"/>
      <c r="BZM114" s="1047"/>
      <c r="BZN114" s="1048"/>
      <c r="BZO114" s="1049"/>
      <c r="BZP114" s="1050"/>
      <c r="BZQ114" s="1050"/>
      <c r="BZR114" s="1050"/>
      <c r="BZS114" s="1051"/>
      <c r="BZT114" s="1050"/>
      <c r="BZU114" s="1044"/>
      <c r="BZV114" s="1045"/>
      <c r="BZW114" s="1046"/>
      <c r="BZX114" s="1046"/>
      <c r="BZY114" s="1046"/>
      <c r="BZZ114" s="1047"/>
      <c r="CAA114" s="1046"/>
      <c r="CAB114" s="1047"/>
      <c r="CAC114" s="1047"/>
      <c r="CAD114" s="1048"/>
      <c r="CAE114" s="1049"/>
      <c r="CAF114" s="1050"/>
      <c r="CAG114" s="1050"/>
      <c r="CAH114" s="1050"/>
      <c r="CAI114" s="1051"/>
      <c r="CAJ114" s="1050"/>
      <c r="CAK114" s="1044"/>
      <c r="CAL114" s="1045"/>
      <c r="CAM114" s="1046"/>
      <c r="CAN114" s="1046"/>
      <c r="CAO114" s="1046"/>
      <c r="CAP114" s="1047"/>
      <c r="CAQ114" s="1046"/>
      <c r="CAR114" s="1047"/>
      <c r="CAS114" s="1047"/>
      <c r="CAT114" s="1048"/>
      <c r="CAU114" s="1049"/>
      <c r="CAV114" s="1050"/>
      <c r="CAW114" s="1050"/>
      <c r="CAX114" s="1050"/>
      <c r="CAY114" s="1051"/>
      <c r="CAZ114" s="1050"/>
      <c r="CBA114" s="1044"/>
      <c r="CBB114" s="1045"/>
      <c r="CBC114" s="1046"/>
      <c r="CBD114" s="1046"/>
      <c r="CBE114" s="1046"/>
      <c r="CBF114" s="1047"/>
      <c r="CBG114" s="1046"/>
      <c r="CBH114" s="1047"/>
      <c r="CBI114" s="1047"/>
      <c r="CBJ114" s="1048"/>
      <c r="CBK114" s="1049"/>
      <c r="CBL114" s="1050"/>
      <c r="CBM114" s="1050"/>
      <c r="CBN114" s="1050"/>
      <c r="CBO114" s="1051"/>
      <c r="CBP114" s="1050"/>
      <c r="CBQ114" s="1044"/>
      <c r="CBR114" s="1045"/>
      <c r="CBS114" s="1046"/>
      <c r="CBT114" s="1046"/>
      <c r="CBU114" s="1046"/>
      <c r="CBV114" s="1047"/>
      <c r="CBW114" s="1046"/>
      <c r="CBX114" s="1047"/>
      <c r="CBY114" s="1047"/>
      <c r="CBZ114" s="1048"/>
      <c r="CCA114" s="1049"/>
      <c r="CCB114" s="1050"/>
      <c r="CCC114" s="1050"/>
      <c r="CCD114" s="1050"/>
      <c r="CCE114" s="1051"/>
      <c r="CCF114" s="1050"/>
      <c r="CCG114" s="1044"/>
      <c r="CCH114" s="1045"/>
      <c r="CCI114" s="1046"/>
      <c r="CCJ114" s="1046"/>
      <c r="CCK114" s="1046"/>
      <c r="CCL114" s="1047"/>
      <c r="CCM114" s="1046"/>
      <c r="CCN114" s="1047"/>
      <c r="CCO114" s="1047"/>
      <c r="CCP114" s="1048"/>
      <c r="CCQ114" s="1049"/>
      <c r="CCR114" s="1050"/>
      <c r="CCS114" s="1050"/>
      <c r="CCT114" s="1050"/>
      <c r="CCU114" s="1051"/>
      <c r="CCV114" s="1050"/>
      <c r="CCW114" s="1044"/>
      <c r="CCX114" s="1045"/>
      <c r="CCY114" s="1046"/>
      <c r="CCZ114" s="1046"/>
      <c r="CDA114" s="1046"/>
      <c r="CDB114" s="1047"/>
      <c r="CDC114" s="1046"/>
      <c r="CDD114" s="1047"/>
      <c r="CDE114" s="1047"/>
      <c r="CDF114" s="1048"/>
      <c r="CDG114" s="1049"/>
      <c r="CDH114" s="1050"/>
      <c r="CDI114" s="1050"/>
      <c r="CDJ114" s="1050"/>
      <c r="CDK114" s="1051"/>
      <c r="CDL114" s="1050"/>
      <c r="CDM114" s="1044"/>
      <c r="CDN114" s="1045"/>
      <c r="CDO114" s="1046"/>
      <c r="CDP114" s="1046"/>
      <c r="CDQ114" s="1046"/>
      <c r="CDR114" s="1047"/>
      <c r="CDS114" s="1046"/>
      <c r="CDT114" s="1047"/>
      <c r="CDU114" s="1047"/>
      <c r="CDV114" s="1048"/>
      <c r="CDW114" s="1049"/>
      <c r="CDX114" s="1050"/>
      <c r="CDY114" s="1050"/>
      <c r="CDZ114" s="1050"/>
      <c r="CEA114" s="1051"/>
      <c r="CEB114" s="1050"/>
      <c r="CEC114" s="1044"/>
      <c r="CED114" s="1045"/>
      <c r="CEE114" s="1046"/>
      <c r="CEF114" s="1046"/>
      <c r="CEG114" s="1046"/>
      <c r="CEH114" s="1047"/>
      <c r="CEI114" s="1046"/>
      <c r="CEJ114" s="1047"/>
      <c r="CEK114" s="1047"/>
      <c r="CEL114" s="1048"/>
      <c r="CEM114" s="1049"/>
      <c r="CEN114" s="1050"/>
      <c r="CEO114" s="1050"/>
      <c r="CEP114" s="1050"/>
      <c r="CEQ114" s="1051"/>
      <c r="CER114" s="1050"/>
      <c r="CES114" s="1044"/>
      <c r="CET114" s="1045"/>
      <c r="CEU114" s="1046"/>
      <c r="CEV114" s="1046"/>
      <c r="CEW114" s="1046"/>
      <c r="CEX114" s="1047"/>
      <c r="CEY114" s="1046"/>
      <c r="CEZ114" s="1047"/>
      <c r="CFA114" s="1047"/>
      <c r="CFB114" s="1048"/>
      <c r="CFC114" s="1049"/>
      <c r="CFD114" s="1050"/>
      <c r="CFE114" s="1050"/>
      <c r="CFF114" s="1050"/>
      <c r="CFG114" s="1051"/>
      <c r="CFH114" s="1050"/>
      <c r="CFI114" s="1044"/>
      <c r="CFJ114" s="1045"/>
      <c r="CFK114" s="1046"/>
      <c r="CFL114" s="1046"/>
      <c r="CFM114" s="1046"/>
      <c r="CFN114" s="1047"/>
      <c r="CFO114" s="1046"/>
      <c r="CFP114" s="1047"/>
      <c r="CFQ114" s="1047"/>
      <c r="CFR114" s="1048"/>
      <c r="CFS114" s="1049"/>
      <c r="CFT114" s="1050"/>
      <c r="CFU114" s="1050"/>
      <c r="CFV114" s="1050"/>
      <c r="CFW114" s="1051"/>
      <c r="CFX114" s="1050"/>
      <c r="CFY114" s="1044"/>
      <c r="CFZ114" s="1045"/>
      <c r="CGA114" s="1046"/>
      <c r="CGB114" s="1046"/>
      <c r="CGC114" s="1046"/>
      <c r="CGD114" s="1047"/>
      <c r="CGE114" s="1046"/>
      <c r="CGF114" s="1047"/>
      <c r="CGG114" s="1047"/>
      <c r="CGH114" s="1048"/>
      <c r="CGI114" s="1049"/>
      <c r="CGJ114" s="1050"/>
      <c r="CGK114" s="1050"/>
      <c r="CGL114" s="1050"/>
      <c r="CGM114" s="1051"/>
      <c r="CGN114" s="1050"/>
      <c r="CGO114" s="1044"/>
      <c r="CGP114" s="1045"/>
      <c r="CGQ114" s="1046"/>
      <c r="CGR114" s="1046"/>
      <c r="CGS114" s="1046"/>
      <c r="CGT114" s="1047"/>
      <c r="CGU114" s="1046"/>
      <c r="CGV114" s="1047"/>
      <c r="CGW114" s="1047"/>
      <c r="CGX114" s="1048"/>
      <c r="CGY114" s="1049"/>
      <c r="CGZ114" s="1050"/>
      <c r="CHA114" s="1050"/>
      <c r="CHB114" s="1050"/>
      <c r="CHC114" s="1051"/>
      <c r="CHD114" s="1050"/>
      <c r="CHE114" s="1044"/>
      <c r="CHF114" s="1045"/>
      <c r="CHG114" s="1046"/>
      <c r="CHH114" s="1046"/>
      <c r="CHI114" s="1046"/>
      <c r="CHJ114" s="1047"/>
      <c r="CHK114" s="1046"/>
      <c r="CHL114" s="1047"/>
      <c r="CHM114" s="1047"/>
      <c r="CHN114" s="1048"/>
      <c r="CHO114" s="1049"/>
      <c r="CHP114" s="1050"/>
      <c r="CHQ114" s="1050"/>
      <c r="CHR114" s="1050"/>
      <c r="CHS114" s="1051"/>
      <c r="CHT114" s="1050"/>
      <c r="CHU114" s="1044"/>
      <c r="CHV114" s="1045"/>
      <c r="CHW114" s="1046"/>
      <c r="CHX114" s="1046"/>
      <c r="CHY114" s="1046"/>
      <c r="CHZ114" s="1047"/>
      <c r="CIA114" s="1046"/>
      <c r="CIB114" s="1047"/>
      <c r="CIC114" s="1047"/>
      <c r="CID114" s="1048"/>
      <c r="CIE114" s="1049"/>
      <c r="CIF114" s="1050"/>
      <c r="CIG114" s="1050"/>
      <c r="CIH114" s="1050"/>
      <c r="CII114" s="1051"/>
      <c r="CIJ114" s="1050"/>
      <c r="CIK114" s="1044"/>
      <c r="CIL114" s="1045"/>
      <c r="CIM114" s="1046"/>
      <c r="CIN114" s="1046"/>
      <c r="CIO114" s="1046"/>
      <c r="CIP114" s="1047"/>
      <c r="CIQ114" s="1046"/>
      <c r="CIR114" s="1047"/>
      <c r="CIS114" s="1047"/>
      <c r="CIT114" s="1048"/>
      <c r="CIU114" s="1049"/>
      <c r="CIV114" s="1050"/>
      <c r="CIW114" s="1050"/>
      <c r="CIX114" s="1050"/>
      <c r="CIY114" s="1051"/>
      <c r="CIZ114" s="1050"/>
      <c r="CJA114" s="1044"/>
      <c r="CJB114" s="1045"/>
      <c r="CJC114" s="1046"/>
      <c r="CJD114" s="1046"/>
      <c r="CJE114" s="1046"/>
      <c r="CJF114" s="1047"/>
      <c r="CJG114" s="1046"/>
      <c r="CJH114" s="1047"/>
      <c r="CJI114" s="1047"/>
      <c r="CJJ114" s="1048"/>
      <c r="CJK114" s="1049"/>
      <c r="CJL114" s="1050"/>
      <c r="CJM114" s="1050"/>
      <c r="CJN114" s="1050"/>
      <c r="CJO114" s="1051"/>
      <c r="CJP114" s="1050"/>
      <c r="CJQ114" s="1044"/>
      <c r="CJR114" s="1045"/>
      <c r="CJS114" s="1046"/>
      <c r="CJT114" s="1046"/>
      <c r="CJU114" s="1046"/>
      <c r="CJV114" s="1047"/>
      <c r="CJW114" s="1046"/>
      <c r="CJX114" s="1047"/>
      <c r="CJY114" s="1047"/>
      <c r="CJZ114" s="1048"/>
      <c r="CKA114" s="1049"/>
      <c r="CKB114" s="1050"/>
      <c r="CKC114" s="1050"/>
      <c r="CKD114" s="1050"/>
      <c r="CKE114" s="1051"/>
      <c r="CKF114" s="1050"/>
      <c r="CKG114" s="1044"/>
      <c r="CKH114" s="1045"/>
      <c r="CKI114" s="1046"/>
      <c r="CKJ114" s="1046"/>
      <c r="CKK114" s="1046"/>
      <c r="CKL114" s="1047"/>
      <c r="CKM114" s="1046"/>
      <c r="CKN114" s="1047"/>
      <c r="CKO114" s="1047"/>
      <c r="CKP114" s="1048"/>
      <c r="CKQ114" s="1049"/>
      <c r="CKR114" s="1050"/>
      <c r="CKS114" s="1050"/>
      <c r="CKT114" s="1050"/>
      <c r="CKU114" s="1051"/>
      <c r="CKV114" s="1050"/>
      <c r="CKW114" s="1044"/>
      <c r="CKX114" s="1045"/>
      <c r="CKY114" s="1046"/>
      <c r="CKZ114" s="1046"/>
      <c r="CLA114" s="1046"/>
      <c r="CLB114" s="1047"/>
      <c r="CLC114" s="1046"/>
      <c r="CLD114" s="1047"/>
      <c r="CLE114" s="1047"/>
      <c r="CLF114" s="1048"/>
      <c r="CLG114" s="1049"/>
      <c r="CLH114" s="1050"/>
      <c r="CLI114" s="1050"/>
      <c r="CLJ114" s="1050"/>
      <c r="CLK114" s="1051"/>
      <c r="CLL114" s="1050"/>
      <c r="CLM114" s="1044"/>
      <c r="CLN114" s="1045"/>
      <c r="CLO114" s="1046"/>
      <c r="CLP114" s="1046"/>
      <c r="CLQ114" s="1046"/>
      <c r="CLR114" s="1047"/>
      <c r="CLS114" s="1046"/>
      <c r="CLT114" s="1047"/>
      <c r="CLU114" s="1047"/>
      <c r="CLV114" s="1048"/>
      <c r="CLW114" s="1049"/>
      <c r="CLX114" s="1050"/>
      <c r="CLY114" s="1050"/>
      <c r="CLZ114" s="1050"/>
      <c r="CMA114" s="1051"/>
      <c r="CMB114" s="1050"/>
      <c r="CMC114" s="1044"/>
      <c r="CMD114" s="1045"/>
      <c r="CME114" s="1046"/>
      <c r="CMF114" s="1046"/>
      <c r="CMG114" s="1046"/>
      <c r="CMH114" s="1047"/>
      <c r="CMI114" s="1046"/>
      <c r="CMJ114" s="1047"/>
      <c r="CMK114" s="1047"/>
      <c r="CML114" s="1048"/>
      <c r="CMM114" s="1049"/>
      <c r="CMN114" s="1050"/>
      <c r="CMO114" s="1050"/>
      <c r="CMP114" s="1050"/>
      <c r="CMQ114" s="1051"/>
      <c r="CMR114" s="1050"/>
      <c r="CMS114" s="1044"/>
      <c r="CMT114" s="1045"/>
      <c r="CMU114" s="1046"/>
      <c r="CMV114" s="1046"/>
      <c r="CMW114" s="1046"/>
      <c r="CMX114" s="1047"/>
      <c r="CMY114" s="1046"/>
      <c r="CMZ114" s="1047"/>
      <c r="CNA114" s="1047"/>
      <c r="CNB114" s="1048"/>
      <c r="CNC114" s="1049"/>
      <c r="CND114" s="1050"/>
      <c r="CNE114" s="1050"/>
      <c r="CNF114" s="1050"/>
      <c r="CNG114" s="1051"/>
      <c r="CNH114" s="1050"/>
      <c r="CNI114" s="1044"/>
      <c r="CNJ114" s="1045"/>
      <c r="CNK114" s="1046"/>
      <c r="CNL114" s="1046"/>
      <c r="CNM114" s="1046"/>
      <c r="CNN114" s="1047"/>
      <c r="CNO114" s="1046"/>
      <c r="CNP114" s="1047"/>
      <c r="CNQ114" s="1047"/>
      <c r="CNR114" s="1048"/>
      <c r="CNS114" s="1049"/>
      <c r="CNT114" s="1050"/>
      <c r="CNU114" s="1050"/>
      <c r="CNV114" s="1050"/>
      <c r="CNW114" s="1051"/>
      <c r="CNX114" s="1050"/>
      <c r="CNY114" s="1044"/>
      <c r="CNZ114" s="1045"/>
      <c r="COA114" s="1046"/>
      <c r="COB114" s="1046"/>
      <c r="COC114" s="1046"/>
      <c r="COD114" s="1047"/>
      <c r="COE114" s="1046"/>
      <c r="COF114" s="1047"/>
      <c r="COG114" s="1047"/>
      <c r="COH114" s="1048"/>
      <c r="COI114" s="1049"/>
      <c r="COJ114" s="1050"/>
      <c r="COK114" s="1050"/>
      <c r="COL114" s="1050"/>
      <c r="COM114" s="1051"/>
      <c r="CON114" s="1050"/>
      <c r="COO114" s="1044"/>
      <c r="COP114" s="1045"/>
      <c r="COQ114" s="1046"/>
      <c r="COR114" s="1046"/>
      <c r="COS114" s="1046"/>
      <c r="COT114" s="1047"/>
      <c r="COU114" s="1046"/>
      <c r="COV114" s="1047"/>
      <c r="COW114" s="1047"/>
      <c r="COX114" s="1048"/>
      <c r="COY114" s="1049"/>
      <c r="COZ114" s="1050"/>
      <c r="CPA114" s="1050"/>
      <c r="CPB114" s="1050"/>
      <c r="CPC114" s="1051"/>
      <c r="CPD114" s="1050"/>
      <c r="CPE114" s="1044"/>
      <c r="CPF114" s="1045"/>
      <c r="CPG114" s="1046"/>
      <c r="CPH114" s="1046"/>
      <c r="CPI114" s="1046"/>
      <c r="CPJ114" s="1047"/>
      <c r="CPK114" s="1046"/>
      <c r="CPL114" s="1047"/>
      <c r="CPM114" s="1047"/>
      <c r="CPN114" s="1048"/>
      <c r="CPO114" s="1049"/>
      <c r="CPP114" s="1050"/>
      <c r="CPQ114" s="1050"/>
      <c r="CPR114" s="1050"/>
      <c r="CPS114" s="1051"/>
      <c r="CPT114" s="1050"/>
      <c r="CPU114" s="1044"/>
      <c r="CPV114" s="1045"/>
      <c r="CPW114" s="1046"/>
      <c r="CPX114" s="1046"/>
      <c r="CPY114" s="1046"/>
      <c r="CPZ114" s="1047"/>
      <c r="CQA114" s="1046"/>
      <c r="CQB114" s="1047"/>
      <c r="CQC114" s="1047"/>
      <c r="CQD114" s="1048"/>
      <c r="CQE114" s="1049"/>
      <c r="CQF114" s="1050"/>
      <c r="CQG114" s="1050"/>
      <c r="CQH114" s="1050"/>
      <c r="CQI114" s="1051"/>
      <c r="CQJ114" s="1050"/>
      <c r="CQK114" s="1044"/>
      <c r="CQL114" s="1045"/>
      <c r="CQM114" s="1046"/>
      <c r="CQN114" s="1046"/>
      <c r="CQO114" s="1046"/>
      <c r="CQP114" s="1047"/>
      <c r="CQQ114" s="1046"/>
      <c r="CQR114" s="1047"/>
      <c r="CQS114" s="1047"/>
      <c r="CQT114" s="1048"/>
      <c r="CQU114" s="1049"/>
      <c r="CQV114" s="1050"/>
      <c r="CQW114" s="1050"/>
      <c r="CQX114" s="1050"/>
      <c r="CQY114" s="1051"/>
      <c r="CQZ114" s="1050"/>
      <c r="CRA114" s="1044"/>
      <c r="CRB114" s="1045"/>
      <c r="CRC114" s="1046"/>
      <c r="CRD114" s="1046"/>
      <c r="CRE114" s="1046"/>
      <c r="CRF114" s="1047"/>
      <c r="CRG114" s="1046"/>
      <c r="CRH114" s="1047"/>
      <c r="CRI114" s="1047"/>
      <c r="CRJ114" s="1048"/>
      <c r="CRK114" s="1049"/>
      <c r="CRL114" s="1050"/>
      <c r="CRM114" s="1050"/>
      <c r="CRN114" s="1050"/>
      <c r="CRO114" s="1051"/>
      <c r="CRP114" s="1050"/>
      <c r="CRQ114" s="1044"/>
      <c r="CRR114" s="1045"/>
      <c r="CRS114" s="1046"/>
      <c r="CRT114" s="1046"/>
      <c r="CRU114" s="1046"/>
      <c r="CRV114" s="1047"/>
      <c r="CRW114" s="1046"/>
      <c r="CRX114" s="1047"/>
      <c r="CRY114" s="1047"/>
      <c r="CRZ114" s="1048"/>
      <c r="CSA114" s="1049"/>
      <c r="CSB114" s="1050"/>
      <c r="CSC114" s="1050"/>
      <c r="CSD114" s="1050"/>
      <c r="CSE114" s="1051"/>
      <c r="CSF114" s="1050"/>
      <c r="CSG114" s="1044"/>
      <c r="CSH114" s="1045"/>
      <c r="CSI114" s="1046"/>
      <c r="CSJ114" s="1046"/>
      <c r="CSK114" s="1046"/>
      <c r="CSL114" s="1047"/>
      <c r="CSM114" s="1046"/>
      <c r="CSN114" s="1047"/>
      <c r="CSO114" s="1047"/>
      <c r="CSP114" s="1048"/>
      <c r="CSQ114" s="1049"/>
      <c r="CSR114" s="1050"/>
      <c r="CSS114" s="1050"/>
      <c r="CST114" s="1050"/>
      <c r="CSU114" s="1051"/>
      <c r="CSV114" s="1050"/>
      <c r="CSW114" s="1044"/>
      <c r="CSX114" s="1045"/>
      <c r="CSY114" s="1046"/>
      <c r="CSZ114" s="1046"/>
      <c r="CTA114" s="1046"/>
      <c r="CTB114" s="1047"/>
      <c r="CTC114" s="1046"/>
      <c r="CTD114" s="1047"/>
      <c r="CTE114" s="1047"/>
      <c r="CTF114" s="1048"/>
      <c r="CTG114" s="1049"/>
      <c r="CTH114" s="1050"/>
      <c r="CTI114" s="1050"/>
      <c r="CTJ114" s="1050"/>
      <c r="CTK114" s="1051"/>
      <c r="CTL114" s="1050"/>
      <c r="CTM114" s="1044"/>
      <c r="CTN114" s="1045"/>
      <c r="CTO114" s="1046"/>
      <c r="CTP114" s="1046"/>
      <c r="CTQ114" s="1046"/>
      <c r="CTR114" s="1047"/>
      <c r="CTS114" s="1046"/>
      <c r="CTT114" s="1047"/>
      <c r="CTU114" s="1047"/>
      <c r="CTV114" s="1048"/>
      <c r="CTW114" s="1049"/>
      <c r="CTX114" s="1050"/>
      <c r="CTY114" s="1050"/>
      <c r="CTZ114" s="1050"/>
      <c r="CUA114" s="1051"/>
      <c r="CUB114" s="1050"/>
      <c r="CUC114" s="1044"/>
      <c r="CUD114" s="1045"/>
      <c r="CUE114" s="1046"/>
      <c r="CUF114" s="1046"/>
      <c r="CUG114" s="1046"/>
      <c r="CUH114" s="1047"/>
      <c r="CUI114" s="1046"/>
      <c r="CUJ114" s="1047"/>
      <c r="CUK114" s="1047"/>
      <c r="CUL114" s="1048"/>
      <c r="CUM114" s="1049"/>
      <c r="CUN114" s="1050"/>
      <c r="CUO114" s="1050"/>
      <c r="CUP114" s="1050"/>
      <c r="CUQ114" s="1051"/>
      <c r="CUR114" s="1050"/>
      <c r="CUS114" s="1044"/>
      <c r="CUT114" s="1045"/>
      <c r="CUU114" s="1046"/>
      <c r="CUV114" s="1046"/>
      <c r="CUW114" s="1046"/>
      <c r="CUX114" s="1047"/>
      <c r="CUY114" s="1046"/>
      <c r="CUZ114" s="1047"/>
      <c r="CVA114" s="1047"/>
      <c r="CVB114" s="1048"/>
      <c r="CVC114" s="1049"/>
      <c r="CVD114" s="1050"/>
      <c r="CVE114" s="1050"/>
      <c r="CVF114" s="1050"/>
      <c r="CVG114" s="1051"/>
      <c r="CVH114" s="1050"/>
      <c r="CVI114" s="1044"/>
      <c r="CVJ114" s="1045"/>
      <c r="CVK114" s="1046"/>
      <c r="CVL114" s="1046"/>
      <c r="CVM114" s="1046"/>
      <c r="CVN114" s="1047"/>
      <c r="CVO114" s="1046"/>
      <c r="CVP114" s="1047"/>
      <c r="CVQ114" s="1047"/>
      <c r="CVR114" s="1048"/>
      <c r="CVS114" s="1049"/>
      <c r="CVT114" s="1050"/>
      <c r="CVU114" s="1050"/>
      <c r="CVV114" s="1050"/>
      <c r="CVW114" s="1051"/>
      <c r="CVX114" s="1050"/>
      <c r="CVY114" s="1044"/>
      <c r="CVZ114" s="1045"/>
      <c r="CWA114" s="1046"/>
      <c r="CWB114" s="1046"/>
      <c r="CWC114" s="1046"/>
      <c r="CWD114" s="1047"/>
      <c r="CWE114" s="1046"/>
      <c r="CWF114" s="1047"/>
      <c r="CWG114" s="1047"/>
      <c r="CWH114" s="1048"/>
      <c r="CWI114" s="1049"/>
      <c r="CWJ114" s="1050"/>
      <c r="CWK114" s="1050"/>
      <c r="CWL114" s="1050"/>
      <c r="CWM114" s="1051"/>
      <c r="CWN114" s="1050"/>
      <c r="CWO114" s="1044"/>
      <c r="CWP114" s="1045"/>
      <c r="CWQ114" s="1046"/>
      <c r="CWR114" s="1046"/>
      <c r="CWS114" s="1046"/>
      <c r="CWT114" s="1047"/>
      <c r="CWU114" s="1046"/>
      <c r="CWV114" s="1047"/>
      <c r="CWW114" s="1047"/>
      <c r="CWX114" s="1048"/>
      <c r="CWY114" s="1049"/>
      <c r="CWZ114" s="1050"/>
      <c r="CXA114" s="1050"/>
      <c r="CXB114" s="1050"/>
      <c r="CXC114" s="1051"/>
      <c r="CXD114" s="1050"/>
      <c r="CXE114" s="1044"/>
      <c r="CXF114" s="1045"/>
      <c r="CXG114" s="1046"/>
      <c r="CXH114" s="1046"/>
      <c r="CXI114" s="1046"/>
      <c r="CXJ114" s="1047"/>
      <c r="CXK114" s="1046"/>
      <c r="CXL114" s="1047"/>
      <c r="CXM114" s="1047"/>
      <c r="CXN114" s="1048"/>
      <c r="CXO114" s="1049"/>
      <c r="CXP114" s="1050"/>
      <c r="CXQ114" s="1050"/>
      <c r="CXR114" s="1050"/>
      <c r="CXS114" s="1051"/>
      <c r="CXT114" s="1050"/>
      <c r="CXU114" s="1044"/>
      <c r="CXV114" s="1045"/>
      <c r="CXW114" s="1046"/>
      <c r="CXX114" s="1046"/>
      <c r="CXY114" s="1046"/>
      <c r="CXZ114" s="1047"/>
      <c r="CYA114" s="1046"/>
      <c r="CYB114" s="1047"/>
      <c r="CYC114" s="1047"/>
      <c r="CYD114" s="1048"/>
      <c r="CYE114" s="1049"/>
      <c r="CYF114" s="1050"/>
      <c r="CYG114" s="1050"/>
      <c r="CYH114" s="1050"/>
      <c r="CYI114" s="1051"/>
      <c r="CYJ114" s="1050"/>
      <c r="CYK114" s="1044"/>
      <c r="CYL114" s="1045"/>
      <c r="CYM114" s="1046"/>
      <c r="CYN114" s="1046"/>
      <c r="CYO114" s="1046"/>
      <c r="CYP114" s="1047"/>
      <c r="CYQ114" s="1046"/>
      <c r="CYR114" s="1047"/>
      <c r="CYS114" s="1047"/>
      <c r="CYT114" s="1048"/>
      <c r="CYU114" s="1049"/>
      <c r="CYV114" s="1050"/>
      <c r="CYW114" s="1050"/>
      <c r="CYX114" s="1050"/>
      <c r="CYY114" s="1051"/>
      <c r="CYZ114" s="1050"/>
      <c r="CZA114" s="1044"/>
      <c r="CZB114" s="1045"/>
      <c r="CZC114" s="1046"/>
      <c r="CZD114" s="1046"/>
      <c r="CZE114" s="1046"/>
      <c r="CZF114" s="1047"/>
      <c r="CZG114" s="1046"/>
      <c r="CZH114" s="1047"/>
      <c r="CZI114" s="1047"/>
      <c r="CZJ114" s="1048"/>
      <c r="CZK114" s="1049"/>
      <c r="CZL114" s="1050"/>
      <c r="CZM114" s="1050"/>
      <c r="CZN114" s="1050"/>
      <c r="CZO114" s="1051"/>
      <c r="CZP114" s="1050"/>
      <c r="CZQ114" s="1044"/>
      <c r="CZR114" s="1045"/>
      <c r="CZS114" s="1046"/>
      <c r="CZT114" s="1046"/>
      <c r="CZU114" s="1046"/>
      <c r="CZV114" s="1047"/>
      <c r="CZW114" s="1046"/>
      <c r="CZX114" s="1047"/>
      <c r="CZY114" s="1047"/>
      <c r="CZZ114" s="1048"/>
      <c r="DAA114" s="1049"/>
      <c r="DAB114" s="1050"/>
      <c r="DAC114" s="1050"/>
      <c r="DAD114" s="1050"/>
      <c r="DAE114" s="1051"/>
      <c r="DAF114" s="1050"/>
      <c r="DAG114" s="1044"/>
      <c r="DAH114" s="1045"/>
      <c r="DAI114" s="1046"/>
      <c r="DAJ114" s="1046"/>
      <c r="DAK114" s="1046"/>
      <c r="DAL114" s="1047"/>
      <c r="DAM114" s="1046"/>
      <c r="DAN114" s="1047"/>
      <c r="DAO114" s="1047"/>
      <c r="DAP114" s="1048"/>
      <c r="DAQ114" s="1049"/>
      <c r="DAR114" s="1050"/>
      <c r="DAS114" s="1050"/>
      <c r="DAT114" s="1050"/>
      <c r="DAU114" s="1051"/>
      <c r="DAV114" s="1050"/>
      <c r="DAW114" s="1044"/>
      <c r="DAX114" s="1045"/>
      <c r="DAY114" s="1046"/>
      <c r="DAZ114" s="1046"/>
      <c r="DBA114" s="1046"/>
      <c r="DBB114" s="1047"/>
      <c r="DBC114" s="1046"/>
      <c r="DBD114" s="1047"/>
      <c r="DBE114" s="1047"/>
      <c r="DBF114" s="1048"/>
      <c r="DBG114" s="1049"/>
      <c r="DBH114" s="1050"/>
      <c r="DBI114" s="1050"/>
      <c r="DBJ114" s="1050"/>
      <c r="DBK114" s="1051"/>
      <c r="DBL114" s="1050"/>
      <c r="DBM114" s="1044"/>
      <c r="DBN114" s="1045"/>
      <c r="DBO114" s="1046"/>
      <c r="DBP114" s="1046"/>
      <c r="DBQ114" s="1046"/>
      <c r="DBR114" s="1047"/>
      <c r="DBS114" s="1046"/>
      <c r="DBT114" s="1047"/>
      <c r="DBU114" s="1047"/>
      <c r="DBV114" s="1048"/>
      <c r="DBW114" s="1049"/>
      <c r="DBX114" s="1050"/>
      <c r="DBY114" s="1050"/>
      <c r="DBZ114" s="1050"/>
      <c r="DCA114" s="1051"/>
      <c r="DCB114" s="1050"/>
      <c r="DCC114" s="1044"/>
      <c r="DCD114" s="1045"/>
      <c r="DCE114" s="1046"/>
      <c r="DCF114" s="1046"/>
      <c r="DCG114" s="1046"/>
      <c r="DCH114" s="1047"/>
      <c r="DCI114" s="1046"/>
      <c r="DCJ114" s="1047"/>
      <c r="DCK114" s="1047"/>
      <c r="DCL114" s="1048"/>
      <c r="DCM114" s="1049"/>
      <c r="DCN114" s="1050"/>
      <c r="DCO114" s="1050"/>
      <c r="DCP114" s="1050"/>
      <c r="DCQ114" s="1051"/>
      <c r="DCR114" s="1050"/>
      <c r="DCS114" s="1044"/>
      <c r="DCT114" s="1045"/>
      <c r="DCU114" s="1046"/>
      <c r="DCV114" s="1046"/>
      <c r="DCW114" s="1046"/>
      <c r="DCX114" s="1047"/>
      <c r="DCY114" s="1046"/>
      <c r="DCZ114" s="1047"/>
      <c r="DDA114" s="1047"/>
      <c r="DDB114" s="1048"/>
      <c r="DDC114" s="1049"/>
      <c r="DDD114" s="1050"/>
      <c r="DDE114" s="1050"/>
      <c r="DDF114" s="1050"/>
      <c r="DDG114" s="1051"/>
      <c r="DDH114" s="1050"/>
      <c r="DDI114" s="1044"/>
      <c r="DDJ114" s="1045"/>
      <c r="DDK114" s="1046"/>
      <c r="DDL114" s="1046"/>
      <c r="DDM114" s="1046"/>
      <c r="DDN114" s="1047"/>
      <c r="DDO114" s="1046"/>
      <c r="DDP114" s="1047"/>
      <c r="DDQ114" s="1047"/>
      <c r="DDR114" s="1048"/>
      <c r="DDS114" s="1049"/>
      <c r="DDT114" s="1050"/>
      <c r="DDU114" s="1050"/>
      <c r="DDV114" s="1050"/>
      <c r="DDW114" s="1051"/>
      <c r="DDX114" s="1050"/>
      <c r="DDY114" s="1044"/>
      <c r="DDZ114" s="1045"/>
      <c r="DEA114" s="1046"/>
      <c r="DEB114" s="1046"/>
      <c r="DEC114" s="1046"/>
      <c r="DED114" s="1047"/>
      <c r="DEE114" s="1046"/>
      <c r="DEF114" s="1047"/>
      <c r="DEG114" s="1047"/>
      <c r="DEH114" s="1048"/>
      <c r="DEI114" s="1049"/>
      <c r="DEJ114" s="1050"/>
      <c r="DEK114" s="1050"/>
      <c r="DEL114" s="1050"/>
      <c r="DEM114" s="1051"/>
      <c r="DEN114" s="1050"/>
      <c r="DEO114" s="1044"/>
      <c r="DEP114" s="1045"/>
      <c r="DEQ114" s="1046"/>
      <c r="DER114" s="1046"/>
      <c r="DES114" s="1046"/>
      <c r="DET114" s="1047"/>
      <c r="DEU114" s="1046"/>
      <c r="DEV114" s="1047"/>
      <c r="DEW114" s="1047"/>
      <c r="DEX114" s="1048"/>
      <c r="DEY114" s="1049"/>
      <c r="DEZ114" s="1050"/>
      <c r="DFA114" s="1050"/>
      <c r="DFB114" s="1050"/>
      <c r="DFC114" s="1051"/>
      <c r="DFD114" s="1050"/>
      <c r="DFE114" s="1044"/>
      <c r="DFF114" s="1045"/>
      <c r="DFG114" s="1046"/>
      <c r="DFH114" s="1046"/>
      <c r="DFI114" s="1046"/>
      <c r="DFJ114" s="1047"/>
      <c r="DFK114" s="1046"/>
      <c r="DFL114" s="1047"/>
      <c r="DFM114" s="1047"/>
      <c r="DFN114" s="1048"/>
      <c r="DFO114" s="1049"/>
      <c r="DFP114" s="1050"/>
      <c r="DFQ114" s="1050"/>
      <c r="DFR114" s="1050"/>
      <c r="DFS114" s="1051"/>
      <c r="DFT114" s="1050"/>
      <c r="DFU114" s="1044"/>
      <c r="DFV114" s="1045"/>
      <c r="DFW114" s="1046"/>
      <c r="DFX114" s="1046"/>
      <c r="DFY114" s="1046"/>
      <c r="DFZ114" s="1047"/>
      <c r="DGA114" s="1046"/>
      <c r="DGB114" s="1047"/>
      <c r="DGC114" s="1047"/>
      <c r="DGD114" s="1048"/>
      <c r="DGE114" s="1049"/>
      <c r="DGF114" s="1050"/>
      <c r="DGG114" s="1050"/>
      <c r="DGH114" s="1050"/>
      <c r="DGI114" s="1051"/>
      <c r="DGJ114" s="1050"/>
      <c r="DGK114" s="1044"/>
      <c r="DGL114" s="1045"/>
      <c r="DGM114" s="1046"/>
      <c r="DGN114" s="1046"/>
      <c r="DGO114" s="1046"/>
      <c r="DGP114" s="1047"/>
      <c r="DGQ114" s="1046"/>
      <c r="DGR114" s="1047"/>
      <c r="DGS114" s="1047"/>
      <c r="DGT114" s="1048"/>
      <c r="DGU114" s="1049"/>
      <c r="DGV114" s="1050"/>
      <c r="DGW114" s="1050"/>
      <c r="DGX114" s="1050"/>
      <c r="DGY114" s="1051"/>
      <c r="DGZ114" s="1050"/>
      <c r="DHA114" s="1044"/>
      <c r="DHB114" s="1045"/>
      <c r="DHC114" s="1046"/>
      <c r="DHD114" s="1046"/>
      <c r="DHE114" s="1046"/>
      <c r="DHF114" s="1047"/>
      <c r="DHG114" s="1046"/>
      <c r="DHH114" s="1047"/>
      <c r="DHI114" s="1047"/>
      <c r="DHJ114" s="1048"/>
      <c r="DHK114" s="1049"/>
      <c r="DHL114" s="1050"/>
      <c r="DHM114" s="1050"/>
      <c r="DHN114" s="1050"/>
      <c r="DHO114" s="1051"/>
      <c r="DHP114" s="1050"/>
      <c r="DHQ114" s="1044"/>
      <c r="DHR114" s="1045"/>
      <c r="DHS114" s="1046"/>
      <c r="DHT114" s="1046"/>
      <c r="DHU114" s="1046"/>
      <c r="DHV114" s="1047"/>
      <c r="DHW114" s="1046"/>
      <c r="DHX114" s="1047"/>
      <c r="DHY114" s="1047"/>
      <c r="DHZ114" s="1048"/>
      <c r="DIA114" s="1049"/>
      <c r="DIB114" s="1050"/>
      <c r="DIC114" s="1050"/>
      <c r="DID114" s="1050"/>
      <c r="DIE114" s="1051"/>
      <c r="DIF114" s="1050"/>
      <c r="DIG114" s="1044"/>
      <c r="DIH114" s="1045"/>
      <c r="DII114" s="1046"/>
      <c r="DIJ114" s="1046"/>
      <c r="DIK114" s="1046"/>
      <c r="DIL114" s="1047"/>
      <c r="DIM114" s="1046"/>
      <c r="DIN114" s="1047"/>
      <c r="DIO114" s="1047"/>
      <c r="DIP114" s="1048"/>
      <c r="DIQ114" s="1049"/>
      <c r="DIR114" s="1050"/>
      <c r="DIS114" s="1050"/>
      <c r="DIT114" s="1050"/>
      <c r="DIU114" s="1051"/>
      <c r="DIV114" s="1050"/>
      <c r="DIW114" s="1044"/>
      <c r="DIX114" s="1045"/>
      <c r="DIY114" s="1046"/>
      <c r="DIZ114" s="1046"/>
      <c r="DJA114" s="1046"/>
      <c r="DJB114" s="1047"/>
      <c r="DJC114" s="1046"/>
      <c r="DJD114" s="1047"/>
      <c r="DJE114" s="1047"/>
      <c r="DJF114" s="1048"/>
      <c r="DJG114" s="1049"/>
      <c r="DJH114" s="1050"/>
      <c r="DJI114" s="1050"/>
      <c r="DJJ114" s="1050"/>
      <c r="DJK114" s="1051"/>
      <c r="DJL114" s="1050"/>
      <c r="DJM114" s="1044"/>
      <c r="DJN114" s="1045"/>
      <c r="DJO114" s="1046"/>
      <c r="DJP114" s="1046"/>
      <c r="DJQ114" s="1046"/>
      <c r="DJR114" s="1047"/>
      <c r="DJS114" s="1046"/>
      <c r="DJT114" s="1047"/>
      <c r="DJU114" s="1047"/>
      <c r="DJV114" s="1048"/>
      <c r="DJW114" s="1049"/>
      <c r="DJX114" s="1050"/>
      <c r="DJY114" s="1050"/>
      <c r="DJZ114" s="1050"/>
      <c r="DKA114" s="1051"/>
      <c r="DKB114" s="1050"/>
      <c r="DKC114" s="1044"/>
      <c r="DKD114" s="1045"/>
      <c r="DKE114" s="1046"/>
      <c r="DKF114" s="1046"/>
      <c r="DKG114" s="1046"/>
      <c r="DKH114" s="1047"/>
      <c r="DKI114" s="1046"/>
      <c r="DKJ114" s="1047"/>
      <c r="DKK114" s="1047"/>
      <c r="DKL114" s="1048"/>
      <c r="DKM114" s="1049"/>
      <c r="DKN114" s="1050"/>
      <c r="DKO114" s="1050"/>
      <c r="DKP114" s="1050"/>
      <c r="DKQ114" s="1051"/>
      <c r="DKR114" s="1050"/>
      <c r="DKS114" s="1044"/>
      <c r="DKT114" s="1045"/>
      <c r="DKU114" s="1046"/>
      <c r="DKV114" s="1046"/>
      <c r="DKW114" s="1046"/>
      <c r="DKX114" s="1047"/>
      <c r="DKY114" s="1046"/>
      <c r="DKZ114" s="1047"/>
      <c r="DLA114" s="1047"/>
      <c r="DLB114" s="1048"/>
      <c r="DLC114" s="1049"/>
      <c r="DLD114" s="1050"/>
      <c r="DLE114" s="1050"/>
      <c r="DLF114" s="1050"/>
      <c r="DLG114" s="1051"/>
      <c r="DLH114" s="1050"/>
      <c r="DLI114" s="1044"/>
      <c r="DLJ114" s="1045"/>
      <c r="DLK114" s="1046"/>
      <c r="DLL114" s="1046"/>
      <c r="DLM114" s="1046"/>
      <c r="DLN114" s="1047"/>
      <c r="DLO114" s="1046"/>
      <c r="DLP114" s="1047"/>
      <c r="DLQ114" s="1047"/>
      <c r="DLR114" s="1048"/>
      <c r="DLS114" s="1049"/>
      <c r="DLT114" s="1050"/>
      <c r="DLU114" s="1050"/>
      <c r="DLV114" s="1050"/>
      <c r="DLW114" s="1051"/>
      <c r="DLX114" s="1050"/>
      <c r="DLY114" s="1044"/>
      <c r="DLZ114" s="1045"/>
      <c r="DMA114" s="1046"/>
      <c r="DMB114" s="1046"/>
      <c r="DMC114" s="1046"/>
      <c r="DMD114" s="1047"/>
      <c r="DME114" s="1046"/>
      <c r="DMF114" s="1047"/>
      <c r="DMG114" s="1047"/>
      <c r="DMH114" s="1048"/>
      <c r="DMI114" s="1049"/>
      <c r="DMJ114" s="1050"/>
      <c r="DMK114" s="1050"/>
      <c r="DML114" s="1050"/>
      <c r="DMM114" s="1051"/>
      <c r="DMN114" s="1050"/>
      <c r="DMO114" s="1044"/>
      <c r="DMP114" s="1045"/>
      <c r="DMQ114" s="1046"/>
      <c r="DMR114" s="1046"/>
      <c r="DMS114" s="1046"/>
      <c r="DMT114" s="1047"/>
      <c r="DMU114" s="1046"/>
      <c r="DMV114" s="1047"/>
      <c r="DMW114" s="1047"/>
      <c r="DMX114" s="1048"/>
      <c r="DMY114" s="1049"/>
      <c r="DMZ114" s="1050"/>
      <c r="DNA114" s="1050"/>
      <c r="DNB114" s="1050"/>
      <c r="DNC114" s="1051"/>
      <c r="DND114" s="1050"/>
      <c r="DNE114" s="1044"/>
      <c r="DNF114" s="1045"/>
      <c r="DNG114" s="1046"/>
      <c r="DNH114" s="1046"/>
      <c r="DNI114" s="1046"/>
      <c r="DNJ114" s="1047"/>
      <c r="DNK114" s="1046"/>
      <c r="DNL114" s="1047"/>
      <c r="DNM114" s="1047"/>
      <c r="DNN114" s="1048"/>
      <c r="DNO114" s="1049"/>
      <c r="DNP114" s="1050"/>
      <c r="DNQ114" s="1050"/>
      <c r="DNR114" s="1050"/>
      <c r="DNS114" s="1051"/>
      <c r="DNT114" s="1050"/>
      <c r="DNU114" s="1044"/>
      <c r="DNV114" s="1045"/>
      <c r="DNW114" s="1046"/>
      <c r="DNX114" s="1046"/>
      <c r="DNY114" s="1046"/>
      <c r="DNZ114" s="1047"/>
      <c r="DOA114" s="1046"/>
      <c r="DOB114" s="1047"/>
      <c r="DOC114" s="1047"/>
      <c r="DOD114" s="1048"/>
      <c r="DOE114" s="1049"/>
      <c r="DOF114" s="1050"/>
      <c r="DOG114" s="1050"/>
      <c r="DOH114" s="1050"/>
      <c r="DOI114" s="1051"/>
      <c r="DOJ114" s="1050"/>
      <c r="DOK114" s="1044"/>
      <c r="DOL114" s="1045"/>
      <c r="DOM114" s="1046"/>
      <c r="DON114" s="1046"/>
      <c r="DOO114" s="1046"/>
      <c r="DOP114" s="1047"/>
      <c r="DOQ114" s="1046"/>
      <c r="DOR114" s="1047"/>
      <c r="DOS114" s="1047"/>
      <c r="DOT114" s="1048"/>
      <c r="DOU114" s="1049"/>
      <c r="DOV114" s="1050"/>
      <c r="DOW114" s="1050"/>
      <c r="DOX114" s="1050"/>
      <c r="DOY114" s="1051"/>
      <c r="DOZ114" s="1050"/>
      <c r="DPA114" s="1044"/>
      <c r="DPB114" s="1045"/>
      <c r="DPC114" s="1046"/>
      <c r="DPD114" s="1046"/>
      <c r="DPE114" s="1046"/>
      <c r="DPF114" s="1047"/>
      <c r="DPG114" s="1046"/>
      <c r="DPH114" s="1047"/>
      <c r="DPI114" s="1047"/>
      <c r="DPJ114" s="1048"/>
      <c r="DPK114" s="1049"/>
      <c r="DPL114" s="1050"/>
      <c r="DPM114" s="1050"/>
      <c r="DPN114" s="1050"/>
      <c r="DPO114" s="1051"/>
      <c r="DPP114" s="1050"/>
      <c r="DPQ114" s="1044"/>
      <c r="DPR114" s="1045"/>
      <c r="DPS114" s="1046"/>
      <c r="DPT114" s="1046"/>
      <c r="DPU114" s="1046"/>
      <c r="DPV114" s="1047"/>
      <c r="DPW114" s="1046"/>
      <c r="DPX114" s="1047"/>
      <c r="DPY114" s="1047"/>
      <c r="DPZ114" s="1048"/>
      <c r="DQA114" s="1049"/>
      <c r="DQB114" s="1050"/>
      <c r="DQC114" s="1050"/>
      <c r="DQD114" s="1050"/>
      <c r="DQE114" s="1051"/>
      <c r="DQF114" s="1050"/>
      <c r="DQG114" s="1044"/>
      <c r="DQH114" s="1045"/>
      <c r="DQI114" s="1046"/>
      <c r="DQJ114" s="1046"/>
      <c r="DQK114" s="1046"/>
      <c r="DQL114" s="1047"/>
      <c r="DQM114" s="1046"/>
      <c r="DQN114" s="1047"/>
      <c r="DQO114" s="1047"/>
      <c r="DQP114" s="1048"/>
      <c r="DQQ114" s="1049"/>
      <c r="DQR114" s="1050"/>
      <c r="DQS114" s="1050"/>
      <c r="DQT114" s="1050"/>
      <c r="DQU114" s="1051"/>
      <c r="DQV114" s="1050"/>
      <c r="DQW114" s="1044"/>
      <c r="DQX114" s="1045"/>
      <c r="DQY114" s="1046"/>
      <c r="DQZ114" s="1046"/>
      <c r="DRA114" s="1046"/>
      <c r="DRB114" s="1047"/>
      <c r="DRC114" s="1046"/>
      <c r="DRD114" s="1047"/>
      <c r="DRE114" s="1047"/>
      <c r="DRF114" s="1048"/>
      <c r="DRG114" s="1049"/>
      <c r="DRH114" s="1050"/>
      <c r="DRI114" s="1050"/>
      <c r="DRJ114" s="1050"/>
      <c r="DRK114" s="1051"/>
      <c r="DRL114" s="1050"/>
      <c r="DRM114" s="1044"/>
      <c r="DRN114" s="1045"/>
      <c r="DRO114" s="1046"/>
      <c r="DRP114" s="1046"/>
      <c r="DRQ114" s="1046"/>
      <c r="DRR114" s="1047"/>
      <c r="DRS114" s="1046"/>
      <c r="DRT114" s="1047"/>
      <c r="DRU114" s="1047"/>
      <c r="DRV114" s="1048"/>
      <c r="DRW114" s="1049"/>
      <c r="DRX114" s="1050"/>
      <c r="DRY114" s="1050"/>
      <c r="DRZ114" s="1050"/>
      <c r="DSA114" s="1051"/>
      <c r="DSB114" s="1050"/>
      <c r="DSC114" s="1044"/>
      <c r="DSD114" s="1045"/>
      <c r="DSE114" s="1046"/>
      <c r="DSF114" s="1046"/>
      <c r="DSG114" s="1046"/>
      <c r="DSH114" s="1047"/>
      <c r="DSI114" s="1046"/>
      <c r="DSJ114" s="1047"/>
      <c r="DSK114" s="1047"/>
      <c r="DSL114" s="1048"/>
      <c r="DSM114" s="1049"/>
      <c r="DSN114" s="1050"/>
      <c r="DSO114" s="1050"/>
      <c r="DSP114" s="1050"/>
      <c r="DSQ114" s="1051"/>
      <c r="DSR114" s="1050"/>
      <c r="DSS114" s="1044"/>
      <c r="DST114" s="1045"/>
      <c r="DSU114" s="1046"/>
      <c r="DSV114" s="1046"/>
      <c r="DSW114" s="1046"/>
      <c r="DSX114" s="1047"/>
      <c r="DSY114" s="1046"/>
      <c r="DSZ114" s="1047"/>
      <c r="DTA114" s="1047"/>
      <c r="DTB114" s="1048"/>
      <c r="DTC114" s="1049"/>
      <c r="DTD114" s="1050"/>
      <c r="DTE114" s="1050"/>
      <c r="DTF114" s="1050"/>
      <c r="DTG114" s="1051"/>
      <c r="DTH114" s="1050"/>
      <c r="DTI114" s="1044"/>
      <c r="DTJ114" s="1045"/>
      <c r="DTK114" s="1046"/>
      <c r="DTL114" s="1046"/>
      <c r="DTM114" s="1046"/>
      <c r="DTN114" s="1047"/>
      <c r="DTO114" s="1046"/>
      <c r="DTP114" s="1047"/>
      <c r="DTQ114" s="1047"/>
      <c r="DTR114" s="1048"/>
      <c r="DTS114" s="1049"/>
      <c r="DTT114" s="1050"/>
      <c r="DTU114" s="1050"/>
      <c r="DTV114" s="1050"/>
      <c r="DTW114" s="1051"/>
      <c r="DTX114" s="1050"/>
      <c r="DTY114" s="1044"/>
      <c r="DTZ114" s="1045"/>
      <c r="DUA114" s="1046"/>
      <c r="DUB114" s="1046"/>
      <c r="DUC114" s="1046"/>
      <c r="DUD114" s="1047"/>
      <c r="DUE114" s="1046"/>
      <c r="DUF114" s="1047"/>
      <c r="DUG114" s="1047"/>
      <c r="DUH114" s="1048"/>
      <c r="DUI114" s="1049"/>
      <c r="DUJ114" s="1050"/>
      <c r="DUK114" s="1050"/>
      <c r="DUL114" s="1050"/>
      <c r="DUM114" s="1051"/>
      <c r="DUN114" s="1050"/>
      <c r="DUO114" s="1044"/>
      <c r="DUP114" s="1045"/>
      <c r="DUQ114" s="1046"/>
      <c r="DUR114" s="1046"/>
      <c r="DUS114" s="1046"/>
      <c r="DUT114" s="1047"/>
      <c r="DUU114" s="1046"/>
      <c r="DUV114" s="1047"/>
      <c r="DUW114" s="1047"/>
      <c r="DUX114" s="1048"/>
      <c r="DUY114" s="1049"/>
      <c r="DUZ114" s="1050"/>
      <c r="DVA114" s="1050"/>
      <c r="DVB114" s="1050"/>
      <c r="DVC114" s="1051"/>
      <c r="DVD114" s="1050"/>
      <c r="DVE114" s="1044"/>
      <c r="DVF114" s="1045"/>
      <c r="DVG114" s="1046"/>
      <c r="DVH114" s="1046"/>
      <c r="DVI114" s="1046"/>
      <c r="DVJ114" s="1047"/>
      <c r="DVK114" s="1046"/>
      <c r="DVL114" s="1047"/>
      <c r="DVM114" s="1047"/>
      <c r="DVN114" s="1048"/>
      <c r="DVO114" s="1049"/>
      <c r="DVP114" s="1050"/>
      <c r="DVQ114" s="1050"/>
      <c r="DVR114" s="1050"/>
      <c r="DVS114" s="1051"/>
      <c r="DVT114" s="1050"/>
      <c r="DVU114" s="1044"/>
      <c r="DVV114" s="1045"/>
      <c r="DVW114" s="1046"/>
      <c r="DVX114" s="1046"/>
      <c r="DVY114" s="1046"/>
      <c r="DVZ114" s="1047"/>
      <c r="DWA114" s="1046"/>
      <c r="DWB114" s="1047"/>
      <c r="DWC114" s="1047"/>
      <c r="DWD114" s="1048"/>
      <c r="DWE114" s="1049"/>
      <c r="DWF114" s="1050"/>
      <c r="DWG114" s="1050"/>
      <c r="DWH114" s="1050"/>
      <c r="DWI114" s="1051"/>
      <c r="DWJ114" s="1050"/>
      <c r="DWK114" s="1044"/>
      <c r="DWL114" s="1045"/>
      <c r="DWM114" s="1046"/>
      <c r="DWN114" s="1046"/>
      <c r="DWO114" s="1046"/>
      <c r="DWP114" s="1047"/>
      <c r="DWQ114" s="1046"/>
      <c r="DWR114" s="1047"/>
      <c r="DWS114" s="1047"/>
      <c r="DWT114" s="1048"/>
      <c r="DWU114" s="1049"/>
      <c r="DWV114" s="1050"/>
      <c r="DWW114" s="1050"/>
      <c r="DWX114" s="1050"/>
      <c r="DWY114" s="1051"/>
      <c r="DWZ114" s="1050"/>
      <c r="DXA114" s="1044"/>
      <c r="DXB114" s="1045"/>
      <c r="DXC114" s="1046"/>
      <c r="DXD114" s="1046"/>
      <c r="DXE114" s="1046"/>
      <c r="DXF114" s="1047"/>
      <c r="DXG114" s="1046"/>
      <c r="DXH114" s="1047"/>
      <c r="DXI114" s="1047"/>
      <c r="DXJ114" s="1048"/>
      <c r="DXK114" s="1049"/>
      <c r="DXL114" s="1050"/>
      <c r="DXM114" s="1050"/>
      <c r="DXN114" s="1050"/>
      <c r="DXO114" s="1051"/>
      <c r="DXP114" s="1050"/>
      <c r="DXQ114" s="1044"/>
      <c r="DXR114" s="1045"/>
      <c r="DXS114" s="1046"/>
      <c r="DXT114" s="1046"/>
      <c r="DXU114" s="1046"/>
      <c r="DXV114" s="1047"/>
      <c r="DXW114" s="1046"/>
      <c r="DXX114" s="1047"/>
      <c r="DXY114" s="1047"/>
      <c r="DXZ114" s="1048"/>
      <c r="DYA114" s="1049"/>
      <c r="DYB114" s="1050"/>
      <c r="DYC114" s="1050"/>
      <c r="DYD114" s="1050"/>
      <c r="DYE114" s="1051"/>
      <c r="DYF114" s="1050"/>
      <c r="DYG114" s="1044"/>
      <c r="DYH114" s="1045"/>
      <c r="DYI114" s="1046"/>
      <c r="DYJ114" s="1046"/>
      <c r="DYK114" s="1046"/>
      <c r="DYL114" s="1047"/>
      <c r="DYM114" s="1046"/>
      <c r="DYN114" s="1047"/>
      <c r="DYO114" s="1047"/>
      <c r="DYP114" s="1048"/>
      <c r="DYQ114" s="1049"/>
      <c r="DYR114" s="1050"/>
      <c r="DYS114" s="1050"/>
      <c r="DYT114" s="1050"/>
      <c r="DYU114" s="1051"/>
      <c r="DYV114" s="1050"/>
      <c r="DYW114" s="1044"/>
      <c r="DYX114" s="1045"/>
      <c r="DYY114" s="1046"/>
      <c r="DYZ114" s="1046"/>
      <c r="DZA114" s="1046"/>
      <c r="DZB114" s="1047"/>
      <c r="DZC114" s="1046"/>
      <c r="DZD114" s="1047"/>
      <c r="DZE114" s="1047"/>
      <c r="DZF114" s="1048"/>
      <c r="DZG114" s="1049"/>
      <c r="DZH114" s="1050"/>
      <c r="DZI114" s="1050"/>
      <c r="DZJ114" s="1050"/>
      <c r="DZK114" s="1051"/>
      <c r="DZL114" s="1050"/>
      <c r="DZM114" s="1044"/>
      <c r="DZN114" s="1045"/>
      <c r="DZO114" s="1046"/>
      <c r="DZP114" s="1046"/>
      <c r="DZQ114" s="1046"/>
      <c r="DZR114" s="1047"/>
      <c r="DZS114" s="1046"/>
      <c r="DZT114" s="1047"/>
      <c r="DZU114" s="1047"/>
      <c r="DZV114" s="1048"/>
      <c r="DZW114" s="1049"/>
      <c r="DZX114" s="1050"/>
      <c r="DZY114" s="1050"/>
      <c r="DZZ114" s="1050"/>
      <c r="EAA114" s="1051"/>
      <c r="EAB114" s="1050"/>
      <c r="EAC114" s="1044"/>
      <c r="EAD114" s="1045"/>
      <c r="EAE114" s="1046"/>
      <c r="EAF114" s="1046"/>
      <c r="EAG114" s="1046"/>
      <c r="EAH114" s="1047"/>
      <c r="EAI114" s="1046"/>
      <c r="EAJ114" s="1047"/>
      <c r="EAK114" s="1047"/>
      <c r="EAL114" s="1048"/>
      <c r="EAM114" s="1049"/>
      <c r="EAN114" s="1050"/>
      <c r="EAO114" s="1050"/>
      <c r="EAP114" s="1050"/>
      <c r="EAQ114" s="1051"/>
      <c r="EAR114" s="1050"/>
      <c r="EAS114" s="1044"/>
      <c r="EAT114" s="1045"/>
      <c r="EAU114" s="1046"/>
      <c r="EAV114" s="1046"/>
      <c r="EAW114" s="1046"/>
      <c r="EAX114" s="1047"/>
      <c r="EAY114" s="1046"/>
      <c r="EAZ114" s="1047"/>
      <c r="EBA114" s="1047"/>
      <c r="EBB114" s="1048"/>
      <c r="EBC114" s="1049"/>
      <c r="EBD114" s="1050"/>
      <c r="EBE114" s="1050"/>
      <c r="EBF114" s="1050"/>
      <c r="EBG114" s="1051"/>
      <c r="EBH114" s="1050"/>
      <c r="EBI114" s="1044"/>
      <c r="EBJ114" s="1045"/>
      <c r="EBK114" s="1046"/>
      <c r="EBL114" s="1046"/>
      <c r="EBM114" s="1046"/>
      <c r="EBN114" s="1047"/>
      <c r="EBO114" s="1046"/>
      <c r="EBP114" s="1047"/>
      <c r="EBQ114" s="1047"/>
      <c r="EBR114" s="1048"/>
      <c r="EBS114" s="1049"/>
      <c r="EBT114" s="1050"/>
      <c r="EBU114" s="1050"/>
      <c r="EBV114" s="1050"/>
      <c r="EBW114" s="1051"/>
      <c r="EBX114" s="1050"/>
      <c r="EBY114" s="1044"/>
      <c r="EBZ114" s="1045"/>
      <c r="ECA114" s="1046"/>
      <c r="ECB114" s="1046"/>
      <c r="ECC114" s="1046"/>
      <c r="ECD114" s="1047"/>
      <c r="ECE114" s="1046"/>
      <c r="ECF114" s="1047"/>
      <c r="ECG114" s="1047"/>
      <c r="ECH114" s="1048"/>
      <c r="ECI114" s="1049"/>
      <c r="ECJ114" s="1050"/>
      <c r="ECK114" s="1050"/>
      <c r="ECL114" s="1050"/>
      <c r="ECM114" s="1051"/>
      <c r="ECN114" s="1050"/>
      <c r="ECO114" s="1044"/>
      <c r="ECP114" s="1045"/>
      <c r="ECQ114" s="1046"/>
      <c r="ECR114" s="1046"/>
      <c r="ECS114" s="1046"/>
      <c r="ECT114" s="1047"/>
      <c r="ECU114" s="1046"/>
      <c r="ECV114" s="1047"/>
      <c r="ECW114" s="1047"/>
      <c r="ECX114" s="1048"/>
      <c r="ECY114" s="1049"/>
      <c r="ECZ114" s="1050"/>
      <c r="EDA114" s="1050"/>
      <c r="EDB114" s="1050"/>
      <c r="EDC114" s="1051"/>
      <c r="EDD114" s="1050"/>
      <c r="EDE114" s="1044"/>
      <c r="EDF114" s="1045"/>
      <c r="EDG114" s="1046"/>
      <c r="EDH114" s="1046"/>
      <c r="EDI114" s="1046"/>
      <c r="EDJ114" s="1047"/>
      <c r="EDK114" s="1046"/>
      <c r="EDL114" s="1047"/>
      <c r="EDM114" s="1047"/>
      <c r="EDN114" s="1048"/>
      <c r="EDO114" s="1049"/>
      <c r="EDP114" s="1050"/>
      <c r="EDQ114" s="1050"/>
      <c r="EDR114" s="1050"/>
      <c r="EDS114" s="1051"/>
      <c r="EDT114" s="1050"/>
      <c r="EDU114" s="1044"/>
      <c r="EDV114" s="1045"/>
      <c r="EDW114" s="1046"/>
      <c r="EDX114" s="1046"/>
      <c r="EDY114" s="1046"/>
      <c r="EDZ114" s="1047"/>
      <c r="EEA114" s="1046"/>
      <c r="EEB114" s="1047"/>
      <c r="EEC114" s="1047"/>
      <c r="EED114" s="1048"/>
      <c r="EEE114" s="1049"/>
      <c r="EEF114" s="1050"/>
      <c r="EEG114" s="1050"/>
      <c r="EEH114" s="1050"/>
      <c r="EEI114" s="1051"/>
      <c r="EEJ114" s="1050"/>
      <c r="EEK114" s="1044"/>
      <c r="EEL114" s="1045"/>
      <c r="EEM114" s="1046"/>
      <c r="EEN114" s="1046"/>
      <c r="EEO114" s="1046"/>
      <c r="EEP114" s="1047"/>
      <c r="EEQ114" s="1046"/>
      <c r="EER114" s="1047"/>
      <c r="EES114" s="1047"/>
      <c r="EET114" s="1048"/>
      <c r="EEU114" s="1049"/>
      <c r="EEV114" s="1050"/>
      <c r="EEW114" s="1050"/>
      <c r="EEX114" s="1050"/>
      <c r="EEY114" s="1051"/>
      <c r="EEZ114" s="1050"/>
      <c r="EFA114" s="1044"/>
      <c r="EFB114" s="1045"/>
      <c r="EFC114" s="1046"/>
      <c r="EFD114" s="1046"/>
      <c r="EFE114" s="1046"/>
      <c r="EFF114" s="1047"/>
      <c r="EFG114" s="1046"/>
      <c r="EFH114" s="1047"/>
      <c r="EFI114" s="1047"/>
      <c r="EFJ114" s="1048"/>
      <c r="EFK114" s="1049"/>
      <c r="EFL114" s="1050"/>
      <c r="EFM114" s="1050"/>
      <c r="EFN114" s="1050"/>
      <c r="EFO114" s="1051"/>
      <c r="EFP114" s="1050"/>
      <c r="EFQ114" s="1044"/>
      <c r="EFR114" s="1045"/>
      <c r="EFS114" s="1046"/>
      <c r="EFT114" s="1046"/>
      <c r="EFU114" s="1046"/>
      <c r="EFV114" s="1047"/>
      <c r="EFW114" s="1046"/>
      <c r="EFX114" s="1047"/>
      <c r="EFY114" s="1047"/>
      <c r="EFZ114" s="1048"/>
      <c r="EGA114" s="1049"/>
      <c r="EGB114" s="1050"/>
      <c r="EGC114" s="1050"/>
      <c r="EGD114" s="1050"/>
      <c r="EGE114" s="1051"/>
      <c r="EGF114" s="1050"/>
      <c r="EGG114" s="1044"/>
      <c r="EGH114" s="1045"/>
      <c r="EGI114" s="1046"/>
      <c r="EGJ114" s="1046"/>
      <c r="EGK114" s="1046"/>
      <c r="EGL114" s="1047"/>
      <c r="EGM114" s="1046"/>
      <c r="EGN114" s="1047"/>
      <c r="EGO114" s="1047"/>
      <c r="EGP114" s="1048"/>
      <c r="EGQ114" s="1049"/>
      <c r="EGR114" s="1050"/>
      <c r="EGS114" s="1050"/>
      <c r="EGT114" s="1050"/>
      <c r="EGU114" s="1051"/>
      <c r="EGV114" s="1050"/>
      <c r="EGW114" s="1044"/>
      <c r="EGX114" s="1045"/>
      <c r="EGY114" s="1046"/>
      <c r="EGZ114" s="1046"/>
      <c r="EHA114" s="1046"/>
      <c r="EHB114" s="1047"/>
      <c r="EHC114" s="1046"/>
      <c r="EHD114" s="1047"/>
      <c r="EHE114" s="1047"/>
      <c r="EHF114" s="1048"/>
      <c r="EHG114" s="1049"/>
      <c r="EHH114" s="1050"/>
      <c r="EHI114" s="1050"/>
      <c r="EHJ114" s="1050"/>
      <c r="EHK114" s="1051"/>
      <c r="EHL114" s="1050"/>
      <c r="EHM114" s="1044"/>
      <c r="EHN114" s="1045"/>
      <c r="EHO114" s="1046"/>
      <c r="EHP114" s="1046"/>
      <c r="EHQ114" s="1046"/>
      <c r="EHR114" s="1047"/>
      <c r="EHS114" s="1046"/>
      <c r="EHT114" s="1047"/>
      <c r="EHU114" s="1047"/>
      <c r="EHV114" s="1048"/>
      <c r="EHW114" s="1049"/>
      <c r="EHX114" s="1050"/>
      <c r="EHY114" s="1050"/>
      <c r="EHZ114" s="1050"/>
      <c r="EIA114" s="1051"/>
      <c r="EIB114" s="1050"/>
      <c r="EIC114" s="1044"/>
      <c r="EID114" s="1045"/>
      <c r="EIE114" s="1046"/>
      <c r="EIF114" s="1046"/>
      <c r="EIG114" s="1046"/>
      <c r="EIH114" s="1047"/>
      <c r="EII114" s="1046"/>
      <c r="EIJ114" s="1047"/>
      <c r="EIK114" s="1047"/>
      <c r="EIL114" s="1048"/>
      <c r="EIM114" s="1049"/>
      <c r="EIN114" s="1050"/>
      <c r="EIO114" s="1050"/>
      <c r="EIP114" s="1050"/>
      <c r="EIQ114" s="1051"/>
      <c r="EIR114" s="1050"/>
      <c r="EIS114" s="1044"/>
      <c r="EIT114" s="1045"/>
      <c r="EIU114" s="1046"/>
      <c r="EIV114" s="1046"/>
      <c r="EIW114" s="1046"/>
      <c r="EIX114" s="1047"/>
      <c r="EIY114" s="1046"/>
      <c r="EIZ114" s="1047"/>
      <c r="EJA114" s="1047"/>
      <c r="EJB114" s="1048"/>
      <c r="EJC114" s="1049"/>
      <c r="EJD114" s="1050"/>
      <c r="EJE114" s="1050"/>
      <c r="EJF114" s="1050"/>
      <c r="EJG114" s="1051"/>
      <c r="EJH114" s="1050"/>
      <c r="EJI114" s="1044"/>
      <c r="EJJ114" s="1045"/>
      <c r="EJK114" s="1046"/>
      <c r="EJL114" s="1046"/>
      <c r="EJM114" s="1046"/>
      <c r="EJN114" s="1047"/>
      <c r="EJO114" s="1046"/>
      <c r="EJP114" s="1047"/>
      <c r="EJQ114" s="1047"/>
      <c r="EJR114" s="1048"/>
      <c r="EJS114" s="1049"/>
      <c r="EJT114" s="1050"/>
      <c r="EJU114" s="1050"/>
      <c r="EJV114" s="1050"/>
      <c r="EJW114" s="1051"/>
      <c r="EJX114" s="1050"/>
      <c r="EJY114" s="1044"/>
      <c r="EJZ114" s="1045"/>
      <c r="EKA114" s="1046"/>
      <c r="EKB114" s="1046"/>
      <c r="EKC114" s="1046"/>
      <c r="EKD114" s="1047"/>
      <c r="EKE114" s="1046"/>
      <c r="EKF114" s="1047"/>
      <c r="EKG114" s="1047"/>
      <c r="EKH114" s="1048"/>
      <c r="EKI114" s="1049"/>
      <c r="EKJ114" s="1050"/>
      <c r="EKK114" s="1050"/>
      <c r="EKL114" s="1050"/>
      <c r="EKM114" s="1051"/>
      <c r="EKN114" s="1050"/>
      <c r="EKO114" s="1044"/>
      <c r="EKP114" s="1045"/>
      <c r="EKQ114" s="1046"/>
      <c r="EKR114" s="1046"/>
      <c r="EKS114" s="1046"/>
      <c r="EKT114" s="1047"/>
      <c r="EKU114" s="1046"/>
      <c r="EKV114" s="1047"/>
      <c r="EKW114" s="1047"/>
      <c r="EKX114" s="1048"/>
      <c r="EKY114" s="1049"/>
      <c r="EKZ114" s="1050"/>
      <c r="ELA114" s="1050"/>
      <c r="ELB114" s="1050"/>
      <c r="ELC114" s="1051"/>
      <c r="ELD114" s="1050"/>
      <c r="ELE114" s="1044"/>
      <c r="ELF114" s="1045"/>
      <c r="ELG114" s="1046"/>
      <c r="ELH114" s="1046"/>
      <c r="ELI114" s="1046"/>
      <c r="ELJ114" s="1047"/>
      <c r="ELK114" s="1046"/>
      <c r="ELL114" s="1047"/>
      <c r="ELM114" s="1047"/>
      <c r="ELN114" s="1048"/>
      <c r="ELO114" s="1049"/>
      <c r="ELP114" s="1050"/>
      <c r="ELQ114" s="1050"/>
      <c r="ELR114" s="1050"/>
      <c r="ELS114" s="1051"/>
      <c r="ELT114" s="1050"/>
      <c r="ELU114" s="1044"/>
      <c r="ELV114" s="1045"/>
      <c r="ELW114" s="1046"/>
      <c r="ELX114" s="1046"/>
      <c r="ELY114" s="1046"/>
      <c r="ELZ114" s="1047"/>
      <c r="EMA114" s="1046"/>
      <c r="EMB114" s="1047"/>
      <c r="EMC114" s="1047"/>
      <c r="EMD114" s="1048"/>
      <c r="EME114" s="1049"/>
      <c r="EMF114" s="1050"/>
      <c r="EMG114" s="1050"/>
      <c r="EMH114" s="1050"/>
      <c r="EMI114" s="1051"/>
      <c r="EMJ114" s="1050"/>
      <c r="EMK114" s="1044"/>
      <c r="EML114" s="1045"/>
      <c r="EMM114" s="1046"/>
      <c r="EMN114" s="1046"/>
      <c r="EMO114" s="1046"/>
      <c r="EMP114" s="1047"/>
      <c r="EMQ114" s="1046"/>
      <c r="EMR114" s="1047"/>
      <c r="EMS114" s="1047"/>
      <c r="EMT114" s="1048"/>
      <c r="EMU114" s="1049"/>
      <c r="EMV114" s="1050"/>
      <c r="EMW114" s="1050"/>
      <c r="EMX114" s="1050"/>
      <c r="EMY114" s="1051"/>
      <c r="EMZ114" s="1050"/>
      <c r="ENA114" s="1044"/>
      <c r="ENB114" s="1045"/>
      <c r="ENC114" s="1046"/>
      <c r="END114" s="1046"/>
      <c r="ENE114" s="1046"/>
      <c r="ENF114" s="1047"/>
      <c r="ENG114" s="1046"/>
      <c r="ENH114" s="1047"/>
      <c r="ENI114" s="1047"/>
      <c r="ENJ114" s="1048"/>
      <c r="ENK114" s="1049"/>
      <c r="ENL114" s="1050"/>
      <c r="ENM114" s="1050"/>
      <c r="ENN114" s="1050"/>
      <c r="ENO114" s="1051"/>
      <c r="ENP114" s="1050"/>
      <c r="ENQ114" s="1044"/>
      <c r="ENR114" s="1045"/>
      <c r="ENS114" s="1046"/>
      <c r="ENT114" s="1046"/>
      <c r="ENU114" s="1046"/>
      <c r="ENV114" s="1047"/>
      <c r="ENW114" s="1046"/>
      <c r="ENX114" s="1047"/>
      <c r="ENY114" s="1047"/>
      <c r="ENZ114" s="1048"/>
      <c r="EOA114" s="1049"/>
      <c r="EOB114" s="1050"/>
      <c r="EOC114" s="1050"/>
      <c r="EOD114" s="1050"/>
      <c r="EOE114" s="1051"/>
      <c r="EOF114" s="1050"/>
      <c r="EOG114" s="1044"/>
      <c r="EOH114" s="1045"/>
      <c r="EOI114" s="1046"/>
      <c r="EOJ114" s="1046"/>
      <c r="EOK114" s="1046"/>
      <c r="EOL114" s="1047"/>
      <c r="EOM114" s="1046"/>
      <c r="EON114" s="1047"/>
      <c r="EOO114" s="1047"/>
      <c r="EOP114" s="1048"/>
      <c r="EOQ114" s="1049"/>
      <c r="EOR114" s="1050"/>
      <c r="EOS114" s="1050"/>
      <c r="EOT114" s="1050"/>
      <c r="EOU114" s="1051"/>
      <c r="EOV114" s="1050"/>
      <c r="EOW114" s="1044"/>
      <c r="EOX114" s="1045"/>
      <c r="EOY114" s="1046"/>
      <c r="EOZ114" s="1046"/>
      <c r="EPA114" s="1046"/>
      <c r="EPB114" s="1047"/>
      <c r="EPC114" s="1046"/>
      <c r="EPD114" s="1047"/>
      <c r="EPE114" s="1047"/>
      <c r="EPF114" s="1048"/>
      <c r="EPG114" s="1049"/>
      <c r="EPH114" s="1050"/>
      <c r="EPI114" s="1050"/>
      <c r="EPJ114" s="1050"/>
      <c r="EPK114" s="1051"/>
      <c r="EPL114" s="1050"/>
      <c r="EPM114" s="1044"/>
      <c r="EPN114" s="1045"/>
      <c r="EPO114" s="1046"/>
      <c r="EPP114" s="1046"/>
      <c r="EPQ114" s="1046"/>
      <c r="EPR114" s="1047"/>
      <c r="EPS114" s="1046"/>
      <c r="EPT114" s="1047"/>
      <c r="EPU114" s="1047"/>
      <c r="EPV114" s="1048"/>
      <c r="EPW114" s="1049"/>
      <c r="EPX114" s="1050"/>
      <c r="EPY114" s="1050"/>
      <c r="EPZ114" s="1050"/>
      <c r="EQA114" s="1051"/>
      <c r="EQB114" s="1050"/>
      <c r="EQC114" s="1044"/>
      <c r="EQD114" s="1045"/>
      <c r="EQE114" s="1046"/>
      <c r="EQF114" s="1046"/>
      <c r="EQG114" s="1046"/>
      <c r="EQH114" s="1047"/>
      <c r="EQI114" s="1046"/>
      <c r="EQJ114" s="1047"/>
      <c r="EQK114" s="1047"/>
      <c r="EQL114" s="1048"/>
      <c r="EQM114" s="1049"/>
      <c r="EQN114" s="1050"/>
      <c r="EQO114" s="1050"/>
      <c r="EQP114" s="1050"/>
      <c r="EQQ114" s="1051"/>
      <c r="EQR114" s="1050"/>
      <c r="EQS114" s="1044"/>
      <c r="EQT114" s="1045"/>
      <c r="EQU114" s="1046"/>
      <c r="EQV114" s="1046"/>
      <c r="EQW114" s="1046"/>
      <c r="EQX114" s="1047"/>
      <c r="EQY114" s="1046"/>
      <c r="EQZ114" s="1047"/>
      <c r="ERA114" s="1047"/>
      <c r="ERB114" s="1048"/>
      <c r="ERC114" s="1049"/>
      <c r="ERD114" s="1050"/>
      <c r="ERE114" s="1050"/>
      <c r="ERF114" s="1050"/>
      <c r="ERG114" s="1051"/>
      <c r="ERH114" s="1050"/>
      <c r="ERI114" s="1044"/>
      <c r="ERJ114" s="1045"/>
      <c r="ERK114" s="1046"/>
      <c r="ERL114" s="1046"/>
      <c r="ERM114" s="1046"/>
      <c r="ERN114" s="1047"/>
      <c r="ERO114" s="1046"/>
      <c r="ERP114" s="1047"/>
      <c r="ERQ114" s="1047"/>
      <c r="ERR114" s="1048"/>
      <c r="ERS114" s="1049"/>
      <c r="ERT114" s="1050"/>
      <c r="ERU114" s="1050"/>
      <c r="ERV114" s="1050"/>
      <c r="ERW114" s="1051"/>
      <c r="ERX114" s="1050"/>
      <c r="ERY114" s="1044"/>
      <c r="ERZ114" s="1045"/>
      <c r="ESA114" s="1046"/>
      <c r="ESB114" s="1046"/>
      <c r="ESC114" s="1046"/>
      <c r="ESD114" s="1047"/>
      <c r="ESE114" s="1046"/>
      <c r="ESF114" s="1047"/>
      <c r="ESG114" s="1047"/>
      <c r="ESH114" s="1048"/>
      <c r="ESI114" s="1049"/>
      <c r="ESJ114" s="1050"/>
      <c r="ESK114" s="1050"/>
      <c r="ESL114" s="1050"/>
      <c r="ESM114" s="1051"/>
      <c r="ESN114" s="1050"/>
      <c r="ESO114" s="1044"/>
      <c r="ESP114" s="1045"/>
      <c r="ESQ114" s="1046"/>
      <c r="ESR114" s="1046"/>
      <c r="ESS114" s="1046"/>
      <c r="EST114" s="1047"/>
      <c r="ESU114" s="1046"/>
      <c r="ESV114" s="1047"/>
      <c r="ESW114" s="1047"/>
      <c r="ESX114" s="1048"/>
      <c r="ESY114" s="1049"/>
      <c r="ESZ114" s="1050"/>
      <c r="ETA114" s="1050"/>
      <c r="ETB114" s="1050"/>
      <c r="ETC114" s="1051"/>
      <c r="ETD114" s="1050"/>
      <c r="ETE114" s="1044"/>
      <c r="ETF114" s="1045"/>
      <c r="ETG114" s="1046"/>
      <c r="ETH114" s="1046"/>
      <c r="ETI114" s="1046"/>
      <c r="ETJ114" s="1047"/>
      <c r="ETK114" s="1046"/>
      <c r="ETL114" s="1047"/>
      <c r="ETM114" s="1047"/>
      <c r="ETN114" s="1048"/>
      <c r="ETO114" s="1049"/>
      <c r="ETP114" s="1050"/>
      <c r="ETQ114" s="1050"/>
      <c r="ETR114" s="1050"/>
      <c r="ETS114" s="1051"/>
      <c r="ETT114" s="1050"/>
      <c r="ETU114" s="1044"/>
      <c r="ETV114" s="1045"/>
      <c r="ETW114" s="1046"/>
      <c r="ETX114" s="1046"/>
      <c r="ETY114" s="1046"/>
      <c r="ETZ114" s="1047"/>
      <c r="EUA114" s="1046"/>
      <c r="EUB114" s="1047"/>
      <c r="EUC114" s="1047"/>
      <c r="EUD114" s="1048"/>
      <c r="EUE114" s="1049"/>
      <c r="EUF114" s="1050"/>
      <c r="EUG114" s="1050"/>
      <c r="EUH114" s="1050"/>
      <c r="EUI114" s="1051"/>
      <c r="EUJ114" s="1050"/>
      <c r="EUK114" s="1044"/>
      <c r="EUL114" s="1045"/>
      <c r="EUM114" s="1046"/>
      <c r="EUN114" s="1046"/>
      <c r="EUO114" s="1046"/>
      <c r="EUP114" s="1047"/>
      <c r="EUQ114" s="1046"/>
      <c r="EUR114" s="1047"/>
      <c r="EUS114" s="1047"/>
      <c r="EUT114" s="1048"/>
      <c r="EUU114" s="1049"/>
      <c r="EUV114" s="1050"/>
      <c r="EUW114" s="1050"/>
      <c r="EUX114" s="1050"/>
      <c r="EUY114" s="1051"/>
      <c r="EUZ114" s="1050"/>
      <c r="EVA114" s="1044"/>
      <c r="EVB114" s="1045"/>
      <c r="EVC114" s="1046"/>
      <c r="EVD114" s="1046"/>
      <c r="EVE114" s="1046"/>
      <c r="EVF114" s="1047"/>
      <c r="EVG114" s="1046"/>
      <c r="EVH114" s="1047"/>
      <c r="EVI114" s="1047"/>
      <c r="EVJ114" s="1048"/>
      <c r="EVK114" s="1049"/>
      <c r="EVL114" s="1050"/>
      <c r="EVM114" s="1050"/>
      <c r="EVN114" s="1050"/>
      <c r="EVO114" s="1051"/>
      <c r="EVP114" s="1050"/>
      <c r="EVQ114" s="1044"/>
      <c r="EVR114" s="1045"/>
      <c r="EVS114" s="1046"/>
      <c r="EVT114" s="1046"/>
      <c r="EVU114" s="1046"/>
      <c r="EVV114" s="1047"/>
      <c r="EVW114" s="1046"/>
      <c r="EVX114" s="1047"/>
      <c r="EVY114" s="1047"/>
      <c r="EVZ114" s="1048"/>
      <c r="EWA114" s="1049"/>
      <c r="EWB114" s="1050"/>
      <c r="EWC114" s="1050"/>
      <c r="EWD114" s="1050"/>
      <c r="EWE114" s="1051"/>
      <c r="EWF114" s="1050"/>
      <c r="EWG114" s="1044"/>
      <c r="EWH114" s="1045"/>
      <c r="EWI114" s="1046"/>
      <c r="EWJ114" s="1046"/>
      <c r="EWK114" s="1046"/>
      <c r="EWL114" s="1047"/>
      <c r="EWM114" s="1046"/>
      <c r="EWN114" s="1047"/>
      <c r="EWO114" s="1047"/>
      <c r="EWP114" s="1048"/>
      <c r="EWQ114" s="1049"/>
      <c r="EWR114" s="1050"/>
      <c r="EWS114" s="1050"/>
      <c r="EWT114" s="1050"/>
      <c r="EWU114" s="1051"/>
      <c r="EWV114" s="1050"/>
      <c r="EWW114" s="1044"/>
      <c r="EWX114" s="1045"/>
      <c r="EWY114" s="1046"/>
      <c r="EWZ114" s="1046"/>
      <c r="EXA114" s="1046"/>
      <c r="EXB114" s="1047"/>
      <c r="EXC114" s="1046"/>
      <c r="EXD114" s="1047"/>
      <c r="EXE114" s="1047"/>
      <c r="EXF114" s="1048"/>
      <c r="EXG114" s="1049"/>
      <c r="EXH114" s="1050"/>
      <c r="EXI114" s="1050"/>
      <c r="EXJ114" s="1050"/>
      <c r="EXK114" s="1051"/>
      <c r="EXL114" s="1050"/>
      <c r="EXM114" s="1044"/>
      <c r="EXN114" s="1045"/>
      <c r="EXO114" s="1046"/>
      <c r="EXP114" s="1046"/>
      <c r="EXQ114" s="1046"/>
      <c r="EXR114" s="1047"/>
      <c r="EXS114" s="1046"/>
      <c r="EXT114" s="1047"/>
      <c r="EXU114" s="1047"/>
      <c r="EXV114" s="1048"/>
      <c r="EXW114" s="1049"/>
      <c r="EXX114" s="1050"/>
      <c r="EXY114" s="1050"/>
      <c r="EXZ114" s="1050"/>
      <c r="EYA114" s="1051"/>
      <c r="EYB114" s="1050"/>
      <c r="EYC114" s="1044"/>
      <c r="EYD114" s="1045"/>
      <c r="EYE114" s="1046"/>
      <c r="EYF114" s="1046"/>
      <c r="EYG114" s="1046"/>
      <c r="EYH114" s="1047"/>
      <c r="EYI114" s="1046"/>
      <c r="EYJ114" s="1047"/>
      <c r="EYK114" s="1047"/>
      <c r="EYL114" s="1048"/>
      <c r="EYM114" s="1049"/>
      <c r="EYN114" s="1050"/>
      <c r="EYO114" s="1050"/>
      <c r="EYP114" s="1050"/>
      <c r="EYQ114" s="1051"/>
      <c r="EYR114" s="1050"/>
      <c r="EYS114" s="1044"/>
      <c r="EYT114" s="1045"/>
      <c r="EYU114" s="1046"/>
      <c r="EYV114" s="1046"/>
      <c r="EYW114" s="1046"/>
      <c r="EYX114" s="1047"/>
      <c r="EYY114" s="1046"/>
      <c r="EYZ114" s="1047"/>
      <c r="EZA114" s="1047"/>
      <c r="EZB114" s="1048"/>
      <c r="EZC114" s="1049"/>
      <c r="EZD114" s="1050"/>
      <c r="EZE114" s="1050"/>
      <c r="EZF114" s="1050"/>
      <c r="EZG114" s="1051"/>
      <c r="EZH114" s="1050"/>
      <c r="EZI114" s="1044"/>
      <c r="EZJ114" s="1045"/>
      <c r="EZK114" s="1046"/>
      <c r="EZL114" s="1046"/>
      <c r="EZM114" s="1046"/>
      <c r="EZN114" s="1047"/>
      <c r="EZO114" s="1046"/>
      <c r="EZP114" s="1047"/>
      <c r="EZQ114" s="1047"/>
      <c r="EZR114" s="1048"/>
      <c r="EZS114" s="1049"/>
      <c r="EZT114" s="1050"/>
      <c r="EZU114" s="1050"/>
      <c r="EZV114" s="1050"/>
      <c r="EZW114" s="1051"/>
      <c r="EZX114" s="1050"/>
      <c r="EZY114" s="1044"/>
      <c r="EZZ114" s="1045"/>
      <c r="FAA114" s="1046"/>
      <c r="FAB114" s="1046"/>
      <c r="FAC114" s="1046"/>
      <c r="FAD114" s="1047"/>
      <c r="FAE114" s="1046"/>
      <c r="FAF114" s="1047"/>
      <c r="FAG114" s="1047"/>
      <c r="FAH114" s="1048"/>
      <c r="FAI114" s="1049"/>
      <c r="FAJ114" s="1050"/>
      <c r="FAK114" s="1050"/>
      <c r="FAL114" s="1050"/>
      <c r="FAM114" s="1051"/>
      <c r="FAN114" s="1050"/>
      <c r="FAO114" s="1044"/>
      <c r="FAP114" s="1045"/>
      <c r="FAQ114" s="1046"/>
      <c r="FAR114" s="1046"/>
      <c r="FAS114" s="1046"/>
      <c r="FAT114" s="1047"/>
      <c r="FAU114" s="1046"/>
      <c r="FAV114" s="1047"/>
      <c r="FAW114" s="1047"/>
      <c r="FAX114" s="1048"/>
      <c r="FAY114" s="1049"/>
      <c r="FAZ114" s="1050"/>
      <c r="FBA114" s="1050"/>
      <c r="FBB114" s="1050"/>
      <c r="FBC114" s="1051"/>
      <c r="FBD114" s="1050"/>
      <c r="FBE114" s="1044"/>
      <c r="FBF114" s="1045"/>
      <c r="FBG114" s="1046"/>
      <c r="FBH114" s="1046"/>
      <c r="FBI114" s="1046"/>
      <c r="FBJ114" s="1047"/>
      <c r="FBK114" s="1046"/>
      <c r="FBL114" s="1047"/>
      <c r="FBM114" s="1047"/>
      <c r="FBN114" s="1048"/>
      <c r="FBO114" s="1049"/>
      <c r="FBP114" s="1050"/>
      <c r="FBQ114" s="1050"/>
      <c r="FBR114" s="1050"/>
      <c r="FBS114" s="1051"/>
      <c r="FBT114" s="1050"/>
      <c r="FBU114" s="1044"/>
      <c r="FBV114" s="1045"/>
      <c r="FBW114" s="1046"/>
      <c r="FBX114" s="1046"/>
      <c r="FBY114" s="1046"/>
      <c r="FBZ114" s="1047"/>
      <c r="FCA114" s="1046"/>
      <c r="FCB114" s="1047"/>
      <c r="FCC114" s="1047"/>
      <c r="FCD114" s="1048"/>
      <c r="FCE114" s="1049"/>
      <c r="FCF114" s="1050"/>
      <c r="FCG114" s="1050"/>
      <c r="FCH114" s="1050"/>
      <c r="FCI114" s="1051"/>
      <c r="FCJ114" s="1050"/>
      <c r="FCK114" s="1044"/>
      <c r="FCL114" s="1045"/>
      <c r="FCM114" s="1046"/>
      <c r="FCN114" s="1046"/>
      <c r="FCO114" s="1046"/>
      <c r="FCP114" s="1047"/>
      <c r="FCQ114" s="1046"/>
      <c r="FCR114" s="1047"/>
      <c r="FCS114" s="1047"/>
      <c r="FCT114" s="1048"/>
      <c r="FCU114" s="1049"/>
      <c r="FCV114" s="1050"/>
      <c r="FCW114" s="1050"/>
      <c r="FCX114" s="1050"/>
      <c r="FCY114" s="1051"/>
      <c r="FCZ114" s="1050"/>
      <c r="FDA114" s="1044"/>
      <c r="FDB114" s="1045"/>
      <c r="FDC114" s="1046"/>
      <c r="FDD114" s="1046"/>
      <c r="FDE114" s="1046"/>
      <c r="FDF114" s="1047"/>
      <c r="FDG114" s="1046"/>
      <c r="FDH114" s="1047"/>
      <c r="FDI114" s="1047"/>
      <c r="FDJ114" s="1048"/>
      <c r="FDK114" s="1049"/>
      <c r="FDL114" s="1050"/>
      <c r="FDM114" s="1050"/>
      <c r="FDN114" s="1050"/>
      <c r="FDO114" s="1051"/>
      <c r="FDP114" s="1050"/>
      <c r="FDQ114" s="1044"/>
      <c r="FDR114" s="1045"/>
      <c r="FDS114" s="1046"/>
      <c r="FDT114" s="1046"/>
      <c r="FDU114" s="1046"/>
      <c r="FDV114" s="1047"/>
      <c r="FDW114" s="1046"/>
      <c r="FDX114" s="1047"/>
      <c r="FDY114" s="1047"/>
      <c r="FDZ114" s="1048"/>
      <c r="FEA114" s="1049"/>
      <c r="FEB114" s="1050"/>
      <c r="FEC114" s="1050"/>
      <c r="FED114" s="1050"/>
      <c r="FEE114" s="1051"/>
      <c r="FEF114" s="1050"/>
      <c r="FEG114" s="1044"/>
      <c r="FEH114" s="1045"/>
      <c r="FEI114" s="1046"/>
      <c r="FEJ114" s="1046"/>
      <c r="FEK114" s="1046"/>
      <c r="FEL114" s="1047"/>
      <c r="FEM114" s="1046"/>
      <c r="FEN114" s="1047"/>
      <c r="FEO114" s="1047"/>
      <c r="FEP114" s="1048"/>
      <c r="FEQ114" s="1049"/>
      <c r="FER114" s="1050"/>
      <c r="FES114" s="1050"/>
      <c r="FET114" s="1050"/>
      <c r="FEU114" s="1051"/>
      <c r="FEV114" s="1050"/>
      <c r="FEW114" s="1044"/>
      <c r="FEX114" s="1045"/>
      <c r="FEY114" s="1046"/>
      <c r="FEZ114" s="1046"/>
      <c r="FFA114" s="1046"/>
      <c r="FFB114" s="1047"/>
      <c r="FFC114" s="1046"/>
      <c r="FFD114" s="1047"/>
      <c r="FFE114" s="1047"/>
      <c r="FFF114" s="1048"/>
      <c r="FFG114" s="1049"/>
      <c r="FFH114" s="1050"/>
      <c r="FFI114" s="1050"/>
      <c r="FFJ114" s="1050"/>
      <c r="FFK114" s="1051"/>
      <c r="FFL114" s="1050"/>
      <c r="FFM114" s="1044"/>
      <c r="FFN114" s="1045"/>
      <c r="FFO114" s="1046"/>
      <c r="FFP114" s="1046"/>
      <c r="FFQ114" s="1046"/>
      <c r="FFR114" s="1047"/>
      <c r="FFS114" s="1046"/>
      <c r="FFT114" s="1047"/>
      <c r="FFU114" s="1047"/>
      <c r="FFV114" s="1048"/>
      <c r="FFW114" s="1049"/>
      <c r="FFX114" s="1050"/>
      <c r="FFY114" s="1050"/>
      <c r="FFZ114" s="1050"/>
      <c r="FGA114" s="1051"/>
      <c r="FGB114" s="1050"/>
      <c r="FGC114" s="1044"/>
      <c r="FGD114" s="1045"/>
      <c r="FGE114" s="1046"/>
      <c r="FGF114" s="1046"/>
      <c r="FGG114" s="1046"/>
      <c r="FGH114" s="1047"/>
      <c r="FGI114" s="1046"/>
      <c r="FGJ114" s="1047"/>
      <c r="FGK114" s="1047"/>
      <c r="FGL114" s="1048"/>
      <c r="FGM114" s="1049"/>
      <c r="FGN114" s="1050"/>
      <c r="FGO114" s="1050"/>
      <c r="FGP114" s="1050"/>
      <c r="FGQ114" s="1051"/>
      <c r="FGR114" s="1050"/>
      <c r="FGS114" s="1044"/>
      <c r="FGT114" s="1045"/>
      <c r="FGU114" s="1046"/>
      <c r="FGV114" s="1046"/>
      <c r="FGW114" s="1046"/>
      <c r="FGX114" s="1047"/>
      <c r="FGY114" s="1046"/>
      <c r="FGZ114" s="1047"/>
      <c r="FHA114" s="1047"/>
      <c r="FHB114" s="1048"/>
      <c r="FHC114" s="1049"/>
      <c r="FHD114" s="1050"/>
      <c r="FHE114" s="1050"/>
      <c r="FHF114" s="1050"/>
      <c r="FHG114" s="1051"/>
      <c r="FHH114" s="1050"/>
      <c r="FHI114" s="1044"/>
      <c r="FHJ114" s="1045"/>
      <c r="FHK114" s="1046"/>
      <c r="FHL114" s="1046"/>
      <c r="FHM114" s="1046"/>
      <c r="FHN114" s="1047"/>
      <c r="FHO114" s="1046"/>
      <c r="FHP114" s="1047"/>
      <c r="FHQ114" s="1047"/>
      <c r="FHR114" s="1048"/>
      <c r="FHS114" s="1049"/>
      <c r="FHT114" s="1050"/>
      <c r="FHU114" s="1050"/>
      <c r="FHV114" s="1050"/>
      <c r="FHW114" s="1051"/>
      <c r="FHX114" s="1050"/>
      <c r="FHY114" s="1044"/>
      <c r="FHZ114" s="1045"/>
      <c r="FIA114" s="1046"/>
      <c r="FIB114" s="1046"/>
      <c r="FIC114" s="1046"/>
      <c r="FID114" s="1047"/>
      <c r="FIE114" s="1046"/>
      <c r="FIF114" s="1047"/>
      <c r="FIG114" s="1047"/>
      <c r="FIH114" s="1048"/>
      <c r="FII114" s="1049"/>
      <c r="FIJ114" s="1050"/>
      <c r="FIK114" s="1050"/>
      <c r="FIL114" s="1050"/>
      <c r="FIM114" s="1051"/>
      <c r="FIN114" s="1050"/>
      <c r="FIO114" s="1044"/>
      <c r="FIP114" s="1045"/>
      <c r="FIQ114" s="1046"/>
      <c r="FIR114" s="1046"/>
      <c r="FIS114" s="1046"/>
      <c r="FIT114" s="1047"/>
      <c r="FIU114" s="1046"/>
      <c r="FIV114" s="1047"/>
      <c r="FIW114" s="1047"/>
      <c r="FIX114" s="1048"/>
      <c r="FIY114" s="1049"/>
      <c r="FIZ114" s="1050"/>
      <c r="FJA114" s="1050"/>
      <c r="FJB114" s="1050"/>
      <c r="FJC114" s="1051"/>
      <c r="FJD114" s="1050"/>
      <c r="FJE114" s="1044"/>
      <c r="FJF114" s="1045"/>
      <c r="FJG114" s="1046"/>
      <c r="FJH114" s="1046"/>
      <c r="FJI114" s="1046"/>
      <c r="FJJ114" s="1047"/>
      <c r="FJK114" s="1046"/>
      <c r="FJL114" s="1047"/>
      <c r="FJM114" s="1047"/>
      <c r="FJN114" s="1048"/>
      <c r="FJO114" s="1049"/>
      <c r="FJP114" s="1050"/>
      <c r="FJQ114" s="1050"/>
      <c r="FJR114" s="1050"/>
      <c r="FJS114" s="1051"/>
      <c r="FJT114" s="1050"/>
      <c r="FJU114" s="1044"/>
      <c r="FJV114" s="1045"/>
      <c r="FJW114" s="1046"/>
      <c r="FJX114" s="1046"/>
      <c r="FJY114" s="1046"/>
      <c r="FJZ114" s="1047"/>
      <c r="FKA114" s="1046"/>
      <c r="FKB114" s="1047"/>
      <c r="FKC114" s="1047"/>
      <c r="FKD114" s="1048"/>
      <c r="FKE114" s="1049"/>
      <c r="FKF114" s="1050"/>
      <c r="FKG114" s="1050"/>
      <c r="FKH114" s="1050"/>
      <c r="FKI114" s="1051"/>
      <c r="FKJ114" s="1050"/>
      <c r="FKK114" s="1044"/>
      <c r="FKL114" s="1045"/>
      <c r="FKM114" s="1046"/>
      <c r="FKN114" s="1046"/>
      <c r="FKO114" s="1046"/>
      <c r="FKP114" s="1047"/>
      <c r="FKQ114" s="1046"/>
      <c r="FKR114" s="1047"/>
      <c r="FKS114" s="1047"/>
      <c r="FKT114" s="1048"/>
      <c r="FKU114" s="1049"/>
      <c r="FKV114" s="1050"/>
      <c r="FKW114" s="1050"/>
      <c r="FKX114" s="1050"/>
      <c r="FKY114" s="1051"/>
      <c r="FKZ114" s="1050"/>
      <c r="FLA114" s="1044"/>
      <c r="FLB114" s="1045"/>
      <c r="FLC114" s="1046"/>
      <c r="FLD114" s="1046"/>
      <c r="FLE114" s="1046"/>
      <c r="FLF114" s="1047"/>
      <c r="FLG114" s="1046"/>
      <c r="FLH114" s="1047"/>
      <c r="FLI114" s="1047"/>
      <c r="FLJ114" s="1048"/>
      <c r="FLK114" s="1049"/>
      <c r="FLL114" s="1050"/>
      <c r="FLM114" s="1050"/>
      <c r="FLN114" s="1050"/>
      <c r="FLO114" s="1051"/>
      <c r="FLP114" s="1050"/>
      <c r="FLQ114" s="1044"/>
      <c r="FLR114" s="1045"/>
      <c r="FLS114" s="1046"/>
      <c r="FLT114" s="1046"/>
      <c r="FLU114" s="1046"/>
      <c r="FLV114" s="1047"/>
      <c r="FLW114" s="1046"/>
      <c r="FLX114" s="1047"/>
      <c r="FLY114" s="1047"/>
      <c r="FLZ114" s="1048"/>
      <c r="FMA114" s="1049"/>
      <c r="FMB114" s="1050"/>
      <c r="FMC114" s="1050"/>
      <c r="FMD114" s="1050"/>
      <c r="FME114" s="1051"/>
      <c r="FMF114" s="1050"/>
      <c r="FMG114" s="1044"/>
      <c r="FMH114" s="1045"/>
      <c r="FMI114" s="1046"/>
      <c r="FMJ114" s="1046"/>
      <c r="FMK114" s="1046"/>
      <c r="FML114" s="1047"/>
      <c r="FMM114" s="1046"/>
      <c r="FMN114" s="1047"/>
      <c r="FMO114" s="1047"/>
      <c r="FMP114" s="1048"/>
      <c r="FMQ114" s="1049"/>
      <c r="FMR114" s="1050"/>
      <c r="FMS114" s="1050"/>
      <c r="FMT114" s="1050"/>
      <c r="FMU114" s="1051"/>
      <c r="FMV114" s="1050"/>
      <c r="FMW114" s="1044"/>
      <c r="FMX114" s="1045"/>
      <c r="FMY114" s="1046"/>
      <c r="FMZ114" s="1046"/>
      <c r="FNA114" s="1046"/>
      <c r="FNB114" s="1047"/>
      <c r="FNC114" s="1046"/>
      <c r="FND114" s="1047"/>
      <c r="FNE114" s="1047"/>
      <c r="FNF114" s="1048"/>
      <c r="FNG114" s="1049"/>
      <c r="FNH114" s="1050"/>
      <c r="FNI114" s="1050"/>
      <c r="FNJ114" s="1050"/>
      <c r="FNK114" s="1051"/>
      <c r="FNL114" s="1050"/>
      <c r="FNM114" s="1044"/>
      <c r="FNN114" s="1045"/>
      <c r="FNO114" s="1046"/>
      <c r="FNP114" s="1046"/>
      <c r="FNQ114" s="1046"/>
      <c r="FNR114" s="1047"/>
      <c r="FNS114" s="1046"/>
      <c r="FNT114" s="1047"/>
      <c r="FNU114" s="1047"/>
      <c r="FNV114" s="1048"/>
      <c r="FNW114" s="1049"/>
      <c r="FNX114" s="1050"/>
      <c r="FNY114" s="1050"/>
      <c r="FNZ114" s="1050"/>
      <c r="FOA114" s="1051"/>
      <c r="FOB114" s="1050"/>
      <c r="FOC114" s="1044"/>
      <c r="FOD114" s="1045"/>
      <c r="FOE114" s="1046"/>
      <c r="FOF114" s="1046"/>
      <c r="FOG114" s="1046"/>
      <c r="FOH114" s="1047"/>
      <c r="FOI114" s="1046"/>
      <c r="FOJ114" s="1047"/>
      <c r="FOK114" s="1047"/>
      <c r="FOL114" s="1048"/>
      <c r="FOM114" s="1049"/>
      <c r="FON114" s="1050"/>
      <c r="FOO114" s="1050"/>
      <c r="FOP114" s="1050"/>
      <c r="FOQ114" s="1051"/>
      <c r="FOR114" s="1050"/>
      <c r="FOS114" s="1044"/>
      <c r="FOT114" s="1045"/>
      <c r="FOU114" s="1046"/>
      <c r="FOV114" s="1046"/>
      <c r="FOW114" s="1046"/>
      <c r="FOX114" s="1047"/>
      <c r="FOY114" s="1046"/>
      <c r="FOZ114" s="1047"/>
      <c r="FPA114" s="1047"/>
      <c r="FPB114" s="1048"/>
      <c r="FPC114" s="1049"/>
      <c r="FPD114" s="1050"/>
      <c r="FPE114" s="1050"/>
      <c r="FPF114" s="1050"/>
      <c r="FPG114" s="1051"/>
      <c r="FPH114" s="1050"/>
      <c r="FPI114" s="1044"/>
      <c r="FPJ114" s="1045"/>
      <c r="FPK114" s="1046"/>
      <c r="FPL114" s="1046"/>
      <c r="FPM114" s="1046"/>
      <c r="FPN114" s="1047"/>
      <c r="FPO114" s="1046"/>
      <c r="FPP114" s="1047"/>
      <c r="FPQ114" s="1047"/>
      <c r="FPR114" s="1048"/>
      <c r="FPS114" s="1049"/>
      <c r="FPT114" s="1050"/>
      <c r="FPU114" s="1050"/>
      <c r="FPV114" s="1050"/>
      <c r="FPW114" s="1051"/>
      <c r="FPX114" s="1050"/>
      <c r="FPY114" s="1044"/>
      <c r="FPZ114" s="1045"/>
      <c r="FQA114" s="1046"/>
      <c r="FQB114" s="1046"/>
      <c r="FQC114" s="1046"/>
      <c r="FQD114" s="1047"/>
      <c r="FQE114" s="1046"/>
      <c r="FQF114" s="1047"/>
      <c r="FQG114" s="1047"/>
      <c r="FQH114" s="1048"/>
      <c r="FQI114" s="1049"/>
      <c r="FQJ114" s="1050"/>
      <c r="FQK114" s="1050"/>
      <c r="FQL114" s="1050"/>
      <c r="FQM114" s="1051"/>
      <c r="FQN114" s="1050"/>
      <c r="FQO114" s="1044"/>
      <c r="FQP114" s="1045"/>
      <c r="FQQ114" s="1046"/>
      <c r="FQR114" s="1046"/>
      <c r="FQS114" s="1046"/>
      <c r="FQT114" s="1047"/>
      <c r="FQU114" s="1046"/>
      <c r="FQV114" s="1047"/>
      <c r="FQW114" s="1047"/>
      <c r="FQX114" s="1048"/>
      <c r="FQY114" s="1049"/>
      <c r="FQZ114" s="1050"/>
      <c r="FRA114" s="1050"/>
      <c r="FRB114" s="1050"/>
      <c r="FRC114" s="1051"/>
      <c r="FRD114" s="1050"/>
      <c r="FRE114" s="1044"/>
      <c r="FRF114" s="1045"/>
      <c r="FRG114" s="1046"/>
      <c r="FRH114" s="1046"/>
      <c r="FRI114" s="1046"/>
      <c r="FRJ114" s="1047"/>
      <c r="FRK114" s="1046"/>
      <c r="FRL114" s="1047"/>
      <c r="FRM114" s="1047"/>
      <c r="FRN114" s="1048"/>
      <c r="FRO114" s="1049"/>
      <c r="FRP114" s="1050"/>
      <c r="FRQ114" s="1050"/>
      <c r="FRR114" s="1050"/>
      <c r="FRS114" s="1051"/>
      <c r="FRT114" s="1050"/>
      <c r="FRU114" s="1044"/>
      <c r="FRV114" s="1045"/>
      <c r="FRW114" s="1046"/>
      <c r="FRX114" s="1046"/>
      <c r="FRY114" s="1046"/>
      <c r="FRZ114" s="1047"/>
      <c r="FSA114" s="1046"/>
      <c r="FSB114" s="1047"/>
      <c r="FSC114" s="1047"/>
      <c r="FSD114" s="1048"/>
      <c r="FSE114" s="1049"/>
      <c r="FSF114" s="1050"/>
      <c r="FSG114" s="1050"/>
      <c r="FSH114" s="1050"/>
      <c r="FSI114" s="1051"/>
      <c r="FSJ114" s="1050"/>
      <c r="FSK114" s="1044"/>
      <c r="FSL114" s="1045"/>
      <c r="FSM114" s="1046"/>
      <c r="FSN114" s="1046"/>
      <c r="FSO114" s="1046"/>
      <c r="FSP114" s="1047"/>
      <c r="FSQ114" s="1046"/>
      <c r="FSR114" s="1047"/>
      <c r="FSS114" s="1047"/>
      <c r="FST114" s="1048"/>
      <c r="FSU114" s="1049"/>
      <c r="FSV114" s="1050"/>
      <c r="FSW114" s="1050"/>
      <c r="FSX114" s="1050"/>
      <c r="FSY114" s="1051"/>
      <c r="FSZ114" s="1050"/>
      <c r="FTA114" s="1044"/>
      <c r="FTB114" s="1045"/>
      <c r="FTC114" s="1046"/>
      <c r="FTD114" s="1046"/>
      <c r="FTE114" s="1046"/>
      <c r="FTF114" s="1047"/>
      <c r="FTG114" s="1046"/>
      <c r="FTH114" s="1047"/>
      <c r="FTI114" s="1047"/>
      <c r="FTJ114" s="1048"/>
      <c r="FTK114" s="1049"/>
      <c r="FTL114" s="1050"/>
      <c r="FTM114" s="1050"/>
      <c r="FTN114" s="1050"/>
      <c r="FTO114" s="1051"/>
      <c r="FTP114" s="1050"/>
      <c r="FTQ114" s="1044"/>
      <c r="FTR114" s="1045"/>
      <c r="FTS114" s="1046"/>
      <c r="FTT114" s="1046"/>
      <c r="FTU114" s="1046"/>
      <c r="FTV114" s="1047"/>
      <c r="FTW114" s="1046"/>
      <c r="FTX114" s="1047"/>
      <c r="FTY114" s="1047"/>
      <c r="FTZ114" s="1048"/>
      <c r="FUA114" s="1049"/>
      <c r="FUB114" s="1050"/>
      <c r="FUC114" s="1050"/>
      <c r="FUD114" s="1050"/>
      <c r="FUE114" s="1051"/>
      <c r="FUF114" s="1050"/>
      <c r="FUG114" s="1044"/>
      <c r="FUH114" s="1045"/>
      <c r="FUI114" s="1046"/>
      <c r="FUJ114" s="1046"/>
      <c r="FUK114" s="1046"/>
      <c r="FUL114" s="1047"/>
      <c r="FUM114" s="1046"/>
      <c r="FUN114" s="1047"/>
      <c r="FUO114" s="1047"/>
      <c r="FUP114" s="1048"/>
      <c r="FUQ114" s="1049"/>
      <c r="FUR114" s="1050"/>
      <c r="FUS114" s="1050"/>
      <c r="FUT114" s="1050"/>
      <c r="FUU114" s="1051"/>
      <c r="FUV114" s="1050"/>
      <c r="FUW114" s="1044"/>
      <c r="FUX114" s="1045"/>
      <c r="FUY114" s="1046"/>
      <c r="FUZ114" s="1046"/>
      <c r="FVA114" s="1046"/>
      <c r="FVB114" s="1047"/>
      <c r="FVC114" s="1046"/>
      <c r="FVD114" s="1047"/>
      <c r="FVE114" s="1047"/>
      <c r="FVF114" s="1048"/>
      <c r="FVG114" s="1049"/>
      <c r="FVH114" s="1050"/>
      <c r="FVI114" s="1050"/>
      <c r="FVJ114" s="1050"/>
      <c r="FVK114" s="1051"/>
      <c r="FVL114" s="1050"/>
      <c r="FVM114" s="1044"/>
      <c r="FVN114" s="1045"/>
      <c r="FVO114" s="1046"/>
      <c r="FVP114" s="1046"/>
      <c r="FVQ114" s="1046"/>
      <c r="FVR114" s="1047"/>
      <c r="FVS114" s="1046"/>
      <c r="FVT114" s="1047"/>
      <c r="FVU114" s="1047"/>
      <c r="FVV114" s="1048"/>
      <c r="FVW114" s="1049"/>
      <c r="FVX114" s="1050"/>
      <c r="FVY114" s="1050"/>
      <c r="FVZ114" s="1050"/>
      <c r="FWA114" s="1051"/>
      <c r="FWB114" s="1050"/>
      <c r="FWC114" s="1044"/>
      <c r="FWD114" s="1045"/>
      <c r="FWE114" s="1046"/>
      <c r="FWF114" s="1046"/>
      <c r="FWG114" s="1046"/>
      <c r="FWH114" s="1047"/>
      <c r="FWI114" s="1046"/>
      <c r="FWJ114" s="1047"/>
      <c r="FWK114" s="1047"/>
      <c r="FWL114" s="1048"/>
      <c r="FWM114" s="1049"/>
      <c r="FWN114" s="1050"/>
      <c r="FWO114" s="1050"/>
      <c r="FWP114" s="1050"/>
      <c r="FWQ114" s="1051"/>
      <c r="FWR114" s="1050"/>
      <c r="FWS114" s="1044"/>
      <c r="FWT114" s="1045"/>
      <c r="FWU114" s="1046"/>
      <c r="FWV114" s="1046"/>
      <c r="FWW114" s="1046"/>
      <c r="FWX114" s="1047"/>
      <c r="FWY114" s="1046"/>
      <c r="FWZ114" s="1047"/>
      <c r="FXA114" s="1047"/>
      <c r="FXB114" s="1048"/>
      <c r="FXC114" s="1049"/>
      <c r="FXD114" s="1050"/>
      <c r="FXE114" s="1050"/>
      <c r="FXF114" s="1050"/>
      <c r="FXG114" s="1051"/>
      <c r="FXH114" s="1050"/>
      <c r="FXI114" s="1044"/>
      <c r="FXJ114" s="1045"/>
      <c r="FXK114" s="1046"/>
      <c r="FXL114" s="1046"/>
      <c r="FXM114" s="1046"/>
      <c r="FXN114" s="1047"/>
      <c r="FXO114" s="1046"/>
      <c r="FXP114" s="1047"/>
      <c r="FXQ114" s="1047"/>
      <c r="FXR114" s="1048"/>
      <c r="FXS114" s="1049"/>
      <c r="FXT114" s="1050"/>
      <c r="FXU114" s="1050"/>
      <c r="FXV114" s="1050"/>
      <c r="FXW114" s="1051"/>
      <c r="FXX114" s="1050"/>
      <c r="FXY114" s="1044"/>
      <c r="FXZ114" s="1045"/>
      <c r="FYA114" s="1046"/>
      <c r="FYB114" s="1046"/>
      <c r="FYC114" s="1046"/>
      <c r="FYD114" s="1047"/>
      <c r="FYE114" s="1046"/>
      <c r="FYF114" s="1047"/>
      <c r="FYG114" s="1047"/>
      <c r="FYH114" s="1048"/>
      <c r="FYI114" s="1049"/>
      <c r="FYJ114" s="1050"/>
      <c r="FYK114" s="1050"/>
      <c r="FYL114" s="1050"/>
      <c r="FYM114" s="1051"/>
      <c r="FYN114" s="1050"/>
      <c r="FYO114" s="1044"/>
      <c r="FYP114" s="1045"/>
      <c r="FYQ114" s="1046"/>
      <c r="FYR114" s="1046"/>
      <c r="FYS114" s="1046"/>
      <c r="FYT114" s="1047"/>
      <c r="FYU114" s="1046"/>
      <c r="FYV114" s="1047"/>
      <c r="FYW114" s="1047"/>
      <c r="FYX114" s="1048"/>
      <c r="FYY114" s="1049"/>
      <c r="FYZ114" s="1050"/>
      <c r="FZA114" s="1050"/>
      <c r="FZB114" s="1050"/>
      <c r="FZC114" s="1051"/>
      <c r="FZD114" s="1050"/>
      <c r="FZE114" s="1044"/>
      <c r="FZF114" s="1045"/>
      <c r="FZG114" s="1046"/>
      <c r="FZH114" s="1046"/>
      <c r="FZI114" s="1046"/>
      <c r="FZJ114" s="1047"/>
      <c r="FZK114" s="1046"/>
      <c r="FZL114" s="1047"/>
      <c r="FZM114" s="1047"/>
      <c r="FZN114" s="1048"/>
      <c r="FZO114" s="1049"/>
      <c r="FZP114" s="1050"/>
      <c r="FZQ114" s="1050"/>
      <c r="FZR114" s="1050"/>
      <c r="FZS114" s="1051"/>
      <c r="FZT114" s="1050"/>
      <c r="FZU114" s="1044"/>
      <c r="FZV114" s="1045"/>
      <c r="FZW114" s="1046"/>
      <c r="FZX114" s="1046"/>
      <c r="FZY114" s="1046"/>
      <c r="FZZ114" s="1047"/>
      <c r="GAA114" s="1046"/>
      <c r="GAB114" s="1047"/>
      <c r="GAC114" s="1047"/>
      <c r="GAD114" s="1048"/>
      <c r="GAE114" s="1049"/>
      <c r="GAF114" s="1050"/>
      <c r="GAG114" s="1050"/>
      <c r="GAH114" s="1050"/>
      <c r="GAI114" s="1051"/>
      <c r="GAJ114" s="1050"/>
      <c r="GAK114" s="1044"/>
      <c r="GAL114" s="1045"/>
      <c r="GAM114" s="1046"/>
      <c r="GAN114" s="1046"/>
      <c r="GAO114" s="1046"/>
      <c r="GAP114" s="1047"/>
      <c r="GAQ114" s="1046"/>
      <c r="GAR114" s="1047"/>
      <c r="GAS114" s="1047"/>
      <c r="GAT114" s="1048"/>
      <c r="GAU114" s="1049"/>
      <c r="GAV114" s="1050"/>
      <c r="GAW114" s="1050"/>
      <c r="GAX114" s="1050"/>
      <c r="GAY114" s="1051"/>
      <c r="GAZ114" s="1050"/>
      <c r="GBA114" s="1044"/>
      <c r="GBB114" s="1045"/>
      <c r="GBC114" s="1046"/>
      <c r="GBD114" s="1046"/>
      <c r="GBE114" s="1046"/>
      <c r="GBF114" s="1047"/>
      <c r="GBG114" s="1046"/>
      <c r="GBH114" s="1047"/>
      <c r="GBI114" s="1047"/>
      <c r="GBJ114" s="1048"/>
      <c r="GBK114" s="1049"/>
      <c r="GBL114" s="1050"/>
      <c r="GBM114" s="1050"/>
      <c r="GBN114" s="1050"/>
      <c r="GBO114" s="1051"/>
      <c r="GBP114" s="1050"/>
      <c r="GBQ114" s="1044"/>
      <c r="GBR114" s="1045"/>
      <c r="GBS114" s="1046"/>
      <c r="GBT114" s="1046"/>
      <c r="GBU114" s="1046"/>
      <c r="GBV114" s="1047"/>
      <c r="GBW114" s="1046"/>
      <c r="GBX114" s="1047"/>
      <c r="GBY114" s="1047"/>
      <c r="GBZ114" s="1048"/>
      <c r="GCA114" s="1049"/>
      <c r="GCB114" s="1050"/>
      <c r="GCC114" s="1050"/>
      <c r="GCD114" s="1050"/>
      <c r="GCE114" s="1051"/>
      <c r="GCF114" s="1050"/>
      <c r="GCG114" s="1044"/>
      <c r="GCH114" s="1045"/>
      <c r="GCI114" s="1046"/>
      <c r="GCJ114" s="1046"/>
      <c r="GCK114" s="1046"/>
      <c r="GCL114" s="1047"/>
      <c r="GCM114" s="1046"/>
      <c r="GCN114" s="1047"/>
      <c r="GCO114" s="1047"/>
      <c r="GCP114" s="1048"/>
      <c r="GCQ114" s="1049"/>
      <c r="GCR114" s="1050"/>
      <c r="GCS114" s="1050"/>
      <c r="GCT114" s="1050"/>
      <c r="GCU114" s="1051"/>
      <c r="GCV114" s="1050"/>
      <c r="GCW114" s="1044"/>
      <c r="GCX114" s="1045"/>
      <c r="GCY114" s="1046"/>
      <c r="GCZ114" s="1046"/>
      <c r="GDA114" s="1046"/>
      <c r="GDB114" s="1047"/>
      <c r="GDC114" s="1046"/>
      <c r="GDD114" s="1047"/>
      <c r="GDE114" s="1047"/>
      <c r="GDF114" s="1048"/>
      <c r="GDG114" s="1049"/>
      <c r="GDH114" s="1050"/>
      <c r="GDI114" s="1050"/>
      <c r="GDJ114" s="1050"/>
      <c r="GDK114" s="1051"/>
      <c r="GDL114" s="1050"/>
      <c r="GDM114" s="1044"/>
      <c r="GDN114" s="1045"/>
      <c r="GDO114" s="1046"/>
      <c r="GDP114" s="1046"/>
      <c r="GDQ114" s="1046"/>
      <c r="GDR114" s="1047"/>
      <c r="GDS114" s="1046"/>
      <c r="GDT114" s="1047"/>
      <c r="GDU114" s="1047"/>
      <c r="GDV114" s="1048"/>
      <c r="GDW114" s="1049"/>
      <c r="GDX114" s="1050"/>
      <c r="GDY114" s="1050"/>
      <c r="GDZ114" s="1050"/>
      <c r="GEA114" s="1051"/>
      <c r="GEB114" s="1050"/>
      <c r="GEC114" s="1044"/>
      <c r="GED114" s="1045"/>
      <c r="GEE114" s="1046"/>
      <c r="GEF114" s="1046"/>
      <c r="GEG114" s="1046"/>
      <c r="GEH114" s="1047"/>
      <c r="GEI114" s="1046"/>
      <c r="GEJ114" s="1047"/>
      <c r="GEK114" s="1047"/>
      <c r="GEL114" s="1048"/>
      <c r="GEM114" s="1049"/>
      <c r="GEN114" s="1050"/>
      <c r="GEO114" s="1050"/>
      <c r="GEP114" s="1050"/>
      <c r="GEQ114" s="1051"/>
      <c r="GER114" s="1050"/>
      <c r="GES114" s="1044"/>
      <c r="GET114" s="1045"/>
      <c r="GEU114" s="1046"/>
      <c r="GEV114" s="1046"/>
      <c r="GEW114" s="1046"/>
      <c r="GEX114" s="1047"/>
      <c r="GEY114" s="1046"/>
      <c r="GEZ114" s="1047"/>
      <c r="GFA114" s="1047"/>
      <c r="GFB114" s="1048"/>
      <c r="GFC114" s="1049"/>
      <c r="GFD114" s="1050"/>
      <c r="GFE114" s="1050"/>
      <c r="GFF114" s="1050"/>
      <c r="GFG114" s="1051"/>
      <c r="GFH114" s="1050"/>
      <c r="GFI114" s="1044"/>
      <c r="GFJ114" s="1045"/>
      <c r="GFK114" s="1046"/>
      <c r="GFL114" s="1046"/>
      <c r="GFM114" s="1046"/>
      <c r="GFN114" s="1047"/>
      <c r="GFO114" s="1046"/>
      <c r="GFP114" s="1047"/>
      <c r="GFQ114" s="1047"/>
      <c r="GFR114" s="1048"/>
      <c r="GFS114" s="1049"/>
      <c r="GFT114" s="1050"/>
      <c r="GFU114" s="1050"/>
      <c r="GFV114" s="1050"/>
      <c r="GFW114" s="1051"/>
      <c r="GFX114" s="1050"/>
      <c r="GFY114" s="1044"/>
      <c r="GFZ114" s="1045"/>
      <c r="GGA114" s="1046"/>
      <c r="GGB114" s="1046"/>
      <c r="GGC114" s="1046"/>
      <c r="GGD114" s="1047"/>
      <c r="GGE114" s="1046"/>
      <c r="GGF114" s="1047"/>
      <c r="GGG114" s="1047"/>
      <c r="GGH114" s="1048"/>
      <c r="GGI114" s="1049"/>
      <c r="GGJ114" s="1050"/>
      <c r="GGK114" s="1050"/>
      <c r="GGL114" s="1050"/>
      <c r="GGM114" s="1051"/>
      <c r="GGN114" s="1050"/>
      <c r="GGO114" s="1044"/>
      <c r="GGP114" s="1045"/>
      <c r="GGQ114" s="1046"/>
      <c r="GGR114" s="1046"/>
      <c r="GGS114" s="1046"/>
      <c r="GGT114" s="1047"/>
      <c r="GGU114" s="1046"/>
      <c r="GGV114" s="1047"/>
      <c r="GGW114" s="1047"/>
      <c r="GGX114" s="1048"/>
      <c r="GGY114" s="1049"/>
      <c r="GGZ114" s="1050"/>
      <c r="GHA114" s="1050"/>
      <c r="GHB114" s="1050"/>
      <c r="GHC114" s="1051"/>
      <c r="GHD114" s="1050"/>
      <c r="GHE114" s="1044"/>
      <c r="GHF114" s="1045"/>
      <c r="GHG114" s="1046"/>
      <c r="GHH114" s="1046"/>
      <c r="GHI114" s="1046"/>
      <c r="GHJ114" s="1047"/>
      <c r="GHK114" s="1046"/>
      <c r="GHL114" s="1047"/>
      <c r="GHM114" s="1047"/>
      <c r="GHN114" s="1048"/>
      <c r="GHO114" s="1049"/>
      <c r="GHP114" s="1050"/>
      <c r="GHQ114" s="1050"/>
      <c r="GHR114" s="1050"/>
      <c r="GHS114" s="1051"/>
      <c r="GHT114" s="1050"/>
      <c r="GHU114" s="1044"/>
      <c r="GHV114" s="1045"/>
      <c r="GHW114" s="1046"/>
      <c r="GHX114" s="1046"/>
      <c r="GHY114" s="1046"/>
      <c r="GHZ114" s="1047"/>
      <c r="GIA114" s="1046"/>
      <c r="GIB114" s="1047"/>
      <c r="GIC114" s="1047"/>
      <c r="GID114" s="1048"/>
      <c r="GIE114" s="1049"/>
      <c r="GIF114" s="1050"/>
      <c r="GIG114" s="1050"/>
      <c r="GIH114" s="1050"/>
      <c r="GII114" s="1051"/>
      <c r="GIJ114" s="1050"/>
      <c r="GIK114" s="1044"/>
      <c r="GIL114" s="1045"/>
      <c r="GIM114" s="1046"/>
      <c r="GIN114" s="1046"/>
      <c r="GIO114" s="1046"/>
      <c r="GIP114" s="1047"/>
      <c r="GIQ114" s="1046"/>
      <c r="GIR114" s="1047"/>
      <c r="GIS114" s="1047"/>
      <c r="GIT114" s="1048"/>
      <c r="GIU114" s="1049"/>
      <c r="GIV114" s="1050"/>
      <c r="GIW114" s="1050"/>
      <c r="GIX114" s="1050"/>
      <c r="GIY114" s="1051"/>
      <c r="GIZ114" s="1050"/>
      <c r="GJA114" s="1044"/>
      <c r="GJB114" s="1045"/>
      <c r="GJC114" s="1046"/>
      <c r="GJD114" s="1046"/>
      <c r="GJE114" s="1046"/>
      <c r="GJF114" s="1047"/>
      <c r="GJG114" s="1046"/>
      <c r="GJH114" s="1047"/>
      <c r="GJI114" s="1047"/>
      <c r="GJJ114" s="1048"/>
      <c r="GJK114" s="1049"/>
      <c r="GJL114" s="1050"/>
      <c r="GJM114" s="1050"/>
      <c r="GJN114" s="1050"/>
      <c r="GJO114" s="1051"/>
      <c r="GJP114" s="1050"/>
      <c r="GJQ114" s="1044"/>
      <c r="GJR114" s="1045"/>
      <c r="GJS114" s="1046"/>
      <c r="GJT114" s="1046"/>
      <c r="GJU114" s="1046"/>
      <c r="GJV114" s="1047"/>
      <c r="GJW114" s="1046"/>
      <c r="GJX114" s="1047"/>
      <c r="GJY114" s="1047"/>
      <c r="GJZ114" s="1048"/>
      <c r="GKA114" s="1049"/>
      <c r="GKB114" s="1050"/>
      <c r="GKC114" s="1050"/>
      <c r="GKD114" s="1050"/>
      <c r="GKE114" s="1051"/>
      <c r="GKF114" s="1050"/>
      <c r="GKG114" s="1044"/>
      <c r="GKH114" s="1045"/>
      <c r="GKI114" s="1046"/>
      <c r="GKJ114" s="1046"/>
      <c r="GKK114" s="1046"/>
      <c r="GKL114" s="1047"/>
      <c r="GKM114" s="1046"/>
      <c r="GKN114" s="1047"/>
      <c r="GKO114" s="1047"/>
      <c r="GKP114" s="1048"/>
      <c r="GKQ114" s="1049"/>
      <c r="GKR114" s="1050"/>
      <c r="GKS114" s="1050"/>
      <c r="GKT114" s="1050"/>
      <c r="GKU114" s="1051"/>
      <c r="GKV114" s="1050"/>
      <c r="GKW114" s="1044"/>
      <c r="GKX114" s="1045"/>
      <c r="GKY114" s="1046"/>
      <c r="GKZ114" s="1046"/>
      <c r="GLA114" s="1046"/>
      <c r="GLB114" s="1047"/>
      <c r="GLC114" s="1046"/>
      <c r="GLD114" s="1047"/>
      <c r="GLE114" s="1047"/>
      <c r="GLF114" s="1048"/>
      <c r="GLG114" s="1049"/>
      <c r="GLH114" s="1050"/>
      <c r="GLI114" s="1050"/>
      <c r="GLJ114" s="1050"/>
      <c r="GLK114" s="1051"/>
      <c r="GLL114" s="1050"/>
      <c r="GLM114" s="1044"/>
      <c r="GLN114" s="1045"/>
      <c r="GLO114" s="1046"/>
      <c r="GLP114" s="1046"/>
      <c r="GLQ114" s="1046"/>
      <c r="GLR114" s="1047"/>
      <c r="GLS114" s="1046"/>
      <c r="GLT114" s="1047"/>
      <c r="GLU114" s="1047"/>
      <c r="GLV114" s="1048"/>
      <c r="GLW114" s="1049"/>
      <c r="GLX114" s="1050"/>
      <c r="GLY114" s="1050"/>
      <c r="GLZ114" s="1050"/>
      <c r="GMA114" s="1051"/>
      <c r="GMB114" s="1050"/>
      <c r="GMC114" s="1044"/>
      <c r="GMD114" s="1045"/>
      <c r="GME114" s="1046"/>
      <c r="GMF114" s="1046"/>
      <c r="GMG114" s="1046"/>
      <c r="GMH114" s="1047"/>
      <c r="GMI114" s="1046"/>
      <c r="GMJ114" s="1047"/>
      <c r="GMK114" s="1047"/>
      <c r="GML114" s="1048"/>
      <c r="GMM114" s="1049"/>
      <c r="GMN114" s="1050"/>
      <c r="GMO114" s="1050"/>
      <c r="GMP114" s="1050"/>
      <c r="GMQ114" s="1051"/>
      <c r="GMR114" s="1050"/>
      <c r="GMS114" s="1044"/>
      <c r="GMT114" s="1045"/>
      <c r="GMU114" s="1046"/>
      <c r="GMV114" s="1046"/>
      <c r="GMW114" s="1046"/>
      <c r="GMX114" s="1047"/>
      <c r="GMY114" s="1046"/>
      <c r="GMZ114" s="1047"/>
      <c r="GNA114" s="1047"/>
      <c r="GNB114" s="1048"/>
      <c r="GNC114" s="1049"/>
      <c r="GND114" s="1050"/>
      <c r="GNE114" s="1050"/>
      <c r="GNF114" s="1050"/>
      <c r="GNG114" s="1051"/>
      <c r="GNH114" s="1050"/>
      <c r="GNI114" s="1044"/>
      <c r="GNJ114" s="1045"/>
      <c r="GNK114" s="1046"/>
      <c r="GNL114" s="1046"/>
      <c r="GNM114" s="1046"/>
      <c r="GNN114" s="1047"/>
      <c r="GNO114" s="1046"/>
      <c r="GNP114" s="1047"/>
      <c r="GNQ114" s="1047"/>
      <c r="GNR114" s="1048"/>
      <c r="GNS114" s="1049"/>
      <c r="GNT114" s="1050"/>
      <c r="GNU114" s="1050"/>
      <c r="GNV114" s="1050"/>
      <c r="GNW114" s="1051"/>
      <c r="GNX114" s="1050"/>
      <c r="GNY114" s="1044"/>
      <c r="GNZ114" s="1045"/>
      <c r="GOA114" s="1046"/>
      <c r="GOB114" s="1046"/>
      <c r="GOC114" s="1046"/>
      <c r="GOD114" s="1047"/>
      <c r="GOE114" s="1046"/>
      <c r="GOF114" s="1047"/>
      <c r="GOG114" s="1047"/>
      <c r="GOH114" s="1048"/>
      <c r="GOI114" s="1049"/>
      <c r="GOJ114" s="1050"/>
      <c r="GOK114" s="1050"/>
      <c r="GOL114" s="1050"/>
      <c r="GOM114" s="1051"/>
      <c r="GON114" s="1050"/>
      <c r="GOO114" s="1044"/>
      <c r="GOP114" s="1045"/>
      <c r="GOQ114" s="1046"/>
      <c r="GOR114" s="1046"/>
      <c r="GOS114" s="1046"/>
      <c r="GOT114" s="1047"/>
      <c r="GOU114" s="1046"/>
      <c r="GOV114" s="1047"/>
      <c r="GOW114" s="1047"/>
      <c r="GOX114" s="1048"/>
      <c r="GOY114" s="1049"/>
      <c r="GOZ114" s="1050"/>
      <c r="GPA114" s="1050"/>
      <c r="GPB114" s="1050"/>
      <c r="GPC114" s="1051"/>
      <c r="GPD114" s="1050"/>
      <c r="GPE114" s="1044"/>
      <c r="GPF114" s="1045"/>
      <c r="GPG114" s="1046"/>
      <c r="GPH114" s="1046"/>
      <c r="GPI114" s="1046"/>
      <c r="GPJ114" s="1047"/>
      <c r="GPK114" s="1046"/>
      <c r="GPL114" s="1047"/>
      <c r="GPM114" s="1047"/>
      <c r="GPN114" s="1048"/>
      <c r="GPO114" s="1049"/>
      <c r="GPP114" s="1050"/>
      <c r="GPQ114" s="1050"/>
      <c r="GPR114" s="1050"/>
      <c r="GPS114" s="1051"/>
      <c r="GPT114" s="1050"/>
      <c r="GPU114" s="1044"/>
      <c r="GPV114" s="1045"/>
      <c r="GPW114" s="1046"/>
      <c r="GPX114" s="1046"/>
      <c r="GPY114" s="1046"/>
      <c r="GPZ114" s="1047"/>
      <c r="GQA114" s="1046"/>
      <c r="GQB114" s="1047"/>
      <c r="GQC114" s="1047"/>
      <c r="GQD114" s="1048"/>
      <c r="GQE114" s="1049"/>
      <c r="GQF114" s="1050"/>
      <c r="GQG114" s="1050"/>
      <c r="GQH114" s="1050"/>
      <c r="GQI114" s="1051"/>
      <c r="GQJ114" s="1050"/>
      <c r="GQK114" s="1044"/>
      <c r="GQL114" s="1045"/>
      <c r="GQM114" s="1046"/>
      <c r="GQN114" s="1046"/>
      <c r="GQO114" s="1046"/>
      <c r="GQP114" s="1047"/>
      <c r="GQQ114" s="1046"/>
      <c r="GQR114" s="1047"/>
      <c r="GQS114" s="1047"/>
      <c r="GQT114" s="1048"/>
      <c r="GQU114" s="1049"/>
      <c r="GQV114" s="1050"/>
      <c r="GQW114" s="1050"/>
      <c r="GQX114" s="1050"/>
      <c r="GQY114" s="1051"/>
      <c r="GQZ114" s="1050"/>
      <c r="GRA114" s="1044"/>
      <c r="GRB114" s="1045"/>
      <c r="GRC114" s="1046"/>
      <c r="GRD114" s="1046"/>
      <c r="GRE114" s="1046"/>
      <c r="GRF114" s="1047"/>
      <c r="GRG114" s="1046"/>
      <c r="GRH114" s="1047"/>
      <c r="GRI114" s="1047"/>
      <c r="GRJ114" s="1048"/>
      <c r="GRK114" s="1049"/>
      <c r="GRL114" s="1050"/>
      <c r="GRM114" s="1050"/>
      <c r="GRN114" s="1050"/>
      <c r="GRO114" s="1051"/>
      <c r="GRP114" s="1050"/>
      <c r="GRQ114" s="1044"/>
      <c r="GRR114" s="1045"/>
      <c r="GRS114" s="1046"/>
      <c r="GRT114" s="1046"/>
      <c r="GRU114" s="1046"/>
      <c r="GRV114" s="1047"/>
      <c r="GRW114" s="1046"/>
      <c r="GRX114" s="1047"/>
      <c r="GRY114" s="1047"/>
      <c r="GRZ114" s="1048"/>
      <c r="GSA114" s="1049"/>
      <c r="GSB114" s="1050"/>
      <c r="GSC114" s="1050"/>
      <c r="GSD114" s="1050"/>
      <c r="GSE114" s="1051"/>
      <c r="GSF114" s="1050"/>
      <c r="GSG114" s="1044"/>
      <c r="GSH114" s="1045"/>
      <c r="GSI114" s="1046"/>
      <c r="GSJ114" s="1046"/>
      <c r="GSK114" s="1046"/>
      <c r="GSL114" s="1047"/>
      <c r="GSM114" s="1046"/>
      <c r="GSN114" s="1047"/>
      <c r="GSO114" s="1047"/>
      <c r="GSP114" s="1048"/>
      <c r="GSQ114" s="1049"/>
      <c r="GSR114" s="1050"/>
      <c r="GSS114" s="1050"/>
      <c r="GST114" s="1050"/>
      <c r="GSU114" s="1051"/>
      <c r="GSV114" s="1050"/>
      <c r="GSW114" s="1044"/>
      <c r="GSX114" s="1045"/>
      <c r="GSY114" s="1046"/>
      <c r="GSZ114" s="1046"/>
      <c r="GTA114" s="1046"/>
      <c r="GTB114" s="1047"/>
      <c r="GTC114" s="1046"/>
      <c r="GTD114" s="1047"/>
      <c r="GTE114" s="1047"/>
      <c r="GTF114" s="1048"/>
      <c r="GTG114" s="1049"/>
      <c r="GTH114" s="1050"/>
      <c r="GTI114" s="1050"/>
      <c r="GTJ114" s="1050"/>
      <c r="GTK114" s="1051"/>
      <c r="GTL114" s="1050"/>
      <c r="GTM114" s="1044"/>
      <c r="GTN114" s="1045"/>
      <c r="GTO114" s="1046"/>
      <c r="GTP114" s="1046"/>
      <c r="GTQ114" s="1046"/>
      <c r="GTR114" s="1047"/>
      <c r="GTS114" s="1046"/>
      <c r="GTT114" s="1047"/>
      <c r="GTU114" s="1047"/>
      <c r="GTV114" s="1048"/>
      <c r="GTW114" s="1049"/>
      <c r="GTX114" s="1050"/>
      <c r="GTY114" s="1050"/>
      <c r="GTZ114" s="1050"/>
      <c r="GUA114" s="1051"/>
      <c r="GUB114" s="1050"/>
      <c r="GUC114" s="1044"/>
      <c r="GUD114" s="1045"/>
      <c r="GUE114" s="1046"/>
      <c r="GUF114" s="1046"/>
      <c r="GUG114" s="1046"/>
      <c r="GUH114" s="1047"/>
      <c r="GUI114" s="1046"/>
      <c r="GUJ114" s="1047"/>
      <c r="GUK114" s="1047"/>
      <c r="GUL114" s="1048"/>
      <c r="GUM114" s="1049"/>
      <c r="GUN114" s="1050"/>
      <c r="GUO114" s="1050"/>
      <c r="GUP114" s="1050"/>
      <c r="GUQ114" s="1051"/>
      <c r="GUR114" s="1050"/>
      <c r="GUS114" s="1044"/>
      <c r="GUT114" s="1045"/>
      <c r="GUU114" s="1046"/>
      <c r="GUV114" s="1046"/>
      <c r="GUW114" s="1046"/>
      <c r="GUX114" s="1047"/>
      <c r="GUY114" s="1046"/>
      <c r="GUZ114" s="1047"/>
      <c r="GVA114" s="1047"/>
      <c r="GVB114" s="1048"/>
      <c r="GVC114" s="1049"/>
      <c r="GVD114" s="1050"/>
      <c r="GVE114" s="1050"/>
      <c r="GVF114" s="1050"/>
      <c r="GVG114" s="1051"/>
      <c r="GVH114" s="1050"/>
      <c r="GVI114" s="1044"/>
      <c r="GVJ114" s="1045"/>
      <c r="GVK114" s="1046"/>
      <c r="GVL114" s="1046"/>
      <c r="GVM114" s="1046"/>
      <c r="GVN114" s="1047"/>
      <c r="GVO114" s="1046"/>
      <c r="GVP114" s="1047"/>
      <c r="GVQ114" s="1047"/>
      <c r="GVR114" s="1048"/>
      <c r="GVS114" s="1049"/>
      <c r="GVT114" s="1050"/>
      <c r="GVU114" s="1050"/>
      <c r="GVV114" s="1050"/>
      <c r="GVW114" s="1051"/>
      <c r="GVX114" s="1050"/>
      <c r="GVY114" s="1044"/>
      <c r="GVZ114" s="1045"/>
      <c r="GWA114" s="1046"/>
      <c r="GWB114" s="1046"/>
      <c r="GWC114" s="1046"/>
      <c r="GWD114" s="1047"/>
      <c r="GWE114" s="1046"/>
      <c r="GWF114" s="1047"/>
      <c r="GWG114" s="1047"/>
      <c r="GWH114" s="1048"/>
      <c r="GWI114" s="1049"/>
      <c r="GWJ114" s="1050"/>
      <c r="GWK114" s="1050"/>
      <c r="GWL114" s="1050"/>
      <c r="GWM114" s="1051"/>
      <c r="GWN114" s="1050"/>
      <c r="GWO114" s="1044"/>
      <c r="GWP114" s="1045"/>
      <c r="GWQ114" s="1046"/>
      <c r="GWR114" s="1046"/>
      <c r="GWS114" s="1046"/>
      <c r="GWT114" s="1047"/>
      <c r="GWU114" s="1046"/>
      <c r="GWV114" s="1047"/>
      <c r="GWW114" s="1047"/>
      <c r="GWX114" s="1048"/>
      <c r="GWY114" s="1049"/>
      <c r="GWZ114" s="1050"/>
      <c r="GXA114" s="1050"/>
      <c r="GXB114" s="1050"/>
      <c r="GXC114" s="1051"/>
      <c r="GXD114" s="1050"/>
      <c r="GXE114" s="1044"/>
      <c r="GXF114" s="1045"/>
      <c r="GXG114" s="1046"/>
      <c r="GXH114" s="1046"/>
      <c r="GXI114" s="1046"/>
      <c r="GXJ114" s="1047"/>
      <c r="GXK114" s="1046"/>
      <c r="GXL114" s="1047"/>
      <c r="GXM114" s="1047"/>
      <c r="GXN114" s="1048"/>
      <c r="GXO114" s="1049"/>
      <c r="GXP114" s="1050"/>
      <c r="GXQ114" s="1050"/>
      <c r="GXR114" s="1050"/>
      <c r="GXS114" s="1051"/>
      <c r="GXT114" s="1050"/>
      <c r="GXU114" s="1044"/>
      <c r="GXV114" s="1045"/>
      <c r="GXW114" s="1046"/>
      <c r="GXX114" s="1046"/>
      <c r="GXY114" s="1046"/>
      <c r="GXZ114" s="1047"/>
      <c r="GYA114" s="1046"/>
      <c r="GYB114" s="1047"/>
      <c r="GYC114" s="1047"/>
      <c r="GYD114" s="1048"/>
      <c r="GYE114" s="1049"/>
      <c r="GYF114" s="1050"/>
      <c r="GYG114" s="1050"/>
      <c r="GYH114" s="1050"/>
      <c r="GYI114" s="1051"/>
      <c r="GYJ114" s="1050"/>
      <c r="GYK114" s="1044"/>
      <c r="GYL114" s="1045"/>
      <c r="GYM114" s="1046"/>
      <c r="GYN114" s="1046"/>
      <c r="GYO114" s="1046"/>
      <c r="GYP114" s="1047"/>
      <c r="GYQ114" s="1046"/>
      <c r="GYR114" s="1047"/>
      <c r="GYS114" s="1047"/>
      <c r="GYT114" s="1048"/>
      <c r="GYU114" s="1049"/>
      <c r="GYV114" s="1050"/>
      <c r="GYW114" s="1050"/>
      <c r="GYX114" s="1050"/>
      <c r="GYY114" s="1051"/>
      <c r="GYZ114" s="1050"/>
      <c r="GZA114" s="1044"/>
      <c r="GZB114" s="1045"/>
      <c r="GZC114" s="1046"/>
      <c r="GZD114" s="1046"/>
      <c r="GZE114" s="1046"/>
      <c r="GZF114" s="1047"/>
      <c r="GZG114" s="1046"/>
      <c r="GZH114" s="1047"/>
      <c r="GZI114" s="1047"/>
      <c r="GZJ114" s="1048"/>
      <c r="GZK114" s="1049"/>
      <c r="GZL114" s="1050"/>
      <c r="GZM114" s="1050"/>
      <c r="GZN114" s="1050"/>
      <c r="GZO114" s="1051"/>
      <c r="GZP114" s="1050"/>
      <c r="GZQ114" s="1044"/>
      <c r="GZR114" s="1045"/>
      <c r="GZS114" s="1046"/>
      <c r="GZT114" s="1046"/>
      <c r="GZU114" s="1046"/>
      <c r="GZV114" s="1047"/>
      <c r="GZW114" s="1046"/>
      <c r="GZX114" s="1047"/>
      <c r="GZY114" s="1047"/>
      <c r="GZZ114" s="1048"/>
      <c r="HAA114" s="1049"/>
      <c r="HAB114" s="1050"/>
      <c r="HAC114" s="1050"/>
      <c r="HAD114" s="1050"/>
      <c r="HAE114" s="1051"/>
      <c r="HAF114" s="1050"/>
      <c r="HAG114" s="1044"/>
      <c r="HAH114" s="1045"/>
      <c r="HAI114" s="1046"/>
      <c r="HAJ114" s="1046"/>
      <c r="HAK114" s="1046"/>
      <c r="HAL114" s="1047"/>
      <c r="HAM114" s="1046"/>
      <c r="HAN114" s="1047"/>
      <c r="HAO114" s="1047"/>
      <c r="HAP114" s="1048"/>
      <c r="HAQ114" s="1049"/>
      <c r="HAR114" s="1050"/>
      <c r="HAS114" s="1050"/>
      <c r="HAT114" s="1050"/>
      <c r="HAU114" s="1051"/>
      <c r="HAV114" s="1050"/>
      <c r="HAW114" s="1044"/>
      <c r="HAX114" s="1045"/>
      <c r="HAY114" s="1046"/>
      <c r="HAZ114" s="1046"/>
      <c r="HBA114" s="1046"/>
      <c r="HBB114" s="1047"/>
      <c r="HBC114" s="1046"/>
      <c r="HBD114" s="1047"/>
      <c r="HBE114" s="1047"/>
      <c r="HBF114" s="1048"/>
      <c r="HBG114" s="1049"/>
      <c r="HBH114" s="1050"/>
      <c r="HBI114" s="1050"/>
      <c r="HBJ114" s="1050"/>
      <c r="HBK114" s="1051"/>
      <c r="HBL114" s="1050"/>
      <c r="HBM114" s="1044"/>
      <c r="HBN114" s="1045"/>
      <c r="HBO114" s="1046"/>
      <c r="HBP114" s="1046"/>
      <c r="HBQ114" s="1046"/>
      <c r="HBR114" s="1047"/>
      <c r="HBS114" s="1046"/>
      <c r="HBT114" s="1047"/>
      <c r="HBU114" s="1047"/>
      <c r="HBV114" s="1048"/>
      <c r="HBW114" s="1049"/>
      <c r="HBX114" s="1050"/>
      <c r="HBY114" s="1050"/>
      <c r="HBZ114" s="1050"/>
      <c r="HCA114" s="1051"/>
      <c r="HCB114" s="1050"/>
      <c r="HCC114" s="1044"/>
      <c r="HCD114" s="1045"/>
      <c r="HCE114" s="1046"/>
      <c r="HCF114" s="1046"/>
      <c r="HCG114" s="1046"/>
      <c r="HCH114" s="1047"/>
      <c r="HCI114" s="1046"/>
      <c r="HCJ114" s="1047"/>
      <c r="HCK114" s="1047"/>
      <c r="HCL114" s="1048"/>
      <c r="HCM114" s="1049"/>
      <c r="HCN114" s="1050"/>
      <c r="HCO114" s="1050"/>
      <c r="HCP114" s="1050"/>
      <c r="HCQ114" s="1051"/>
      <c r="HCR114" s="1050"/>
      <c r="HCS114" s="1044"/>
      <c r="HCT114" s="1045"/>
      <c r="HCU114" s="1046"/>
      <c r="HCV114" s="1046"/>
      <c r="HCW114" s="1046"/>
      <c r="HCX114" s="1047"/>
      <c r="HCY114" s="1046"/>
      <c r="HCZ114" s="1047"/>
      <c r="HDA114" s="1047"/>
      <c r="HDB114" s="1048"/>
      <c r="HDC114" s="1049"/>
      <c r="HDD114" s="1050"/>
      <c r="HDE114" s="1050"/>
      <c r="HDF114" s="1050"/>
      <c r="HDG114" s="1051"/>
      <c r="HDH114" s="1050"/>
      <c r="HDI114" s="1044"/>
      <c r="HDJ114" s="1045"/>
      <c r="HDK114" s="1046"/>
      <c r="HDL114" s="1046"/>
      <c r="HDM114" s="1046"/>
      <c r="HDN114" s="1047"/>
      <c r="HDO114" s="1046"/>
      <c r="HDP114" s="1047"/>
      <c r="HDQ114" s="1047"/>
      <c r="HDR114" s="1048"/>
      <c r="HDS114" s="1049"/>
      <c r="HDT114" s="1050"/>
      <c r="HDU114" s="1050"/>
      <c r="HDV114" s="1050"/>
      <c r="HDW114" s="1051"/>
      <c r="HDX114" s="1050"/>
      <c r="HDY114" s="1044"/>
      <c r="HDZ114" s="1045"/>
      <c r="HEA114" s="1046"/>
      <c r="HEB114" s="1046"/>
      <c r="HEC114" s="1046"/>
      <c r="HED114" s="1047"/>
      <c r="HEE114" s="1046"/>
      <c r="HEF114" s="1047"/>
      <c r="HEG114" s="1047"/>
      <c r="HEH114" s="1048"/>
      <c r="HEI114" s="1049"/>
      <c r="HEJ114" s="1050"/>
      <c r="HEK114" s="1050"/>
      <c r="HEL114" s="1050"/>
      <c r="HEM114" s="1051"/>
      <c r="HEN114" s="1050"/>
      <c r="HEO114" s="1044"/>
      <c r="HEP114" s="1045"/>
      <c r="HEQ114" s="1046"/>
      <c r="HER114" s="1046"/>
      <c r="HES114" s="1046"/>
      <c r="HET114" s="1047"/>
      <c r="HEU114" s="1046"/>
      <c r="HEV114" s="1047"/>
      <c r="HEW114" s="1047"/>
      <c r="HEX114" s="1048"/>
      <c r="HEY114" s="1049"/>
      <c r="HEZ114" s="1050"/>
      <c r="HFA114" s="1050"/>
      <c r="HFB114" s="1050"/>
      <c r="HFC114" s="1051"/>
      <c r="HFD114" s="1050"/>
      <c r="HFE114" s="1044"/>
      <c r="HFF114" s="1045"/>
      <c r="HFG114" s="1046"/>
      <c r="HFH114" s="1046"/>
      <c r="HFI114" s="1046"/>
      <c r="HFJ114" s="1047"/>
      <c r="HFK114" s="1046"/>
      <c r="HFL114" s="1047"/>
      <c r="HFM114" s="1047"/>
      <c r="HFN114" s="1048"/>
      <c r="HFO114" s="1049"/>
      <c r="HFP114" s="1050"/>
      <c r="HFQ114" s="1050"/>
      <c r="HFR114" s="1050"/>
      <c r="HFS114" s="1051"/>
      <c r="HFT114" s="1050"/>
      <c r="HFU114" s="1044"/>
      <c r="HFV114" s="1045"/>
      <c r="HFW114" s="1046"/>
      <c r="HFX114" s="1046"/>
      <c r="HFY114" s="1046"/>
      <c r="HFZ114" s="1047"/>
      <c r="HGA114" s="1046"/>
      <c r="HGB114" s="1047"/>
      <c r="HGC114" s="1047"/>
      <c r="HGD114" s="1048"/>
      <c r="HGE114" s="1049"/>
      <c r="HGF114" s="1050"/>
      <c r="HGG114" s="1050"/>
      <c r="HGH114" s="1050"/>
      <c r="HGI114" s="1051"/>
      <c r="HGJ114" s="1050"/>
      <c r="HGK114" s="1044"/>
      <c r="HGL114" s="1045"/>
      <c r="HGM114" s="1046"/>
      <c r="HGN114" s="1046"/>
      <c r="HGO114" s="1046"/>
      <c r="HGP114" s="1047"/>
      <c r="HGQ114" s="1046"/>
      <c r="HGR114" s="1047"/>
      <c r="HGS114" s="1047"/>
      <c r="HGT114" s="1048"/>
      <c r="HGU114" s="1049"/>
      <c r="HGV114" s="1050"/>
      <c r="HGW114" s="1050"/>
      <c r="HGX114" s="1050"/>
      <c r="HGY114" s="1051"/>
      <c r="HGZ114" s="1050"/>
      <c r="HHA114" s="1044"/>
      <c r="HHB114" s="1045"/>
      <c r="HHC114" s="1046"/>
      <c r="HHD114" s="1046"/>
      <c r="HHE114" s="1046"/>
      <c r="HHF114" s="1047"/>
      <c r="HHG114" s="1046"/>
      <c r="HHH114" s="1047"/>
      <c r="HHI114" s="1047"/>
      <c r="HHJ114" s="1048"/>
      <c r="HHK114" s="1049"/>
      <c r="HHL114" s="1050"/>
      <c r="HHM114" s="1050"/>
      <c r="HHN114" s="1050"/>
      <c r="HHO114" s="1051"/>
      <c r="HHP114" s="1050"/>
      <c r="HHQ114" s="1044"/>
      <c r="HHR114" s="1045"/>
      <c r="HHS114" s="1046"/>
      <c r="HHT114" s="1046"/>
      <c r="HHU114" s="1046"/>
      <c r="HHV114" s="1047"/>
      <c r="HHW114" s="1046"/>
      <c r="HHX114" s="1047"/>
      <c r="HHY114" s="1047"/>
      <c r="HHZ114" s="1048"/>
      <c r="HIA114" s="1049"/>
      <c r="HIB114" s="1050"/>
      <c r="HIC114" s="1050"/>
      <c r="HID114" s="1050"/>
      <c r="HIE114" s="1051"/>
      <c r="HIF114" s="1050"/>
      <c r="HIG114" s="1044"/>
      <c r="HIH114" s="1045"/>
      <c r="HII114" s="1046"/>
      <c r="HIJ114" s="1046"/>
      <c r="HIK114" s="1046"/>
      <c r="HIL114" s="1047"/>
      <c r="HIM114" s="1046"/>
      <c r="HIN114" s="1047"/>
      <c r="HIO114" s="1047"/>
      <c r="HIP114" s="1048"/>
      <c r="HIQ114" s="1049"/>
      <c r="HIR114" s="1050"/>
      <c r="HIS114" s="1050"/>
      <c r="HIT114" s="1050"/>
      <c r="HIU114" s="1051"/>
      <c r="HIV114" s="1050"/>
      <c r="HIW114" s="1044"/>
      <c r="HIX114" s="1045"/>
      <c r="HIY114" s="1046"/>
      <c r="HIZ114" s="1046"/>
      <c r="HJA114" s="1046"/>
      <c r="HJB114" s="1047"/>
      <c r="HJC114" s="1046"/>
      <c r="HJD114" s="1047"/>
      <c r="HJE114" s="1047"/>
      <c r="HJF114" s="1048"/>
      <c r="HJG114" s="1049"/>
      <c r="HJH114" s="1050"/>
      <c r="HJI114" s="1050"/>
      <c r="HJJ114" s="1050"/>
      <c r="HJK114" s="1051"/>
      <c r="HJL114" s="1050"/>
      <c r="HJM114" s="1044"/>
      <c r="HJN114" s="1045"/>
      <c r="HJO114" s="1046"/>
      <c r="HJP114" s="1046"/>
      <c r="HJQ114" s="1046"/>
      <c r="HJR114" s="1047"/>
      <c r="HJS114" s="1046"/>
      <c r="HJT114" s="1047"/>
      <c r="HJU114" s="1047"/>
      <c r="HJV114" s="1048"/>
      <c r="HJW114" s="1049"/>
      <c r="HJX114" s="1050"/>
      <c r="HJY114" s="1050"/>
      <c r="HJZ114" s="1050"/>
      <c r="HKA114" s="1051"/>
      <c r="HKB114" s="1050"/>
      <c r="HKC114" s="1044"/>
      <c r="HKD114" s="1045"/>
      <c r="HKE114" s="1046"/>
      <c r="HKF114" s="1046"/>
      <c r="HKG114" s="1046"/>
      <c r="HKH114" s="1047"/>
      <c r="HKI114" s="1046"/>
      <c r="HKJ114" s="1047"/>
      <c r="HKK114" s="1047"/>
      <c r="HKL114" s="1048"/>
      <c r="HKM114" s="1049"/>
      <c r="HKN114" s="1050"/>
      <c r="HKO114" s="1050"/>
      <c r="HKP114" s="1050"/>
      <c r="HKQ114" s="1051"/>
      <c r="HKR114" s="1050"/>
      <c r="HKS114" s="1044"/>
      <c r="HKT114" s="1045"/>
      <c r="HKU114" s="1046"/>
      <c r="HKV114" s="1046"/>
      <c r="HKW114" s="1046"/>
      <c r="HKX114" s="1047"/>
      <c r="HKY114" s="1046"/>
      <c r="HKZ114" s="1047"/>
      <c r="HLA114" s="1047"/>
      <c r="HLB114" s="1048"/>
      <c r="HLC114" s="1049"/>
      <c r="HLD114" s="1050"/>
      <c r="HLE114" s="1050"/>
      <c r="HLF114" s="1050"/>
      <c r="HLG114" s="1051"/>
      <c r="HLH114" s="1050"/>
      <c r="HLI114" s="1044"/>
      <c r="HLJ114" s="1045"/>
      <c r="HLK114" s="1046"/>
      <c r="HLL114" s="1046"/>
      <c r="HLM114" s="1046"/>
      <c r="HLN114" s="1047"/>
      <c r="HLO114" s="1046"/>
      <c r="HLP114" s="1047"/>
      <c r="HLQ114" s="1047"/>
      <c r="HLR114" s="1048"/>
      <c r="HLS114" s="1049"/>
      <c r="HLT114" s="1050"/>
      <c r="HLU114" s="1050"/>
      <c r="HLV114" s="1050"/>
      <c r="HLW114" s="1051"/>
      <c r="HLX114" s="1050"/>
      <c r="HLY114" s="1044"/>
      <c r="HLZ114" s="1045"/>
      <c r="HMA114" s="1046"/>
      <c r="HMB114" s="1046"/>
      <c r="HMC114" s="1046"/>
      <c r="HMD114" s="1047"/>
      <c r="HME114" s="1046"/>
      <c r="HMF114" s="1047"/>
      <c r="HMG114" s="1047"/>
      <c r="HMH114" s="1048"/>
      <c r="HMI114" s="1049"/>
      <c r="HMJ114" s="1050"/>
      <c r="HMK114" s="1050"/>
      <c r="HML114" s="1050"/>
      <c r="HMM114" s="1051"/>
      <c r="HMN114" s="1050"/>
      <c r="HMO114" s="1044"/>
      <c r="HMP114" s="1045"/>
      <c r="HMQ114" s="1046"/>
      <c r="HMR114" s="1046"/>
      <c r="HMS114" s="1046"/>
      <c r="HMT114" s="1047"/>
      <c r="HMU114" s="1046"/>
      <c r="HMV114" s="1047"/>
      <c r="HMW114" s="1047"/>
      <c r="HMX114" s="1048"/>
      <c r="HMY114" s="1049"/>
      <c r="HMZ114" s="1050"/>
      <c r="HNA114" s="1050"/>
      <c r="HNB114" s="1050"/>
      <c r="HNC114" s="1051"/>
      <c r="HND114" s="1050"/>
      <c r="HNE114" s="1044"/>
      <c r="HNF114" s="1045"/>
      <c r="HNG114" s="1046"/>
      <c r="HNH114" s="1046"/>
      <c r="HNI114" s="1046"/>
      <c r="HNJ114" s="1047"/>
      <c r="HNK114" s="1046"/>
      <c r="HNL114" s="1047"/>
      <c r="HNM114" s="1047"/>
      <c r="HNN114" s="1048"/>
      <c r="HNO114" s="1049"/>
      <c r="HNP114" s="1050"/>
      <c r="HNQ114" s="1050"/>
      <c r="HNR114" s="1050"/>
      <c r="HNS114" s="1051"/>
      <c r="HNT114" s="1050"/>
      <c r="HNU114" s="1044"/>
      <c r="HNV114" s="1045"/>
      <c r="HNW114" s="1046"/>
      <c r="HNX114" s="1046"/>
      <c r="HNY114" s="1046"/>
      <c r="HNZ114" s="1047"/>
      <c r="HOA114" s="1046"/>
      <c r="HOB114" s="1047"/>
      <c r="HOC114" s="1047"/>
      <c r="HOD114" s="1048"/>
      <c r="HOE114" s="1049"/>
      <c r="HOF114" s="1050"/>
      <c r="HOG114" s="1050"/>
      <c r="HOH114" s="1050"/>
      <c r="HOI114" s="1051"/>
      <c r="HOJ114" s="1050"/>
      <c r="HOK114" s="1044"/>
      <c r="HOL114" s="1045"/>
      <c r="HOM114" s="1046"/>
      <c r="HON114" s="1046"/>
      <c r="HOO114" s="1046"/>
      <c r="HOP114" s="1047"/>
      <c r="HOQ114" s="1046"/>
      <c r="HOR114" s="1047"/>
      <c r="HOS114" s="1047"/>
      <c r="HOT114" s="1048"/>
      <c r="HOU114" s="1049"/>
      <c r="HOV114" s="1050"/>
      <c r="HOW114" s="1050"/>
      <c r="HOX114" s="1050"/>
      <c r="HOY114" s="1051"/>
      <c r="HOZ114" s="1050"/>
      <c r="HPA114" s="1044"/>
      <c r="HPB114" s="1045"/>
      <c r="HPC114" s="1046"/>
      <c r="HPD114" s="1046"/>
      <c r="HPE114" s="1046"/>
      <c r="HPF114" s="1047"/>
      <c r="HPG114" s="1046"/>
      <c r="HPH114" s="1047"/>
      <c r="HPI114" s="1047"/>
      <c r="HPJ114" s="1048"/>
      <c r="HPK114" s="1049"/>
      <c r="HPL114" s="1050"/>
      <c r="HPM114" s="1050"/>
      <c r="HPN114" s="1050"/>
      <c r="HPO114" s="1051"/>
      <c r="HPP114" s="1050"/>
      <c r="HPQ114" s="1044"/>
      <c r="HPR114" s="1045"/>
      <c r="HPS114" s="1046"/>
      <c r="HPT114" s="1046"/>
      <c r="HPU114" s="1046"/>
      <c r="HPV114" s="1047"/>
      <c r="HPW114" s="1046"/>
      <c r="HPX114" s="1047"/>
      <c r="HPY114" s="1047"/>
      <c r="HPZ114" s="1048"/>
      <c r="HQA114" s="1049"/>
      <c r="HQB114" s="1050"/>
      <c r="HQC114" s="1050"/>
      <c r="HQD114" s="1050"/>
      <c r="HQE114" s="1051"/>
      <c r="HQF114" s="1050"/>
      <c r="HQG114" s="1044"/>
      <c r="HQH114" s="1045"/>
      <c r="HQI114" s="1046"/>
      <c r="HQJ114" s="1046"/>
      <c r="HQK114" s="1046"/>
      <c r="HQL114" s="1047"/>
      <c r="HQM114" s="1046"/>
      <c r="HQN114" s="1047"/>
      <c r="HQO114" s="1047"/>
      <c r="HQP114" s="1048"/>
      <c r="HQQ114" s="1049"/>
      <c r="HQR114" s="1050"/>
      <c r="HQS114" s="1050"/>
      <c r="HQT114" s="1050"/>
      <c r="HQU114" s="1051"/>
      <c r="HQV114" s="1050"/>
      <c r="HQW114" s="1044"/>
      <c r="HQX114" s="1045"/>
      <c r="HQY114" s="1046"/>
      <c r="HQZ114" s="1046"/>
      <c r="HRA114" s="1046"/>
      <c r="HRB114" s="1047"/>
      <c r="HRC114" s="1046"/>
      <c r="HRD114" s="1047"/>
      <c r="HRE114" s="1047"/>
      <c r="HRF114" s="1048"/>
      <c r="HRG114" s="1049"/>
      <c r="HRH114" s="1050"/>
      <c r="HRI114" s="1050"/>
      <c r="HRJ114" s="1050"/>
      <c r="HRK114" s="1051"/>
      <c r="HRL114" s="1050"/>
      <c r="HRM114" s="1044"/>
      <c r="HRN114" s="1045"/>
      <c r="HRO114" s="1046"/>
      <c r="HRP114" s="1046"/>
      <c r="HRQ114" s="1046"/>
      <c r="HRR114" s="1047"/>
      <c r="HRS114" s="1046"/>
      <c r="HRT114" s="1047"/>
      <c r="HRU114" s="1047"/>
      <c r="HRV114" s="1048"/>
      <c r="HRW114" s="1049"/>
      <c r="HRX114" s="1050"/>
      <c r="HRY114" s="1050"/>
      <c r="HRZ114" s="1050"/>
      <c r="HSA114" s="1051"/>
      <c r="HSB114" s="1050"/>
      <c r="HSC114" s="1044"/>
      <c r="HSD114" s="1045"/>
      <c r="HSE114" s="1046"/>
      <c r="HSF114" s="1046"/>
      <c r="HSG114" s="1046"/>
      <c r="HSH114" s="1047"/>
      <c r="HSI114" s="1046"/>
      <c r="HSJ114" s="1047"/>
      <c r="HSK114" s="1047"/>
      <c r="HSL114" s="1048"/>
      <c r="HSM114" s="1049"/>
      <c r="HSN114" s="1050"/>
      <c r="HSO114" s="1050"/>
      <c r="HSP114" s="1050"/>
      <c r="HSQ114" s="1051"/>
      <c r="HSR114" s="1050"/>
      <c r="HSS114" s="1044"/>
      <c r="HST114" s="1045"/>
      <c r="HSU114" s="1046"/>
      <c r="HSV114" s="1046"/>
      <c r="HSW114" s="1046"/>
      <c r="HSX114" s="1047"/>
      <c r="HSY114" s="1046"/>
      <c r="HSZ114" s="1047"/>
      <c r="HTA114" s="1047"/>
      <c r="HTB114" s="1048"/>
      <c r="HTC114" s="1049"/>
      <c r="HTD114" s="1050"/>
      <c r="HTE114" s="1050"/>
      <c r="HTF114" s="1050"/>
      <c r="HTG114" s="1051"/>
      <c r="HTH114" s="1050"/>
      <c r="HTI114" s="1044"/>
      <c r="HTJ114" s="1045"/>
      <c r="HTK114" s="1046"/>
      <c r="HTL114" s="1046"/>
      <c r="HTM114" s="1046"/>
      <c r="HTN114" s="1047"/>
      <c r="HTO114" s="1046"/>
      <c r="HTP114" s="1047"/>
      <c r="HTQ114" s="1047"/>
      <c r="HTR114" s="1048"/>
      <c r="HTS114" s="1049"/>
      <c r="HTT114" s="1050"/>
      <c r="HTU114" s="1050"/>
      <c r="HTV114" s="1050"/>
      <c r="HTW114" s="1051"/>
      <c r="HTX114" s="1050"/>
      <c r="HTY114" s="1044"/>
      <c r="HTZ114" s="1045"/>
      <c r="HUA114" s="1046"/>
      <c r="HUB114" s="1046"/>
      <c r="HUC114" s="1046"/>
      <c r="HUD114" s="1047"/>
      <c r="HUE114" s="1046"/>
      <c r="HUF114" s="1047"/>
      <c r="HUG114" s="1047"/>
      <c r="HUH114" s="1048"/>
      <c r="HUI114" s="1049"/>
      <c r="HUJ114" s="1050"/>
      <c r="HUK114" s="1050"/>
      <c r="HUL114" s="1050"/>
      <c r="HUM114" s="1051"/>
      <c r="HUN114" s="1050"/>
      <c r="HUO114" s="1044"/>
      <c r="HUP114" s="1045"/>
      <c r="HUQ114" s="1046"/>
      <c r="HUR114" s="1046"/>
      <c r="HUS114" s="1046"/>
      <c r="HUT114" s="1047"/>
      <c r="HUU114" s="1046"/>
      <c r="HUV114" s="1047"/>
      <c r="HUW114" s="1047"/>
      <c r="HUX114" s="1048"/>
      <c r="HUY114" s="1049"/>
      <c r="HUZ114" s="1050"/>
      <c r="HVA114" s="1050"/>
      <c r="HVB114" s="1050"/>
      <c r="HVC114" s="1051"/>
      <c r="HVD114" s="1050"/>
      <c r="HVE114" s="1044"/>
      <c r="HVF114" s="1045"/>
      <c r="HVG114" s="1046"/>
      <c r="HVH114" s="1046"/>
      <c r="HVI114" s="1046"/>
      <c r="HVJ114" s="1047"/>
      <c r="HVK114" s="1046"/>
      <c r="HVL114" s="1047"/>
      <c r="HVM114" s="1047"/>
      <c r="HVN114" s="1048"/>
      <c r="HVO114" s="1049"/>
      <c r="HVP114" s="1050"/>
      <c r="HVQ114" s="1050"/>
      <c r="HVR114" s="1050"/>
      <c r="HVS114" s="1051"/>
      <c r="HVT114" s="1050"/>
      <c r="HVU114" s="1044"/>
      <c r="HVV114" s="1045"/>
      <c r="HVW114" s="1046"/>
      <c r="HVX114" s="1046"/>
      <c r="HVY114" s="1046"/>
      <c r="HVZ114" s="1047"/>
      <c r="HWA114" s="1046"/>
      <c r="HWB114" s="1047"/>
      <c r="HWC114" s="1047"/>
      <c r="HWD114" s="1048"/>
      <c r="HWE114" s="1049"/>
      <c r="HWF114" s="1050"/>
      <c r="HWG114" s="1050"/>
      <c r="HWH114" s="1050"/>
      <c r="HWI114" s="1051"/>
      <c r="HWJ114" s="1050"/>
      <c r="HWK114" s="1044"/>
      <c r="HWL114" s="1045"/>
      <c r="HWM114" s="1046"/>
      <c r="HWN114" s="1046"/>
      <c r="HWO114" s="1046"/>
      <c r="HWP114" s="1047"/>
      <c r="HWQ114" s="1046"/>
      <c r="HWR114" s="1047"/>
      <c r="HWS114" s="1047"/>
      <c r="HWT114" s="1048"/>
      <c r="HWU114" s="1049"/>
      <c r="HWV114" s="1050"/>
      <c r="HWW114" s="1050"/>
      <c r="HWX114" s="1050"/>
      <c r="HWY114" s="1051"/>
      <c r="HWZ114" s="1050"/>
      <c r="HXA114" s="1044"/>
      <c r="HXB114" s="1045"/>
      <c r="HXC114" s="1046"/>
      <c r="HXD114" s="1046"/>
      <c r="HXE114" s="1046"/>
      <c r="HXF114" s="1047"/>
      <c r="HXG114" s="1046"/>
      <c r="HXH114" s="1047"/>
      <c r="HXI114" s="1047"/>
      <c r="HXJ114" s="1048"/>
      <c r="HXK114" s="1049"/>
      <c r="HXL114" s="1050"/>
      <c r="HXM114" s="1050"/>
      <c r="HXN114" s="1050"/>
      <c r="HXO114" s="1051"/>
      <c r="HXP114" s="1050"/>
      <c r="HXQ114" s="1044"/>
      <c r="HXR114" s="1045"/>
      <c r="HXS114" s="1046"/>
      <c r="HXT114" s="1046"/>
      <c r="HXU114" s="1046"/>
      <c r="HXV114" s="1047"/>
      <c r="HXW114" s="1046"/>
      <c r="HXX114" s="1047"/>
      <c r="HXY114" s="1047"/>
      <c r="HXZ114" s="1048"/>
      <c r="HYA114" s="1049"/>
      <c r="HYB114" s="1050"/>
      <c r="HYC114" s="1050"/>
      <c r="HYD114" s="1050"/>
      <c r="HYE114" s="1051"/>
      <c r="HYF114" s="1050"/>
      <c r="HYG114" s="1044"/>
      <c r="HYH114" s="1045"/>
      <c r="HYI114" s="1046"/>
      <c r="HYJ114" s="1046"/>
      <c r="HYK114" s="1046"/>
      <c r="HYL114" s="1047"/>
      <c r="HYM114" s="1046"/>
      <c r="HYN114" s="1047"/>
      <c r="HYO114" s="1047"/>
      <c r="HYP114" s="1048"/>
      <c r="HYQ114" s="1049"/>
      <c r="HYR114" s="1050"/>
      <c r="HYS114" s="1050"/>
      <c r="HYT114" s="1050"/>
      <c r="HYU114" s="1051"/>
      <c r="HYV114" s="1050"/>
      <c r="HYW114" s="1044"/>
      <c r="HYX114" s="1045"/>
      <c r="HYY114" s="1046"/>
      <c r="HYZ114" s="1046"/>
      <c r="HZA114" s="1046"/>
      <c r="HZB114" s="1047"/>
      <c r="HZC114" s="1046"/>
      <c r="HZD114" s="1047"/>
      <c r="HZE114" s="1047"/>
      <c r="HZF114" s="1048"/>
      <c r="HZG114" s="1049"/>
      <c r="HZH114" s="1050"/>
      <c r="HZI114" s="1050"/>
      <c r="HZJ114" s="1050"/>
      <c r="HZK114" s="1051"/>
      <c r="HZL114" s="1050"/>
      <c r="HZM114" s="1044"/>
      <c r="HZN114" s="1045"/>
      <c r="HZO114" s="1046"/>
      <c r="HZP114" s="1046"/>
      <c r="HZQ114" s="1046"/>
      <c r="HZR114" s="1047"/>
      <c r="HZS114" s="1046"/>
      <c r="HZT114" s="1047"/>
      <c r="HZU114" s="1047"/>
      <c r="HZV114" s="1048"/>
      <c r="HZW114" s="1049"/>
      <c r="HZX114" s="1050"/>
      <c r="HZY114" s="1050"/>
      <c r="HZZ114" s="1050"/>
      <c r="IAA114" s="1051"/>
      <c r="IAB114" s="1050"/>
      <c r="IAC114" s="1044"/>
      <c r="IAD114" s="1045"/>
      <c r="IAE114" s="1046"/>
      <c r="IAF114" s="1046"/>
      <c r="IAG114" s="1046"/>
      <c r="IAH114" s="1047"/>
      <c r="IAI114" s="1046"/>
      <c r="IAJ114" s="1047"/>
      <c r="IAK114" s="1047"/>
      <c r="IAL114" s="1048"/>
      <c r="IAM114" s="1049"/>
      <c r="IAN114" s="1050"/>
      <c r="IAO114" s="1050"/>
      <c r="IAP114" s="1050"/>
      <c r="IAQ114" s="1051"/>
      <c r="IAR114" s="1050"/>
      <c r="IAS114" s="1044"/>
      <c r="IAT114" s="1045"/>
      <c r="IAU114" s="1046"/>
      <c r="IAV114" s="1046"/>
      <c r="IAW114" s="1046"/>
      <c r="IAX114" s="1047"/>
      <c r="IAY114" s="1046"/>
      <c r="IAZ114" s="1047"/>
      <c r="IBA114" s="1047"/>
      <c r="IBB114" s="1048"/>
      <c r="IBC114" s="1049"/>
      <c r="IBD114" s="1050"/>
      <c r="IBE114" s="1050"/>
      <c r="IBF114" s="1050"/>
      <c r="IBG114" s="1051"/>
      <c r="IBH114" s="1050"/>
      <c r="IBI114" s="1044"/>
      <c r="IBJ114" s="1045"/>
      <c r="IBK114" s="1046"/>
      <c r="IBL114" s="1046"/>
      <c r="IBM114" s="1046"/>
      <c r="IBN114" s="1047"/>
      <c r="IBO114" s="1046"/>
      <c r="IBP114" s="1047"/>
      <c r="IBQ114" s="1047"/>
      <c r="IBR114" s="1048"/>
      <c r="IBS114" s="1049"/>
      <c r="IBT114" s="1050"/>
      <c r="IBU114" s="1050"/>
      <c r="IBV114" s="1050"/>
      <c r="IBW114" s="1051"/>
      <c r="IBX114" s="1050"/>
      <c r="IBY114" s="1044"/>
      <c r="IBZ114" s="1045"/>
      <c r="ICA114" s="1046"/>
      <c r="ICB114" s="1046"/>
      <c r="ICC114" s="1046"/>
      <c r="ICD114" s="1047"/>
      <c r="ICE114" s="1046"/>
      <c r="ICF114" s="1047"/>
      <c r="ICG114" s="1047"/>
      <c r="ICH114" s="1048"/>
      <c r="ICI114" s="1049"/>
      <c r="ICJ114" s="1050"/>
      <c r="ICK114" s="1050"/>
      <c r="ICL114" s="1050"/>
      <c r="ICM114" s="1051"/>
      <c r="ICN114" s="1050"/>
      <c r="ICO114" s="1044"/>
      <c r="ICP114" s="1045"/>
      <c r="ICQ114" s="1046"/>
      <c r="ICR114" s="1046"/>
      <c r="ICS114" s="1046"/>
      <c r="ICT114" s="1047"/>
      <c r="ICU114" s="1046"/>
      <c r="ICV114" s="1047"/>
      <c r="ICW114" s="1047"/>
      <c r="ICX114" s="1048"/>
      <c r="ICY114" s="1049"/>
      <c r="ICZ114" s="1050"/>
      <c r="IDA114" s="1050"/>
      <c r="IDB114" s="1050"/>
      <c r="IDC114" s="1051"/>
      <c r="IDD114" s="1050"/>
      <c r="IDE114" s="1044"/>
      <c r="IDF114" s="1045"/>
      <c r="IDG114" s="1046"/>
      <c r="IDH114" s="1046"/>
      <c r="IDI114" s="1046"/>
      <c r="IDJ114" s="1047"/>
      <c r="IDK114" s="1046"/>
      <c r="IDL114" s="1047"/>
      <c r="IDM114" s="1047"/>
      <c r="IDN114" s="1048"/>
      <c r="IDO114" s="1049"/>
      <c r="IDP114" s="1050"/>
      <c r="IDQ114" s="1050"/>
      <c r="IDR114" s="1050"/>
      <c r="IDS114" s="1051"/>
      <c r="IDT114" s="1050"/>
      <c r="IDU114" s="1044"/>
      <c r="IDV114" s="1045"/>
      <c r="IDW114" s="1046"/>
      <c r="IDX114" s="1046"/>
      <c r="IDY114" s="1046"/>
      <c r="IDZ114" s="1047"/>
      <c r="IEA114" s="1046"/>
      <c r="IEB114" s="1047"/>
      <c r="IEC114" s="1047"/>
      <c r="IED114" s="1048"/>
      <c r="IEE114" s="1049"/>
      <c r="IEF114" s="1050"/>
      <c r="IEG114" s="1050"/>
      <c r="IEH114" s="1050"/>
      <c r="IEI114" s="1051"/>
      <c r="IEJ114" s="1050"/>
      <c r="IEK114" s="1044"/>
      <c r="IEL114" s="1045"/>
      <c r="IEM114" s="1046"/>
      <c r="IEN114" s="1046"/>
      <c r="IEO114" s="1046"/>
      <c r="IEP114" s="1047"/>
      <c r="IEQ114" s="1046"/>
      <c r="IER114" s="1047"/>
      <c r="IES114" s="1047"/>
      <c r="IET114" s="1048"/>
      <c r="IEU114" s="1049"/>
      <c r="IEV114" s="1050"/>
      <c r="IEW114" s="1050"/>
      <c r="IEX114" s="1050"/>
      <c r="IEY114" s="1051"/>
      <c r="IEZ114" s="1050"/>
      <c r="IFA114" s="1044"/>
      <c r="IFB114" s="1045"/>
      <c r="IFC114" s="1046"/>
      <c r="IFD114" s="1046"/>
      <c r="IFE114" s="1046"/>
      <c r="IFF114" s="1047"/>
      <c r="IFG114" s="1046"/>
      <c r="IFH114" s="1047"/>
      <c r="IFI114" s="1047"/>
      <c r="IFJ114" s="1048"/>
      <c r="IFK114" s="1049"/>
      <c r="IFL114" s="1050"/>
      <c r="IFM114" s="1050"/>
      <c r="IFN114" s="1050"/>
      <c r="IFO114" s="1051"/>
      <c r="IFP114" s="1050"/>
      <c r="IFQ114" s="1044"/>
      <c r="IFR114" s="1045"/>
      <c r="IFS114" s="1046"/>
      <c r="IFT114" s="1046"/>
      <c r="IFU114" s="1046"/>
      <c r="IFV114" s="1047"/>
      <c r="IFW114" s="1046"/>
      <c r="IFX114" s="1047"/>
      <c r="IFY114" s="1047"/>
      <c r="IFZ114" s="1048"/>
      <c r="IGA114" s="1049"/>
      <c r="IGB114" s="1050"/>
      <c r="IGC114" s="1050"/>
      <c r="IGD114" s="1050"/>
      <c r="IGE114" s="1051"/>
      <c r="IGF114" s="1050"/>
      <c r="IGG114" s="1044"/>
      <c r="IGH114" s="1045"/>
      <c r="IGI114" s="1046"/>
      <c r="IGJ114" s="1046"/>
      <c r="IGK114" s="1046"/>
      <c r="IGL114" s="1047"/>
      <c r="IGM114" s="1046"/>
      <c r="IGN114" s="1047"/>
      <c r="IGO114" s="1047"/>
      <c r="IGP114" s="1048"/>
      <c r="IGQ114" s="1049"/>
      <c r="IGR114" s="1050"/>
      <c r="IGS114" s="1050"/>
      <c r="IGT114" s="1050"/>
      <c r="IGU114" s="1051"/>
      <c r="IGV114" s="1050"/>
      <c r="IGW114" s="1044"/>
      <c r="IGX114" s="1045"/>
      <c r="IGY114" s="1046"/>
      <c r="IGZ114" s="1046"/>
      <c r="IHA114" s="1046"/>
      <c r="IHB114" s="1047"/>
      <c r="IHC114" s="1046"/>
      <c r="IHD114" s="1047"/>
      <c r="IHE114" s="1047"/>
      <c r="IHF114" s="1048"/>
      <c r="IHG114" s="1049"/>
      <c r="IHH114" s="1050"/>
      <c r="IHI114" s="1050"/>
      <c r="IHJ114" s="1050"/>
      <c r="IHK114" s="1051"/>
      <c r="IHL114" s="1050"/>
      <c r="IHM114" s="1044"/>
      <c r="IHN114" s="1045"/>
      <c r="IHO114" s="1046"/>
      <c r="IHP114" s="1046"/>
      <c r="IHQ114" s="1046"/>
      <c r="IHR114" s="1047"/>
      <c r="IHS114" s="1046"/>
      <c r="IHT114" s="1047"/>
      <c r="IHU114" s="1047"/>
      <c r="IHV114" s="1048"/>
      <c r="IHW114" s="1049"/>
      <c r="IHX114" s="1050"/>
      <c r="IHY114" s="1050"/>
      <c r="IHZ114" s="1050"/>
      <c r="IIA114" s="1051"/>
      <c r="IIB114" s="1050"/>
      <c r="IIC114" s="1044"/>
      <c r="IID114" s="1045"/>
      <c r="IIE114" s="1046"/>
      <c r="IIF114" s="1046"/>
      <c r="IIG114" s="1046"/>
      <c r="IIH114" s="1047"/>
      <c r="III114" s="1046"/>
      <c r="IIJ114" s="1047"/>
      <c r="IIK114" s="1047"/>
      <c r="IIL114" s="1048"/>
      <c r="IIM114" s="1049"/>
      <c r="IIN114" s="1050"/>
      <c r="IIO114" s="1050"/>
      <c r="IIP114" s="1050"/>
      <c r="IIQ114" s="1051"/>
      <c r="IIR114" s="1050"/>
      <c r="IIS114" s="1044"/>
      <c r="IIT114" s="1045"/>
      <c r="IIU114" s="1046"/>
      <c r="IIV114" s="1046"/>
      <c r="IIW114" s="1046"/>
      <c r="IIX114" s="1047"/>
      <c r="IIY114" s="1046"/>
      <c r="IIZ114" s="1047"/>
      <c r="IJA114" s="1047"/>
      <c r="IJB114" s="1048"/>
      <c r="IJC114" s="1049"/>
      <c r="IJD114" s="1050"/>
      <c r="IJE114" s="1050"/>
      <c r="IJF114" s="1050"/>
      <c r="IJG114" s="1051"/>
      <c r="IJH114" s="1050"/>
      <c r="IJI114" s="1044"/>
      <c r="IJJ114" s="1045"/>
      <c r="IJK114" s="1046"/>
      <c r="IJL114" s="1046"/>
      <c r="IJM114" s="1046"/>
      <c r="IJN114" s="1047"/>
      <c r="IJO114" s="1046"/>
      <c r="IJP114" s="1047"/>
      <c r="IJQ114" s="1047"/>
      <c r="IJR114" s="1048"/>
      <c r="IJS114" s="1049"/>
      <c r="IJT114" s="1050"/>
      <c r="IJU114" s="1050"/>
      <c r="IJV114" s="1050"/>
      <c r="IJW114" s="1051"/>
      <c r="IJX114" s="1050"/>
      <c r="IJY114" s="1044"/>
      <c r="IJZ114" s="1045"/>
      <c r="IKA114" s="1046"/>
      <c r="IKB114" s="1046"/>
      <c r="IKC114" s="1046"/>
      <c r="IKD114" s="1047"/>
      <c r="IKE114" s="1046"/>
      <c r="IKF114" s="1047"/>
      <c r="IKG114" s="1047"/>
      <c r="IKH114" s="1048"/>
      <c r="IKI114" s="1049"/>
      <c r="IKJ114" s="1050"/>
      <c r="IKK114" s="1050"/>
      <c r="IKL114" s="1050"/>
      <c r="IKM114" s="1051"/>
      <c r="IKN114" s="1050"/>
      <c r="IKO114" s="1044"/>
      <c r="IKP114" s="1045"/>
      <c r="IKQ114" s="1046"/>
      <c r="IKR114" s="1046"/>
      <c r="IKS114" s="1046"/>
      <c r="IKT114" s="1047"/>
      <c r="IKU114" s="1046"/>
      <c r="IKV114" s="1047"/>
      <c r="IKW114" s="1047"/>
      <c r="IKX114" s="1048"/>
      <c r="IKY114" s="1049"/>
      <c r="IKZ114" s="1050"/>
      <c r="ILA114" s="1050"/>
      <c r="ILB114" s="1050"/>
      <c r="ILC114" s="1051"/>
      <c r="ILD114" s="1050"/>
      <c r="ILE114" s="1044"/>
      <c r="ILF114" s="1045"/>
      <c r="ILG114" s="1046"/>
      <c r="ILH114" s="1046"/>
      <c r="ILI114" s="1046"/>
      <c r="ILJ114" s="1047"/>
      <c r="ILK114" s="1046"/>
      <c r="ILL114" s="1047"/>
      <c r="ILM114" s="1047"/>
      <c r="ILN114" s="1048"/>
      <c r="ILO114" s="1049"/>
      <c r="ILP114" s="1050"/>
      <c r="ILQ114" s="1050"/>
      <c r="ILR114" s="1050"/>
      <c r="ILS114" s="1051"/>
      <c r="ILT114" s="1050"/>
      <c r="ILU114" s="1044"/>
      <c r="ILV114" s="1045"/>
      <c r="ILW114" s="1046"/>
      <c r="ILX114" s="1046"/>
      <c r="ILY114" s="1046"/>
      <c r="ILZ114" s="1047"/>
      <c r="IMA114" s="1046"/>
      <c r="IMB114" s="1047"/>
      <c r="IMC114" s="1047"/>
      <c r="IMD114" s="1048"/>
      <c r="IME114" s="1049"/>
      <c r="IMF114" s="1050"/>
      <c r="IMG114" s="1050"/>
      <c r="IMH114" s="1050"/>
      <c r="IMI114" s="1051"/>
      <c r="IMJ114" s="1050"/>
      <c r="IMK114" s="1044"/>
      <c r="IML114" s="1045"/>
      <c r="IMM114" s="1046"/>
      <c r="IMN114" s="1046"/>
      <c r="IMO114" s="1046"/>
      <c r="IMP114" s="1047"/>
      <c r="IMQ114" s="1046"/>
      <c r="IMR114" s="1047"/>
      <c r="IMS114" s="1047"/>
      <c r="IMT114" s="1048"/>
      <c r="IMU114" s="1049"/>
      <c r="IMV114" s="1050"/>
      <c r="IMW114" s="1050"/>
      <c r="IMX114" s="1050"/>
      <c r="IMY114" s="1051"/>
      <c r="IMZ114" s="1050"/>
      <c r="INA114" s="1044"/>
      <c r="INB114" s="1045"/>
      <c r="INC114" s="1046"/>
      <c r="IND114" s="1046"/>
      <c r="INE114" s="1046"/>
      <c r="INF114" s="1047"/>
      <c r="ING114" s="1046"/>
      <c r="INH114" s="1047"/>
      <c r="INI114" s="1047"/>
      <c r="INJ114" s="1048"/>
      <c r="INK114" s="1049"/>
      <c r="INL114" s="1050"/>
      <c r="INM114" s="1050"/>
      <c r="INN114" s="1050"/>
      <c r="INO114" s="1051"/>
      <c r="INP114" s="1050"/>
      <c r="INQ114" s="1044"/>
      <c r="INR114" s="1045"/>
      <c r="INS114" s="1046"/>
      <c r="INT114" s="1046"/>
      <c r="INU114" s="1046"/>
      <c r="INV114" s="1047"/>
      <c r="INW114" s="1046"/>
      <c r="INX114" s="1047"/>
      <c r="INY114" s="1047"/>
      <c r="INZ114" s="1048"/>
      <c r="IOA114" s="1049"/>
      <c r="IOB114" s="1050"/>
      <c r="IOC114" s="1050"/>
      <c r="IOD114" s="1050"/>
      <c r="IOE114" s="1051"/>
      <c r="IOF114" s="1050"/>
      <c r="IOG114" s="1044"/>
      <c r="IOH114" s="1045"/>
      <c r="IOI114" s="1046"/>
      <c r="IOJ114" s="1046"/>
      <c r="IOK114" s="1046"/>
      <c r="IOL114" s="1047"/>
      <c r="IOM114" s="1046"/>
      <c r="ION114" s="1047"/>
      <c r="IOO114" s="1047"/>
      <c r="IOP114" s="1048"/>
      <c r="IOQ114" s="1049"/>
      <c r="IOR114" s="1050"/>
      <c r="IOS114" s="1050"/>
      <c r="IOT114" s="1050"/>
      <c r="IOU114" s="1051"/>
      <c r="IOV114" s="1050"/>
      <c r="IOW114" s="1044"/>
      <c r="IOX114" s="1045"/>
      <c r="IOY114" s="1046"/>
      <c r="IOZ114" s="1046"/>
      <c r="IPA114" s="1046"/>
      <c r="IPB114" s="1047"/>
      <c r="IPC114" s="1046"/>
      <c r="IPD114" s="1047"/>
      <c r="IPE114" s="1047"/>
      <c r="IPF114" s="1048"/>
      <c r="IPG114" s="1049"/>
      <c r="IPH114" s="1050"/>
      <c r="IPI114" s="1050"/>
      <c r="IPJ114" s="1050"/>
      <c r="IPK114" s="1051"/>
      <c r="IPL114" s="1050"/>
      <c r="IPM114" s="1044"/>
      <c r="IPN114" s="1045"/>
      <c r="IPO114" s="1046"/>
      <c r="IPP114" s="1046"/>
      <c r="IPQ114" s="1046"/>
      <c r="IPR114" s="1047"/>
      <c r="IPS114" s="1046"/>
      <c r="IPT114" s="1047"/>
      <c r="IPU114" s="1047"/>
      <c r="IPV114" s="1048"/>
      <c r="IPW114" s="1049"/>
      <c r="IPX114" s="1050"/>
      <c r="IPY114" s="1050"/>
      <c r="IPZ114" s="1050"/>
      <c r="IQA114" s="1051"/>
      <c r="IQB114" s="1050"/>
      <c r="IQC114" s="1044"/>
      <c r="IQD114" s="1045"/>
      <c r="IQE114" s="1046"/>
      <c r="IQF114" s="1046"/>
      <c r="IQG114" s="1046"/>
      <c r="IQH114" s="1047"/>
      <c r="IQI114" s="1046"/>
      <c r="IQJ114" s="1047"/>
      <c r="IQK114" s="1047"/>
      <c r="IQL114" s="1048"/>
      <c r="IQM114" s="1049"/>
      <c r="IQN114" s="1050"/>
      <c r="IQO114" s="1050"/>
      <c r="IQP114" s="1050"/>
      <c r="IQQ114" s="1051"/>
      <c r="IQR114" s="1050"/>
      <c r="IQS114" s="1044"/>
      <c r="IQT114" s="1045"/>
      <c r="IQU114" s="1046"/>
      <c r="IQV114" s="1046"/>
      <c r="IQW114" s="1046"/>
      <c r="IQX114" s="1047"/>
      <c r="IQY114" s="1046"/>
      <c r="IQZ114" s="1047"/>
      <c r="IRA114" s="1047"/>
      <c r="IRB114" s="1048"/>
      <c r="IRC114" s="1049"/>
      <c r="IRD114" s="1050"/>
      <c r="IRE114" s="1050"/>
      <c r="IRF114" s="1050"/>
      <c r="IRG114" s="1051"/>
      <c r="IRH114" s="1050"/>
      <c r="IRI114" s="1044"/>
      <c r="IRJ114" s="1045"/>
      <c r="IRK114" s="1046"/>
      <c r="IRL114" s="1046"/>
      <c r="IRM114" s="1046"/>
      <c r="IRN114" s="1047"/>
      <c r="IRO114" s="1046"/>
      <c r="IRP114" s="1047"/>
      <c r="IRQ114" s="1047"/>
      <c r="IRR114" s="1048"/>
      <c r="IRS114" s="1049"/>
      <c r="IRT114" s="1050"/>
      <c r="IRU114" s="1050"/>
      <c r="IRV114" s="1050"/>
      <c r="IRW114" s="1051"/>
      <c r="IRX114" s="1050"/>
      <c r="IRY114" s="1044"/>
      <c r="IRZ114" s="1045"/>
      <c r="ISA114" s="1046"/>
      <c r="ISB114" s="1046"/>
      <c r="ISC114" s="1046"/>
      <c r="ISD114" s="1047"/>
      <c r="ISE114" s="1046"/>
      <c r="ISF114" s="1047"/>
      <c r="ISG114" s="1047"/>
      <c r="ISH114" s="1048"/>
      <c r="ISI114" s="1049"/>
      <c r="ISJ114" s="1050"/>
      <c r="ISK114" s="1050"/>
      <c r="ISL114" s="1050"/>
      <c r="ISM114" s="1051"/>
      <c r="ISN114" s="1050"/>
      <c r="ISO114" s="1044"/>
      <c r="ISP114" s="1045"/>
      <c r="ISQ114" s="1046"/>
      <c r="ISR114" s="1046"/>
      <c r="ISS114" s="1046"/>
      <c r="IST114" s="1047"/>
      <c r="ISU114" s="1046"/>
      <c r="ISV114" s="1047"/>
      <c r="ISW114" s="1047"/>
      <c r="ISX114" s="1048"/>
      <c r="ISY114" s="1049"/>
      <c r="ISZ114" s="1050"/>
      <c r="ITA114" s="1050"/>
      <c r="ITB114" s="1050"/>
      <c r="ITC114" s="1051"/>
      <c r="ITD114" s="1050"/>
      <c r="ITE114" s="1044"/>
      <c r="ITF114" s="1045"/>
      <c r="ITG114" s="1046"/>
      <c r="ITH114" s="1046"/>
      <c r="ITI114" s="1046"/>
      <c r="ITJ114" s="1047"/>
      <c r="ITK114" s="1046"/>
      <c r="ITL114" s="1047"/>
      <c r="ITM114" s="1047"/>
      <c r="ITN114" s="1048"/>
      <c r="ITO114" s="1049"/>
      <c r="ITP114" s="1050"/>
      <c r="ITQ114" s="1050"/>
      <c r="ITR114" s="1050"/>
      <c r="ITS114" s="1051"/>
      <c r="ITT114" s="1050"/>
      <c r="ITU114" s="1044"/>
      <c r="ITV114" s="1045"/>
      <c r="ITW114" s="1046"/>
      <c r="ITX114" s="1046"/>
      <c r="ITY114" s="1046"/>
      <c r="ITZ114" s="1047"/>
      <c r="IUA114" s="1046"/>
      <c r="IUB114" s="1047"/>
      <c r="IUC114" s="1047"/>
      <c r="IUD114" s="1048"/>
      <c r="IUE114" s="1049"/>
      <c r="IUF114" s="1050"/>
      <c r="IUG114" s="1050"/>
      <c r="IUH114" s="1050"/>
      <c r="IUI114" s="1051"/>
      <c r="IUJ114" s="1050"/>
      <c r="IUK114" s="1044"/>
      <c r="IUL114" s="1045"/>
      <c r="IUM114" s="1046"/>
      <c r="IUN114" s="1046"/>
      <c r="IUO114" s="1046"/>
      <c r="IUP114" s="1047"/>
      <c r="IUQ114" s="1046"/>
      <c r="IUR114" s="1047"/>
      <c r="IUS114" s="1047"/>
      <c r="IUT114" s="1048"/>
      <c r="IUU114" s="1049"/>
      <c r="IUV114" s="1050"/>
      <c r="IUW114" s="1050"/>
      <c r="IUX114" s="1050"/>
      <c r="IUY114" s="1051"/>
      <c r="IUZ114" s="1050"/>
      <c r="IVA114" s="1044"/>
      <c r="IVB114" s="1045"/>
      <c r="IVC114" s="1046"/>
      <c r="IVD114" s="1046"/>
      <c r="IVE114" s="1046"/>
      <c r="IVF114" s="1047"/>
      <c r="IVG114" s="1046"/>
      <c r="IVH114" s="1047"/>
      <c r="IVI114" s="1047"/>
      <c r="IVJ114" s="1048"/>
      <c r="IVK114" s="1049"/>
      <c r="IVL114" s="1050"/>
      <c r="IVM114" s="1050"/>
      <c r="IVN114" s="1050"/>
      <c r="IVO114" s="1051"/>
      <c r="IVP114" s="1050"/>
      <c r="IVQ114" s="1044"/>
      <c r="IVR114" s="1045"/>
      <c r="IVS114" s="1046"/>
      <c r="IVT114" s="1046"/>
      <c r="IVU114" s="1046"/>
      <c r="IVV114" s="1047"/>
      <c r="IVW114" s="1046"/>
      <c r="IVX114" s="1047"/>
      <c r="IVY114" s="1047"/>
      <c r="IVZ114" s="1048"/>
      <c r="IWA114" s="1049"/>
      <c r="IWB114" s="1050"/>
      <c r="IWC114" s="1050"/>
      <c r="IWD114" s="1050"/>
      <c r="IWE114" s="1051"/>
      <c r="IWF114" s="1050"/>
      <c r="IWG114" s="1044"/>
      <c r="IWH114" s="1045"/>
      <c r="IWI114" s="1046"/>
      <c r="IWJ114" s="1046"/>
      <c r="IWK114" s="1046"/>
      <c r="IWL114" s="1047"/>
      <c r="IWM114" s="1046"/>
      <c r="IWN114" s="1047"/>
      <c r="IWO114" s="1047"/>
      <c r="IWP114" s="1048"/>
      <c r="IWQ114" s="1049"/>
      <c r="IWR114" s="1050"/>
      <c r="IWS114" s="1050"/>
      <c r="IWT114" s="1050"/>
      <c r="IWU114" s="1051"/>
      <c r="IWV114" s="1050"/>
      <c r="IWW114" s="1044"/>
      <c r="IWX114" s="1045"/>
      <c r="IWY114" s="1046"/>
      <c r="IWZ114" s="1046"/>
      <c r="IXA114" s="1046"/>
      <c r="IXB114" s="1047"/>
      <c r="IXC114" s="1046"/>
      <c r="IXD114" s="1047"/>
      <c r="IXE114" s="1047"/>
      <c r="IXF114" s="1048"/>
      <c r="IXG114" s="1049"/>
      <c r="IXH114" s="1050"/>
      <c r="IXI114" s="1050"/>
      <c r="IXJ114" s="1050"/>
      <c r="IXK114" s="1051"/>
      <c r="IXL114" s="1050"/>
      <c r="IXM114" s="1044"/>
      <c r="IXN114" s="1045"/>
      <c r="IXO114" s="1046"/>
      <c r="IXP114" s="1046"/>
      <c r="IXQ114" s="1046"/>
      <c r="IXR114" s="1047"/>
      <c r="IXS114" s="1046"/>
      <c r="IXT114" s="1047"/>
      <c r="IXU114" s="1047"/>
      <c r="IXV114" s="1048"/>
      <c r="IXW114" s="1049"/>
      <c r="IXX114" s="1050"/>
      <c r="IXY114" s="1050"/>
      <c r="IXZ114" s="1050"/>
      <c r="IYA114" s="1051"/>
      <c r="IYB114" s="1050"/>
      <c r="IYC114" s="1044"/>
      <c r="IYD114" s="1045"/>
      <c r="IYE114" s="1046"/>
      <c r="IYF114" s="1046"/>
      <c r="IYG114" s="1046"/>
      <c r="IYH114" s="1047"/>
      <c r="IYI114" s="1046"/>
      <c r="IYJ114" s="1047"/>
      <c r="IYK114" s="1047"/>
      <c r="IYL114" s="1048"/>
      <c r="IYM114" s="1049"/>
      <c r="IYN114" s="1050"/>
      <c r="IYO114" s="1050"/>
      <c r="IYP114" s="1050"/>
      <c r="IYQ114" s="1051"/>
      <c r="IYR114" s="1050"/>
      <c r="IYS114" s="1044"/>
      <c r="IYT114" s="1045"/>
      <c r="IYU114" s="1046"/>
      <c r="IYV114" s="1046"/>
      <c r="IYW114" s="1046"/>
      <c r="IYX114" s="1047"/>
      <c r="IYY114" s="1046"/>
      <c r="IYZ114" s="1047"/>
      <c r="IZA114" s="1047"/>
      <c r="IZB114" s="1048"/>
      <c r="IZC114" s="1049"/>
      <c r="IZD114" s="1050"/>
      <c r="IZE114" s="1050"/>
      <c r="IZF114" s="1050"/>
      <c r="IZG114" s="1051"/>
      <c r="IZH114" s="1050"/>
      <c r="IZI114" s="1044"/>
      <c r="IZJ114" s="1045"/>
      <c r="IZK114" s="1046"/>
      <c r="IZL114" s="1046"/>
      <c r="IZM114" s="1046"/>
      <c r="IZN114" s="1047"/>
      <c r="IZO114" s="1046"/>
      <c r="IZP114" s="1047"/>
      <c r="IZQ114" s="1047"/>
      <c r="IZR114" s="1048"/>
      <c r="IZS114" s="1049"/>
      <c r="IZT114" s="1050"/>
      <c r="IZU114" s="1050"/>
      <c r="IZV114" s="1050"/>
      <c r="IZW114" s="1051"/>
      <c r="IZX114" s="1050"/>
      <c r="IZY114" s="1044"/>
      <c r="IZZ114" s="1045"/>
      <c r="JAA114" s="1046"/>
      <c r="JAB114" s="1046"/>
      <c r="JAC114" s="1046"/>
      <c r="JAD114" s="1047"/>
      <c r="JAE114" s="1046"/>
      <c r="JAF114" s="1047"/>
      <c r="JAG114" s="1047"/>
      <c r="JAH114" s="1048"/>
      <c r="JAI114" s="1049"/>
      <c r="JAJ114" s="1050"/>
      <c r="JAK114" s="1050"/>
      <c r="JAL114" s="1050"/>
      <c r="JAM114" s="1051"/>
      <c r="JAN114" s="1050"/>
      <c r="JAO114" s="1044"/>
      <c r="JAP114" s="1045"/>
      <c r="JAQ114" s="1046"/>
      <c r="JAR114" s="1046"/>
      <c r="JAS114" s="1046"/>
      <c r="JAT114" s="1047"/>
      <c r="JAU114" s="1046"/>
      <c r="JAV114" s="1047"/>
      <c r="JAW114" s="1047"/>
      <c r="JAX114" s="1048"/>
      <c r="JAY114" s="1049"/>
      <c r="JAZ114" s="1050"/>
      <c r="JBA114" s="1050"/>
      <c r="JBB114" s="1050"/>
      <c r="JBC114" s="1051"/>
      <c r="JBD114" s="1050"/>
      <c r="JBE114" s="1044"/>
      <c r="JBF114" s="1045"/>
      <c r="JBG114" s="1046"/>
      <c r="JBH114" s="1046"/>
      <c r="JBI114" s="1046"/>
      <c r="JBJ114" s="1047"/>
      <c r="JBK114" s="1046"/>
      <c r="JBL114" s="1047"/>
      <c r="JBM114" s="1047"/>
      <c r="JBN114" s="1048"/>
      <c r="JBO114" s="1049"/>
      <c r="JBP114" s="1050"/>
      <c r="JBQ114" s="1050"/>
      <c r="JBR114" s="1050"/>
      <c r="JBS114" s="1051"/>
      <c r="JBT114" s="1050"/>
      <c r="JBU114" s="1044"/>
      <c r="JBV114" s="1045"/>
      <c r="JBW114" s="1046"/>
      <c r="JBX114" s="1046"/>
      <c r="JBY114" s="1046"/>
      <c r="JBZ114" s="1047"/>
      <c r="JCA114" s="1046"/>
      <c r="JCB114" s="1047"/>
      <c r="JCC114" s="1047"/>
      <c r="JCD114" s="1048"/>
      <c r="JCE114" s="1049"/>
      <c r="JCF114" s="1050"/>
      <c r="JCG114" s="1050"/>
      <c r="JCH114" s="1050"/>
      <c r="JCI114" s="1051"/>
      <c r="JCJ114" s="1050"/>
      <c r="JCK114" s="1044"/>
      <c r="JCL114" s="1045"/>
      <c r="JCM114" s="1046"/>
      <c r="JCN114" s="1046"/>
      <c r="JCO114" s="1046"/>
      <c r="JCP114" s="1047"/>
      <c r="JCQ114" s="1046"/>
      <c r="JCR114" s="1047"/>
      <c r="JCS114" s="1047"/>
      <c r="JCT114" s="1048"/>
      <c r="JCU114" s="1049"/>
      <c r="JCV114" s="1050"/>
      <c r="JCW114" s="1050"/>
      <c r="JCX114" s="1050"/>
      <c r="JCY114" s="1051"/>
      <c r="JCZ114" s="1050"/>
      <c r="JDA114" s="1044"/>
      <c r="JDB114" s="1045"/>
      <c r="JDC114" s="1046"/>
      <c r="JDD114" s="1046"/>
      <c r="JDE114" s="1046"/>
      <c r="JDF114" s="1047"/>
      <c r="JDG114" s="1046"/>
      <c r="JDH114" s="1047"/>
      <c r="JDI114" s="1047"/>
      <c r="JDJ114" s="1048"/>
      <c r="JDK114" s="1049"/>
      <c r="JDL114" s="1050"/>
      <c r="JDM114" s="1050"/>
      <c r="JDN114" s="1050"/>
      <c r="JDO114" s="1051"/>
      <c r="JDP114" s="1050"/>
      <c r="JDQ114" s="1044"/>
      <c r="JDR114" s="1045"/>
      <c r="JDS114" s="1046"/>
      <c r="JDT114" s="1046"/>
      <c r="JDU114" s="1046"/>
      <c r="JDV114" s="1047"/>
      <c r="JDW114" s="1046"/>
      <c r="JDX114" s="1047"/>
      <c r="JDY114" s="1047"/>
      <c r="JDZ114" s="1048"/>
      <c r="JEA114" s="1049"/>
      <c r="JEB114" s="1050"/>
      <c r="JEC114" s="1050"/>
      <c r="JED114" s="1050"/>
      <c r="JEE114" s="1051"/>
      <c r="JEF114" s="1050"/>
      <c r="JEG114" s="1044"/>
      <c r="JEH114" s="1045"/>
      <c r="JEI114" s="1046"/>
      <c r="JEJ114" s="1046"/>
      <c r="JEK114" s="1046"/>
      <c r="JEL114" s="1047"/>
      <c r="JEM114" s="1046"/>
      <c r="JEN114" s="1047"/>
      <c r="JEO114" s="1047"/>
      <c r="JEP114" s="1048"/>
      <c r="JEQ114" s="1049"/>
      <c r="JER114" s="1050"/>
      <c r="JES114" s="1050"/>
      <c r="JET114" s="1050"/>
      <c r="JEU114" s="1051"/>
      <c r="JEV114" s="1050"/>
      <c r="JEW114" s="1044"/>
      <c r="JEX114" s="1045"/>
      <c r="JEY114" s="1046"/>
      <c r="JEZ114" s="1046"/>
      <c r="JFA114" s="1046"/>
      <c r="JFB114" s="1047"/>
      <c r="JFC114" s="1046"/>
      <c r="JFD114" s="1047"/>
      <c r="JFE114" s="1047"/>
      <c r="JFF114" s="1048"/>
      <c r="JFG114" s="1049"/>
      <c r="JFH114" s="1050"/>
      <c r="JFI114" s="1050"/>
      <c r="JFJ114" s="1050"/>
      <c r="JFK114" s="1051"/>
      <c r="JFL114" s="1050"/>
      <c r="JFM114" s="1044"/>
      <c r="JFN114" s="1045"/>
      <c r="JFO114" s="1046"/>
      <c r="JFP114" s="1046"/>
      <c r="JFQ114" s="1046"/>
      <c r="JFR114" s="1047"/>
      <c r="JFS114" s="1046"/>
      <c r="JFT114" s="1047"/>
      <c r="JFU114" s="1047"/>
      <c r="JFV114" s="1048"/>
      <c r="JFW114" s="1049"/>
      <c r="JFX114" s="1050"/>
      <c r="JFY114" s="1050"/>
      <c r="JFZ114" s="1050"/>
      <c r="JGA114" s="1051"/>
      <c r="JGB114" s="1050"/>
      <c r="JGC114" s="1044"/>
      <c r="JGD114" s="1045"/>
      <c r="JGE114" s="1046"/>
      <c r="JGF114" s="1046"/>
      <c r="JGG114" s="1046"/>
      <c r="JGH114" s="1047"/>
      <c r="JGI114" s="1046"/>
      <c r="JGJ114" s="1047"/>
      <c r="JGK114" s="1047"/>
      <c r="JGL114" s="1048"/>
      <c r="JGM114" s="1049"/>
      <c r="JGN114" s="1050"/>
      <c r="JGO114" s="1050"/>
      <c r="JGP114" s="1050"/>
      <c r="JGQ114" s="1051"/>
      <c r="JGR114" s="1050"/>
      <c r="JGS114" s="1044"/>
      <c r="JGT114" s="1045"/>
      <c r="JGU114" s="1046"/>
      <c r="JGV114" s="1046"/>
      <c r="JGW114" s="1046"/>
      <c r="JGX114" s="1047"/>
      <c r="JGY114" s="1046"/>
      <c r="JGZ114" s="1047"/>
      <c r="JHA114" s="1047"/>
      <c r="JHB114" s="1048"/>
      <c r="JHC114" s="1049"/>
      <c r="JHD114" s="1050"/>
      <c r="JHE114" s="1050"/>
      <c r="JHF114" s="1050"/>
      <c r="JHG114" s="1051"/>
      <c r="JHH114" s="1050"/>
      <c r="JHI114" s="1044"/>
      <c r="JHJ114" s="1045"/>
      <c r="JHK114" s="1046"/>
      <c r="JHL114" s="1046"/>
      <c r="JHM114" s="1046"/>
      <c r="JHN114" s="1047"/>
      <c r="JHO114" s="1046"/>
      <c r="JHP114" s="1047"/>
      <c r="JHQ114" s="1047"/>
      <c r="JHR114" s="1048"/>
      <c r="JHS114" s="1049"/>
      <c r="JHT114" s="1050"/>
      <c r="JHU114" s="1050"/>
      <c r="JHV114" s="1050"/>
      <c r="JHW114" s="1051"/>
      <c r="JHX114" s="1050"/>
      <c r="JHY114" s="1044"/>
      <c r="JHZ114" s="1045"/>
      <c r="JIA114" s="1046"/>
      <c r="JIB114" s="1046"/>
      <c r="JIC114" s="1046"/>
      <c r="JID114" s="1047"/>
      <c r="JIE114" s="1046"/>
      <c r="JIF114" s="1047"/>
      <c r="JIG114" s="1047"/>
      <c r="JIH114" s="1048"/>
      <c r="JII114" s="1049"/>
      <c r="JIJ114" s="1050"/>
      <c r="JIK114" s="1050"/>
      <c r="JIL114" s="1050"/>
      <c r="JIM114" s="1051"/>
      <c r="JIN114" s="1050"/>
      <c r="JIO114" s="1044"/>
      <c r="JIP114" s="1045"/>
      <c r="JIQ114" s="1046"/>
      <c r="JIR114" s="1046"/>
      <c r="JIS114" s="1046"/>
      <c r="JIT114" s="1047"/>
      <c r="JIU114" s="1046"/>
      <c r="JIV114" s="1047"/>
      <c r="JIW114" s="1047"/>
      <c r="JIX114" s="1048"/>
      <c r="JIY114" s="1049"/>
      <c r="JIZ114" s="1050"/>
      <c r="JJA114" s="1050"/>
      <c r="JJB114" s="1050"/>
      <c r="JJC114" s="1051"/>
      <c r="JJD114" s="1050"/>
      <c r="JJE114" s="1044"/>
      <c r="JJF114" s="1045"/>
      <c r="JJG114" s="1046"/>
      <c r="JJH114" s="1046"/>
      <c r="JJI114" s="1046"/>
      <c r="JJJ114" s="1047"/>
      <c r="JJK114" s="1046"/>
      <c r="JJL114" s="1047"/>
      <c r="JJM114" s="1047"/>
      <c r="JJN114" s="1048"/>
      <c r="JJO114" s="1049"/>
      <c r="JJP114" s="1050"/>
      <c r="JJQ114" s="1050"/>
      <c r="JJR114" s="1050"/>
      <c r="JJS114" s="1051"/>
      <c r="JJT114" s="1050"/>
      <c r="JJU114" s="1044"/>
      <c r="JJV114" s="1045"/>
      <c r="JJW114" s="1046"/>
      <c r="JJX114" s="1046"/>
      <c r="JJY114" s="1046"/>
      <c r="JJZ114" s="1047"/>
      <c r="JKA114" s="1046"/>
      <c r="JKB114" s="1047"/>
      <c r="JKC114" s="1047"/>
      <c r="JKD114" s="1048"/>
      <c r="JKE114" s="1049"/>
      <c r="JKF114" s="1050"/>
      <c r="JKG114" s="1050"/>
      <c r="JKH114" s="1050"/>
      <c r="JKI114" s="1051"/>
      <c r="JKJ114" s="1050"/>
      <c r="JKK114" s="1044"/>
      <c r="JKL114" s="1045"/>
      <c r="JKM114" s="1046"/>
      <c r="JKN114" s="1046"/>
      <c r="JKO114" s="1046"/>
      <c r="JKP114" s="1047"/>
      <c r="JKQ114" s="1046"/>
      <c r="JKR114" s="1047"/>
      <c r="JKS114" s="1047"/>
      <c r="JKT114" s="1048"/>
      <c r="JKU114" s="1049"/>
      <c r="JKV114" s="1050"/>
      <c r="JKW114" s="1050"/>
      <c r="JKX114" s="1050"/>
      <c r="JKY114" s="1051"/>
      <c r="JKZ114" s="1050"/>
      <c r="JLA114" s="1044"/>
      <c r="JLB114" s="1045"/>
      <c r="JLC114" s="1046"/>
      <c r="JLD114" s="1046"/>
      <c r="JLE114" s="1046"/>
      <c r="JLF114" s="1047"/>
      <c r="JLG114" s="1046"/>
      <c r="JLH114" s="1047"/>
      <c r="JLI114" s="1047"/>
      <c r="JLJ114" s="1048"/>
      <c r="JLK114" s="1049"/>
      <c r="JLL114" s="1050"/>
      <c r="JLM114" s="1050"/>
      <c r="JLN114" s="1050"/>
      <c r="JLO114" s="1051"/>
      <c r="JLP114" s="1050"/>
      <c r="JLQ114" s="1044"/>
      <c r="JLR114" s="1045"/>
      <c r="JLS114" s="1046"/>
      <c r="JLT114" s="1046"/>
      <c r="JLU114" s="1046"/>
      <c r="JLV114" s="1047"/>
      <c r="JLW114" s="1046"/>
      <c r="JLX114" s="1047"/>
      <c r="JLY114" s="1047"/>
      <c r="JLZ114" s="1048"/>
      <c r="JMA114" s="1049"/>
      <c r="JMB114" s="1050"/>
      <c r="JMC114" s="1050"/>
      <c r="JMD114" s="1050"/>
      <c r="JME114" s="1051"/>
      <c r="JMF114" s="1050"/>
      <c r="JMG114" s="1044"/>
      <c r="JMH114" s="1045"/>
      <c r="JMI114" s="1046"/>
      <c r="JMJ114" s="1046"/>
      <c r="JMK114" s="1046"/>
      <c r="JML114" s="1047"/>
      <c r="JMM114" s="1046"/>
      <c r="JMN114" s="1047"/>
      <c r="JMO114" s="1047"/>
      <c r="JMP114" s="1048"/>
      <c r="JMQ114" s="1049"/>
      <c r="JMR114" s="1050"/>
      <c r="JMS114" s="1050"/>
      <c r="JMT114" s="1050"/>
      <c r="JMU114" s="1051"/>
      <c r="JMV114" s="1050"/>
      <c r="JMW114" s="1044"/>
      <c r="JMX114" s="1045"/>
      <c r="JMY114" s="1046"/>
      <c r="JMZ114" s="1046"/>
      <c r="JNA114" s="1046"/>
      <c r="JNB114" s="1047"/>
      <c r="JNC114" s="1046"/>
      <c r="JND114" s="1047"/>
      <c r="JNE114" s="1047"/>
      <c r="JNF114" s="1048"/>
      <c r="JNG114" s="1049"/>
      <c r="JNH114" s="1050"/>
      <c r="JNI114" s="1050"/>
      <c r="JNJ114" s="1050"/>
      <c r="JNK114" s="1051"/>
      <c r="JNL114" s="1050"/>
      <c r="JNM114" s="1044"/>
      <c r="JNN114" s="1045"/>
      <c r="JNO114" s="1046"/>
      <c r="JNP114" s="1046"/>
      <c r="JNQ114" s="1046"/>
      <c r="JNR114" s="1047"/>
      <c r="JNS114" s="1046"/>
      <c r="JNT114" s="1047"/>
      <c r="JNU114" s="1047"/>
      <c r="JNV114" s="1048"/>
      <c r="JNW114" s="1049"/>
      <c r="JNX114" s="1050"/>
      <c r="JNY114" s="1050"/>
      <c r="JNZ114" s="1050"/>
      <c r="JOA114" s="1051"/>
      <c r="JOB114" s="1050"/>
      <c r="JOC114" s="1044"/>
      <c r="JOD114" s="1045"/>
      <c r="JOE114" s="1046"/>
      <c r="JOF114" s="1046"/>
      <c r="JOG114" s="1046"/>
      <c r="JOH114" s="1047"/>
      <c r="JOI114" s="1046"/>
      <c r="JOJ114" s="1047"/>
      <c r="JOK114" s="1047"/>
      <c r="JOL114" s="1048"/>
      <c r="JOM114" s="1049"/>
      <c r="JON114" s="1050"/>
      <c r="JOO114" s="1050"/>
      <c r="JOP114" s="1050"/>
      <c r="JOQ114" s="1051"/>
      <c r="JOR114" s="1050"/>
      <c r="JOS114" s="1044"/>
      <c r="JOT114" s="1045"/>
      <c r="JOU114" s="1046"/>
      <c r="JOV114" s="1046"/>
      <c r="JOW114" s="1046"/>
      <c r="JOX114" s="1047"/>
      <c r="JOY114" s="1046"/>
      <c r="JOZ114" s="1047"/>
      <c r="JPA114" s="1047"/>
      <c r="JPB114" s="1048"/>
      <c r="JPC114" s="1049"/>
      <c r="JPD114" s="1050"/>
      <c r="JPE114" s="1050"/>
      <c r="JPF114" s="1050"/>
      <c r="JPG114" s="1051"/>
      <c r="JPH114" s="1050"/>
      <c r="JPI114" s="1044"/>
      <c r="JPJ114" s="1045"/>
      <c r="JPK114" s="1046"/>
      <c r="JPL114" s="1046"/>
      <c r="JPM114" s="1046"/>
      <c r="JPN114" s="1047"/>
      <c r="JPO114" s="1046"/>
      <c r="JPP114" s="1047"/>
      <c r="JPQ114" s="1047"/>
      <c r="JPR114" s="1048"/>
      <c r="JPS114" s="1049"/>
      <c r="JPT114" s="1050"/>
      <c r="JPU114" s="1050"/>
      <c r="JPV114" s="1050"/>
      <c r="JPW114" s="1051"/>
      <c r="JPX114" s="1050"/>
      <c r="JPY114" s="1044"/>
      <c r="JPZ114" s="1045"/>
      <c r="JQA114" s="1046"/>
      <c r="JQB114" s="1046"/>
      <c r="JQC114" s="1046"/>
      <c r="JQD114" s="1047"/>
      <c r="JQE114" s="1046"/>
      <c r="JQF114" s="1047"/>
      <c r="JQG114" s="1047"/>
      <c r="JQH114" s="1048"/>
      <c r="JQI114" s="1049"/>
      <c r="JQJ114" s="1050"/>
      <c r="JQK114" s="1050"/>
      <c r="JQL114" s="1050"/>
      <c r="JQM114" s="1051"/>
      <c r="JQN114" s="1050"/>
      <c r="JQO114" s="1044"/>
      <c r="JQP114" s="1045"/>
      <c r="JQQ114" s="1046"/>
      <c r="JQR114" s="1046"/>
      <c r="JQS114" s="1046"/>
      <c r="JQT114" s="1047"/>
      <c r="JQU114" s="1046"/>
      <c r="JQV114" s="1047"/>
      <c r="JQW114" s="1047"/>
      <c r="JQX114" s="1048"/>
      <c r="JQY114" s="1049"/>
      <c r="JQZ114" s="1050"/>
      <c r="JRA114" s="1050"/>
      <c r="JRB114" s="1050"/>
      <c r="JRC114" s="1051"/>
      <c r="JRD114" s="1050"/>
      <c r="JRE114" s="1044"/>
      <c r="JRF114" s="1045"/>
      <c r="JRG114" s="1046"/>
      <c r="JRH114" s="1046"/>
      <c r="JRI114" s="1046"/>
      <c r="JRJ114" s="1047"/>
      <c r="JRK114" s="1046"/>
      <c r="JRL114" s="1047"/>
      <c r="JRM114" s="1047"/>
      <c r="JRN114" s="1048"/>
      <c r="JRO114" s="1049"/>
      <c r="JRP114" s="1050"/>
      <c r="JRQ114" s="1050"/>
      <c r="JRR114" s="1050"/>
      <c r="JRS114" s="1051"/>
      <c r="JRT114" s="1050"/>
      <c r="JRU114" s="1044"/>
      <c r="JRV114" s="1045"/>
      <c r="JRW114" s="1046"/>
      <c r="JRX114" s="1046"/>
      <c r="JRY114" s="1046"/>
      <c r="JRZ114" s="1047"/>
      <c r="JSA114" s="1046"/>
      <c r="JSB114" s="1047"/>
      <c r="JSC114" s="1047"/>
      <c r="JSD114" s="1048"/>
      <c r="JSE114" s="1049"/>
      <c r="JSF114" s="1050"/>
      <c r="JSG114" s="1050"/>
      <c r="JSH114" s="1050"/>
      <c r="JSI114" s="1051"/>
      <c r="JSJ114" s="1050"/>
      <c r="JSK114" s="1044"/>
      <c r="JSL114" s="1045"/>
      <c r="JSM114" s="1046"/>
      <c r="JSN114" s="1046"/>
      <c r="JSO114" s="1046"/>
      <c r="JSP114" s="1047"/>
      <c r="JSQ114" s="1046"/>
      <c r="JSR114" s="1047"/>
      <c r="JSS114" s="1047"/>
      <c r="JST114" s="1048"/>
      <c r="JSU114" s="1049"/>
      <c r="JSV114" s="1050"/>
      <c r="JSW114" s="1050"/>
      <c r="JSX114" s="1050"/>
      <c r="JSY114" s="1051"/>
      <c r="JSZ114" s="1050"/>
      <c r="JTA114" s="1044"/>
      <c r="JTB114" s="1045"/>
      <c r="JTC114" s="1046"/>
      <c r="JTD114" s="1046"/>
      <c r="JTE114" s="1046"/>
      <c r="JTF114" s="1047"/>
      <c r="JTG114" s="1046"/>
      <c r="JTH114" s="1047"/>
      <c r="JTI114" s="1047"/>
      <c r="JTJ114" s="1048"/>
      <c r="JTK114" s="1049"/>
      <c r="JTL114" s="1050"/>
      <c r="JTM114" s="1050"/>
      <c r="JTN114" s="1050"/>
      <c r="JTO114" s="1051"/>
      <c r="JTP114" s="1050"/>
      <c r="JTQ114" s="1044"/>
      <c r="JTR114" s="1045"/>
      <c r="JTS114" s="1046"/>
      <c r="JTT114" s="1046"/>
      <c r="JTU114" s="1046"/>
      <c r="JTV114" s="1047"/>
      <c r="JTW114" s="1046"/>
      <c r="JTX114" s="1047"/>
      <c r="JTY114" s="1047"/>
      <c r="JTZ114" s="1048"/>
      <c r="JUA114" s="1049"/>
      <c r="JUB114" s="1050"/>
      <c r="JUC114" s="1050"/>
      <c r="JUD114" s="1050"/>
      <c r="JUE114" s="1051"/>
      <c r="JUF114" s="1050"/>
      <c r="JUG114" s="1044"/>
      <c r="JUH114" s="1045"/>
      <c r="JUI114" s="1046"/>
      <c r="JUJ114" s="1046"/>
      <c r="JUK114" s="1046"/>
      <c r="JUL114" s="1047"/>
      <c r="JUM114" s="1046"/>
      <c r="JUN114" s="1047"/>
      <c r="JUO114" s="1047"/>
      <c r="JUP114" s="1048"/>
      <c r="JUQ114" s="1049"/>
      <c r="JUR114" s="1050"/>
      <c r="JUS114" s="1050"/>
      <c r="JUT114" s="1050"/>
      <c r="JUU114" s="1051"/>
      <c r="JUV114" s="1050"/>
      <c r="JUW114" s="1044"/>
      <c r="JUX114" s="1045"/>
      <c r="JUY114" s="1046"/>
      <c r="JUZ114" s="1046"/>
      <c r="JVA114" s="1046"/>
      <c r="JVB114" s="1047"/>
      <c r="JVC114" s="1046"/>
      <c r="JVD114" s="1047"/>
      <c r="JVE114" s="1047"/>
      <c r="JVF114" s="1048"/>
      <c r="JVG114" s="1049"/>
      <c r="JVH114" s="1050"/>
      <c r="JVI114" s="1050"/>
      <c r="JVJ114" s="1050"/>
      <c r="JVK114" s="1051"/>
      <c r="JVL114" s="1050"/>
      <c r="JVM114" s="1044"/>
      <c r="JVN114" s="1045"/>
      <c r="JVO114" s="1046"/>
      <c r="JVP114" s="1046"/>
      <c r="JVQ114" s="1046"/>
      <c r="JVR114" s="1047"/>
      <c r="JVS114" s="1046"/>
      <c r="JVT114" s="1047"/>
      <c r="JVU114" s="1047"/>
      <c r="JVV114" s="1048"/>
      <c r="JVW114" s="1049"/>
      <c r="JVX114" s="1050"/>
      <c r="JVY114" s="1050"/>
      <c r="JVZ114" s="1050"/>
      <c r="JWA114" s="1051"/>
      <c r="JWB114" s="1050"/>
      <c r="JWC114" s="1044"/>
      <c r="JWD114" s="1045"/>
      <c r="JWE114" s="1046"/>
      <c r="JWF114" s="1046"/>
      <c r="JWG114" s="1046"/>
      <c r="JWH114" s="1047"/>
      <c r="JWI114" s="1046"/>
      <c r="JWJ114" s="1047"/>
      <c r="JWK114" s="1047"/>
      <c r="JWL114" s="1048"/>
      <c r="JWM114" s="1049"/>
      <c r="JWN114" s="1050"/>
      <c r="JWO114" s="1050"/>
      <c r="JWP114" s="1050"/>
      <c r="JWQ114" s="1051"/>
      <c r="JWR114" s="1050"/>
      <c r="JWS114" s="1044"/>
      <c r="JWT114" s="1045"/>
      <c r="JWU114" s="1046"/>
      <c r="JWV114" s="1046"/>
      <c r="JWW114" s="1046"/>
      <c r="JWX114" s="1047"/>
      <c r="JWY114" s="1046"/>
      <c r="JWZ114" s="1047"/>
      <c r="JXA114" s="1047"/>
      <c r="JXB114" s="1048"/>
      <c r="JXC114" s="1049"/>
      <c r="JXD114" s="1050"/>
      <c r="JXE114" s="1050"/>
      <c r="JXF114" s="1050"/>
      <c r="JXG114" s="1051"/>
      <c r="JXH114" s="1050"/>
      <c r="JXI114" s="1044"/>
      <c r="JXJ114" s="1045"/>
      <c r="JXK114" s="1046"/>
      <c r="JXL114" s="1046"/>
      <c r="JXM114" s="1046"/>
      <c r="JXN114" s="1047"/>
      <c r="JXO114" s="1046"/>
      <c r="JXP114" s="1047"/>
      <c r="JXQ114" s="1047"/>
      <c r="JXR114" s="1048"/>
      <c r="JXS114" s="1049"/>
      <c r="JXT114" s="1050"/>
      <c r="JXU114" s="1050"/>
      <c r="JXV114" s="1050"/>
      <c r="JXW114" s="1051"/>
      <c r="JXX114" s="1050"/>
      <c r="JXY114" s="1044"/>
      <c r="JXZ114" s="1045"/>
      <c r="JYA114" s="1046"/>
      <c r="JYB114" s="1046"/>
      <c r="JYC114" s="1046"/>
      <c r="JYD114" s="1047"/>
      <c r="JYE114" s="1046"/>
      <c r="JYF114" s="1047"/>
      <c r="JYG114" s="1047"/>
      <c r="JYH114" s="1048"/>
      <c r="JYI114" s="1049"/>
      <c r="JYJ114" s="1050"/>
      <c r="JYK114" s="1050"/>
      <c r="JYL114" s="1050"/>
      <c r="JYM114" s="1051"/>
      <c r="JYN114" s="1050"/>
      <c r="JYO114" s="1044"/>
      <c r="JYP114" s="1045"/>
      <c r="JYQ114" s="1046"/>
      <c r="JYR114" s="1046"/>
      <c r="JYS114" s="1046"/>
      <c r="JYT114" s="1047"/>
      <c r="JYU114" s="1046"/>
      <c r="JYV114" s="1047"/>
      <c r="JYW114" s="1047"/>
      <c r="JYX114" s="1048"/>
      <c r="JYY114" s="1049"/>
      <c r="JYZ114" s="1050"/>
      <c r="JZA114" s="1050"/>
      <c r="JZB114" s="1050"/>
      <c r="JZC114" s="1051"/>
      <c r="JZD114" s="1050"/>
      <c r="JZE114" s="1044"/>
      <c r="JZF114" s="1045"/>
      <c r="JZG114" s="1046"/>
      <c r="JZH114" s="1046"/>
      <c r="JZI114" s="1046"/>
      <c r="JZJ114" s="1047"/>
      <c r="JZK114" s="1046"/>
      <c r="JZL114" s="1047"/>
      <c r="JZM114" s="1047"/>
      <c r="JZN114" s="1048"/>
      <c r="JZO114" s="1049"/>
      <c r="JZP114" s="1050"/>
      <c r="JZQ114" s="1050"/>
      <c r="JZR114" s="1050"/>
      <c r="JZS114" s="1051"/>
      <c r="JZT114" s="1050"/>
      <c r="JZU114" s="1044"/>
      <c r="JZV114" s="1045"/>
      <c r="JZW114" s="1046"/>
      <c r="JZX114" s="1046"/>
      <c r="JZY114" s="1046"/>
      <c r="JZZ114" s="1047"/>
      <c r="KAA114" s="1046"/>
      <c r="KAB114" s="1047"/>
      <c r="KAC114" s="1047"/>
      <c r="KAD114" s="1048"/>
      <c r="KAE114" s="1049"/>
      <c r="KAF114" s="1050"/>
      <c r="KAG114" s="1050"/>
      <c r="KAH114" s="1050"/>
      <c r="KAI114" s="1051"/>
      <c r="KAJ114" s="1050"/>
      <c r="KAK114" s="1044"/>
      <c r="KAL114" s="1045"/>
      <c r="KAM114" s="1046"/>
      <c r="KAN114" s="1046"/>
      <c r="KAO114" s="1046"/>
      <c r="KAP114" s="1047"/>
      <c r="KAQ114" s="1046"/>
      <c r="KAR114" s="1047"/>
      <c r="KAS114" s="1047"/>
      <c r="KAT114" s="1048"/>
      <c r="KAU114" s="1049"/>
      <c r="KAV114" s="1050"/>
      <c r="KAW114" s="1050"/>
      <c r="KAX114" s="1050"/>
      <c r="KAY114" s="1051"/>
      <c r="KAZ114" s="1050"/>
      <c r="KBA114" s="1044"/>
      <c r="KBB114" s="1045"/>
      <c r="KBC114" s="1046"/>
      <c r="KBD114" s="1046"/>
      <c r="KBE114" s="1046"/>
      <c r="KBF114" s="1047"/>
      <c r="KBG114" s="1046"/>
      <c r="KBH114" s="1047"/>
      <c r="KBI114" s="1047"/>
      <c r="KBJ114" s="1048"/>
      <c r="KBK114" s="1049"/>
      <c r="KBL114" s="1050"/>
      <c r="KBM114" s="1050"/>
      <c r="KBN114" s="1050"/>
      <c r="KBO114" s="1051"/>
      <c r="KBP114" s="1050"/>
      <c r="KBQ114" s="1044"/>
      <c r="KBR114" s="1045"/>
      <c r="KBS114" s="1046"/>
      <c r="KBT114" s="1046"/>
      <c r="KBU114" s="1046"/>
      <c r="KBV114" s="1047"/>
      <c r="KBW114" s="1046"/>
      <c r="KBX114" s="1047"/>
      <c r="KBY114" s="1047"/>
      <c r="KBZ114" s="1048"/>
      <c r="KCA114" s="1049"/>
      <c r="KCB114" s="1050"/>
      <c r="KCC114" s="1050"/>
      <c r="KCD114" s="1050"/>
      <c r="KCE114" s="1051"/>
      <c r="KCF114" s="1050"/>
      <c r="KCG114" s="1044"/>
      <c r="KCH114" s="1045"/>
      <c r="KCI114" s="1046"/>
      <c r="KCJ114" s="1046"/>
      <c r="KCK114" s="1046"/>
      <c r="KCL114" s="1047"/>
      <c r="KCM114" s="1046"/>
      <c r="KCN114" s="1047"/>
      <c r="KCO114" s="1047"/>
      <c r="KCP114" s="1048"/>
      <c r="KCQ114" s="1049"/>
      <c r="KCR114" s="1050"/>
      <c r="KCS114" s="1050"/>
      <c r="KCT114" s="1050"/>
      <c r="KCU114" s="1051"/>
      <c r="KCV114" s="1050"/>
      <c r="KCW114" s="1044"/>
      <c r="KCX114" s="1045"/>
      <c r="KCY114" s="1046"/>
      <c r="KCZ114" s="1046"/>
      <c r="KDA114" s="1046"/>
      <c r="KDB114" s="1047"/>
      <c r="KDC114" s="1046"/>
      <c r="KDD114" s="1047"/>
      <c r="KDE114" s="1047"/>
      <c r="KDF114" s="1048"/>
      <c r="KDG114" s="1049"/>
      <c r="KDH114" s="1050"/>
      <c r="KDI114" s="1050"/>
      <c r="KDJ114" s="1050"/>
      <c r="KDK114" s="1051"/>
      <c r="KDL114" s="1050"/>
      <c r="KDM114" s="1044"/>
      <c r="KDN114" s="1045"/>
      <c r="KDO114" s="1046"/>
      <c r="KDP114" s="1046"/>
      <c r="KDQ114" s="1046"/>
      <c r="KDR114" s="1047"/>
      <c r="KDS114" s="1046"/>
      <c r="KDT114" s="1047"/>
      <c r="KDU114" s="1047"/>
      <c r="KDV114" s="1048"/>
      <c r="KDW114" s="1049"/>
      <c r="KDX114" s="1050"/>
      <c r="KDY114" s="1050"/>
      <c r="KDZ114" s="1050"/>
      <c r="KEA114" s="1051"/>
      <c r="KEB114" s="1050"/>
      <c r="KEC114" s="1044"/>
      <c r="KED114" s="1045"/>
      <c r="KEE114" s="1046"/>
      <c r="KEF114" s="1046"/>
      <c r="KEG114" s="1046"/>
      <c r="KEH114" s="1047"/>
      <c r="KEI114" s="1046"/>
      <c r="KEJ114" s="1047"/>
      <c r="KEK114" s="1047"/>
      <c r="KEL114" s="1048"/>
      <c r="KEM114" s="1049"/>
      <c r="KEN114" s="1050"/>
      <c r="KEO114" s="1050"/>
      <c r="KEP114" s="1050"/>
      <c r="KEQ114" s="1051"/>
      <c r="KER114" s="1050"/>
      <c r="KES114" s="1044"/>
      <c r="KET114" s="1045"/>
      <c r="KEU114" s="1046"/>
      <c r="KEV114" s="1046"/>
      <c r="KEW114" s="1046"/>
      <c r="KEX114" s="1047"/>
      <c r="KEY114" s="1046"/>
      <c r="KEZ114" s="1047"/>
      <c r="KFA114" s="1047"/>
      <c r="KFB114" s="1048"/>
      <c r="KFC114" s="1049"/>
      <c r="KFD114" s="1050"/>
      <c r="KFE114" s="1050"/>
      <c r="KFF114" s="1050"/>
      <c r="KFG114" s="1051"/>
      <c r="KFH114" s="1050"/>
      <c r="KFI114" s="1044"/>
      <c r="KFJ114" s="1045"/>
      <c r="KFK114" s="1046"/>
      <c r="KFL114" s="1046"/>
      <c r="KFM114" s="1046"/>
      <c r="KFN114" s="1047"/>
      <c r="KFO114" s="1046"/>
      <c r="KFP114" s="1047"/>
      <c r="KFQ114" s="1047"/>
      <c r="KFR114" s="1048"/>
      <c r="KFS114" s="1049"/>
      <c r="KFT114" s="1050"/>
      <c r="KFU114" s="1050"/>
      <c r="KFV114" s="1050"/>
      <c r="KFW114" s="1051"/>
      <c r="KFX114" s="1050"/>
      <c r="KFY114" s="1044"/>
      <c r="KFZ114" s="1045"/>
      <c r="KGA114" s="1046"/>
      <c r="KGB114" s="1046"/>
      <c r="KGC114" s="1046"/>
      <c r="KGD114" s="1047"/>
      <c r="KGE114" s="1046"/>
      <c r="KGF114" s="1047"/>
      <c r="KGG114" s="1047"/>
      <c r="KGH114" s="1048"/>
      <c r="KGI114" s="1049"/>
      <c r="KGJ114" s="1050"/>
      <c r="KGK114" s="1050"/>
      <c r="KGL114" s="1050"/>
      <c r="KGM114" s="1051"/>
      <c r="KGN114" s="1050"/>
      <c r="KGO114" s="1044"/>
      <c r="KGP114" s="1045"/>
      <c r="KGQ114" s="1046"/>
      <c r="KGR114" s="1046"/>
      <c r="KGS114" s="1046"/>
      <c r="KGT114" s="1047"/>
      <c r="KGU114" s="1046"/>
      <c r="KGV114" s="1047"/>
      <c r="KGW114" s="1047"/>
      <c r="KGX114" s="1048"/>
      <c r="KGY114" s="1049"/>
      <c r="KGZ114" s="1050"/>
      <c r="KHA114" s="1050"/>
      <c r="KHB114" s="1050"/>
      <c r="KHC114" s="1051"/>
      <c r="KHD114" s="1050"/>
      <c r="KHE114" s="1044"/>
      <c r="KHF114" s="1045"/>
      <c r="KHG114" s="1046"/>
      <c r="KHH114" s="1046"/>
      <c r="KHI114" s="1046"/>
      <c r="KHJ114" s="1047"/>
      <c r="KHK114" s="1046"/>
      <c r="KHL114" s="1047"/>
      <c r="KHM114" s="1047"/>
      <c r="KHN114" s="1048"/>
      <c r="KHO114" s="1049"/>
      <c r="KHP114" s="1050"/>
      <c r="KHQ114" s="1050"/>
      <c r="KHR114" s="1050"/>
      <c r="KHS114" s="1051"/>
      <c r="KHT114" s="1050"/>
      <c r="KHU114" s="1044"/>
      <c r="KHV114" s="1045"/>
      <c r="KHW114" s="1046"/>
      <c r="KHX114" s="1046"/>
      <c r="KHY114" s="1046"/>
      <c r="KHZ114" s="1047"/>
      <c r="KIA114" s="1046"/>
      <c r="KIB114" s="1047"/>
      <c r="KIC114" s="1047"/>
      <c r="KID114" s="1048"/>
      <c r="KIE114" s="1049"/>
      <c r="KIF114" s="1050"/>
      <c r="KIG114" s="1050"/>
      <c r="KIH114" s="1050"/>
      <c r="KII114" s="1051"/>
      <c r="KIJ114" s="1050"/>
      <c r="KIK114" s="1044"/>
      <c r="KIL114" s="1045"/>
      <c r="KIM114" s="1046"/>
      <c r="KIN114" s="1046"/>
      <c r="KIO114" s="1046"/>
      <c r="KIP114" s="1047"/>
      <c r="KIQ114" s="1046"/>
      <c r="KIR114" s="1047"/>
      <c r="KIS114" s="1047"/>
      <c r="KIT114" s="1048"/>
      <c r="KIU114" s="1049"/>
      <c r="KIV114" s="1050"/>
      <c r="KIW114" s="1050"/>
      <c r="KIX114" s="1050"/>
      <c r="KIY114" s="1051"/>
      <c r="KIZ114" s="1050"/>
      <c r="KJA114" s="1044"/>
      <c r="KJB114" s="1045"/>
      <c r="KJC114" s="1046"/>
      <c r="KJD114" s="1046"/>
      <c r="KJE114" s="1046"/>
      <c r="KJF114" s="1047"/>
      <c r="KJG114" s="1046"/>
      <c r="KJH114" s="1047"/>
      <c r="KJI114" s="1047"/>
      <c r="KJJ114" s="1048"/>
      <c r="KJK114" s="1049"/>
      <c r="KJL114" s="1050"/>
      <c r="KJM114" s="1050"/>
      <c r="KJN114" s="1050"/>
      <c r="KJO114" s="1051"/>
      <c r="KJP114" s="1050"/>
      <c r="KJQ114" s="1044"/>
      <c r="KJR114" s="1045"/>
      <c r="KJS114" s="1046"/>
      <c r="KJT114" s="1046"/>
      <c r="KJU114" s="1046"/>
      <c r="KJV114" s="1047"/>
      <c r="KJW114" s="1046"/>
      <c r="KJX114" s="1047"/>
      <c r="KJY114" s="1047"/>
      <c r="KJZ114" s="1048"/>
      <c r="KKA114" s="1049"/>
      <c r="KKB114" s="1050"/>
      <c r="KKC114" s="1050"/>
      <c r="KKD114" s="1050"/>
      <c r="KKE114" s="1051"/>
      <c r="KKF114" s="1050"/>
      <c r="KKG114" s="1044"/>
      <c r="KKH114" s="1045"/>
      <c r="KKI114" s="1046"/>
      <c r="KKJ114" s="1046"/>
      <c r="KKK114" s="1046"/>
      <c r="KKL114" s="1047"/>
      <c r="KKM114" s="1046"/>
      <c r="KKN114" s="1047"/>
      <c r="KKO114" s="1047"/>
      <c r="KKP114" s="1048"/>
      <c r="KKQ114" s="1049"/>
      <c r="KKR114" s="1050"/>
      <c r="KKS114" s="1050"/>
      <c r="KKT114" s="1050"/>
      <c r="KKU114" s="1051"/>
      <c r="KKV114" s="1050"/>
      <c r="KKW114" s="1044"/>
      <c r="KKX114" s="1045"/>
      <c r="KKY114" s="1046"/>
      <c r="KKZ114" s="1046"/>
      <c r="KLA114" s="1046"/>
      <c r="KLB114" s="1047"/>
      <c r="KLC114" s="1046"/>
      <c r="KLD114" s="1047"/>
      <c r="KLE114" s="1047"/>
      <c r="KLF114" s="1048"/>
      <c r="KLG114" s="1049"/>
      <c r="KLH114" s="1050"/>
      <c r="KLI114" s="1050"/>
      <c r="KLJ114" s="1050"/>
      <c r="KLK114" s="1051"/>
      <c r="KLL114" s="1050"/>
      <c r="KLM114" s="1044"/>
      <c r="KLN114" s="1045"/>
      <c r="KLO114" s="1046"/>
      <c r="KLP114" s="1046"/>
      <c r="KLQ114" s="1046"/>
      <c r="KLR114" s="1047"/>
      <c r="KLS114" s="1046"/>
      <c r="KLT114" s="1047"/>
      <c r="KLU114" s="1047"/>
      <c r="KLV114" s="1048"/>
      <c r="KLW114" s="1049"/>
      <c r="KLX114" s="1050"/>
      <c r="KLY114" s="1050"/>
      <c r="KLZ114" s="1050"/>
      <c r="KMA114" s="1051"/>
      <c r="KMB114" s="1050"/>
      <c r="KMC114" s="1044"/>
      <c r="KMD114" s="1045"/>
      <c r="KME114" s="1046"/>
      <c r="KMF114" s="1046"/>
      <c r="KMG114" s="1046"/>
      <c r="KMH114" s="1047"/>
      <c r="KMI114" s="1046"/>
      <c r="KMJ114" s="1047"/>
      <c r="KMK114" s="1047"/>
      <c r="KML114" s="1048"/>
      <c r="KMM114" s="1049"/>
      <c r="KMN114" s="1050"/>
      <c r="KMO114" s="1050"/>
      <c r="KMP114" s="1050"/>
      <c r="KMQ114" s="1051"/>
      <c r="KMR114" s="1050"/>
      <c r="KMS114" s="1044"/>
      <c r="KMT114" s="1045"/>
      <c r="KMU114" s="1046"/>
      <c r="KMV114" s="1046"/>
      <c r="KMW114" s="1046"/>
      <c r="KMX114" s="1047"/>
      <c r="KMY114" s="1046"/>
      <c r="KMZ114" s="1047"/>
      <c r="KNA114" s="1047"/>
      <c r="KNB114" s="1048"/>
      <c r="KNC114" s="1049"/>
      <c r="KND114" s="1050"/>
      <c r="KNE114" s="1050"/>
      <c r="KNF114" s="1050"/>
      <c r="KNG114" s="1051"/>
      <c r="KNH114" s="1050"/>
      <c r="KNI114" s="1044"/>
      <c r="KNJ114" s="1045"/>
      <c r="KNK114" s="1046"/>
      <c r="KNL114" s="1046"/>
      <c r="KNM114" s="1046"/>
      <c r="KNN114" s="1047"/>
      <c r="KNO114" s="1046"/>
      <c r="KNP114" s="1047"/>
      <c r="KNQ114" s="1047"/>
      <c r="KNR114" s="1048"/>
      <c r="KNS114" s="1049"/>
      <c r="KNT114" s="1050"/>
      <c r="KNU114" s="1050"/>
      <c r="KNV114" s="1050"/>
      <c r="KNW114" s="1051"/>
      <c r="KNX114" s="1050"/>
      <c r="KNY114" s="1044"/>
      <c r="KNZ114" s="1045"/>
      <c r="KOA114" s="1046"/>
      <c r="KOB114" s="1046"/>
      <c r="KOC114" s="1046"/>
      <c r="KOD114" s="1047"/>
      <c r="KOE114" s="1046"/>
      <c r="KOF114" s="1047"/>
      <c r="KOG114" s="1047"/>
      <c r="KOH114" s="1048"/>
      <c r="KOI114" s="1049"/>
      <c r="KOJ114" s="1050"/>
      <c r="KOK114" s="1050"/>
      <c r="KOL114" s="1050"/>
      <c r="KOM114" s="1051"/>
      <c r="KON114" s="1050"/>
      <c r="KOO114" s="1044"/>
      <c r="KOP114" s="1045"/>
      <c r="KOQ114" s="1046"/>
      <c r="KOR114" s="1046"/>
      <c r="KOS114" s="1046"/>
      <c r="KOT114" s="1047"/>
      <c r="KOU114" s="1046"/>
      <c r="KOV114" s="1047"/>
      <c r="KOW114" s="1047"/>
      <c r="KOX114" s="1048"/>
      <c r="KOY114" s="1049"/>
      <c r="KOZ114" s="1050"/>
      <c r="KPA114" s="1050"/>
      <c r="KPB114" s="1050"/>
      <c r="KPC114" s="1051"/>
      <c r="KPD114" s="1050"/>
      <c r="KPE114" s="1044"/>
      <c r="KPF114" s="1045"/>
      <c r="KPG114" s="1046"/>
      <c r="KPH114" s="1046"/>
      <c r="KPI114" s="1046"/>
      <c r="KPJ114" s="1047"/>
      <c r="KPK114" s="1046"/>
      <c r="KPL114" s="1047"/>
      <c r="KPM114" s="1047"/>
      <c r="KPN114" s="1048"/>
      <c r="KPO114" s="1049"/>
      <c r="KPP114" s="1050"/>
      <c r="KPQ114" s="1050"/>
      <c r="KPR114" s="1050"/>
      <c r="KPS114" s="1051"/>
      <c r="KPT114" s="1050"/>
      <c r="KPU114" s="1044"/>
      <c r="KPV114" s="1045"/>
      <c r="KPW114" s="1046"/>
      <c r="KPX114" s="1046"/>
      <c r="KPY114" s="1046"/>
      <c r="KPZ114" s="1047"/>
      <c r="KQA114" s="1046"/>
      <c r="KQB114" s="1047"/>
      <c r="KQC114" s="1047"/>
      <c r="KQD114" s="1048"/>
      <c r="KQE114" s="1049"/>
      <c r="KQF114" s="1050"/>
      <c r="KQG114" s="1050"/>
      <c r="KQH114" s="1050"/>
      <c r="KQI114" s="1051"/>
      <c r="KQJ114" s="1050"/>
      <c r="KQK114" s="1044"/>
      <c r="KQL114" s="1045"/>
      <c r="KQM114" s="1046"/>
      <c r="KQN114" s="1046"/>
      <c r="KQO114" s="1046"/>
      <c r="KQP114" s="1047"/>
      <c r="KQQ114" s="1046"/>
      <c r="KQR114" s="1047"/>
      <c r="KQS114" s="1047"/>
      <c r="KQT114" s="1048"/>
      <c r="KQU114" s="1049"/>
      <c r="KQV114" s="1050"/>
      <c r="KQW114" s="1050"/>
      <c r="KQX114" s="1050"/>
      <c r="KQY114" s="1051"/>
      <c r="KQZ114" s="1050"/>
      <c r="KRA114" s="1044"/>
      <c r="KRB114" s="1045"/>
      <c r="KRC114" s="1046"/>
      <c r="KRD114" s="1046"/>
      <c r="KRE114" s="1046"/>
      <c r="KRF114" s="1047"/>
      <c r="KRG114" s="1046"/>
      <c r="KRH114" s="1047"/>
      <c r="KRI114" s="1047"/>
      <c r="KRJ114" s="1048"/>
      <c r="KRK114" s="1049"/>
      <c r="KRL114" s="1050"/>
      <c r="KRM114" s="1050"/>
      <c r="KRN114" s="1050"/>
      <c r="KRO114" s="1051"/>
      <c r="KRP114" s="1050"/>
      <c r="KRQ114" s="1044"/>
      <c r="KRR114" s="1045"/>
      <c r="KRS114" s="1046"/>
      <c r="KRT114" s="1046"/>
      <c r="KRU114" s="1046"/>
      <c r="KRV114" s="1047"/>
      <c r="KRW114" s="1046"/>
      <c r="KRX114" s="1047"/>
      <c r="KRY114" s="1047"/>
      <c r="KRZ114" s="1048"/>
      <c r="KSA114" s="1049"/>
      <c r="KSB114" s="1050"/>
      <c r="KSC114" s="1050"/>
      <c r="KSD114" s="1050"/>
      <c r="KSE114" s="1051"/>
      <c r="KSF114" s="1050"/>
      <c r="KSG114" s="1044"/>
      <c r="KSH114" s="1045"/>
      <c r="KSI114" s="1046"/>
      <c r="KSJ114" s="1046"/>
      <c r="KSK114" s="1046"/>
      <c r="KSL114" s="1047"/>
      <c r="KSM114" s="1046"/>
      <c r="KSN114" s="1047"/>
      <c r="KSO114" s="1047"/>
      <c r="KSP114" s="1048"/>
      <c r="KSQ114" s="1049"/>
      <c r="KSR114" s="1050"/>
      <c r="KSS114" s="1050"/>
      <c r="KST114" s="1050"/>
      <c r="KSU114" s="1051"/>
      <c r="KSV114" s="1050"/>
      <c r="KSW114" s="1044"/>
      <c r="KSX114" s="1045"/>
      <c r="KSY114" s="1046"/>
      <c r="KSZ114" s="1046"/>
      <c r="KTA114" s="1046"/>
      <c r="KTB114" s="1047"/>
      <c r="KTC114" s="1046"/>
      <c r="KTD114" s="1047"/>
      <c r="KTE114" s="1047"/>
      <c r="KTF114" s="1048"/>
      <c r="KTG114" s="1049"/>
      <c r="KTH114" s="1050"/>
      <c r="KTI114" s="1050"/>
      <c r="KTJ114" s="1050"/>
      <c r="KTK114" s="1051"/>
      <c r="KTL114" s="1050"/>
      <c r="KTM114" s="1044"/>
      <c r="KTN114" s="1045"/>
      <c r="KTO114" s="1046"/>
      <c r="KTP114" s="1046"/>
      <c r="KTQ114" s="1046"/>
      <c r="KTR114" s="1047"/>
      <c r="KTS114" s="1046"/>
      <c r="KTT114" s="1047"/>
      <c r="KTU114" s="1047"/>
      <c r="KTV114" s="1048"/>
      <c r="KTW114" s="1049"/>
      <c r="KTX114" s="1050"/>
      <c r="KTY114" s="1050"/>
      <c r="KTZ114" s="1050"/>
      <c r="KUA114" s="1051"/>
      <c r="KUB114" s="1050"/>
      <c r="KUC114" s="1044"/>
      <c r="KUD114" s="1045"/>
      <c r="KUE114" s="1046"/>
      <c r="KUF114" s="1046"/>
      <c r="KUG114" s="1046"/>
      <c r="KUH114" s="1047"/>
      <c r="KUI114" s="1046"/>
      <c r="KUJ114" s="1047"/>
      <c r="KUK114" s="1047"/>
      <c r="KUL114" s="1048"/>
      <c r="KUM114" s="1049"/>
      <c r="KUN114" s="1050"/>
      <c r="KUO114" s="1050"/>
      <c r="KUP114" s="1050"/>
      <c r="KUQ114" s="1051"/>
      <c r="KUR114" s="1050"/>
      <c r="KUS114" s="1044"/>
      <c r="KUT114" s="1045"/>
      <c r="KUU114" s="1046"/>
      <c r="KUV114" s="1046"/>
      <c r="KUW114" s="1046"/>
      <c r="KUX114" s="1047"/>
      <c r="KUY114" s="1046"/>
      <c r="KUZ114" s="1047"/>
      <c r="KVA114" s="1047"/>
      <c r="KVB114" s="1048"/>
      <c r="KVC114" s="1049"/>
      <c r="KVD114" s="1050"/>
      <c r="KVE114" s="1050"/>
      <c r="KVF114" s="1050"/>
      <c r="KVG114" s="1051"/>
      <c r="KVH114" s="1050"/>
      <c r="KVI114" s="1044"/>
      <c r="KVJ114" s="1045"/>
      <c r="KVK114" s="1046"/>
      <c r="KVL114" s="1046"/>
      <c r="KVM114" s="1046"/>
      <c r="KVN114" s="1047"/>
      <c r="KVO114" s="1046"/>
      <c r="KVP114" s="1047"/>
      <c r="KVQ114" s="1047"/>
      <c r="KVR114" s="1048"/>
      <c r="KVS114" s="1049"/>
      <c r="KVT114" s="1050"/>
      <c r="KVU114" s="1050"/>
      <c r="KVV114" s="1050"/>
      <c r="KVW114" s="1051"/>
      <c r="KVX114" s="1050"/>
      <c r="KVY114" s="1044"/>
      <c r="KVZ114" s="1045"/>
      <c r="KWA114" s="1046"/>
      <c r="KWB114" s="1046"/>
      <c r="KWC114" s="1046"/>
      <c r="KWD114" s="1047"/>
      <c r="KWE114" s="1046"/>
      <c r="KWF114" s="1047"/>
      <c r="KWG114" s="1047"/>
      <c r="KWH114" s="1048"/>
      <c r="KWI114" s="1049"/>
      <c r="KWJ114" s="1050"/>
      <c r="KWK114" s="1050"/>
      <c r="KWL114" s="1050"/>
      <c r="KWM114" s="1051"/>
      <c r="KWN114" s="1050"/>
      <c r="KWO114" s="1044"/>
      <c r="KWP114" s="1045"/>
      <c r="KWQ114" s="1046"/>
      <c r="KWR114" s="1046"/>
      <c r="KWS114" s="1046"/>
      <c r="KWT114" s="1047"/>
      <c r="KWU114" s="1046"/>
      <c r="KWV114" s="1047"/>
      <c r="KWW114" s="1047"/>
      <c r="KWX114" s="1048"/>
      <c r="KWY114" s="1049"/>
      <c r="KWZ114" s="1050"/>
      <c r="KXA114" s="1050"/>
      <c r="KXB114" s="1050"/>
      <c r="KXC114" s="1051"/>
      <c r="KXD114" s="1050"/>
      <c r="KXE114" s="1044"/>
      <c r="KXF114" s="1045"/>
      <c r="KXG114" s="1046"/>
      <c r="KXH114" s="1046"/>
      <c r="KXI114" s="1046"/>
      <c r="KXJ114" s="1047"/>
      <c r="KXK114" s="1046"/>
      <c r="KXL114" s="1047"/>
      <c r="KXM114" s="1047"/>
      <c r="KXN114" s="1048"/>
      <c r="KXO114" s="1049"/>
      <c r="KXP114" s="1050"/>
      <c r="KXQ114" s="1050"/>
      <c r="KXR114" s="1050"/>
      <c r="KXS114" s="1051"/>
      <c r="KXT114" s="1050"/>
      <c r="KXU114" s="1044"/>
      <c r="KXV114" s="1045"/>
      <c r="KXW114" s="1046"/>
      <c r="KXX114" s="1046"/>
      <c r="KXY114" s="1046"/>
      <c r="KXZ114" s="1047"/>
      <c r="KYA114" s="1046"/>
      <c r="KYB114" s="1047"/>
      <c r="KYC114" s="1047"/>
      <c r="KYD114" s="1048"/>
      <c r="KYE114" s="1049"/>
      <c r="KYF114" s="1050"/>
      <c r="KYG114" s="1050"/>
      <c r="KYH114" s="1050"/>
      <c r="KYI114" s="1051"/>
      <c r="KYJ114" s="1050"/>
      <c r="KYK114" s="1044"/>
      <c r="KYL114" s="1045"/>
      <c r="KYM114" s="1046"/>
      <c r="KYN114" s="1046"/>
      <c r="KYO114" s="1046"/>
      <c r="KYP114" s="1047"/>
      <c r="KYQ114" s="1046"/>
      <c r="KYR114" s="1047"/>
      <c r="KYS114" s="1047"/>
      <c r="KYT114" s="1048"/>
      <c r="KYU114" s="1049"/>
      <c r="KYV114" s="1050"/>
      <c r="KYW114" s="1050"/>
      <c r="KYX114" s="1050"/>
      <c r="KYY114" s="1051"/>
      <c r="KYZ114" s="1050"/>
      <c r="KZA114" s="1044"/>
      <c r="KZB114" s="1045"/>
      <c r="KZC114" s="1046"/>
      <c r="KZD114" s="1046"/>
      <c r="KZE114" s="1046"/>
      <c r="KZF114" s="1047"/>
      <c r="KZG114" s="1046"/>
      <c r="KZH114" s="1047"/>
      <c r="KZI114" s="1047"/>
      <c r="KZJ114" s="1048"/>
      <c r="KZK114" s="1049"/>
      <c r="KZL114" s="1050"/>
      <c r="KZM114" s="1050"/>
      <c r="KZN114" s="1050"/>
      <c r="KZO114" s="1051"/>
      <c r="KZP114" s="1050"/>
      <c r="KZQ114" s="1044"/>
      <c r="KZR114" s="1045"/>
      <c r="KZS114" s="1046"/>
      <c r="KZT114" s="1046"/>
      <c r="KZU114" s="1046"/>
      <c r="KZV114" s="1047"/>
      <c r="KZW114" s="1046"/>
      <c r="KZX114" s="1047"/>
      <c r="KZY114" s="1047"/>
      <c r="KZZ114" s="1048"/>
      <c r="LAA114" s="1049"/>
      <c r="LAB114" s="1050"/>
      <c r="LAC114" s="1050"/>
      <c r="LAD114" s="1050"/>
      <c r="LAE114" s="1051"/>
      <c r="LAF114" s="1050"/>
      <c r="LAG114" s="1044"/>
      <c r="LAH114" s="1045"/>
      <c r="LAI114" s="1046"/>
      <c r="LAJ114" s="1046"/>
      <c r="LAK114" s="1046"/>
      <c r="LAL114" s="1047"/>
      <c r="LAM114" s="1046"/>
      <c r="LAN114" s="1047"/>
      <c r="LAO114" s="1047"/>
      <c r="LAP114" s="1048"/>
      <c r="LAQ114" s="1049"/>
      <c r="LAR114" s="1050"/>
      <c r="LAS114" s="1050"/>
      <c r="LAT114" s="1050"/>
      <c r="LAU114" s="1051"/>
      <c r="LAV114" s="1050"/>
      <c r="LAW114" s="1044"/>
      <c r="LAX114" s="1045"/>
      <c r="LAY114" s="1046"/>
      <c r="LAZ114" s="1046"/>
      <c r="LBA114" s="1046"/>
      <c r="LBB114" s="1047"/>
      <c r="LBC114" s="1046"/>
      <c r="LBD114" s="1047"/>
      <c r="LBE114" s="1047"/>
      <c r="LBF114" s="1048"/>
      <c r="LBG114" s="1049"/>
      <c r="LBH114" s="1050"/>
      <c r="LBI114" s="1050"/>
      <c r="LBJ114" s="1050"/>
      <c r="LBK114" s="1051"/>
      <c r="LBL114" s="1050"/>
      <c r="LBM114" s="1044"/>
      <c r="LBN114" s="1045"/>
      <c r="LBO114" s="1046"/>
      <c r="LBP114" s="1046"/>
      <c r="LBQ114" s="1046"/>
      <c r="LBR114" s="1047"/>
      <c r="LBS114" s="1046"/>
      <c r="LBT114" s="1047"/>
      <c r="LBU114" s="1047"/>
      <c r="LBV114" s="1048"/>
      <c r="LBW114" s="1049"/>
      <c r="LBX114" s="1050"/>
      <c r="LBY114" s="1050"/>
      <c r="LBZ114" s="1050"/>
      <c r="LCA114" s="1051"/>
      <c r="LCB114" s="1050"/>
      <c r="LCC114" s="1044"/>
      <c r="LCD114" s="1045"/>
      <c r="LCE114" s="1046"/>
      <c r="LCF114" s="1046"/>
      <c r="LCG114" s="1046"/>
      <c r="LCH114" s="1047"/>
      <c r="LCI114" s="1046"/>
      <c r="LCJ114" s="1047"/>
      <c r="LCK114" s="1047"/>
      <c r="LCL114" s="1048"/>
      <c r="LCM114" s="1049"/>
      <c r="LCN114" s="1050"/>
      <c r="LCO114" s="1050"/>
      <c r="LCP114" s="1050"/>
      <c r="LCQ114" s="1051"/>
      <c r="LCR114" s="1050"/>
      <c r="LCS114" s="1044"/>
      <c r="LCT114" s="1045"/>
      <c r="LCU114" s="1046"/>
      <c r="LCV114" s="1046"/>
      <c r="LCW114" s="1046"/>
      <c r="LCX114" s="1047"/>
      <c r="LCY114" s="1046"/>
      <c r="LCZ114" s="1047"/>
      <c r="LDA114" s="1047"/>
      <c r="LDB114" s="1048"/>
      <c r="LDC114" s="1049"/>
      <c r="LDD114" s="1050"/>
      <c r="LDE114" s="1050"/>
      <c r="LDF114" s="1050"/>
      <c r="LDG114" s="1051"/>
      <c r="LDH114" s="1050"/>
      <c r="LDI114" s="1044"/>
      <c r="LDJ114" s="1045"/>
      <c r="LDK114" s="1046"/>
      <c r="LDL114" s="1046"/>
      <c r="LDM114" s="1046"/>
      <c r="LDN114" s="1047"/>
      <c r="LDO114" s="1046"/>
      <c r="LDP114" s="1047"/>
      <c r="LDQ114" s="1047"/>
      <c r="LDR114" s="1048"/>
      <c r="LDS114" s="1049"/>
      <c r="LDT114" s="1050"/>
      <c r="LDU114" s="1050"/>
      <c r="LDV114" s="1050"/>
      <c r="LDW114" s="1051"/>
      <c r="LDX114" s="1050"/>
      <c r="LDY114" s="1044"/>
      <c r="LDZ114" s="1045"/>
      <c r="LEA114" s="1046"/>
      <c r="LEB114" s="1046"/>
      <c r="LEC114" s="1046"/>
      <c r="LED114" s="1047"/>
      <c r="LEE114" s="1046"/>
      <c r="LEF114" s="1047"/>
      <c r="LEG114" s="1047"/>
      <c r="LEH114" s="1048"/>
      <c r="LEI114" s="1049"/>
      <c r="LEJ114" s="1050"/>
      <c r="LEK114" s="1050"/>
      <c r="LEL114" s="1050"/>
      <c r="LEM114" s="1051"/>
      <c r="LEN114" s="1050"/>
      <c r="LEO114" s="1044"/>
      <c r="LEP114" s="1045"/>
      <c r="LEQ114" s="1046"/>
      <c r="LER114" s="1046"/>
      <c r="LES114" s="1046"/>
      <c r="LET114" s="1047"/>
      <c r="LEU114" s="1046"/>
      <c r="LEV114" s="1047"/>
      <c r="LEW114" s="1047"/>
      <c r="LEX114" s="1048"/>
      <c r="LEY114" s="1049"/>
      <c r="LEZ114" s="1050"/>
      <c r="LFA114" s="1050"/>
      <c r="LFB114" s="1050"/>
      <c r="LFC114" s="1051"/>
      <c r="LFD114" s="1050"/>
      <c r="LFE114" s="1044"/>
      <c r="LFF114" s="1045"/>
      <c r="LFG114" s="1046"/>
      <c r="LFH114" s="1046"/>
      <c r="LFI114" s="1046"/>
      <c r="LFJ114" s="1047"/>
      <c r="LFK114" s="1046"/>
      <c r="LFL114" s="1047"/>
      <c r="LFM114" s="1047"/>
      <c r="LFN114" s="1048"/>
      <c r="LFO114" s="1049"/>
      <c r="LFP114" s="1050"/>
      <c r="LFQ114" s="1050"/>
      <c r="LFR114" s="1050"/>
      <c r="LFS114" s="1051"/>
      <c r="LFT114" s="1050"/>
      <c r="LFU114" s="1044"/>
      <c r="LFV114" s="1045"/>
      <c r="LFW114" s="1046"/>
      <c r="LFX114" s="1046"/>
      <c r="LFY114" s="1046"/>
      <c r="LFZ114" s="1047"/>
      <c r="LGA114" s="1046"/>
      <c r="LGB114" s="1047"/>
      <c r="LGC114" s="1047"/>
      <c r="LGD114" s="1048"/>
      <c r="LGE114" s="1049"/>
      <c r="LGF114" s="1050"/>
      <c r="LGG114" s="1050"/>
      <c r="LGH114" s="1050"/>
      <c r="LGI114" s="1051"/>
      <c r="LGJ114" s="1050"/>
      <c r="LGK114" s="1044"/>
      <c r="LGL114" s="1045"/>
      <c r="LGM114" s="1046"/>
      <c r="LGN114" s="1046"/>
      <c r="LGO114" s="1046"/>
      <c r="LGP114" s="1047"/>
      <c r="LGQ114" s="1046"/>
      <c r="LGR114" s="1047"/>
      <c r="LGS114" s="1047"/>
      <c r="LGT114" s="1048"/>
      <c r="LGU114" s="1049"/>
      <c r="LGV114" s="1050"/>
      <c r="LGW114" s="1050"/>
      <c r="LGX114" s="1050"/>
      <c r="LGY114" s="1051"/>
      <c r="LGZ114" s="1050"/>
      <c r="LHA114" s="1044"/>
      <c r="LHB114" s="1045"/>
      <c r="LHC114" s="1046"/>
      <c r="LHD114" s="1046"/>
      <c r="LHE114" s="1046"/>
      <c r="LHF114" s="1047"/>
      <c r="LHG114" s="1046"/>
      <c r="LHH114" s="1047"/>
      <c r="LHI114" s="1047"/>
      <c r="LHJ114" s="1048"/>
      <c r="LHK114" s="1049"/>
      <c r="LHL114" s="1050"/>
      <c r="LHM114" s="1050"/>
      <c r="LHN114" s="1050"/>
      <c r="LHO114" s="1051"/>
      <c r="LHP114" s="1050"/>
      <c r="LHQ114" s="1044"/>
      <c r="LHR114" s="1045"/>
      <c r="LHS114" s="1046"/>
      <c r="LHT114" s="1046"/>
      <c r="LHU114" s="1046"/>
      <c r="LHV114" s="1047"/>
      <c r="LHW114" s="1046"/>
      <c r="LHX114" s="1047"/>
      <c r="LHY114" s="1047"/>
      <c r="LHZ114" s="1048"/>
      <c r="LIA114" s="1049"/>
      <c r="LIB114" s="1050"/>
      <c r="LIC114" s="1050"/>
      <c r="LID114" s="1050"/>
      <c r="LIE114" s="1051"/>
      <c r="LIF114" s="1050"/>
      <c r="LIG114" s="1044"/>
      <c r="LIH114" s="1045"/>
      <c r="LII114" s="1046"/>
      <c r="LIJ114" s="1046"/>
      <c r="LIK114" s="1046"/>
      <c r="LIL114" s="1047"/>
      <c r="LIM114" s="1046"/>
      <c r="LIN114" s="1047"/>
      <c r="LIO114" s="1047"/>
      <c r="LIP114" s="1048"/>
      <c r="LIQ114" s="1049"/>
      <c r="LIR114" s="1050"/>
      <c r="LIS114" s="1050"/>
      <c r="LIT114" s="1050"/>
      <c r="LIU114" s="1051"/>
      <c r="LIV114" s="1050"/>
      <c r="LIW114" s="1044"/>
      <c r="LIX114" s="1045"/>
      <c r="LIY114" s="1046"/>
      <c r="LIZ114" s="1046"/>
      <c r="LJA114" s="1046"/>
      <c r="LJB114" s="1047"/>
      <c r="LJC114" s="1046"/>
      <c r="LJD114" s="1047"/>
      <c r="LJE114" s="1047"/>
      <c r="LJF114" s="1048"/>
      <c r="LJG114" s="1049"/>
      <c r="LJH114" s="1050"/>
      <c r="LJI114" s="1050"/>
      <c r="LJJ114" s="1050"/>
      <c r="LJK114" s="1051"/>
      <c r="LJL114" s="1050"/>
      <c r="LJM114" s="1044"/>
      <c r="LJN114" s="1045"/>
      <c r="LJO114" s="1046"/>
      <c r="LJP114" s="1046"/>
      <c r="LJQ114" s="1046"/>
      <c r="LJR114" s="1047"/>
      <c r="LJS114" s="1046"/>
      <c r="LJT114" s="1047"/>
      <c r="LJU114" s="1047"/>
      <c r="LJV114" s="1048"/>
      <c r="LJW114" s="1049"/>
      <c r="LJX114" s="1050"/>
      <c r="LJY114" s="1050"/>
      <c r="LJZ114" s="1050"/>
      <c r="LKA114" s="1051"/>
      <c r="LKB114" s="1050"/>
      <c r="LKC114" s="1044"/>
      <c r="LKD114" s="1045"/>
      <c r="LKE114" s="1046"/>
      <c r="LKF114" s="1046"/>
      <c r="LKG114" s="1046"/>
      <c r="LKH114" s="1047"/>
      <c r="LKI114" s="1046"/>
      <c r="LKJ114" s="1047"/>
      <c r="LKK114" s="1047"/>
      <c r="LKL114" s="1048"/>
      <c r="LKM114" s="1049"/>
      <c r="LKN114" s="1050"/>
      <c r="LKO114" s="1050"/>
      <c r="LKP114" s="1050"/>
      <c r="LKQ114" s="1051"/>
      <c r="LKR114" s="1050"/>
      <c r="LKS114" s="1044"/>
      <c r="LKT114" s="1045"/>
      <c r="LKU114" s="1046"/>
      <c r="LKV114" s="1046"/>
      <c r="LKW114" s="1046"/>
      <c r="LKX114" s="1047"/>
      <c r="LKY114" s="1046"/>
      <c r="LKZ114" s="1047"/>
      <c r="LLA114" s="1047"/>
      <c r="LLB114" s="1048"/>
      <c r="LLC114" s="1049"/>
      <c r="LLD114" s="1050"/>
      <c r="LLE114" s="1050"/>
      <c r="LLF114" s="1050"/>
      <c r="LLG114" s="1051"/>
      <c r="LLH114" s="1050"/>
      <c r="LLI114" s="1044"/>
      <c r="LLJ114" s="1045"/>
      <c r="LLK114" s="1046"/>
      <c r="LLL114" s="1046"/>
      <c r="LLM114" s="1046"/>
      <c r="LLN114" s="1047"/>
      <c r="LLO114" s="1046"/>
      <c r="LLP114" s="1047"/>
      <c r="LLQ114" s="1047"/>
      <c r="LLR114" s="1048"/>
      <c r="LLS114" s="1049"/>
      <c r="LLT114" s="1050"/>
      <c r="LLU114" s="1050"/>
      <c r="LLV114" s="1050"/>
      <c r="LLW114" s="1051"/>
      <c r="LLX114" s="1050"/>
      <c r="LLY114" s="1044"/>
      <c r="LLZ114" s="1045"/>
      <c r="LMA114" s="1046"/>
      <c r="LMB114" s="1046"/>
      <c r="LMC114" s="1046"/>
      <c r="LMD114" s="1047"/>
      <c r="LME114" s="1046"/>
      <c r="LMF114" s="1047"/>
      <c r="LMG114" s="1047"/>
      <c r="LMH114" s="1048"/>
      <c r="LMI114" s="1049"/>
      <c r="LMJ114" s="1050"/>
      <c r="LMK114" s="1050"/>
      <c r="LML114" s="1050"/>
      <c r="LMM114" s="1051"/>
      <c r="LMN114" s="1050"/>
      <c r="LMO114" s="1044"/>
      <c r="LMP114" s="1045"/>
      <c r="LMQ114" s="1046"/>
      <c r="LMR114" s="1046"/>
      <c r="LMS114" s="1046"/>
      <c r="LMT114" s="1047"/>
      <c r="LMU114" s="1046"/>
      <c r="LMV114" s="1047"/>
      <c r="LMW114" s="1047"/>
      <c r="LMX114" s="1048"/>
      <c r="LMY114" s="1049"/>
      <c r="LMZ114" s="1050"/>
      <c r="LNA114" s="1050"/>
      <c r="LNB114" s="1050"/>
      <c r="LNC114" s="1051"/>
      <c r="LND114" s="1050"/>
      <c r="LNE114" s="1044"/>
      <c r="LNF114" s="1045"/>
      <c r="LNG114" s="1046"/>
      <c r="LNH114" s="1046"/>
      <c r="LNI114" s="1046"/>
      <c r="LNJ114" s="1047"/>
      <c r="LNK114" s="1046"/>
      <c r="LNL114" s="1047"/>
      <c r="LNM114" s="1047"/>
      <c r="LNN114" s="1048"/>
      <c r="LNO114" s="1049"/>
      <c r="LNP114" s="1050"/>
      <c r="LNQ114" s="1050"/>
      <c r="LNR114" s="1050"/>
      <c r="LNS114" s="1051"/>
      <c r="LNT114" s="1050"/>
      <c r="LNU114" s="1044"/>
      <c r="LNV114" s="1045"/>
      <c r="LNW114" s="1046"/>
      <c r="LNX114" s="1046"/>
      <c r="LNY114" s="1046"/>
      <c r="LNZ114" s="1047"/>
      <c r="LOA114" s="1046"/>
      <c r="LOB114" s="1047"/>
      <c r="LOC114" s="1047"/>
      <c r="LOD114" s="1048"/>
      <c r="LOE114" s="1049"/>
      <c r="LOF114" s="1050"/>
      <c r="LOG114" s="1050"/>
      <c r="LOH114" s="1050"/>
      <c r="LOI114" s="1051"/>
      <c r="LOJ114" s="1050"/>
      <c r="LOK114" s="1044"/>
      <c r="LOL114" s="1045"/>
      <c r="LOM114" s="1046"/>
      <c r="LON114" s="1046"/>
      <c r="LOO114" s="1046"/>
      <c r="LOP114" s="1047"/>
      <c r="LOQ114" s="1046"/>
      <c r="LOR114" s="1047"/>
      <c r="LOS114" s="1047"/>
      <c r="LOT114" s="1048"/>
      <c r="LOU114" s="1049"/>
      <c r="LOV114" s="1050"/>
      <c r="LOW114" s="1050"/>
      <c r="LOX114" s="1050"/>
      <c r="LOY114" s="1051"/>
      <c r="LOZ114" s="1050"/>
      <c r="LPA114" s="1044"/>
      <c r="LPB114" s="1045"/>
      <c r="LPC114" s="1046"/>
      <c r="LPD114" s="1046"/>
      <c r="LPE114" s="1046"/>
      <c r="LPF114" s="1047"/>
      <c r="LPG114" s="1046"/>
      <c r="LPH114" s="1047"/>
      <c r="LPI114" s="1047"/>
      <c r="LPJ114" s="1048"/>
      <c r="LPK114" s="1049"/>
      <c r="LPL114" s="1050"/>
      <c r="LPM114" s="1050"/>
      <c r="LPN114" s="1050"/>
      <c r="LPO114" s="1051"/>
      <c r="LPP114" s="1050"/>
      <c r="LPQ114" s="1044"/>
      <c r="LPR114" s="1045"/>
      <c r="LPS114" s="1046"/>
      <c r="LPT114" s="1046"/>
      <c r="LPU114" s="1046"/>
      <c r="LPV114" s="1047"/>
      <c r="LPW114" s="1046"/>
      <c r="LPX114" s="1047"/>
      <c r="LPY114" s="1047"/>
      <c r="LPZ114" s="1048"/>
      <c r="LQA114" s="1049"/>
      <c r="LQB114" s="1050"/>
      <c r="LQC114" s="1050"/>
      <c r="LQD114" s="1050"/>
      <c r="LQE114" s="1051"/>
      <c r="LQF114" s="1050"/>
      <c r="LQG114" s="1044"/>
      <c r="LQH114" s="1045"/>
      <c r="LQI114" s="1046"/>
      <c r="LQJ114" s="1046"/>
      <c r="LQK114" s="1046"/>
      <c r="LQL114" s="1047"/>
      <c r="LQM114" s="1046"/>
      <c r="LQN114" s="1047"/>
      <c r="LQO114" s="1047"/>
      <c r="LQP114" s="1048"/>
      <c r="LQQ114" s="1049"/>
      <c r="LQR114" s="1050"/>
      <c r="LQS114" s="1050"/>
      <c r="LQT114" s="1050"/>
      <c r="LQU114" s="1051"/>
      <c r="LQV114" s="1050"/>
      <c r="LQW114" s="1044"/>
      <c r="LQX114" s="1045"/>
      <c r="LQY114" s="1046"/>
      <c r="LQZ114" s="1046"/>
      <c r="LRA114" s="1046"/>
      <c r="LRB114" s="1047"/>
      <c r="LRC114" s="1046"/>
      <c r="LRD114" s="1047"/>
      <c r="LRE114" s="1047"/>
      <c r="LRF114" s="1048"/>
      <c r="LRG114" s="1049"/>
      <c r="LRH114" s="1050"/>
      <c r="LRI114" s="1050"/>
      <c r="LRJ114" s="1050"/>
      <c r="LRK114" s="1051"/>
      <c r="LRL114" s="1050"/>
      <c r="LRM114" s="1044"/>
      <c r="LRN114" s="1045"/>
      <c r="LRO114" s="1046"/>
      <c r="LRP114" s="1046"/>
      <c r="LRQ114" s="1046"/>
      <c r="LRR114" s="1047"/>
      <c r="LRS114" s="1046"/>
      <c r="LRT114" s="1047"/>
      <c r="LRU114" s="1047"/>
      <c r="LRV114" s="1048"/>
      <c r="LRW114" s="1049"/>
      <c r="LRX114" s="1050"/>
      <c r="LRY114" s="1050"/>
      <c r="LRZ114" s="1050"/>
      <c r="LSA114" s="1051"/>
      <c r="LSB114" s="1050"/>
      <c r="LSC114" s="1044"/>
      <c r="LSD114" s="1045"/>
      <c r="LSE114" s="1046"/>
      <c r="LSF114" s="1046"/>
      <c r="LSG114" s="1046"/>
      <c r="LSH114" s="1047"/>
      <c r="LSI114" s="1046"/>
      <c r="LSJ114" s="1047"/>
      <c r="LSK114" s="1047"/>
      <c r="LSL114" s="1048"/>
      <c r="LSM114" s="1049"/>
      <c r="LSN114" s="1050"/>
      <c r="LSO114" s="1050"/>
      <c r="LSP114" s="1050"/>
      <c r="LSQ114" s="1051"/>
      <c r="LSR114" s="1050"/>
      <c r="LSS114" s="1044"/>
      <c r="LST114" s="1045"/>
      <c r="LSU114" s="1046"/>
      <c r="LSV114" s="1046"/>
      <c r="LSW114" s="1046"/>
      <c r="LSX114" s="1047"/>
      <c r="LSY114" s="1046"/>
      <c r="LSZ114" s="1047"/>
      <c r="LTA114" s="1047"/>
      <c r="LTB114" s="1048"/>
      <c r="LTC114" s="1049"/>
      <c r="LTD114" s="1050"/>
      <c r="LTE114" s="1050"/>
      <c r="LTF114" s="1050"/>
      <c r="LTG114" s="1051"/>
      <c r="LTH114" s="1050"/>
      <c r="LTI114" s="1044"/>
      <c r="LTJ114" s="1045"/>
      <c r="LTK114" s="1046"/>
      <c r="LTL114" s="1046"/>
      <c r="LTM114" s="1046"/>
      <c r="LTN114" s="1047"/>
      <c r="LTO114" s="1046"/>
      <c r="LTP114" s="1047"/>
      <c r="LTQ114" s="1047"/>
      <c r="LTR114" s="1048"/>
      <c r="LTS114" s="1049"/>
      <c r="LTT114" s="1050"/>
      <c r="LTU114" s="1050"/>
      <c r="LTV114" s="1050"/>
      <c r="LTW114" s="1051"/>
      <c r="LTX114" s="1050"/>
      <c r="LTY114" s="1044"/>
      <c r="LTZ114" s="1045"/>
      <c r="LUA114" s="1046"/>
      <c r="LUB114" s="1046"/>
      <c r="LUC114" s="1046"/>
      <c r="LUD114" s="1047"/>
      <c r="LUE114" s="1046"/>
      <c r="LUF114" s="1047"/>
      <c r="LUG114" s="1047"/>
      <c r="LUH114" s="1048"/>
      <c r="LUI114" s="1049"/>
      <c r="LUJ114" s="1050"/>
      <c r="LUK114" s="1050"/>
      <c r="LUL114" s="1050"/>
      <c r="LUM114" s="1051"/>
      <c r="LUN114" s="1050"/>
      <c r="LUO114" s="1044"/>
      <c r="LUP114" s="1045"/>
      <c r="LUQ114" s="1046"/>
      <c r="LUR114" s="1046"/>
      <c r="LUS114" s="1046"/>
      <c r="LUT114" s="1047"/>
      <c r="LUU114" s="1046"/>
      <c r="LUV114" s="1047"/>
      <c r="LUW114" s="1047"/>
      <c r="LUX114" s="1048"/>
      <c r="LUY114" s="1049"/>
      <c r="LUZ114" s="1050"/>
      <c r="LVA114" s="1050"/>
      <c r="LVB114" s="1050"/>
      <c r="LVC114" s="1051"/>
      <c r="LVD114" s="1050"/>
      <c r="LVE114" s="1044"/>
      <c r="LVF114" s="1045"/>
      <c r="LVG114" s="1046"/>
      <c r="LVH114" s="1046"/>
      <c r="LVI114" s="1046"/>
      <c r="LVJ114" s="1047"/>
      <c r="LVK114" s="1046"/>
      <c r="LVL114" s="1047"/>
      <c r="LVM114" s="1047"/>
      <c r="LVN114" s="1048"/>
      <c r="LVO114" s="1049"/>
      <c r="LVP114" s="1050"/>
      <c r="LVQ114" s="1050"/>
      <c r="LVR114" s="1050"/>
      <c r="LVS114" s="1051"/>
      <c r="LVT114" s="1050"/>
      <c r="LVU114" s="1044"/>
      <c r="LVV114" s="1045"/>
      <c r="LVW114" s="1046"/>
      <c r="LVX114" s="1046"/>
      <c r="LVY114" s="1046"/>
      <c r="LVZ114" s="1047"/>
      <c r="LWA114" s="1046"/>
      <c r="LWB114" s="1047"/>
      <c r="LWC114" s="1047"/>
      <c r="LWD114" s="1048"/>
      <c r="LWE114" s="1049"/>
      <c r="LWF114" s="1050"/>
      <c r="LWG114" s="1050"/>
      <c r="LWH114" s="1050"/>
      <c r="LWI114" s="1051"/>
      <c r="LWJ114" s="1050"/>
      <c r="LWK114" s="1044"/>
      <c r="LWL114" s="1045"/>
      <c r="LWM114" s="1046"/>
      <c r="LWN114" s="1046"/>
      <c r="LWO114" s="1046"/>
      <c r="LWP114" s="1047"/>
      <c r="LWQ114" s="1046"/>
      <c r="LWR114" s="1047"/>
      <c r="LWS114" s="1047"/>
      <c r="LWT114" s="1048"/>
      <c r="LWU114" s="1049"/>
      <c r="LWV114" s="1050"/>
      <c r="LWW114" s="1050"/>
      <c r="LWX114" s="1050"/>
      <c r="LWY114" s="1051"/>
      <c r="LWZ114" s="1050"/>
      <c r="LXA114" s="1044"/>
      <c r="LXB114" s="1045"/>
      <c r="LXC114" s="1046"/>
      <c r="LXD114" s="1046"/>
      <c r="LXE114" s="1046"/>
      <c r="LXF114" s="1047"/>
      <c r="LXG114" s="1046"/>
      <c r="LXH114" s="1047"/>
      <c r="LXI114" s="1047"/>
      <c r="LXJ114" s="1048"/>
      <c r="LXK114" s="1049"/>
      <c r="LXL114" s="1050"/>
      <c r="LXM114" s="1050"/>
      <c r="LXN114" s="1050"/>
      <c r="LXO114" s="1051"/>
      <c r="LXP114" s="1050"/>
      <c r="LXQ114" s="1044"/>
      <c r="LXR114" s="1045"/>
      <c r="LXS114" s="1046"/>
      <c r="LXT114" s="1046"/>
      <c r="LXU114" s="1046"/>
      <c r="LXV114" s="1047"/>
      <c r="LXW114" s="1046"/>
      <c r="LXX114" s="1047"/>
      <c r="LXY114" s="1047"/>
      <c r="LXZ114" s="1048"/>
      <c r="LYA114" s="1049"/>
      <c r="LYB114" s="1050"/>
      <c r="LYC114" s="1050"/>
      <c r="LYD114" s="1050"/>
      <c r="LYE114" s="1051"/>
      <c r="LYF114" s="1050"/>
      <c r="LYG114" s="1044"/>
      <c r="LYH114" s="1045"/>
      <c r="LYI114" s="1046"/>
      <c r="LYJ114" s="1046"/>
      <c r="LYK114" s="1046"/>
      <c r="LYL114" s="1047"/>
      <c r="LYM114" s="1046"/>
      <c r="LYN114" s="1047"/>
      <c r="LYO114" s="1047"/>
      <c r="LYP114" s="1048"/>
      <c r="LYQ114" s="1049"/>
      <c r="LYR114" s="1050"/>
      <c r="LYS114" s="1050"/>
      <c r="LYT114" s="1050"/>
      <c r="LYU114" s="1051"/>
      <c r="LYV114" s="1050"/>
      <c r="LYW114" s="1044"/>
      <c r="LYX114" s="1045"/>
      <c r="LYY114" s="1046"/>
      <c r="LYZ114" s="1046"/>
      <c r="LZA114" s="1046"/>
      <c r="LZB114" s="1047"/>
      <c r="LZC114" s="1046"/>
      <c r="LZD114" s="1047"/>
      <c r="LZE114" s="1047"/>
      <c r="LZF114" s="1048"/>
      <c r="LZG114" s="1049"/>
      <c r="LZH114" s="1050"/>
      <c r="LZI114" s="1050"/>
      <c r="LZJ114" s="1050"/>
      <c r="LZK114" s="1051"/>
      <c r="LZL114" s="1050"/>
      <c r="LZM114" s="1044"/>
      <c r="LZN114" s="1045"/>
      <c r="LZO114" s="1046"/>
      <c r="LZP114" s="1046"/>
      <c r="LZQ114" s="1046"/>
      <c r="LZR114" s="1047"/>
      <c r="LZS114" s="1046"/>
      <c r="LZT114" s="1047"/>
      <c r="LZU114" s="1047"/>
      <c r="LZV114" s="1048"/>
      <c r="LZW114" s="1049"/>
      <c r="LZX114" s="1050"/>
      <c r="LZY114" s="1050"/>
      <c r="LZZ114" s="1050"/>
      <c r="MAA114" s="1051"/>
      <c r="MAB114" s="1050"/>
      <c r="MAC114" s="1044"/>
      <c r="MAD114" s="1045"/>
      <c r="MAE114" s="1046"/>
      <c r="MAF114" s="1046"/>
      <c r="MAG114" s="1046"/>
      <c r="MAH114" s="1047"/>
      <c r="MAI114" s="1046"/>
      <c r="MAJ114" s="1047"/>
      <c r="MAK114" s="1047"/>
      <c r="MAL114" s="1048"/>
      <c r="MAM114" s="1049"/>
      <c r="MAN114" s="1050"/>
      <c r="MAO114" s="1050"/>
      <c r="MAP114" s="1050"/>
      <c r="MAQ114" s="1051"/>
      <c r="MAR114" s="1050"/>
      <c r="MAS114" s="1044"/>
      <c r="MAT114" s="1045"/>
      <c r="MAU114" s="1046"/>
      <c r="MAV114" s="1046"/>
      <c r="MAW114" s="1046"/>
      <c r="MAX114" s="1047"/>
      <c r="MAY114" s="1046"/>
      <c r="MAZ114" s="1047"/>
      <c r="MBA114" s="1047"/>
      <c r="MBB114" s="1048"/>
      <c r="MBC114" s="1049"/>
      <c r="MBD114" s="1050"/>
      <c r="MBE114" s="1050"/>
      <c r="MBF114" s="1050"/>
      <c r="MBG114" s="1051"/>
      <c r="MBH114" s="1050"/>
      <c r="MBI114" s="1044"/>
      <c r="MBJ114" s="1045"/>
      <c r="MBK114" s="1046"/>
      <c r="MBL114" s="1046"/>
      <c r="MBM114" s="1046"/>
      <c r="MBN114" s="1047"/>
      <c r="MBO114" s="1046"/>
      <c r="MBP114" s="1047"/>
      <c r="MBQ114" s="1047"/>
      <c r="MBR114" s="1048"/>
      <c r="MBS114" s="1049"/>
      <c r="MBT114" s="1050"/>
      <c r="MBU114" s="1050"/>
      <c r="MBV114" s="1050"/>
      <c r="MBW114" s="1051"/>
      <c r="MBX114" s="1050"/>
      <c r="MBY114" s="1044"/>
      <c r="MBZ114" s="1045"/>
      <c r="MCA114" s="1046"/>
      <c r="MCB114" s="1046"/>
      <c r="MCC114" s="1046"/>
      <c r="MCD114" s="1047"/>
      <c r="MCE114" s="1046"/>
      <c r="MCF114" s="1047"/>
      <c r="MCG114" s="1047"/>
      <c r="MCH114" s="1048"/>
      <c r="MCI114" s="1049"/>
      <c r="MCJ114" s="1050"/>
      <c r="MCK114" s="1050"/>
      <c r="MCL114" s="1050"/>
      <c r="MCM114" s="1051"/>
      <c r="MCN114" s="1050"/>
      <c r="MCO114" s="1044"/>
      <c r="MCP114" s="1045"/>
      <c r="MCQ114" s="1046"/>
      <c r="MCR114" s="1046"/>
      <c r="MCS114" s="1046"/>
      <c r="MCT114" s="1047"/>
      <c r="MCU114" s="1046"/>
      <c r="MCV114" s="1047"/>
      <c r="MCW114" s="1047"/>
      <c r="MCX114" s="1048"/>
      <c r="MCY114" s="1049"/>
      <c r="MCZ114" s="1050"/>
      <c r="MDA114" s="1050"/>
      <c r="MDB114" s="1050"/>
      <c r="MDC114" s="1051"/>
      <c r="MDD114" s="1050"/>
      <c r="MDE114" s="1044"/>
      <c r="MDF114" s="1045"/>
      <c r="MDG114" s="1046"/>
      <c r="MDH114" s="1046"/>
      <c r="MDI114" s="1046"/>
      <c r="MDJ114" s="1047"/>
      <c r="MDK114" s="1046"/>
      <c r="MDL114" s="1047"/>
      <c r="MDM114" s="1047"/>
      <c r="MDN114" s="1048"/>
      <c r="MDO114" s="1049"/>
      <c r="MDP114" s="1050"/>
      <c r="MDQ114" s="1050"/>
      <c r="MDR114" s="1050"/>
      <c r="MDS114" s="1051"/>
      <c r="MDT114" s="1050"/>
      <c r="MDU114" s="1044"/>
      <c r="MDV114" s="1045"/>
      <c r="MDW114" s="1046"/>
      <c r="MDX114" s="1046"/>
      <c r="MDY114" s="1046"/>
      <c r="MDZ114" s="1047"/>
      <c r="MEA114" s="1046"/>
      <c r="MEB114" s="1047"/>
      <c r="MEC114" s="1047"/>
      <c r="MED114" s="1048"/>
      <c r="MEE114" s="1049"/>
      <c r="MEF114" s="1050"/>
      <c r="MEG114" s="1050"/>
      <c r="MEH114" s="1050"/>
      <c r="MEI114" s="1051"/>
      <c r="MEJ114" s="1050"/>
      <c r="MEK114" s="1044"/>
      <c r="MEL114" s="1045"/>
      <c r="MEM114" s="1046"/>
      <c r="MEN114" s="1046"/>
      <c r="MEO114" s="1046"/>
      <c r="MEP114" s="1047"/>
      <c r="MEQ114" s="1046"/>
      <c r="MER114" s="1047"/>
      <c r="MES114" s="1047"/>
      <c r="MET114" s="1048"/>
      <c r="MEU114" s="1049"/>
      <c r="MEV114" s="1050"/>
      <c r="MEW114" s="1050"/>
      <c r="MEX114" s="1050"/>
      <c r="MEY114" s="1051"/>
      <c r="MEZ114" s="1050"/>
      <c r="MFA114" s="1044"/>
      <c r="MFB114" s="1045"/>
      <c r="MFC114" s="1046"/>
      <c r="MFD114" s="1046"/>
      <c r="MFE114" s="1046"/>
      <c r="MFF114" s="1047"/>
      <c r="MFG114" s="1046"/>
      <c r="MFH114" s="1047"/>
      <c r="MFI114" s="1047"/>
      <c r="MFJ114" s="1048"/>
      <c r="MFK114" s="1049"/>
      <c r="MFL114" s="1050"/>
      <c r="MFM114" s="1050"/>
      <c r="MFN114" s="1050"/>
      <c r="MFO114" s="1051"/>
      <c r="MFP114" s="1050"/>
      <c r="MFQ114" s="1044"/>
      <c r="MFR114" s="1045"/>
      <c r="MFS114" s="1046"/>
      <c r="MFT114" s="1046"/>
      <c r="MFU114" s="1046"/>
      <c r="MFV114" s="1047"/>
      <c r="MFW114" s="1046"/>
      <c r="MFX114" s="1047"/>
      <c r="MFY114" s="1047"/>
      <c r="MFZ114" s="1048"/>
      <c r="MGA114" s="1049"/>
      <c r="MGB114" s="1050"/>
      <c r="MGC114" s="1050"/>
      <c r="MGD114" s="1050"/>
      <c r="MGE114" s="1051"/>
      <c r="MGF114" s="1050"/>
      <c r="MGG114" s="1044"/>
      <c r="MGH114" s="1045"/>
      <c r="MGI114" s="1046"/>
      <c r="MGJ114" s="1046"/>
      <c r="MGK114" s="1046"/>
      <c r="MGL114" s="1047"/>
      <c r="MGM114" s="1046"/>
      <c r="MGN114" s="1047"/>
      <c r="MGO114" s="1047"/>
      <c r="MGP114" s="1048"/>
      <c r="MGQ114" s="1049"/>
      <c r="MGR114" s="1050"/>
      <c r="MGS114" s="1050"/>
      <c r="MGT114" s="1050"/>
      <c r="MGU114" s="1051"/>
      <c r="MGV114" s="1050"/>
      <c r="MGW114" s="1044"/>
      <c r="MGX114" s="1045"/>
      <c r="MGY114" s="1046"/>
      <c r="MGZ114" s="1046"/>
      <c r="MHA114" s="1046"/>
      <c r="MHB114" s="1047"/>
      <c r="MHC114" s="1046"/>
      <c r="MHD114" s="1047"/>
      <c r="MHE114" s="1047"/>
      <c r="MHF114" s="1048"/>
      <c r="MHG114" s="1049"/>
      <c r="MHH114" s="1050"/>
      <c r="MHI114" s="1050"/>
      <c r="MHJ114" s="1050"/>
      <c r="MHK114" s="1051"/>
      <c r="MHL114" s="1050"/>
      <c r="MHM114" s="1044"/>
      <c r="MHN114" s="1045"/>
      <c r="MHO114" s="1046"/>
      <c r="MHP114" s="1046"/>
      <c r="MHQ114" s="1046"/>
      <c r="MHR114" s="1047"/>
      <c r="MHS114" s="1046"/>
      <c r="MHT114" s="1047"/>
      <c r="MHU114" s="1047"/>
      <c r="MHV114" s="1048"/>
      <c r="MHW114" s="1049"/>
      <c r="MHX114" s="1050"/>
      <c r="MHY114" s="1050"/>
      <c r="MHZ114" s="1050"/>
      <c r="MIA114" s="1051"/>
      <c r="MIB114" s="1050"/>
      <c r="MIC114" s="1044"/>
      <c r="MID114" s="1045"/>
      <c r="MIE114" s="1046"/>
      <c r="MIF114" s="1046"/>
      <c r="MIG114" s="1046"/>
      <c r="MIH114" s="1047"/>
      <c r="MII114" s="1046"/>
      <c r="MIJ114" s="1047"/>
      <c r="MIK114" s="1047"/>
      <c r="MIL114" s="1048"/>
      <c r="MIM114" s="1049"/>
      <c r="MIN114" s="1050"/>
      <c r="MIO114" s="1050"/>
      <c r="MIP114" s="1050"/>
      <c r="MIQ114" s="1051"/>
      <c r="MIR114" s="1050"/>
      <c r="MIS114" s="1044"/>
      <c r="MIT114" s="1045"/>
      <c r="MIU114" s="1046"/>
      <c r="MIV114" s="1046"/>
      <c r="MIW114" s="1046"/>
      <c r="MIX114" s="1047"/>
      <c r="MIY114" s="1046"/>
      <c r="MIZ114" s="1047"/>
      <c r="MJA114" s="1047"/>
      <c r="MJB114" s="1048"/>
      <c r="MJC114" s="1049"/>
      <c r="MJD114" s="1050"/>
      <c r="MJE114" s="1050"/>
      <c r="MJF114" s="1050"/>
      <c r="MJG114" s="1051"/>
      <c r="MJH114" s="1050"/>
      <c r="MJI114" s="1044"/>
      <c r="MJJ114" s="1045"/>
      <c r="MJK114" s="1046"/>
      <c r="MJL114" s="1046"/>
      <c r="MJM114" s="1046"/>
      <c r="MJN114" s="1047"/>
      <c r="MJO114" s="1046"/>
      <c r="MJP114" s="1047"/>
      <c r="MJQ114" s="1047"/>
      <c r="MJR114" s="1048"/>
      <c r="MJS114" s="1049"/>
      <c r="MJT114" s="1050"/>
      <c r="MJU114" s="1050"/>
      <c r="MJV114" s="1050"/>
      <c r="MJW114" s="1051"/>
      <c r="MJX114" s="1050"/>
      <c r="MJY114" s="1044"/>
      <c r="MJZ114" s="1045"/>
      <c r="MKA114" s="1046"/>
      <c r="MKB114" s="1046"/>
      <c r="MKC114" s="1046"/>
      <c r="MKD114" s="1047"/>
      <c r="MKE114" s="1046"/>
      <c r="MKF114" s="1047"/>
      <c r="MKG114" s="1047"/>
      <c r="MKH114" s="1048"/>
      <c r="MKI114" s="1049"/>
      <c r="MKJ114" s="1050"/>
      <c r="MKK114" s="1050"/>
      <c r="MKL114" s="1050"/>
      <c r="MKM114" s="1051"/>
      <c r="MKN114" s="1050"/>
      <c r="MKO114" s="1044"/>
      <c r="MKP114" s="1045"/>
      <c r="MKQ114" s="1046"/>
      <c r="MKR114" s="1046"/>
      <c r="MKS114" s="1046"/>
      <c r="MKT114" s="1047"/>
      <c r="MKU114" s="1046"/>
      <c r="MKV114" s="1047"/>
      <c r="MKW114" s="1047"/>
      <c r="MKX114" s="1048"/>
      <c r="MKY114" s="1049"/>
      <c r="MKZ114" s="1050"/>
      <c r="MLA114" s="1050"/>
      <c r="MLB114" s="1050"/>
      <c r="MLC114" s="1051"/>
      <c r="MLD114" s="1050"/>
      <c r="MLE114" s="1044"/>
      <c r="MLF114" s="1045"/>
      <c r="MLG114" s="1046"/>
      <c r="MLH114" s="1046"/>
      <c r="MLI114" s="1046"/>
      <c r="MLJ114" s="1047"/>
      <c r="MLK114" s="1046"/>
      <c r="MLL114" s="1047"/>
      <c r="MLM114" s="1047"/>
      <c r="MLN114" s="1048"/>
      <c r="MLO114" s="1049"/>
      <c r="MLP114" s="1050"/>
      <c r="MLQ114" s="1050"/>
      <c r="MLR114" s="1050"/>
      <c r="MLS114" s="1051"/>
      <c r="MLT114" s="1050"/>
      <c r="MLU114" s="1044"/>
      <c r="MLV114" s="1045"/>
      <c r="MLW114" s="1046"/>
      <c r="MLX114" s="1046"/>
      <c r="MLY114" s="1046"/>
      <c r="MLZ114" s="1047"/>
      <c r="MMA114" s="1046"/>
      <c r="MMB114" s="1047"/>
      <c r="MMC114" s="1047"/>
      <c r="MMD114" s="1048"/>
      <c r="MME114" s="1049"/>
      <c r="MMF114" s="1050"/>
      <c r="MMG114" s="1050"/>
      <c r="MMH114" s="1050"/>
      <c r="MMI114" s="1051"/>
      <c r="MMJ114" s="1050"/>
      <c r="MMK114" s="1044"/>
      <c r="MML114" s="1045"/>
      <c r="MMM114" s="1046"/>
      <c r="MMN114" s="1046"/>
      <c r="MMO114" s="1046"/>
      <c r="MMP114" s="1047"/>
      <c r="MMQ114" s="1046"/>
      <c r="MMR114" s="1047"/>
      <c r="MMS114" s="1047"/>
      <c r="MMT114" s="1048"/>
      <c r="MMU114" s="1049"/>
      <c r="MMV114" s="1050"/>
      <c r="MMW114" s="1050"/>
      <c r="MMX114" s="1050"/>
      <c r="MMY114" s="1051"/>
      <c r="MMZ114" s="1050"/>
      <c r="MNA114" s="1044"/>
      <c r="MNB114" s="1045"/>
      <c r="MNC114" s="1046"/>
      <c r="MND114" s="1046"/>
      <c r="MNE114" s="1046"/>
      <c r="MNF114" s="1047"/>
      <c r="MNG114" s="1046"/>
      <c r="MNH114" s="1047"/>
      <c r="MNI114" s="1047"/>
      <c r="MNJ114" s="1048"/>
      <c r="MNK114" s="1049"/>
      <c r="MNL114" s="1050"/>
      <c r="MNM114" s="1050"/>
      <c r="MNN114" s="1050"/>
      <c r="MNO114" s="1051"/>
      <c r="MNP114" s="1050"/>
      <c r="MNQ114" s="1044"/>
      <c r="MNR114" s="1045"/>
      <c r="MNS114" s="1046"/>
      <c r="MNT114" s="1046"/>
      <c r="MNU114" s="1046"/>
      <c r="MNV114" s="1047"/>
      <c r="MNW114" s="1046"/>
      <c r="MNX114" s="1047"/>
      <c r="MNY114" s="1047"/>
      <c r="MNZ114" s="1048"/>
      <c r="MOA114" s="1049"/>
      <c r="MOB114" s="1050"/>
      <c r="MOC114" s="1050"/>
      <c r="MOD114" s="1050"/>
      <c r="MOE114" s="1051"/>
      <c r="MOF114" s="1050"/>
      <c r="MOG114" s="1044"/>
      <c r="MOH114" s="1045"/>
      <c r="MOI114" s="1046"/>
      <c r="MOJ114" s="1046"/>
      <c r="MOK114" s="1046"/>
      <c r="MOL114" s="1047"/>
      <c r="MOM114" s="1046"/>
      <c r="MON114" s="1047"/>
      <c r="MOO114" s="1047"/>
      <c r="MOP114" s="1048"/>
      <c r="MOQ114" s="1049"/>
      <c r="MOR114" s="1050"/>
      <c r="MOS114" s="1050"/>
      <c r="MOT114" s="1050"/>
      <c r="MOU114" s="1051"/>
      <c r="MOV114" s="1050"/>
      <c r="MOW114" s="1044"/>
      <c r="MOX114" s="1045"/>
      <c r="MOY114" s="1046"/>
      <c r="MOZ114" s="1046"/>
      <c r="MPA114" s="1046"/>
      <c r="MPB114" s="1047"/>
      <c r="MPC114" s="1046"/>
      <c r="MPD114" s="1047"/>
      <c r="MPE114" s="1047"/>
      <c r="MPF114" s="1048"/>
      <c r="MPG114" s="1049"/>
      <c r="MPH114" s="1050"/>
      <c r="MPI114" s="1050"/>
      <c r="MPJ114" s="1050"/>
      <c r="MPK114" s="1051"/>
      <c r="MPL114" s="1050"/>
      <c r="MPM114" s="1044"/>
      <c r="MPN114" s="1045"/>
      <c r="MPO114" s="1046"/>
      <c r="MPP114" s="1046"/>
      <c r="MPQ114" s="1046"/>
      <c r="MPR114" s="1047"/>
      <c r="MPS114" s="1046"/>
      <c r="MPT114" s="1047"/>
      <c r="MPU114" s="1047"/>
      <c r="MPV114" s="1048"/>
      <c r="MPW114" s="1049"/>
      <c r="MPX114" s="1050"/>
      <c r="MPY114" s="1050"/>
      <c r="MPZ114" s="1050"/>
      <c r="MQA114" s="1051"/>
      <c r="MQB114" s="1050"/>
      <c r="MQC114" s="1044"/>
      <c r="MQD114" s="1045"/>
      <c r="MQE114" s="1046"/>
      <c r="MQF114" s="1046"/>
      <c r="MQG114" s="1046"/>
      <c r="MQH114" s="1047"/>
      <c r="MQI114" s="1046"/>
      <c r="MQJ114" s="1047"/>
      <c r="MQK114" s="1047"/>
      <c r="MQL114" s="1048"/>
      <c r="MQM114" s="1049"/>
      <c r="MQN114" s="1050"/>
      <c r="MQO114" s="1050"/>
      <c r="MQP114" s="1050"/>
      <c r="MQQ114" s="1051"/>
      <c r="MQR114" s="1050"/>
      <c r="MQS114" s="1044"/>
      <c r="MQT114" s="1045"/>
      <c r="MQU114" s="1046"/>
      <c r="MQV114" s="1046"/>
      <c r="MQW114" s="1046"/>
      <c r="MQX114" s="1047"/>
      <c r="MQY114" s="1046"/>
      <c r="MQZ114" s="1047"/>
      <c r="MRA114" s="1047"/>
      <c r="MRB114" s="1048"/>
      <c r="MRC114" s="1049"/>
      <c r="MRD114" s="1050"/>
      <c r="MRE114" s="1050"/>
      <c r="MRF114" s="1050"/>
      <c r="MRG114" s="1051"/>
      <c r="MRH114" s="1050"/>
      <c r="MRI114" s="1044"/>
      <c r="MRJ114" s="1045"/>
      <c r="MRK114" s="1046"/>
      <c r="MRL114" s="1046"/>
      <c r="MRM114" s="1046"/>
      <c r="MRN114" s="1047"/>
      <c r="MRO114" s="1046"/>
      <c r="MRP114" s="1047"/>
      <c r="MRQ114" s="1047"/>
      <c r="MRR114" s="1048"/>
      <c r="MRS114" s="1049"/>
      <c r="MRT114" s="1050"/>
      <c r="MRU114" s="1050"/>
      <c r="MRV114" s="1050"/>
      <c r="MRW114" s="1051"/>
      <c r="MRX114" s="1050"/>
      <c r="MRY114" s="1044"/>
      <c r="MRZ114" s="1045"/>
      <c r="MSA114" s="1046"/>
      <c r="MSB114" s="1046"/>
      <c r="MSC114" s="1046"/>
      <c r="MSD114" s="1047"/>
      <c r="MSE114" s="1046"/>
      <c r="MSF114" s="1047"/>
      <c r="MSG114" s="1047"/>
      <c r="MSH114" s="1048"/>
      <c r="MSI114" s="1049"/>
      <c r="MSJ114" s="1050"/>
      <c r="MSK114" s="1050"/>
      <c r="MSL114" s="1050"/>
      <c r="MSM114" s="1051"/>
      <c r="MSN114" s="1050"/>
      <c r="MSO114" s="1044"/>
      <c r="MSP114" s="1045"/>
      <c r="MSQ114" s="1046"/>
      <c r="MSR114" s="1046"/>
      <c r="MSS114" s="1046"/>
      <c r="MST114" s="1047"/>
      <c r="MSU114" s="1046"/>
      <c r="MSV114" s="1047"/>
      <c r="MSW114" s="1047"/>
      <c r="MSX114" s="1048"/>
      <c r="MSY114" s="1049"/>
      <c r="MSZ114" s="1050"/>
      <c r="MTA114" s="1050"/>
      <c r="MTB114" s="1050"/>
      <c r="MTC114" s="1051"/>
      <c r="MTD114" s="1050"/>
      <c r="MTE114" s="1044"/>
      <c r="MTF114" s="1045"/>
      <c r="MTG114" s="1046"/>
      <c r="MTH114" s="1046"/>
      <c r="MTI114" s="1046"/>
      <c r="MTJ114" s="1047"/>
      <c r="MTK114" s="1046"/>
      <c r="MTL114" s="1047"/>
      <c r="MTM114" s="1047"/>
      <c r="MTN114" s="1048"/>
      <c r="MTO114" s="1049"/>
      <c r="MTP114" s="1050"/>
      <c r="MTQ114" s="1050"/>
      <c r="MTR114" s="1050"/>
      <c r="MTS114" s="1051"/>
      <c r="MTT114" s="1050"/>
      <c r="MTU114" s="1044"/>
      <c r="MTV114" s="1045"/>
      <c r="MTW114" s="1046"/>
      <c r="MTX114" s="1046"/>
      <c r="MTY114" s="1046"/>
      <c r="MTZ114" s="1047"/>
      <c r="MUA114" s="1046"/>
      <c r="MUB114" s="1047"/>
      <c r="MUC114" s="1047"/>
      <c r="MUD114" s="1048"/>
      <c r="MUE114" s="1049"/>
      <c r="MUF114" s="1050"/>
      <c r="MUG114" s="1050"/>
      <c r="MUH114" s="1050"/>
      <c r="MUI114" s="1051"/>
      <c r="MUJ114" s="1050"/>
      <c r="MUK114" s="1044"/>
      <c r="MUL114" s="1045"/>
      <c r="MUM114" s="1046"/>
      <c r="MUN114" s="1046"/>
      <c r="MUO114" s="1046"/>
      <c r="MUP114" s="1047"/>
      <c r="MUQ114" s="1046"/>
      <c r="MUR114" s="1047"/>
      <c r="MUS114" s="1047"/>
      <c r="MUT114" s="1048"/>
      <c r="MUU114" s="1049"/>
      <c r="MUV114" s="1050"/>
      <c r="MUW114" s="1050"/>
      <c r="MUX114" s="1050"/>
      <c r="MUY114" s="1051"/>
      <c r="MUZ114" s="1050"/>
      <c r="MVA114" s="1044"/>
      <c r="MVB114" s="1045"/>
      <c r="MVC114" s="1046"/>
      <c r="MVD114" s="1046"/>
      <c r="MVE114" s="1046"/>
      <c r="MVF114" s="1047"/>
      <c r="MVG114" s="1046"/>
      <c r="MVH114" s="1047"/>
      <c r="MVI114" s="1047"/>
      <c r="MVJ114" s="1048"/>
      <c r="MVK114" s="1049"/>
      <c r="MVL114" s="1050"/>
      <c r="MVM114" s="1050"/>
      <c r="MVN114" s="1050"/>
      <c r="MVO114" s="1051"/>
      <c r="MVP114" s="1050"/>
      <c r="MVQ114" s="1044"/>
      <c r="MVR114" s="1045"/>
      <c r="MVS114" s="1046"/>
      <c r="MVT114" s="1046"/>
      <c r="MVU114" s="1046"/>
      <c r="MVV114" s="1047"/>
      <c r="MVW114" s="1046"/>
      <c r="MVX114" s="1047"/>
      <c r="MVY114" s="1047"/>
      <c r="MVZ114" s="1048"/>
      <c r="MWA114" s="1049"/>
      <c r="MWB114" s="1050"/>
      <c r="MWC114" s="1050"/>
      <c r="MWD114" s="1050"/>
      <c r="MWE114" s="1051"/>
      <c r="MWF114" s="1050"/>
      <c r="MWG114" s="1044"/>
      <c r="MWH114" s="1045"/>
      <c r="MWI114" s="1046"/>
      <c r="MWJ114" s="1046"/>
      <c r="MWK114" s="1046"/>
      <c r="MWL114" s="1047"/>
      <c r="MWM114" s="1046"/>
      <c r="MWN114" s="1047"/>
      <c r="MWO114" s="1047"/>
      <c r="MWP114" s="1048"/>
      <c r="MWQ114" s="1049"/>
      <c r="MWR114" s="1050"/>
      <c r="MWS114" s="1050"/>
      <c r="MWT114" s="1050"/>
      <c r="MWU114" s="1051"/>
      <c r="MWV114" s="1050"/>
      <c r="MWW114" s="1044"/>
      <c r="MWX114" s="1045"/>
      <c r="MWY114" s="1046"/>
      <c r="MWZ114" s="1046"/>
      <c r="MXA114" s="1046"/>
      <c r="MXB114" s="1047"/>
      <c r="MXC114" s="1046"/>
      <c r="MXD114" s="1047"/>
      <c r="MXE114" s="1047"/>
      <c r="MXF114" s="1048"/>
      <c r="MXG114" s="1049"/>
      <c r="MXH114" s="1050"/>
      <c r="MXI114" s="1050"/>
      <c r="MXJ114" s="1050"/>
      <c r="MXK114" s="1051"/>
      <c r="MXL114" s="1050"/>
      <c r="MXM114" s="1044"/>
      <c r="MXN114" s="1045"/>
      <c r="MXO114" s="1046"/>
      <c r="MXP114" s="1046"/>
      <c r="MXQ114" s="1046"/>
      <c r="MXR114" s="1047"/>
      <c r="MXS114" s="1046"/>
      <c r="MXT114" s="1047"/>
      <c r="MXU114" s="1047"/>
      <c r="MXV114" s="1048"/>
      <c r="MXW114" s="1049"/>
      <c r="MXX114" s="1050"/>
      <c r="MXY114" s="1050"/>
      <c r="MXZ114" s="1050"/>
      <c r="MYA114" s="1051"/>
      <c r="MYB114" s="1050"/>
      <c r="MYC114" s="1044"/>
      <c r="MYD114" s="1045"/>
      <c r="MYE114" s="1046"/>
      <c r="MYF114" s="1046"/>
      <c r="MYG114" s="1046"/>
      <c r="MYH114" s="1047"/>
      <c r="MYI114" s="1046"/>
      <c r="MYJ114" s="1047"/>
      <c r="MYK114" s="1047"/>
      <c r="MYL114" s="1048"/>
      <c r="MYM114" s="1049"/>
      <c r="MYN114" s="1050"/>
      <c r="MYO114" s="1050"/>
      <c r="MYP114" s="1050"/>
      <c r="MYQ114" s="1051"/>
      <c r="MYR114" s="1050"/>
      <c r="MYS114" s="1044"/>
      <c r="MYT114" s="1045"/>
      <c r="MYU114" s="1046"/>
      <c r="MYV114" s="1046"/>
      <c r="MYW114" s="1046"/>
      <c r="MYX114" s="1047"/>
      <c r="MYY114" s="1046"/>
      <c r="MYZ114" s="1047"/>
      <c r="MZA114" s="1047"/>
      <c r="MZB114" s="1048"/>
      <c r="MZC114" s="1049"/>
      <c r="MZD114" s="1050"/>
      <c r="MZE114" s="1050"/>
      <c r="MZF114" s="1050"/>
      <c r="MZG114" s="1051"/>
      <c r="MZH114" s="1050"/>
      <c r="MZI114" s="1044"/>
      <c r="MZJ114" s="1045"/>
      <c r="MZK114" s="1046"/>
      <c r="MZL114" s="1046"/>
      <c r="MZM114" s="1046"/>
      <c r="MZN114" s="1047"/>
      <c r="MZO114" s="1046"/>
      <c r="MZP114" s="1047"/>
      <c r="MZQ114" s="1047"/>
      <c r="MZR114" s="1048"/>
      <c r="MZS114" s="1049"/>
      <c r="MZT114" s="1050"/>
      <c r="MZU114" s="1050"/>
      <c r="MZV114" s="1050"/>
      <c r="MZW114" s="1051"/>
      <c r="MZX114" s="1050"/>
      <c r="MZY114" s="1044"/>
      <c r="MZZ114" s="1045"/>
      <c r="NAA114" s="1046"/>
      <c r="NAB114" s="1046"/>
      <c r="NAC114" s="1046"/>
      <c r="NAD114" s="1047"/>
      <c r="NAE114" s="1046"/>
      <c r="NAF114" s="1047"/>
      <c r="NAG114" s="1047"/>
      <c r="NAH114" s="1048"/>
      <c r="NAI114" s="1049"/>
      <c r="NAJ114" s="1050"/>
      <c r="NAK114" s="1050"/>
      <c r="NAL114" s="1050"/>
      <c r="NAM114" s="1051"/>
      <c r="NAN114" s="1050"/>
      <c r="NAO114" s="1044"/>
      <c r="NAP114" s="1045"/>
      <c r="NAQ114" s="1046"/>
      <c r="NAR114" s="1046"/>
      <c r="NAS114" s="1046"/>
      <c r="NAT114" s="1047"/>
      <c r="NAU114" s="1046"/>
      <c r="NAV114" s="1047"/>
      <c r="NAW114" s="1047"/>
      <c r="NAX114" s="1048"/>
      <c r="NAY114" s="1049"/>
      <c r="NAZ114" s="1050"/>
      <c r="NBA114" s="1050"/>
      <c r="NBB114" s="1050"/>
      <c r="NBC114" s="1051"/>
      <c r="NBD114" s="1050"/>
      <c r="NBE114" s="1044"/>
      <c r="NBF114" s="1045"/>
      <c r="NBG114" s="1046"/>
      <c r="NBH114" s="1046"/>
      <c r="NBI114" s="1046"/>
      <c r="NBJ114" s="1047"/>
      <c r="NBK114" s="1046"/>
      <c r="NBL114" s="1047"/>
      <c r="NBM114" s="1047"/>
      <c r="NBN114" s="1048"/>
      <c r="NBO114" s="1049"/>
      <c r="NBP114" s="1050"/>
      <c r="NBQ114" s="1050"/>
      <c r="NBR114" s="1050"/>
      <c r="NBS114" s="1051"/>
      <c r="NBT114" s="1050"/>
      <c r="NBU114" s="1044"/>
      <c r="NBV114" s="1045"/>
      <c r="NBW114" s="1046"/>
      <c r="NBX114" s="1046"/>
      <c r="NBY114" s="1046"/>
      <c r="NBZ114" s="1047"/>
      <c r="NCA114" s="1046"/>
      <c r="NCB114" s="1047"/>
      <c r="NCC114" s="1047"/>
      <c r="NCD114" s="1048"/>
      <c r="NCE114" s="1049"/>
      <c r="NCF114" s="1050"/>
      <c r="NCG114" s="1050"/>
      <c r="NCH114" s="1050"/>
      <c r="NCI114" s="1051"/>
      <c r="NCJ114" s="1050"/>
      <c r="NCK114" s="1044"/>
      <c r="NCL114" s="1045"/>
      <c r="NCM114" s="1046"/>
      <c r="NCN114" s="1046"/>
      <c r="NCO114" s="1046"/>
      <c r="NCP114" s="1047"/>
      <c r="NCQ114" s="1046"/>
      <c r="NCR114" s="1047"/>
      <c r="NCS114" s="1047"/>
      <c r="NCT114" s="1048"/>
      <c r="NCU114" s="1049"/>
      <c r="NCV114" s="1050"/>
      <c r="NCW114" s="1050"/>
      <c r="NCX114" s="1050"/>
      <c r="NCY114" s="1051"/>
      <c r="NCZ114" s="1050"/>
      <c r="NDA114" s="1044"/>
      <c r="NDB114" s="1045"/>
      <c r="NDC114" s="1046"/>
      <c r="NDD114" s="1046"/>
      <c r="NDE114" s="1046"/>
      <c r="NDF114" s="1047"/>
      <c r="NDG114" s="1046"/>
      <c r="NDH114" s="1047"/>
      <c r="NDI114" s="1047"/>
      <c r="NDJ114" s="1048"/>
      <c r="NDK114" s="1049"/>
      <c r="NDL114" s="1050"/>
      <c r="NDM114" s="1050"/>
      <c r="NDN114" s="1050"/>
      <c r="NDO114" s="1051"/>
      <c r="NDP114" s="1050"/>
      <c r="NDQ114" s="1044"/>
      <c r="NDR114" s="1045"/>
      <c r="NDS114" s="1046"/>
      <c r="NDT114" s="1046"/>
      <c r="NDU114" s="1046"/>
      <c r="NDV114" s="1047"/>
      <c r="NDW114" s="1046"/>
      <c r="NDX114" s="1047"/>
      <c r="NDY114" s="1047"/>
      <c r="NDZ114" s="1048"/>
      <c r="NEA114" s="1049"/>
      <c r="NEB114" s="1050"/>
      <c r="NEC114" s="1050"/>
      <c r="NED114" s="1050"/>
      <c r="NEE114" s="1051"/>
      <c r="NEF114" s="1050"/>
      <c r="NEG114" s="1044"/>
      <c r="NEH114" s="1045"/>
      <c r="NEI114" s="1046"/>
      <c r="NEJ114" s="1046"/>
      <c r="NEK114" s="1046"/>
      <c r="NEL114" s="1047"/>
      <c r="NEM114" s="1046"/>
      <c r="NEN114" s="1047"/>
      <c r="NEO114" s="1047"/>
      <c r="NEP114" s="1048"/>
      <c r="NEQ114" s="1049"/>
      <c r="NER114" s="1050"/>
      <c r="NES114" s="1050"/>
      <c r="NET114" s="1050"/>
      <c r="NEU114" s="1051"/>
      <c r="NEV114" s="1050"/>
      <c r="NEW114" s="1044"/>
      <c r="NEX114" s="1045"/>
      <c r="NEY114" s="1046"/>
      <c r="NEZ114" s="1046"/>
      <c r="NFA114" s="1046"/>
      <c r="NFB114" s="1047"/>
      <c r="NFC114" s="1046"/>
      <c r="NFD114" s="1047"/>
      <c r="NFE114" s="1047"/>
      <c r="NFF114" s="1048"/>
      <c r="NFG114" s="1049"/>
      <c r="NFH114" s="1050"/>
      <c r="NFI114" s="1050"/>
      <c r="NFJ114" s="1050"/>
      <c r="NFK114" s="1051"/>
      <c r="NFL114" s="1050"/>
      <c r="NFM114" s="1044"/>
      <c r="NFN114" s="1045"/>
      <c r="NFO114" s="1046"/>
      <c r="NFP114" s="1046"/>
      <c r="NFQ114" s="1046"/>
      <c r="NFR114" s="1047"/>
      <c r="NFS114" s="1046"/>
      <c r="NFT114" s="1047"/>
      <c r="NFU114" s="1047"/>
      <c r="NFV114" s="1048"/>
      <c r="NFW114" s="1049"/>
      <c r="NFX114" s="1050"/>
      <c r="NFY114" s="1050"/>
      <c r="NFZ114" s="1050"/>
      <c r="NGA114" s="1051"/>
      <c r="NGB114" s="1050"/>
      <c r="NGC114" s="1044"/>
      <c r="NGD114" s="1045"/>
      <c r="NGE114" s="1046"/>
      <c r="NGF114" s="1046"/>
      <c r="NGG114" s="1046"/>
      <c r="NGH114" s="1047"/>
      <c r="NGI114" s="1046"/>
      <c r="NGJ114" s="1047"/>
      <c r="NGK114" s="1047"/>
      <c r="NGL114" s="1048"/>
      <c r="NGM114" s="1049"/>
      <c r="NGN114" s="1050"/>
      <c r="NGO114" s="1050"/>
      <c r="NGP114" s="1050"/>
      <c r="NGQ114" s="1051"/>
      <c r="NGR114" s="1050"/>
      <c r="NGS114" s="1044"/>
      <c r="NGT114" s="1045"/>
      <c r="NGU114" s="1046"/>
      <c r="NGV114" s="1046"/>
      <c r="NGW114" s="1046"/>
      <c r="NGX114" s="1047"/>
      <c r="NGY114" s="1046"/>
      <c r="NGZ114" s="1047"/>
      <c r="NHA114" s="1047"/>
      <c r="NHB114" s="1048"/>
      <c r="NHC114" s="1049"/>
      <c r="NHD114" s="1050"/>
      <c r="NHE114" s="1050"/>
      <c r="NHF114" s="1050"/>
      <c r="NHG114" s="1051"/>
      <c r="NHH114" s="1050"/>
      <c r="NHI114" s="1044"/>
      <c r="NHJ114" s="1045"/>
      <c r="NHK114" s="1046"/>
      <c r="NHL114" s="1046"/>
      <c r="NHM114" s="1046"/>
      <c r="NHN114" s="1047"/>
      <c r="NHO114" s="1046"/>
      <c r="NHP114" s="1047"/>
      <c r="NHQ114" s="1047"/>
      <c r="NHR114" s="1048"/>
      <c r="NHS114" s="1049"/>
      <c r="NHT114" s="1050"/>
      <c r="NHU114" s="1050"/>
      <c r="NHV114" s="1050"/>
      <c r="NHW114" s="1051"/>
      <c r="NHX114" s="1050"/>
      <c r="NHY114" s="1044"/>
      <c r="NHZ114" s="1045"/>
      <c r="NIA114" s="1046"/>
      <c r="NIB114" s="1046"/>
      <c r="NIC114" s="1046"/>
      <c r="NID114" s="1047"/>
      <c r="NIE114" s="1046"/>
      <c r="NIF114" s="1047"/>
      <c r="NIG114" s="1047"/>
      <c r="NIH114" s="1048"/>
      <c r="NII114" s="1049"/>
      <c r="NIJ114" s="1050"/>
      <c r="NIK114" s="1050"/>
      <c r="NIL114" s="1050"/>
      <c r="NIM114" s="1051"/>
      <c r="NIN114" s="1050"/>
      <c r="NIO114" s="1044"/>
      <c r="NIP114" s="1045"/>
      <c r="NIQ114" s="1046"/>
      <c r="NIR114" s="1046"/>
      <c r="NIS114" s="1046"/>
      <c r="NIT114" s="1047"/>
      <c r="NIU114" s="1046"/>
      <c r="NIV114" s="1047"/>
      <c r="NIW114" s="1047"/>
      <c r="NIX114" s="1048"/>
      <c r="NIY114" s="1049"/>
      <c r="NIZ114" s="1050"/>
      <c r="NJA114" s="1050"/>
      <c r="NJB114" s="1050"/>
      <c r="NJC114" s="1051"/>
      <c r="NJD114" s="1050"/>
      <c r="NJE114" s="1044"/>
      <c r="NJF114" s="1045"/>
      <c r="NJG114" s="1046"/>
      <c r="NJH114" s="1046"/>
      <c r="NJI114" s="1046"/>
      <c r="NJJ114" s="1047"/>
      <c r="NJK114" s="1046"/>
      <c r="NJL114" s="1047"/>
      <c r="NJM114" s="1047"/>
      <c r="NJN114" s="1048"/>
      <c r="NJO114" s="1049"/>
      <c r="NJP114" s="1050"/>
      <c r="NJQ114" s="1050"/>
      <c r="NJR114" s="1050"/>
      <c r="NJS114" s="1051"/>
      <c r="NJT114" s="1050"/>
      <c r="NJU114" s="1044"/>
      <c r="NJV114" s="1045"/>
      <c r="NJW114" s="1046"/>
      <c r="NJX114" s="1046"/>
      <c r="NJY114" s="1046"/>
      <c r="NJZ114" s="1047"/>
      <c r="NKA114" s="1046"/>
      <c r="NKB114" s="1047"/>
      <c r="NKC114" s="1047"/>
      <c r="NKD114" s="1048"/>
      <c r="NKE114" s="1049"/>
      <c r="NKF114" s="1050"/>
      <c r="NKG114" s="1050"/>
      <c r="NKH114" s="1050"/>
      <c r="NKI114" s="1051"/>
      <c r="NKJ114" s="1050"/>
      <c r="NKK114" s="1044"/>
      <c r="NKL114" s="1045"/>
      <c r="NKM114" s="1046"/>
      <c r="NKN114" s="1046"/>
      <c r="NKO114" s="1046"/>
      <c r="NKP114" s="1047"/>
      <c r="NKQ114" s="1046"/>
      <c r="NKR114" s="1047"/>
      <c r="NKS114" s="1047"/>
      <c r="NKT114" s="1048"/>
      <c r="NKU114" s="1049"/>
      <c r="NKV114" s="1050"/>
      <c r="NKW114" s="1050"/>
      <c r="NKX114" s="1050"/>
      <c r="NKY114" s="1051"/>
      <c r="NKZ114" s="1050"/>
      <c r="NLA114" s="1044"/>
      <c r="NLB114" s="1045"/>
      <c r="NLC114" s="1046"/>
      <c r="NLD114" s="1046"/>
      <c r="NLE114" s="1046"/>
      <c r="NLF114" s="1047"/>
      <c r="NLG114" s="1046"/>
      <c r="NLH114" s="1047"/>
      <c r="NLI114" s="1047"/>
      <c r="NLJ114" s="1048"/>
      <c r="NLK114" s="1049"/>
      <c r="NLL114" s="1050"/>
      <c r="NLM114" s="1050"/>
      <c r="NLN114" s="1050"/>
      <c r="NLO114" s="1051"/>
      <c r="NLP114" s="1050"/>
      <c r="NLQ114" s="1044"/>
      <c r="NLR114" s="1045"/>
      <c r="NLS114" s="1046"/>
      <c r="NLT114" s="1046"/>
      <c r="NLU114" s="1046"/>
      <c r="NLV114" s="1047"/>
      <c r="NLW114" s="1046"/>
      <c r="NLX114" s="1047"/>
      <c r="NLY114" s="1047"/>
      <c r="NLZ114" s="1048"/>
      <c r="NMA114" s="1049"/>
      <c r="NMB114" s="1050"/>
      <c r="NMC114" s="1050"/>
      <c r="NMD114" s="1050"/>
      <c r="NME114" s="1051"/>
      <c r="NMF114" s="1050"/>
      <c r="NMG114" s="1044"/>
      <c r="NMH114" s="1045"/>
      <c r="NMI114" s="1046"/>
      <c r="NMJ114" s="1046"/>
      <c r="NMK114" s="1046"/>
      <c r="NML114" s="1047"/>
      <c r="NMM114" s="1046"/>
      <c r="NMN114" s="1047"/>
      <c r="NMO114" s="1047"/>
      <c r="NMP114" s="1048"/>
      <c r="NMQ114" s="1049"/>
      <c r="NMR114" s="1050"/>
      <c r="NMS114" s="1050"/>
      <c r="NMT114" s="1050"/>
      <c r="NMU114" s="1051"/>
      <c r="NMV114" s="1050"/>
      <c r="NMW114" s="1044"/>
      <c r="NMX114" s="1045"/>
      <c r="NMY114" s="1046"/>
      <c r="NMZ114" s="1046"/>
      <c r="NNA114" s="1046"/>
      <c r="NNB114" s="1047"/>
      <c r="NNC114" s="1046"/>
      <c r="NND114" s="1047"/>
      <c r="NNE114" s="1047"/>
      <c r="NNF114" s="1048"/>
      <c r="NNG114" s="1049"/>
      <c r="NNH114" s="1050"/>
      <c r="NNI114" s="1050"/>
      <c r="NNJ114" s="1050"/>
      <c r="NNK114" s="1051"/>
      <c r="NNL114" s="1050"/>
      <c r="NNM114" s="1044"/>
      <c r="NNN114" s="1045"/>
      <c r="NNO114" s="1046"/>
      <c r="NNP114" s="1046"/>
      <c r="NNQ114" s="1046"/>
      <c r="NNR114" s="1047"/>
      <c r="NNS114" s="1046"/>
      <c r="NNT114" s="1047"/>
      <c r="NNU114" s="1047"/>
      <c r="NNV114" s="1048"/>
      <c r="NNW114" s="1049"/>
      <c r="NNX114" s="1050"/>
      <c r="NNY114" s="1050"/>
      <c r="NNZ114" s="1050"/>
      <c r="NOA114" s="1051"/>
      <c r="NOB114" s="1050"/>
      <c r="NOC114" s="1044"/>
      <c r="NOD114" s="1045"/>
      <c r="NOE114" s="1046"/>
      <c r="NOF114" s="1046"/>
      <c r="NOG114" s="1046"/>
      <c r="NOH114" s="1047"/>
      <c r="NOI114" s="1046"/>
      <c r="NOJ114" s="1047"/>
      <c r="NOK114" s="1047"/>
      <c r="NOL114" s="1048"/>
      <c r="NOM114" s="1049"/>
      <c r="NON114" s="1050"/>
      <c r="NOO114" s="1050"/>
      <c r="NOP114" s="1050"/>
      <c r="NOQ114" s="1051"/>
      <c r="NOR114" s="1050"/>
      <c r="NOS114" s="1044"/>
      <c r="NOT114" s="1045"/>
      <c r="NOU114" s="1046"/>
      <c r="NOV114" s="1046"/>
      <c r="NOW114" s="1046"/>
      <c r="NOX114" s="1047"/>
      <c r="NOY114" s="1046"/>
      <c r="NOZ114" s="1047"/>
      <c r="NPA114" s="1047"/>
      <c r="NPB114" s="1048"/>
      <c r="NPC114" s="1049"/>
      <c r="NPD114" s="1050"/>
      <c r="NPE114" s="1050"/>
      <c r="NPF114" s="1050"/>
      <c r="NPG114" s="1051"/>
      <c r="NPH114" s="1050"/>
      <c r="NPI114" s="1044"/>
      <c r="NPJ114" s="1045"/>
      <c r="NPK114" s="1046"/>
      <c r="NPL114" s="1046"/>
      <c r="NPM114" s="1046"/>
      <c r="NPN114" s="1047"/>
      <c r="NPO114" s="1046"/>
      <c r="NPP114" s="1047"/>
      <c r="NPQ114" s="1047"/>
      <c r="NPR114" s="1048"/>
      <c r="NPS114" s="1049"/>
      <c r="NPT114" s="1050"/>
      <c r="NPU114" s="1050"/>
      <c r="NPV114" s="1050"/>
      <c r="NPW114" s="1051"/>
      <c r="NPX114" s="1050"/>
      <c r="NPY114" s="1044"/>
      <c r="NPZ114" s="1045"/>
      <c r="NQA114" s="1046"/>
      <c r="NQB114" s="1046"/>
      <c r="NQC114" s="1046"/>
      <c r="NQD114" s="1047"/>
      <c r="NQE114" s="1046"/>
      <c r="NQF114" s="1047"/>
      <c r="NQG114" s="1047"/>
      <c r="NQH114" s="1048"/>
      <c r="NQI114" s="1049"/>
      <c r="NQJ114" s="1050"/>
      <c r="NQK114" s="1050"/>
      <c r="NQL114" s="1050"/>
      <c r="NQM114" s="1051"/>
      <c r="NQN114" s="1050"/>
      <c r="NQO114" s="1044"/>
      <c r="NQP114" s="1045"/>
      <c r="NQQ114" s="1046"/>
      <c r="NQR114" s="1046"/>
      <c r="NQS114" s="1046"/>
      <c r="NQT114" s="1047"/>
      <c r="NQU114" s="1046"/>
      <c r="NQV114" s="1047"/>
      <c r="NQW114" s="1047"/>
      <c r="NQX114" s="1048"/>
      <c r="NQY114" s="1049"/>
      <c r="NQZ114" s="1050"/>
      <c r="NRA114" s="1050"/>
      <c r="NRB114" s="1050"/>
      <c r="NRC114" s="1051"/>
      <c r="NRD114" s="1050"/>
      <c r="NRE114" s="1044"/>
      <c r="NRF114" s="1045"/>
      <c r="NRG114" s="1046"/>
      <c r="NRH114" s="1046"/>
      <c r="NRI114" s="1046"/>
      <c r="NRJ114" s="1047"/>
      <c r="NRK114" s="1046"/>
      <c r="NRL114" s="1047"/>
      <c r="NRM114" s="1047"/>
      <c r="NRN114" s="1048"/>
      <c r="NRO114" s="1049"/>
      <c r="NRP114" s="1050"/>
      <c r="NRQ114" s="1050"/>
      <c r="NRR114" s="1050"/>
      <c r="NRS114" s="1051"/>
      <c r="NRT114" s="1050"/>
      <c r="NRU114" s="1044"/>
      <c r="NRV114" s="1045"/>
      <c r="NRW114" s="1046"/>
      <c r="NRX114" s="1046"/>
      <c r="NRY114" s="1046"/>
      <c r="NRZ114" s="1047"/>
      <c r="NSA114" s="1046"/>
      <c r="NSB114" s="1047"/>
      <c r="NSC114" s="1047"/>
      <c r="NSD114" s="1048"/>
      <c r="NSE114" s="1049"/>
      <c r="NSF114" s="1050"/>
      <c r="NSG114" s="1050"/>
      <c r="NSH114" s="1050"/>
      <c r="NSI114" s="1051"/>
      <c r="NSJ114" s="1050"/>
      <c r="NSK114" s="1044"/>
      <c r="NSL114" s="1045"/>
      <c r="NSM114" s="1046"/>
      <c r="NSN114" s="1046"/>
      <c r="NSO114" s="1046"/>
      <c r="NSP114" s="1047"/>
      <c r="NSQ114" s="1046"/>
      <c r="NSR114" s="1047"/>
      <c r="NSS114" s="1047"/>
      <c r="NST114" s="1048"/>
      <c r="NSU114" s="1049"/>
      <c r="NSV114" s="1050"/>
      <c r="NSW114" s="1050"/>
      <c r="NSX114" s="1050"/>
      <c r="NSY114" s="1051"/>
      <c r="NSZ114" s="1050"/>
      <c r="NTA114" s="1044"/>
      <c r="NTB114" s="1045"/>
      <c r="NTC114" s="1046"/>
      <c r="NTD114" s="1046"/>
      <c r="NTE114" s="1046"/>
      <c r="NTF114" s="1047"/>
      <c r="NTG114" s="1046"/>
      <c r="NTH114" s="1047"/>
      <c r="NTI114" s="1047"/>
      <c r="NTJ114" s="1048"/>
      <c r="NTK114" s="1049"/>
      <c r="NTL114" s="1050"/>
      <c r="NTM114" s="1050"/>
      <c r="NTN114" s="1050"/>
      <c r="NTO114" s="1051"/>
      <c r="NTP114" s="1050"/>
      <c r="NTQ114" s="1044"/>
      <c r="NTR114" s="1045"/>
      <c r="NTS114" s="1046"/>
      <c r="NTT114" s="1046"/>
      <c r="NTU114" s="1046"/>
      <c r="NTV114" s="1047"/>
      <c r="NTW114" s="1046"/>
      <c r="NTX114" s="1047"/>
      <c r="NTY114" s="1047"/>
      <c r="NTZ114" s="1048"/>
      <c r="NUA114" s="1049"/>
      <c r="NUB114" s="1050"/>
      <c r="NUC114" s="1050"/>
      <c r="NUD114" s="1050"/>
      <c r="NUE114" s="1051"/>
      <c r="NUF114" s="1050"/>
      <c r="NUG114" s="1044"/>
      <c r="NUH114" s="1045"/>
      <c r="NUI114" s="1046"/>
      <c r="NUJ114" s="1046"/>
      <c r="NUK114" s="1046"/>
      <c r="NUL114" s="1047"/>
      <c r="NUM114" s="1046"/>
      <c r="NUN114" s="1047"/>
      <c r="NUO114" s="1047"/>
      <c r="NUP114" s="1048"/>
      <c r="NUQ114" s="1049"/>
      <c r="NUR114" s="1050"/>
      <c r="NUS114" s="1050"/>
      <c r="NUT114" s="1050"/>
      <c r="NUU114" s="1051"/>
      <c r="NUV114" s="1050"/>
      <c r="NUW114" s="1044"/>
      <c r="NUX114" s="1045"/>
      <c r="NUY114" s="1046"/>
      <c r="NUZ114" s="1046"/>
      <c r="NVA114" s="1046"/>
      <c r="NVB114" s="1047"/>
      <c r="NVC114" s="1046"/>
      <c r="NVD114" s="1047"/>
      <c r="NVE114" s="1047"/>
      <c r="NVF114" s="1048"/>
      <c r="NVG114" s="1049"/>
      <c r="NVH114" s="1050"/>
      <c r="NVI114" s="1050"/>
      <c r="NVJ114" s="1050"/>
      <c r="NVK114" s="1051"/>
      <c r="NVL114" s="1050"/>
      <c r="NVM114" s="1044"/>
      <c r="NVN114" s="1045"/>
      <c r="NVO114" s="1046"/>
      <c r="NVP114" s="1046"/>
      <c r="NVQ114" s="1046"/>
      <c r="NVR114" s="1047"/>
      <c r="NVS114" s="1046"/>
      <c r="NVT114" s="1047"/>
      <c r="NVU114" s="1047"/>
      <c r="NVV114" s="1048"/>
      <c r="NVW114" s="1049"/>
      <c r="NVX114" s="1050"/>
      <c r="NVY114" s="1050"/>
      <c r="NVZ114" s="1050"/>
      <c r="NWA114" s="1051"/>
      <c r="NWB114" s="1050"/>
      <c r="NWC114" s="1044"/>
      <c r="NWD114" s="1045"/>
      <c r="NWE114" s="1046"/>
      <c r="NWF114" s="1046"/>
      <c r="NWG114" s="1046"/>
      <c r="NWH114" s="1047"/>
      <c r="NWI114" s="1046"/>
      <c r="NWJ114" s="1047"/>
      <c r="NWK114" s="1047"/>
      <c r="NWL114" s="1048"/>
      <c r="NWM114" s="1049"/>
      <c r="NWN114" s="1050"/>
      <c r="NWO114" s="1050"/>
      <c r="NWP114" s="1050"/>
      <c r="NWQ114" s="1051"/>
      <c r="NWR114" s="1050"/>
      <c r="NWS114" s="1044"/>
      <c r="NWT114" s="1045"/>
      <c r="NWU114" s="1046"/>
      <c r="NWV114" s="1046"/>
      <c r="NWW114" s="1046"/>
      <c r="NWX114" s="1047"/>
      <c r="NWY114" s="1046"/>
      <c r="NWZ114" s="1047"/>
      <c r="NXA114" s="1047"/>
      <c r="NXB114" s="1048"/>
      <c r="NXC114" s="1049"/>
      <c r="NXD114" s="1050"/>
      <c r="NXE114" s="1050"/>
      <c r="NXF114" s="1050"/>
      <c r="NXG114" s="1051"/>
      <c r="NXH114" s="1050"/>
      <c r="NXI114" s="1044"/>
      <c r="NXJ114" s="1045"/>
      <c r="NXK114" s="1046"/>
      <c r="NXL114" s="1046"/>
      <c r="NXM114" s="1046"/>
      <c r="NXN114" s="1047"/>
      <c r="NXO114" s="1046"/>
      <c r="NXP114" s="1047"/>
      <c r="NXQ114" s="1047"/>
      <c r="NXR114" s="1048"/>
      <c r="NXS114" s="1049"/>
      <c r="NXT114" s="1050"/>
      <c r="NXU114" s="1050"/>
      <c r="NXV114" s="1050"/>
      <c r="NXW114" s="1051"/>
      <c r="NXX114" s="1050"/>
      <c r="NXY114" s="1044"/>
      <c r="NXZ114" s="1045"/>
      <c r="NYA114" s="1046"/>
      <c r="NYB114" s="1046"/>
      <c r="NYC114" s="1046"/>
      <c r="NYD114" s="1047"/>
      <c r="NYE114" s="1046"/>
      <c r="NYF114" s="1047"/>
      <c r="NYG114" s="1047"/>
      <c r="NYH114" s="1048"/>
      <c r="NYI114" s="1049"/>
      <c r="NYJ114" s="1050"/>
      <c r="NYK114" s="1050"/>
      <c r="NYL114" s="1050"/>
      <c r="NYM114" s="1051"/>
      <c r="NYN114" s="1050"/>
      <c r="NYO114" s="1044"/>
      <c r="NYP114" s="1045"/>
      <c r="NYQ114" s="1046"/>
      <c r="NYR114" s="1046"/>
      <c r="NYS114" s="1046"/>
      <c r="NYT114" s="1047"/>
      <c r="NYU114" s="1046"/>
      <c r="NYV114" s="1047"/>
      <c r="NYW114" s="1047"/>
      <c r="NYX114" s="1048"/>
      <c r="NYY114" s="1049"/>
      <c r="NYZ114" s="1050"/>
      <c r="NZA114" s="1050"/>
      <c r="NZB114" s="1050"/>
      <c r="NZC114" s="1051"/>
      <c r="NZD114" s="1050"/>
      <c r="NZE114" s="1044"/>
      <c r="NZF114" s="1045"/>
      <c r="NZG114" s="1046"/>
      <c r="NZH114" s="1046"/>
      <c r="NZI114" s="1046"/>
      <c r="NZJ114" s="1047"/>
      <c r="NZK114" s="1046"/>
      <c r="NZL114" s="1047"/>
      <c r="NZM114" s="1047"/>
      <c r="NZN114" s="1048"/>
      <c r="NZO114" s="1049"/>
      <c r="NZP114" s="1050"/>
      <c r="NZQ114" s="1050"/>
      <c r="NZR114" s="1050"/>
      <c r="NZS114" s="1051"/>
      <c r="NZT114" s="1050"/>
      <c r="NZU114" s="1044"/>
      <c r="NZV114" s="1045"/>
      <c r="NZW114" s="1046"/>
      <c r="NZX114" s="1046"/>
      <c r="NZY114" s="1046"/>
      <c r="NZZ114" s="1047"/>
      <c r="OAA114" s="1046"/>
      <c r="OAB114" s="1047"/>
      <c r="OAC114" s="1047"/>
      <c r="OAD114" s="1048"/>
      <c r="OAE114" s="1049"/>
      <c r="OAF114" s="1050"/>
      <c r="OAG114" s="1050"/>
      <c r="OAH114" s="1050"/>
      <c r="OAI114" s="1051"/>
      <c r="OAJ114" s="1050"/>
      <c r="OAK114" s="1044"/>
      <c r="OAL114" s="1045"/>
      <c r="OAM114" s="1046"/>
      <c r="OAN114" s="1046"/>
      <c r="OAO114" s="1046"/>
      <c r="OAP114" s="1047"/>
      <c r="OAQ114" s="1046"/>
      <c r="OAR114" s="1047"/>
      <c r="OAS114" s="1047"/>
      <c r="OAT114" s="1048"/>
      <c r="OAU114" s="1049"/>
      <c r="OAV114" s="1050"/>
      <c r="OAW114" s="1050"/>
      <c r="OAX114" s="1050"/>
      <c r="OAY114" s="1051"/>
      <c r="OAZ114" s="1050"/>
      <c r="OBA114" s="1044"/>
      <c r="OBB114" s="1045"/>
      <c r="OBC114" s="1046"/>
      <c r="OBD114" s="1046"/>
      <c r="OBE114" s="1046"/>
      <c r="OBF114" s="1047"/>
      <c r="OBG114" s="1046"/>
      <c r="OBH114" s="1047"/>
      <c r="OBI114" s="1047"/>
      <c r="OBJ114" s="1048"/>
      <c r="OBK114" s="1049"/>
      <c r="OBL114" s="1050"/>
      <c r="OBM114" s="1050"/>
      <c r="OBN114" s="1050"/>
      <c r="OBO114" s="1051"/>
      <c r="OBP114" s="1050"/>
      <c r="OBQ114" s="1044"/>
      <c r="OBR114" s="1045"/>
      <c r="OBS114" s="1046"/>
      <c r="OBT114" s="1046"/>
      <c r="OBU114" s="1046"/>
      <c r="OBV114" s="1047"/>
      <c r="OBW114" s="1046"/>
      <c r="OBX114" s="1047"/>
      <c r="OBY114" s="1047"/>
      <c r="OBZ114" s="1048"/>
      <c r="OCA114" s="1049"/>
      <c r="OCB114" s="1050"/>
      <c r="OCC114" s="1050"/>
      <c r="OCD114" s="1050"/>
      <c r="OCE114" s="1051"/>
      <c r="OCF114" s="1050"/>
      <c r="OCG114" s="1044"/>
      <c r="OCH114" s="1045"/>
      <c r="OCI114" s="1046"/>
      <c r="OCJ114" s="1046"/>
      <c r="OCK114" s="1046"/>
      <c r="OCL114" s="1047"/>
      <c r="OCM114" s="1046"/>
      <c r="OCN114" s="1047"/>
      <c r="OCO114" s="1047"/>
      <c r="OCP114" s="1048"/>
      <c r="OCQ114" s="1049"/>
      <c r="OCR114" s="1050"/>
      <c r="OCS114" s="1050"/>
      <c r="OCT114" s="1050"/>
      <c r="OCU114" s="1051"/>
      <c r="OCV114" s="1050"/>
      <c r="OCW114" s="1044"/>
      <c r="OCX114" s="1045"/>
      <c r="OCY114" s="1046"/>
      <c r="OCZ114" s="1046"/>
      <c r="ODA114" s="1046"/>
      <c r="ODB114" s="1047"/>
      <c r="ODC114" s="1046"/>
      <c r="ODD114" s="1047"/>
      <c r="ODE114" s="1047"/>
      <c r="ODF114" s="1048"/>
      <c r="ODG114" s="1049"/>
      <c r="ODH114" s="1050"/>
      <c r="ODI114" s="1050"/>
      <c r="ODJ114" s="1050"/>
      <c r="ODK114" s="1051"/>
      <c r="ODL114" s="1050"/>
      <c r="ODM114" s="1044"/>
      <c r="ODN114" s="1045"/>
      <c r="ODO114" s="1046"/>
      <c r="ODP114" s="1046"/>
      <c r="ODQ114" s="1046"/>
      <c r="ODR114" s="1047"/>
      <c r="ODS114" s="1046"/>
      <c r="ODT114" s="1047"/>
      <c r="ODU114" s="1047"/>
      <c r="ODV114" s="1048"/>
      <c r="ODW114" s="1049"/>
      <c r="ODX114" s="1050"/>
      <c r="ODY114" s="1050"/>
      <c r="ODZ114" s="1050"/>
      <c r="OEA114" s="1051"/>
      <c r="OEB114" s="1050"/>
      <c r="OEC114" s="1044"/>
      <c r="OED114" s="1045"/>
      <c r="OEE114" s="1046"/>
      <c r="OEF114" s="1046"/>
      <c r="OEG114" s="1046"/>
      <c r="OEH114" s="1047"/>
      <c r="OEI114" s="1046"/>
      <c r="OEJ114" s="1047"/>
      <c r="OEK114" s="1047"/>
      <c r="OEL114" s="1048"/>
      <c r="OEM114" s="1049"/>
      <c r="OEN114" s="1050"/>
      <c r="OEO114" s="1050"/>
      <c r="OEP114" s="1050"/>
      <c r="OEQ114" s="1051"/>
      <c r="OER114" s="1050"/>
      <c r="OES114" s="1044"/>
      <c r="OET114" s="1045"/>
      <c r="OEU114" s="1046"/>
      <c r="OEV114" s="1046"/>
      <c r="OEW114" s="1046"/>
      <c r="OEX114" s="1047"/>
      <c r="OEY114" s="1046"/>
      <c r="OEZ114" s="1047"/>
      <c r="OFA114" s="1047"/>
      <c r="OFB114" s="1048"/>
      <c r="OFC114" s="1049"/>
      <c r="OFD114" s="1050"/>
      <c r="OFE114" s="1050"/>
      <c r="OFF114" s="1050"/>
      <c r="OFG114" s="1051"/>
      <c r="OFH114" s="1050"/>
      <c r="OFI114" s="1044"/>
      <c r="OFJ114" s="1045"/>
      <c r="OFK114" s="1046"/>
      <c r="OFL114" s="1046"/>
      <c r="OFM114" s="1046"/>
      <c r="OFN114" s="1047"/>
      <c r="OFO114" s="1046"/>
      <c r="OFP114" s="1047"/>
      <c r="OFQ114" s="1047"/>
      <c r="OFR114" s="1048"/>
      <c r="OFS114" s="1049"/>
      <c r="OFT114" s="1050"/>
      <c r="OFU114" s="1050"/>
      <c r="OFV114" s="1050"/>
      <c r="OFW114" s="1051"/>
      <c r="OFX114" s="1050"/>
      <c r="OFY114" s="1044"/>
      <c r="OFZ114" s="1045"/>
      <c r="OGA114" s="1046"/>
      <c r="OGB114" s="1046"/>
      <c r="OGC114" s="1046"/>
      <c r="OGD114" s="1047"/>
      <c r="OGE114" s="1046"/>
      <c r="OGF114" s="1047"/>
      <c r="OGG114" s="1047"/>
      <c r="OGH114" s="1048"/>
      <c r="OGI114" s="1049"/>
      <c r="OGJ114" s="1050"/>
      <c r="OGK114" s="1050"/>
      <c r="OGL114" s="1050"/>
      <c r="OGM114" s="1051"/>
      <c r="OGN114" s="1050"/>
      <c r="OGO114" s="1044"/>
      <c r="OGP114" s="1045"/>
      <c r="OGQ114" s="1046"/>
      <c r="OGR114" s="1046"/>
      <c r="OGS114" s="1046"/>
      <c r="OGT114" s="1047"/>
      <c r="OGU114" s="1046"/>
      <c r="OGV114" s="1047"/>
      <c r="OGW114" s="1047"/>
      <c r="OGX114" s="1048"/>
      <c r="OGY114" s="1049"/>
      <c r="OGZ114" s="1050"/>
      <c r="OHA114" s="1050"/>
      <c r="OHB114" s="1050"/>
      <c r="OHC114" s="1051"/>
      <c r="OHD114" s="1050"/>
      <c r="OHE114" s="1044"/>
      <c r="OHF114" s="1045"/>
      <c r="OHG114" s="1046"/>
      <c r="OHH114" s="1046"/>
      <c r="OHI114" s="1046"/>
      <c r="OHJ114" s="1047"/>
      <c r="OHK114" s="1046"/>
      <c r="OHL114" s="1047"/>
      <c r="OHM114" s="1047"/>
      <c r="OHN114" s="1048"/>
      <c r="OHO114" s="1049"/>
      <c r="OHP114" s="1050"/>
      <c r="OHQ114" s="1050"/>
      <c r="OHR114" s="1050"/>
      <c r="OHS114" s="1051"/>
      <c r="OHT114" s="1050"/>
      <c r="OHU114" s="1044"/>
      <c r="OHV114" s="1045"/>
      <c r="OHW114" s="1046"/>
      <c r="OHX114" s="1046"/>
      <c r="OHY114" s="1046"/>
      <c r="OHZ114" s="1047"/>
      <c r="OIA114" s="1046"/>
      <c r="OIB114" s="1047"/>
      <c r="OIC114" s="1047"/>
      <c r="OID114" s="1048"/>
      <c r="OIE114" s="1049"/>
      <c r="OIF114" s="1050"/>
      <c r="OIG114" s="1050"/>
      <c r="OIH114" s="1050"/>
      <c r="OII114" s="1051"/>
      <c r="OIJ114" s="1050"/>
      <c r="OIK114" s="1044"/>
      <c r="OIL114" s="1045"/>
      <c r="OIM114" s="1046"/>
      <c r="OIN114" s="1046"/>
      <c r="OIO114" s="1046"/>
      <c r="OIP114" s="1047"/>
      <c r="OIQ114" s="1046"/>
      <c r="OIR114" s="1047"/>
      <c r="OIS114" s="1047"/>
      <c r="OIT114" s="1048"/>
      <c r="OIU114" s="1049"/>
      <c r="OIV114" s="1050"/>
      <c r="OIW114" s="1050"/>
      <c r="OIX114" s="1050"/>
      <c r="OIY114" s="1051"/>
      <c r="OIZ114" s="1050"/>
      <c r="OJA114" s="1044"/>
      <c r="OJB114" s="1045"/>
      <c r="OJC114" s="1046"/>
      <c r="OJD114" s="1046"/>
      <c r="OJE114" s="1046"/>
      <c r="OJF114" s="1047"/>
      <c r="OJG114" s="1046"/>
      <c r="OJH114" s="1047"/>
      <c r="OJI114" s="1047"/>
      <c r="OJJ114" s="1048"/>
      <c r="OJK114" s="1049"/>
      <c r="OJL114" s="1050"/>
      <c r="OJM114" s="1050"/>
      <c r="OJN114" s="1050"/>
      <c r="OJO114" s="1051"/>
      <c r="OJP114" s="1050"/>
      <c r="OJQ114" s="1044"/>
      <c r="OJR114" s="1045"/>
      <c r="OJS114" s="1046"/>
      <c r="OJT114" s="1046"/>
      <c r="OJU114" s="1046"/>
      <c r="OJV114" s="1047"/>
      <c r="OJW114" s="1046"/>
      <c r="OJX114" s="1047"/>
      <c r="OJY114" s="1047"/>
      <c r="OJZ114" s="1048"/>
      <c r="OKA114" s="1049"/>
      <c r="OKB114" s="1050"/>
      <c r="OKC114" s="1050"/>
      <c r="OKD114" s="1050"/>
      <c r="OKE114" s="1051"/>
      <c r="OKF114" s="1050"/>
      <c r="OKG114" s="1044"/>
      <c r="OKH114" s="1045"/>
      <c r="OKI114" s="1046"/>
      <c r="OKJ114" s="1046"/>
      <c r="OKK114" s="1046"/>
      <c r="OKL114" s="1047"/>
      <c r="OKM114" s="1046"/>
      <c r="OKN114" s="1047"/>
      <c r="OKO114" s="1047"/>
      <c r="OKP114" s="1048"/>
      <c r="OKQ114" s="1049"/>
      <c r="OKR114" s="1050"/>
      <c r="OKS114" s="1050"/>
      <c r="OKT114" s="1050"/>
      <c r="OKU114" s="1051"/>
      <c r="OKV114" s="1050"/>
      <c r="OKW114" s="1044"/>
      <c r="OKX114" s="1045"/>
      <c r="OKY114" s="1046"/>
      <c r="OKZ114" s="1046"/>
      <c r="OLA114" s="1046"/>
      <c r="OLB114" s="1047"/>
      <c r="OLC114" s="1046"/>
      <c r="OLD114" s="1047"/>
      <c r="OLE114" s="1047"/>
      <c r="OLF114" s="1048"/>
      <c r="OLG114" s="1049"/>
      <c r="OLH114" s="1050"/>
      <c r="OLI114" s="1050"/>
      <c r="OLJ114" s="1050"/>
      <c r="OLK114" s="1051"/>
      <c r="OLL114" s="1050"/>
      <c r="OLM114" s="1044"/>
      <c r="OLN114" s="1045"/>
      <c r="OLO114" s="1046"/>
      <c r="OLP114" s="1046"/>
      <c r="OLQ114" s="1046"/>
      <c r="OLR114" s="1047"/>
      <c r="OLS114" s="1046"/>
      <c r="OLT114" s="1047"/>
      <c r="OLU114" s="1047"/>
      <c r="OLV114" s="1048"/>
      <c r="OLW114" s="1049"/>
      <c r="OLX114" s="1050"/>
      <c r="OLY114" s="1050"/>
      <c r="OLZ114" s="1050"/>
      <c r="OMA114" s="1051"/>
      <c r="OMB114" s="1050"/>
      <c r="OMC114" s="1044"/>
      <c r="OMD114" s="1045"/>
      <c r="OME114" s="1046"/>
      <c r="OMF114" s="1046"/>
      <c r="OMG114" s="1046"/>
      <c r="OMH114" s="1047"/>
      <c r="OMI114" s="1046"/>
      <c r="OMJ114" s="1047"/>
      <c r="OMK114" s="1047"/>
      <c r="OML114" s="1048"/>
      <c r="OMM114" s="1049"/>
      <c r="OMN114" s="1050"/>
      <c r="OMO114" s="1050"/>
      <c r="OMP114" s="1050"/>
      <c r="OMQ114" s="1051"/>
      <c r="OMR114" s="1050"/>
      <c r="OMS114" s="1044"/>
      <c r="OMT114" s="1045"/>
      <c r="OMU114" s="1046"/>
      <c r="OMV114" s="1046"/>
      <c r="OMW114" s="1046"/>
      <c r="OMX114" s="1047"/>
      <c r="OMY114" s="1046"/>
      <c r="OMZ114" s="1047"/>
      <c r="ONA114" s="1047"/>
      <c r="ONB114" s="1048"/>
      <c r="ONC114" s="1049"/>
      <c r="OND114" s="1050"/>
      <c r="ONE114" s="1050"/>
      <c r="ONF114" s="1050"/>
      <c r="ONG114" s="1051"/>
      <c r="ONH114" s="1050"/>
      <c r="ONI114" s="1044"/>
      <c r="ONJ114" s="1045"/>
      <c r="ONK114" s="1046"/>
      <c r="ONL114" s="1046"/>
      <c r="ONM114" s="1046"/>
      <c r="ONN114" s="1047"/>
      <c r="ONO114" s="1046"/>
      <c r="ONP114" s="1047"/>
      <c r="ONQ114" s="1047"/>
      <c r="ONR114" s="1048"/>
      <c r="ONS114" s="1049"/>
      <c r="ONT114" s="1050"/>
      <c r="ONU114" s="1050"/>
      <c r="ONV114" s="1050"/>
      <c r="ONW114" s="1051"/>
      <c r="ONX114" s="1050"/>
      <c r="ONY114" s="1044"/>
      <c r="ONZ114" s="1045"/>
      <c r="OOA114" s="1046"/>
      <c r="OOB114" s="1046"/>
      <c r="OOC114" s="1046"/>
      <c r="OOD114" s="1047"/>
      <c r="OOE114" s="1046"/>
      <c r="OOF114" s="1047"/>
      <c r="OOG114" s="1047"/>
      <c r="OOH114" s="1048"/>
      <c r="OOI114" s="1049"/>
      <c r="OOJ114" s="1050"/>
      <c r="OOK114" s="1050"/>
      <c r="OOL114" s="1050"/>
      <c r="OOM114" s="1051"/>
      <c r="OON114" s="1050"/>
      <c r="OOO114" s="1044"/>
      <c r="OOP114" s="1045"/>
      <c r="OOQ114" s="1046"/>
      <c r="OOR114" s="1046"/>
      <c r="OOS114" s="1046"/>
      <c r="OOT114" s="1047"/>
      <c r="OOU114" s="1046"/>
      <c r="OOV114" s="1047"/>
      <c r="OOW114" s="1047"/>
      <c r="OOX114" s="1048"/>
      <c r="OOY114" s="1049"/>
      <c r="OOZ114" s="1050"/>
      <c r="OPA114" s="1050"/>
      <c r="OPB114" s="1050"/>
      <c r="OPC114" s="1051"/>
      <c r="OPD114" s="1050"/>
      <c r="OPE114" s="1044"/>
      <c r="OPF114" s="1045"/>
      <c r="OPG114" s="1046"/>
      <c r="OPH114" s="1046"/>
      <c r="OPI114" s="1046"/>
      <c r="OPJ114" s="1047"/>
      <c r="OPK114" s="1046"/>
      <c r="OPL114" s="1047"/>
      <c r="OPM114" s="1047"/>
      <c r="OPN114" s="1048"/>
      <c r="OPO114" s="1049"/>
      <c r="OPP114" s="1050"/>
      <c r="OPQ114" s="1050"/>
      <c r="OPR114" s="1050"/>
      <c r="OPS114" s="1051"/>
      <c r="OPT114" s="1050"/>
      <c r="OPU114" s="1044"/>
      <c r="OPV114" s="1045"/>
      <c r="OPW114" s="1046"/>
      <c r="OPX114" s="1046"/>
      <c r="OPY114" s="1046"/>
      <c r="OPZ114" s="1047"/>
      <c r="OQA114" s="1046"/>
      <c r="OQB114" s="1047"/>
      <c r="OQC114" s="1047"/>
      <c r="OQD114" s="1048"/>
      <c r="OQE114" s="1049"/>
      <c r="OQF114" s="1050"/>
      <c r="OQG114" s="1050"/>
      <c r="OQH114" s="1050"/>
      <c r="OQI114" s="1051"/>
      <c r="OQJ114" s="1050"/>
      <c r="OQK114" s="1044"/>
      <c r="OQL114" s="1045"/>
      <c r="OQM114" s="1046"/>
      <c r="OQN114" s="1046"/>
      <c r="OQO114" s="1046"/>
      <c r="OQP114" s="1047"/>
      <c r="OQQ114" s="1046"/>
      <c r="OQR114" s="1047"/>
      <c r="OQS114" s="1047"/>
      <c r="OQT114" s="1048"/>
      <c r="OQU114" s="1049"/>
      <c r="OQV114" s="1050"/>
      <c r="OQW114" s="1050"/>
      <c r="OQX114" s="1050"/>
      <c r="OQY114" s="1051"/>
      <c r="OQZ114" s="1050"/>
      <c r="ORA114" s="1044"/>
      <c r="ORB114" s="1045"/>
      <c r="ORC114" s="1046"/>
      <c r="ORD114" s="1046"/>
      <c r="ORE114" s="1046"/>
      <c r="ORF114" s="1047"/>
      <c r="ORG114" s="1046"/>
      <c r="ORH114" s="1047"/>
      <c r="ORI114" s="1047"/>
      <c r="ORJ114" s="1048"/>
      <c r="ORK114" s="1049"/>
      <c r="ORL114" s="1050"/>
      <c r="ORM114" s="1050"/>
      <c r="ORN114" s="1050"/>
      <c r="ORO114" s="1051"/>
      <c r="ORP114" s="1050"/>
      <c r="ORQ114" s="1044"/>
      <c r="ORR114" s="1045"/>
      <c r="ORS114" s="1046"/>
      <c r="ORT114" s="1046"/>
      <c r="ORU114" s="1046"/>
      <c r="ORV114" s="1047"/>
      <c r="ORW114" s="1046"/>
      <c r="ORX114" s="1047"/>
      <c r="ORY114" s="1047"/>
      <c r="ORZ114" s="1048"/>
      <c r="OSA114" s="1049"/>
      <c r="OSB114" s="1050"/>
      <c r="OSC114" s="1050"/>
      <c r="OSD114" s="1050"/>
      <c r="OSE114" s="1051"/>
      <c r="OSF114" s="1050"/>
      <c r="OSG114" s="1044"/>
      <c r="OSH114" s="1045"/>
      <c r="OSI114" s="1046"/>
      <c r="OSJ114" s="1046"/>
      <c r="OSK114" s="1046"/>
      <c r="OSL114" s="1047"/>
      <c r="OSM114" s="1046"/>
      <c r="OSN114" s="1047"/>
      <c r="OSO114" s="1047"/>
      <c r="OSP114" s="1048"/>
      <c r="OSQ114" s="1049"/>
      <c r="OSR114" s="1050"/>
      <c r="OSS114" s="1050"/>
      <c r="OST114" s="1050"/>
      <c r="OSU114" s="1051"/>
      <c r="OSV114" s="1050"/>
      <c r="OSW114" s="1044"/>
      <c r="OSX114" s="1045"/>
      <c r="OSY114" s="1046"/>
      <c r="OSZ114" s="1046"/>
      <c r="OTA114" s="1046"/>
      <c r="OTB114" s="1047"/>
      <c r="OTC114" s="1046"/>
      <c r="OTD114" s="1047"/>
      <c r="OTE114" s="1047"/>
      <c r="OTF114" s="1048"/>
      <c r="OTG114" s="1049"/>
      <c r="OTH114" s="1050"/>
      <c r="OTI114" s="1050"/>
      <c r="OTJ114" s="1050"/>
      <c r="OTK114" s="1051"/>
      <c r="OTL114" s="1050"/>
      <c r="OTM114" s="1044"/>
      <c r="OTN114" s="1045"/>
      <c r="OTO114" s="1046"/>
      <c r="OTP114" s="1046"/>
      <c r="OTQ114" s="1046"/>
      <c r="OTR114" s="1047"/>
      <c r="OTS114" s="1046"/>
      <c r="OTT114" s="1047"/>
      <c r="OTU114" s="1047"/>
      <c r="OTV114" s="1048"/>
      <c r="OTW114" s="1049"/>
      <c r="OTX114" s="1050"/>
      <c r="OTY114" s="1050"/>
      <c r="OTZ114" s="1050"/>
      <c r="OUA114" s="1051"/>
      <c r="OUB114" s="1050"/>
      <c r="OUC114" s="1044"/>
      <c r="OUD114" s="1045"/>
      <c r="OUE114" s="1046"/>
      <c r="OUF114" s="1046"/>
      <c r="OUG114" s="1046"/>
      <c r="OUH114" s="1047"/>
      <c r="OUI114" s="1046"/>
      <c r="OUJ114" s="1047"/>
      <c r="OUK114" s="1047"/>
      <c r="OUL114" s="1048"/>
      <c r="OUM114" s="1049"/>
      <c r="OUN114" s="1050"/>
      <c r="OUO114" s="1050"/>
      <c r="OUP114" s="1050"/>
      <c r="OUQ114" s="1051"/>
      <c r="OUR114" s="1050"/>
      <c r="OUS114" s="1044"/>
      <c r="OUT114" s="1045"/>
      <c r="OUU114" s="1046"/>
      <c r="OUV114" s="1046"/>
      <c r="OUW114" s="1046"/>
      <c r="OUX114" s="1047"/>
      <c r="OUY114" s="1046"/>
      <c r="OUZ114" s="1047"/>
      <c r="OVA114" s="1047"/>
      <c r="OVB114" s="1048"/>
      <c r="OVC114" s="1049"/>
      <c r="OVD114" s="1050"/>
      <c r="OVE114" s="1050"/>
      <c r="OVF114" s="1050"/>
      <c r="OVG114" s="1051"/>
      <c r="OVH114" s="1050"/>
      <c r="OVI114" s="1044"/>
      <c r="OVJ114" s="1045"/>
      <c r="OVK114" s="1046"/>
      <c r="OVL114" s="1046"/>
      <c r="OVM114" s="1046"/>
      <c r="OVN114" s="1047"/>
      <c r="OVO114" s="1046"/>
      <c r="OVP114" s="1047"/>
      <c r="OVQ114" s="1047"/>
      <c r="OVR114" s="1048"/>
      <c r="OVS114" s="1049"/>
      <c r="OVT114" s="1050"/>
      <c r="OVU114" s="1050"/>
      <c r="OVV114" s="1050"/>
      <c r="OVW114" s="1051"/>
      <c r="OVX114" s="1050"/>
      <c r="OVY114" s="1044"/>
      <c r="OVZ114" s="1045"/>
      <c r="OWA114" s="1046"/>
      <c r="OWB114" s="1046"/>
      <c r="OWC114" s="1046"/>
      <c r="OWD114" s="1047"/>
      <c r="OWE114" s="1046"/>
      <c r="OWF114" s="1047"/>
      <c r="OWG114" s="1047"/>
      <c r="OWH114" s="1048"/>
      <c r="OWI114" s="1049"/>
      <c r="OWJ114" s="1050"/>
      <c r="OWK114" s="1050"/>
      <c r="OWL114" s="1050"/>
      <c r="OWM114" s="1051"/>
      <c r="OWN114" s="1050"/>
      <c r="OWO114" s="1044"/>
      <c r="OWP114" s="1045"/>
      <c r="OWQ114" s="1046"/>
      <c r="OWR114" s="1046"/>
      <c r="OWS114" s="1046"/>
      <c r="OWT114" s="1047"/>
      <c r="OWU114" s="1046"/>
      <c r="OWV114" s="1047"/>
      <c r="OWW114" s="1047"/>
      <c r="OWX114" s="1048"/>
      <c r="OWY114" s="1049"/>
      <c r="OWZ114" s="1050"/>
      <c r="OXA114" s="1050"/>
      <c r="OXB114" s="1050"/>
      <c r="OXC114" s="1051"/>
      <c r="OXD114" s="1050"/>
      <c r="OXE114" s="1044"/>
      <c r="OXF114" s="1045"/>
      <c r="OXG114" s="1046"/>
      <c r="OXH114" s="1046"/>
      <c r="OXI114" s="1046"/>
      <c r="OXJ114" s="1047"/>
      <c r="OXK114" s="1046"/>
      <c r="OXL114" s="1047"/>
      <c r="OXM114" s="1047"/>
      <c r="OXN114" s="1048"/>
      <c r="OXO114" s="1049"/>
      <c r="OXP114" s="1050"/>
      <c r="OXQ114" s="1050"/>
      <c r="OXR114" s="1050"/>
      <c r="OXS114" s="1051"/>
      <c r="OXT114" s="1050"/>
      <c r="OXU114" s="1044"/>
      <c r="OXV114" s="1045"/>
      <c r="OXW114" s="1046"/>
      <c r="OXX114" s="1046"/>
      <c r="OXY114" s="1046"/>
      <c r="OXZ114" s="1047"/>
      <c r="OYA114" s="1046"/>
      <c r="OYB114" s="1047"/>
      <c r="OYC114" s="1047"/>
      <c r="OYD114" s="1048"/>
      <c r="OYE114" s="1049"/>
      <c r="OYF114" s="1050"/>
      <c r="OYG114" s="1050"/>
      <c r="OYH114" s="1050"/>
      <c r="OYI114" s="1051"/>
      <c r="OYJ114" s="1050"/>
      <c r="OYK114" s="1044"/>
      <c r="OYL114" s="1045"/>
      <c r="OYM114" s="1046"/>
      <c r="OYN114" s="1046"/>
      <c r="OYO114" s="1046"/>
      <c r="OYP114" s="1047"/>
      <c r="OYQ114" s="1046"/>
      <c r="OYR114" s="1047"/>
      <c r="OYS114" s="1047"/>
      <c r="OYT114" s="1048"/>
      <c r="OYU114" s="1049"/>
      <c r="OYV114" s="1050"/>
      <c r="OYW114" s="1050"/>
      <c r="OYX114" s="1050"/>
      <c r="OYY114" s="1051"/>
      <c r="OYZ114" s="1050"/>
      <c r="OZA114" s="1044"/>
      <c r="OZB114" s="1045"/>
      <c r="OZC114" s="1046"/>
      <c r="OZD114" s="1046"/>
      <c r="OZE114" s="1046"/>
      <c r="OZF114" s="1047"/>
      <c r="OZG114" s="1046"/>
      <c r="OZH114" s="1047"/>
      <c r="OZI114" s="1047"/>
      <c r="OZJ114" s="1048"/>
      <c r="OZK114" s="1049"/>
      <c r="OZL114" s="1050"/>
      <c r="OZM114" s="1050"/>
      <c r="OZN114" s="1050"/>
      <c r="OZO114" s="1051"/>
      <c r="OZP114" s="1050"/>
      <c r="OZQ114" s="1044"/>
      <c r="OZR114" s="1045"/>
      <c r="OZS114" s="1046"/>
      <c r="OZT114" s="1046"/>
      <c r="OZU114" s="1046"/>
      <c r="OZV114" s="1047"/>
      <c r="OZW114" s="1046"/>
      <c r="OZX114" s="1047"/>
      <c r="OZY114" s="1047"/>
      <c r="OZZ114" s="1048"/>
      <c r="PAA114" s="1049"/>
      <c r="PAB114" s="1050"/>
      <c r="PAC114" s="1050"/>
      <c r="PAD114" s="1050"/>
      <c r="PAE114" s="1051"/>
      <c r="PAF114" s="1050"/>
      <c r="PAG114" s="1044"/>
      <c r="PAH114" s="1045"/>
      <c r="PAI114" s="1046"/>
      <c r="PAJ114" s="1046"/>
      <c r="PAK114" s="1046"/>
      <c r="PAL114" s="1047"/>
      <c r="PAM114" s="1046"/>
      <c r="PAN114" s="1047"/>
      <c r="PAO114" s="1047"/>
      <c r="PAP114" s="1048"/>
      <c r="PAQ114" s="1049"/>
      <c r="PAR114" s="1050"/>
      <c r="PAS114" s="1050"/>
      <c r="PAT114" s="1050"/>
      <c r="PAU114" s="1051"/>
      <c r="PAV114" s="1050"/>
      <c r="PAW114" s="1044"/>
      <c r="PAX114" s="1045"/>
      <c r="PAY114" s="1046"/>
      <c r="PAZ114" s="1046"/>
      <c r="PBA114" s="1046"/>
      <c r="PBB114" s="1047"/>
      <c r="PBC114" s="1046"/>
      <c r="PBD114" s="1047"/>
      <c r="PBE114" s="1047"/>
      <c r="PBF114" s="1048"/>
      <c r="PBG114" s="1049"/>
      <c r="PBH114" s="1050"/>
      <c r="PBI114" s="1050"/>
      <c r="PBJ114" s="1050"/>
      <c r="PBK114" s="1051"/>
      <c r="PBL114" s="1050"/>
      <c r="PBM114" s="1044"/>
      <c r="PBN114" s="1045"/>
      <c r="PBO114" s="1046"/>
      <c r="PBP114" s="1046"/>
      <c r="PBQ114" s="1046"/>
      <c r="PBR114" s="1047"/>
      <c r="PBS114" s="1046"/>
      <c r="PBT114" s="1047"/>
      <c r="PBU114" s="1047"/>
      <c r="PBV114" s="1048"/>
      <c r="PBW114" s="1049"/>
      <c r="PBX114" s="1050"/>
      <c r="PBY114" s="1050"/>
      <c r="PBZ114" s="1050"/>
      <c r="PCA114" s="1051"/>
      <c r="PCB114" s="1050"/>
      <c r="PCC114" s="1044"/>
      <c r="PCD114" s="1045"/>
      <c r="PCE114" s="1046"/>
      <c r="PCF114" s="1046"/>
      <c r="PCG114" s="1046"/>
      <c r="PCH114" s="1047"/>
      <c r="PCI114" s="1046"/>
      <c r="PCJ114" s="1047"/>
      <c r="PCK114" s="1047"/>
      <c r="PCL114" s="1048"/>
      <c r="PCM114" s="1049"/>
      <c r="PCN114" s="1050"/>
      <c r="PCO114" s="1050"/>
      <c r="PCP114" s="1050"/>
      <c r="PCQ114" s="1051"/>
      <c r="PCR114" s="1050"/>
      <c r="PCS114" s="1044"/>
      <c r="PCT114" s="1045"/>
      <c r="PCU114" s="1046"/>
      <c r="PCV114" s="1046"/>
      <c r="PCW114" s="1046"/>
      <c r="PCX114" s="1047"/>
      <c r="PCY114" s="1046"/>
      <c r="PCZ114" s="1047"/>
      <c r="PDA114" s="1047"/>
      <c r="PDB114" s="1048"/>
      <c r="PDC114" s="1049"/>
      <c r="PDD114" s="1050"/>
      <c r="PDE114" s="1050"/>
      <c r="PDF114" s="1050"/>
      <c r="PDG114" s="1051"/>
      <c r="PDH114" s="1050"/>
      <c r="PDI114" s="1044"/>
      <c r="PDJ114" s="1045"/>
      <c r="PDK114" s="1046"/>
      <c r="PDL114" s="1046"/>
      <c r="PDM114" s="1046"/>
      <c r="PDN114" s="1047"/>
      <c r="PDO114" s="1046"/>
      <c r="PDP114" s="1047"/>
      <c r="PDQ114" s="1047"/>
      <c r="PDR114" s="1048"/>
      <c r="PDS114" s="1049"/>
      <c r="PDT114" s="1050"/>
      <c r="PDU114" s="1050"/>
      <c r="PDV114" s="1050"/>
      <c r="PDW114" s="1051"/>
      <c r="PDX114" s="1050"/>
      <c r="PDY114" s="1044"/>
      <c r="PDZ114" s="1045"/>
      <c r="PEA114" s="1046"/>
      <c r="PEB114" s="1046"/>
      <c r="PEC114" s="1046"/>
      <c r="PED114" s="1047"/>
      <c r="PEE114" s="1046"/>
      <c r="PEF114" s="1047"/>
      <c r="PEG114" s="1047"/>
      <c r="PEH114" s="1048"/>
      <c r="PEI114" s="1049"/>
      <c r="PEJ114" s="1050"/>
      <c r="PEK114" s="1050"/>
      <c r="PEL114" s="1050"/>
      <c r="PEM114" s="1051"/>
      <c r="PEN114" s="1050"/>
      <c r="PEO114" s="1044"/>
      <c r="PEP114" s="1045"/>
      <c r="PEQ114" s="1046"/>
      <c r="PER114" s="1046"/>
      <c r="PES114" s="1046"/>
      <c r="PET114" s="1047"/>
      <c r="PEU114" s="1046"/>
      <c r="PEV114" s="1047"/>
      <c r="PEW114" s="1047"/>
      <c r="PEX114" s="1048"/>
      <c r="PEY114" s="1049"/>
      <c r="PEZ114" s="1050"/>
      <c r="PFA114" s="1050"/>
      <c r="PFB114" s="1050"/>
      <c r="PFC114" s="1051"/>
      <c r="PFD114" s="1050"/>
      <c r="PFE114" s="1044"/>
      <c r="PFF114" s="1045"/>
      <c r="PFG114" s="1046"/>
      <c r="PFH114" s="1046"/>
      <c r="PFI114" s="1046"/>
      <c r="PFJ114" s="1047"/>
      <c r="PFK114" s="1046"/>
      <c r="PFL114" s="1047"/>
      <c r="PFM114" s="1047"/>
      <c r="PFN114" s="1048"/>
      <c r="PFO114" s="1049"/>
      <c r="PFP114" s="1050"/>
      <c r="PFQ114" s="1050"/>
      <c r="PFR114" s="1050"/>
      <c r="PFS114" s="1051"/>
      <c r="PFT114" s="1050"/>
      <c r="PFU114" s="1044"/>
      <c r="PFV114" s="1045"/>
      <c r="PFW114" s="1046"/>
      <c r="PFX114" s="1046"/>
      <c r="PFY114" s="1046"/>
      <c r="PFZ114" s="1047"/>
      <c r="PGA114" s="1046"/>
      <c r="PGB114" s="1047"/>
      <c r="PGC114" s="1047"/>
      <c r="PGD114" s="1048"/>
      <c r="PGE114" s="1049"/>
      <c r="PGF114" s="1050"/>
      <c r="PGG114" s="1050"/>
      <c r="PGH114" s="1050"/>
      <c r="PGI114" s="1051"/>
      <c r="PGJ114" s="1050"/>
      <c r="PGK114" s="1044"/>
      <c r="PGL114" s="1045"/>
      <c r="PGM114" s="1046"/>
      <c r="PGN114" s="1046"/>
      <c r="PGO114" s="1046"/>
      <c r="PGP114" s="1047"/>
      <c r="PGQ114" s="1046"/>
      <c r="PGR114" s="1047"/>
      <c r="PGS114" s="1047"/>
      <c r="PGT114" s="1048"/>
      <c r="PGU114" s="1049"/>
      <c r="PGV114" s="1050"/>
      <c r="PGW114" s="1050"/>
      <c r="PGX114" s="1050"/>
      <c r="PGY114" s="1051"/>
      <c r="PGZ114" s="1050"/>
      <c r="PHA114" s="1044"/>
      <c r="PHB114" s="1045"/>
      <c r="PHC114" s="1046"/>
      <c r="PHD114" s="1046"/>
      <c r="PHE114" s="1046"/>
      <c r="PHF114" s="1047"/>
      <c r="PHG114" s="1046"/>
      <c r="PHH114" s="1047"/>
      <c r="PHI114" s="1047"/>
      <c r="PHJ114" s="1048"/>
      <c r="PHK114" s="1049"/>
      <c r="PHL114" s="1050"/>
      <c r="PHM114" s="1050"/>
      <c r="PHN114" s="1050"/>
      <c r="PHO114" s="1051"/>
      <c r="PHP114" s="1050"/>
      <c r="PHQ114" s="1044"/>
      <c r="PHR114" s="1045"/>
      <c r="PHS114" s="1046"/>
      <c r="PHT114" s="1046"/>
      <c r="PHU114" s="1046"/>
      <c r="PHV114" s="1047"/>
      <c r="PHW114" s="1046"/>
      <c r="PHX114" s="1047"/>
      <c r="PHY114" s="1047"/>
      <c r="PHZ114" s="1048"/>
      <c r="PIA114" s="1049"/>
      <c r="PIB114" s="1050"/>
      <c r="PIC114" s="1050"/>
      <c r="PID114" s="1050"/>
      <c r="PIE114" s="1051"/>
      <c r="PIF114" s="1050"/>
      <c r="PIG114" s="1044"/>
      <c r="PIH114" s="1045"/>
      <c r="PII114" s="1046"/>
      <c r="PIJ114" s="1046"/>
      <c r="PIK114" s="1046"/>
      <c r="PIL114" s="1047"/>
      <c r="PIM114" s="1046"/>
      <c r="PIN114" s="1047"/>
      <c r="PIO114" s="1047"/>
      <c r="PIP114" s="1048"/>
      <c r="PIQ114" s="1049"/>
      <c r="PIR114" s="1050"/>
      <c r="PIS114" s="1050"/>
      <c r="PIT114" s="1050"/>
      <c r="PIU114" s="1051"/>
      <c r="PIV114" s="1050"/>
      <c r="PIW114" s="1044"/>
      <c r="PIX114" s="1045"/>
      <c r="PIY114" s="1046"/>
      <c r="PIZ114" s="1046"/>
      <c r="PJA114" s="1046"/>
      <c r="PJB114" s="1047"/>
      <c r="PJC114" s="1046"/>
      <c r="PJD114" s="1047"/>
      <c r="PJE114" s="1047"/>
      <c r="PJF114" s="1048"/>
      <c r="PJG114" s="1049"/>
      <c r="PJH114" s="1050"/>
      <c r="PJI114" s="1050"/>
      <c r="PJJ114" s="1050"/>
      <c r="PJK114" s="1051"/>
      <c r="PJL114" s="1050"/>
      <c r="PJM114" s="1044"/>
      <c r="PJN114" s="1045"/>
      <c r="PJO114" s="1046"/>
      <c r="PJP114" s="1046"/>
      <c r="PJQ114" s="1046"/>
      <c r="PJR114" s="1047"/>
      <c r="PJS114" s="1046"/>
      <c r="PJT114" s="1047"/>
      <c r="PJU114" s="1047"/>
      <c r="PJV114" s="1048"/>
      <c r="PJW114" s="1049"/>
      <c r="PJX114" s="1050"/>
      <c r="PJY114" s="1050"/>
      <c r="PJZ114" s="1050"/>
      <c r="PKA114" s="1051"/>
      <c r="PKB114" s="1050"/>
      <c r="PKC114" s="1044"/>
      <c r="PKD114" s="1045"/>
      <c r="PKE114" s="1046"/>
      <c r="PKF114" s="1046"/>
      <c r="PKG114" s="1046"/>
      <c r="PKH114" s="1047"/>
      <c r="PKI114" s="1046"/>
      <c r="PKJ114" s="1047"/>
      <c r="PKK114" s="1047"/>
      <c r="PKL114" s="1048"/>
      <c r="PKM114" s="1049"/>
      <c r="PKN114" s="1050"/>
      <c r="PKO114" s="1050"/>
      <c r="PKP114" s="1050"/>
      <c r="PKQ114" s="1051"/>
      <c r="PKR114" s="1050"/>
      <c r="PKS114" s="1044"/>
      <c r="PKT114" s="1045"/>
      <c r="PKU114" s="1046"/>
      <c r="PKV114" s="1046"/>
      <c r="PKW114" s="1046"/>
      <c r="PKX114" s="1047"/>
      <c r="PKY114" s="1046"/>
      <c r="PKZ114" s="1047"/>
      <c r="PLA114" s="1047"/>
      <c r="PLB114" s="1048"/>
      <c r="PLC114" s="1049"/>
      <c r="PLD114" s="1050"/>
      <c r="PLE114" s="1050"/>
      <c r="PLF114" s="1050"/>
      <c r="PLG114" s="1051"/>
      <c r="PLH114" s="1050"/>
      <c r="PLI114" s="1044"/>
      <c r="PLJ114" s="1045"/>
      <c r="PLK114" s="1046"/>
      <c r="PLL114" s="1046"/>
      <c r="PLM114" s="1046"/>
      <c r="PLN114" s="1047"/>
      <c r="PLO114" s="1046"/>
      <c r="PLP114" s="1047"/>
      <c r="PLQ114" s="1047"/>
      <c r="PLR114" s="1048"/>
      <c r="PLS114" s="1049"/>
      <c r="PLT114" s="1050"/>
      <c r="PLU114" s="1050"/>
      <c r="PLV114" s="1050"/>
      <c r="PLW114" s="1051"/>
      <c r="PLX114" s="1050"/>
      <c r="PLY114" s="1044"/>
      <c r="PLZ114" s="1045"/>
      <c r="PMA114" s="1046"/>
      <c r="PMB114" s="1046"/>
      <c r="PMC114" s="1046"/>
      <c r="PMD114" s="1047"/>
      <c r="PME114" s="1046"/>
      <c r="PMF114" s="1047"/>
      <c r="PMG114" s="1047"/>
      <c r="PMH114" s="1048"/>
      <c r="PMI114" s="1049"/>
      <c r="PMJ114" s="1050"/>
      <c r="PMK114" s="1050"/>
      <c r="PML114" s="1050"/>
      <c r="PMM114" s="1051"/>
      <c r="PMN114" s="1050"/>
      <c r="PMO114" s="1044"/>
      <c r="PMP114" s="1045"/>
      <c r="PMQ114" s="1046"/>
      <c r="PMR114" s="1046"/>
      <c r="PMS114" s="1046"/>
      <c r="PMT114" s="1047"/>
      <c r="PMU114" s="1046"/>
      <c r="PMV114" s="1047"/>
      <c r="PMW114" s="1047"/>
      <c r="PMX114" s="1048"/>
      <c r="PMY114" s="1049"/>
      <c r="PMZ114" s="1050"/>
      <c r="PNA114" s="1050"/>
      <c r="PNB114" s="1050"/>
      <c r="PNC114" s="1051"/>
      <c r="PND114" s="1050"/>
      <c r="PNE114" s="1044"/>
      <c r="PNF114" s="1045"/>
      <c r="PNG114" s="1046"/>
      <c r="PNH114" s="1046"/>
      <c r="PNI114" s="1046"/>
      <c r="PNJ114" s="1047"/>
      <c r="PNK114" s="1046"/>
      <c r="PNL114" s="1047"/>
      <c r="PNM114" s="1047"/>
      <c r="PNN114" s="1048"/>
      <c r="PNO114" s="1049"/>
      <c r="PNP114" s="1050"/>
      <c r="PNQ114" s="1050"/>
      <c r="PNR114" s="1050"/>
      <c r="PNS114" s="1051"/>
      <c r="PNT114" s="1050"/>
      <c r="PNU114" s="1044"/>
      <c r="PNV114" s="1045"/>
      <c r="PNW114" s="1046"/>
      <c r="PNX114" s="1046"/>
      <c r="PNY114" s="1046"/>
      <c r="PNZ114" s="1047"/>
      <c r="POA114" s="1046"/>
      <c r="POB114" s="1047"/>
      <c r="POC114" s="1047"/>
      <c r="POD114" s="1048"/>
      <c r="POE114" s="1049"/>
      <c r="POF114" s="1050"/>
      <c r="POG114" s="1050"/>
      <c r="POH114" s="1050"/>
      <c r="POI114" s="1051"/>
      <c r="POJ114" s="1050"/>
      <c r="POK114" s="1044"/>
      <c r="POL114" s="1045"/>
      <c r="POM114" s="1046"/>
      <c r="PON114" s="1046"/>
      <c r="POO114" s="1046"/>
      <c r="POP114" s="1047"/>
      <c r="POQ114" s="1046"/>
      <c r="POR114" s="1047"/>
      <c r="POS114" s="1047"/>
      <c r="POT114" s="1048"/>
      <c r="POU114" s="1049"/>
      <c r="POV114" s="1050"/>
      <c r="POW114" s="1050"/>
      <c r="POX114" s="1050"/>
      <c r="POY114" s="1051"/>
      <c r="POZ114" s="1050"/>
      <c r="PPA114" s="1044"/>
      <c r="PPB114" s="1045"/>
      <c r="PPC114" s="1046"/>
      <c r="PPD114" s="1046"/>
      <c r="PPE114" s="1046"/>
      <c r="PPF114" s="1047"/>
      <c r="PPG114" s="1046"/>
      <c r="PPH114" s="1047"/>
      <c r="PPI114" s="1047"/>
      <c r="PPJ114" s="1048"/>
      <c r="PPK114" s="1049"/>
      <c r="PPL114" s="1050"/>
      <c r="PPM114" s="1050"/>
      <c r="PPN114" s="1050"/>
      <c r="PPO114" s="1051"/>
      <c r="PPP114" s="1050"/>
      <c r="PPQ114" s="1044"/>
      <c r="PPR114" s="1045"/>
      <c r="PPS114" s="1046"/>
      <c r="PPT114" s="1046"/>
      <c r="PPU114" s="1046"/>
      <c r="PPV114" s="1047"/>
      <c r="PPW114" s="1046"/>
      <c r="PPX114" s="1047"/>
      <c r="PPY114" s="1047"/>
      <c r="PPZ114" s="1048"/>
      <c r="PQA114" s="1049"/>
      <c r="PQB114" s="1050"/>
      <c r="PQC114" s="1050"/>
      <c r="PQD114" s="1050"/>
      <c r="PQE114" s="1051"/>
      <c r="PQF114" s="1050"/>
      <c r="PQG114" s="1044"/>
      <c r="PQH114" s="1045"/>
      <c r="PQI114" s="1046"/>
      <c r="PQJ114" s="1046"/>
      <c r="PQK114" s="1046"/>
      <c r="PQL114" s="1047"/>
      <c r="PQM114" s="1046"/>
      <c r="PQN114" s="1047"/>
      <c r="PQO114" s="1047"/>
      <c r="PQP114" s="1048"/>
      <c r="PQQ114" s="1049"/>
      <c r="PQR114" s="1050"/>
      <c r="PQS114" s="1050"/>
      <c r="PQT114" s="1050"/>
      <c r="PQU114" s="1051"/>
      <c r="PQV114" s="1050"/>
      <c r="PQW114" s="1044"/>
      <c r="PQX114" s="1045"/>
      <c r="PQY114" s="1046"/>
      <c r="PQZ114" s="1046"/>
      <c r="PRA114" s="1046"/>
      <c r="PRB114" s="1047"/>
      <c r="PRC114" s="1046"/>
      <c r="PRD114" s="1047"/>
      <c r="PRE114" s="1047"/>
      <c r="PRF114" s="1048"/>
      <c r="PRG114" s="1049"/>
      <c r="PRH114" s="1050"/>
      <c r="PRI114" s="1050"/>
      <c r="PRJ114" s="1050"/>
      <c r="PRK114" s="1051"/>
      <c r="PRL114" s="1050"/>
      <c r="PRM114" s="1044"/>
      <c r="PRN114" s="1045"/>
      <c r="PRO114" s="1046"/>
      <c r="PRP114" s="1046"/>
      <c r="PRQ114" s="1046"/>
      <c r="PRR114" s="1047"/>
      <c r="PRS114" s="1046"/>
      <c r="PRT114" s="1047"/>
      <c r="PRU114" s="1047"/>
      <c r="PRV114" s="1048"/>
      <c r="PRW114" s="1049"/>
      <c r="PRX114" s="1050"/>
      <c r="PRY114" s="1050"/>
      <c r="PRZ114" s="1050"/>
      <c r="PSA114" s="1051"/>
      <c r="PSB114" s="1050"/>
      <c r="PSC114" s="1044"/>
      <c r="PSD114" s="1045"/>
      <c r="PSE114" s="1046"/>
      <c r="PSF114" s="1046"/>
      <c r="PSG114" s="1046"/>
      <c r="PSH114" s="1047"/>
      <c r="PSI114" s="1046"/>
      <c r="PSJ114" s="1047"/>
      <c r="PSK114" s="1047"/>
      <c r="PSL114" s="1048"/>
      <c r="PSM114" s="1049"/>
      <c r="PSN114" s="1050"/>
      <c r="PSO114" s="1050"/>
      <c r="PSP114" s="1050"/>
      <c r="PSQ114" s="1051"/>
      <c r="PSR114" s="1050"/>
      <c r="PSS114" s="1044"/>
      <c r="PST114" s="1045"/>
      <c r="PSU114" s="1046"/>
      <c r="PSV114" s="1046"/>
      <c r="PSW114" s="1046"/>
      <c r="PSX114" s="1047"/>
      <c r="PSY114" s="1046"/>
      <c r="PSZ114" s="1047"/>
      <c r="PTA114" s="1047"/>
      <c r="PTB114" s="1048"/>
      <c r="PTC114" s="1049"/>
      <c r="PTD114" s="1050"/>
      <c r="PTE114" s="1050"/>
      <c r="PTF114" s="1050"/>
      <c r="PTG114" s="1051"/>
      <c r="PTH114" s="1050"/>
      <c r="PTI114" s="1044"/>
      <c r="PTJ114" s="1045"/>
      <c r="PTK114" s="1046"/>
      <c r="PTL114" s="1046"/>
      <c r="PTM114" s="1046"/>
      <c r="PTN114" s="1047"/>
      <c r="PTO114" s="1046"/>
      <c r="PTP114" s="1047"/>
      <c r="PTQ114" s="1047"/>
      <c r="PTR114" s="1048"/>
      <c r="PTS114" s="1049"/>
      <c r="PTT114" s="1050"/>
      <c r="PTU114" s="1050"/>
      <c r="PTV114" s="1050"/>
      <c r="PTW114" s="1051"/>
      <c r="PTX114" s="1050"/>
      <c r="PTY114" s="1044"/>
      <c r="PTZ114" s="1045"/>
      <c r="PUA114" s="1046"/>
      <c r="PUB114" s="1046"/>
      <c r="PUC114" s="1046"/>
      <c r="PUD114" s="1047"/>
      <c r="PUE114" s="1046"/>
      <c r="PUF114" s="1047"/>
      <c r="PUG114" s="1047"/>
      <c r="PUH114" s="1048"/>
      <c r="PUI114" s="1049"/>
      <c r="PUJ114" s="1050"/>
      <c r="PUK114" s="1050"/>
      <c r="PUL114" s="1050"/>
      <c r="PUM114" s="1051"/>
      <c r="PUN114" s="1050"/>
      <c r="PUO114" s="1044"/>
      <c r="PUP114" s="1045"/>
      <c r="PUQ114" s="1046"/>
      <c r="PUR114" s="1046"/>
      <c r="PUS114" s="1046"/>
      <c r="PUT114" s="1047"/>
      <c r="PUU114" s="1046"/>
      <c r="PUV114" s="1047"/>
      <c r="PUW114" s="1047"/>
      <c r="PUX114" s="1048"/>
      <c r="PUY114" s="1049"/>
      <c r="PUZ114" s="1050"/>
      <c r="PVA114" s="1050"/>
      <c r="PVB114" s="1050"/>
      <c r="PVC114" s="1051"/>
      <c r="PVD114" s="1050"/>
      <c r="PVE114" s="1044"/>
      <c r="PVF114" s="1045"/>
      <c r="PVG114" s="1046"/>
      <c r="PVH114" s="1046"/>
      <c r="PVI114" s="1046"/>
      <c r="PVJ114" s="1047"/>
      <c r="PVK114" s="1046"/>
      <c r="PVL114" s="1047"/>
      <c r="PVM114" s="1047"/>
      <c r="PVN114" s="1048"/>
      <c r="PVO114" s="1049"/>
      <c r="PVP114" s="1050"/>
      <c r="PVQ114" s="1050"/>
      <c r="PVR114" s="1050"/>
      <c r="PVS114" s="1051"/>
      <c r="PVT114" s="1050"/>
      <c r="PVU114" s="1044"/>
      <c r="PVV114" s="1045"/>
      <c r="PVW114" s="1046"/>
      <c r="PVX114" s="1046"/>
      <c r="PVY114" s="1046"/>
      <c r="PVZ114" s="1047"/>
      <c r="PWA114" s="1046"/>
      <c r="PWB114" s="1047"/>
      <c r="PWC114" s="1047"/>
      <c r="PWD114" s="1048"/>
      <c r="PWE114" s="1049"/>
      <c r="PWF114" s="1050"/>
      <c r="PWG114" s="1050"/>
      <c r="PWH114" s="1050"/>
      <c r="PWI114" s="1051"/>
      <c r="PWJ114" s="1050"/>
      <c r="PWK114" s="1044"/>
      <c r="PWL114" s="1045"/>
      <c r="PWM114" s="1046"/>
      <c r="PWN114" s="1046"/>
      <c r="PWO114" s="1046"/>
      <c r="PWP114" s="1047"/>
      <c r="PWQ114" s="1046"/>
      <c r="PWR114" s="1047"/>
      <c r="PWS114" s="1047"/>
      <c r="PWT114" s="1048"/>
      <c r="PWU114" s="1049"/>
      <c r="PWV114" s="1050"/>
      <c r="PWW114" s="1050"/>
      <c r="PWX114" s="1050"/>
      <c r="PWY114" s="1051"/>
      <c r="PWZ114" s="1050"/>
      <c r="PXA114" s="1044"/>
      <c r="PXB114" s="1045"/>
      <c r="PXC114" s="1046"/>
      <c r="PXD114" s="1046"/>
      <c r="PXE114" s="1046"/>
      <c r="PXF114" s="1047"/>
      <c r="PXG114" s="1046"/>
      <c r="PXH114" s="1047"/>
      <c r="PXI114" s="1047"/>
      <c r="PXJ114" s="1048"/>
      <c r="PXK114" s="1049"/>
      <c r="PXL114" s="1050"/>
      <c r="PXM114" s="1050"/>
      <c r="PXN114" s="1050"/>
      <c r="PXO114" s="1051"/>
      <c r="PXP114" s="1050"/>
      <c r="PXQ114" s="1044"/>
      <c r="PXR114" s="1045"/>
      <c r="PXS114" s="1046"/>
      <c r="PXT114" s="1046"/>
      <c r="PXU114" s="1046"/>
      <c r="PXV114" s="1047"/>
      <c r="PXW114" s="1046"/>
      <c r="PXX114" s="1047"/>
      <c r="PXY114" s="1047"/>
      <c r="PXZ114" s="1048"/>
      <c r="PYA114" s="1049"/>
      <c r="PYB114" s="1050"/>
      <c r="PYC114" s="1050"/>
      <c r="PYD114" s="1050"/>
      <c r="PYE114" s="1051"/>
      <c r="PYF114" s="1050"/>
      <c r="PYG114" s="1044"/>
      <c r="PYH114" s="1045"/>
      <c r="PYI114" s="1046"/>
      <c r="PYJ114" s="1046"/>
      <c r="PYK114" s="1046"/>
      <c r="PYL114" s="1047"/>
      <c r="PYM114" s="1046"/>
      <c r="PYN114" s="1047"/>
      <c r="PYO114" s="1047"/>
      <c r="PYP114" s="1048"/>
      <c r="PYQ114" s="1049"/>
      <c r="PYR114" s="1050"/>
      <c r="PYS114" s="1050"/>
      <c r="PYT114" s="1050"/>
      <c r="PYU114" s="1051"/>
      <c r="PYV114" s="1050"/>
      <c r="PYW114" s="1044"/>
      <c r="PYX114" s="1045"/>
      <c r="PYY114" s="1046"/>
      <c r="PYZ114" s="1046"/>
      <c r="PZA114" s="1046"/>
      <c r="PZB114" s="1047"/>
      <c r="PZC114" s="1046"/>
      <c r="PZD114" s="1047"/>
      <c r="PZE114" s="1047"/>
      <c r="PZF114" s="1048"/>
      <c r="PZG114" s="1049"/>
      <c r="PZH114" s="1050"/>
      <c r="PZI114" s="1050"/>
      <c r="PZJ114" s="1050"/>
      <c r="PZK114" s="1051"/>
      <c r="PZL114" s="1050"/>
      <c r="PZM114" s="1044"/>
      <c r="PZN114" s="1045"/>
      <c r="PZO114" s="1046"/>
      <c r="PZP114" s="1046"/>
      <c r="PZQ114" s="1046"/>
      <c r="PZR114" s="1047"/>
      <c r="PZS114" s="1046"/>
      <c r="PZT114" s="1047"/>
      <c r="PZU114" s="1047"/>
      <c r="PZV114" s="1048"/>
      <c r="PZW114" s="1049"/>
      <c r="PZX114" s="1050"/>
      <c r="PZY114" s="1050"/>
      <c r="PZZ114" s="1050"/>
      <c r="QAA114" s="1051"/>
      <c r="QAB114" s="1050"/>
      <c r="QAC114" s="1044"/>
      <c r="QAD114" s="1045"/>
      <c r="QAE114" s="1046"/>
      <c r="QAF114" s="1046"/>
      <c r="QAG114" s="1046"/>
      <c r="QAH114" s="1047"/>
      <c r="QAI114" s="1046"/>
      <c r="QAJ114" s="1047"/>
      <c r="QAK114" s="1047"/>
      <c r="QAL114" s="1048"/>
      <c r="QAM114" s="1049"/>
      <c r="QAN114" s="1050"/>
      <c r="QAO114" s="1050"/>
      <c r="QAP114" s="1050"/>
      <c r="QAQ114" s="1051"/>
      <c r="QAR114" s="1050"/>
      <c r="QAS114" s="1044"/>
      <c r="QAT114" s="1045"/>
      <c r="QAU114" s="1046"/>
      <c r="QAV114" s="1046"/>
      <c r="QAW114" s="1046"/>
      <c r="QAX114" s="1047"/>
      <c r="QAY114" s="1046"/>
      <c r="QAZ114" s="1047"/>
      <c r="QBA114" s="1047"/>
      <c r="QBB114" s="1048"/>
      <c r="QBC114" s="1049"/>
      <c r="QBD114" s="1050"/>
      <c r="QBE114" s="1050"/>
      <c r="QBF114" s="1050"/>
      <c r="QBG114" s="1051"/>
      <c r="QBH114" s="1050"/>
      <c r="QBI114" s="1044"/>
      <c r="QBJ114" s="1045"/>
      <c r="QBK114" s="1046"/>
      <c r="QBL114" s="1046"/>
      <c r="QBM114" s="1046"/>
      <c r="QBN114" s="1047"/>
      <c r="QBO114" s="1046"/>
      <c r="QBP114" s="1047"/>
      <c r="QBQ114" s="1047"/>
      <c r="QBR114" s="1048"/>
      <c r="QBS114" s="1049"/>
      <c r="QBT114" s="1050"/>
      <c r="QBU114" s="1050"/>
      <c r="QBV114" s="1050"/>
      <c r="QBW114" s="1051"/>
      <c r="QBX114" s="1050"/>
      <c r="QBY114" s="1044"/>
      <c r="QBZ114" s="1045"/>
      <c r="QCA114" s="1046"/>
      <c r="QCB114" s="1046"/>
      <c r="QCC114" s="1046"/>
      <c r="QCD114" s="1047"/>
      <c r="QCE114" s="1046"/>
      <c r="QCF114" s="1047"/>
      <c r="QCG114" s="1047"/>
      <c r="QCH114" s="1048"/>
      <c r="QCI114" s="1049"/>
      <c r="QCJ114" s="1050"/>
      <c r="QCK114" s="1050"/>
      <c r="QCL114" s="1050"/>
      <c r="QCM114" s="1051"/>
      <c r="QCN114" s="1050"/>
      <c r="QCO114" s="1044"/>
      <c r="QCP114" s="1045"/>
      <c r="QCQ114" s="1046"/>
      <c r="QCR114" s="1046"/>
      <c r="QCS114" s="1046"/>
      <c r="QCT114" s="1047"/>
      <c r="QCU114" s="1046"/>
      <c r="QCV114" s="1047"/>
      <c r="QCW114" s="1047"/>
      <c r="QCX114" s="1048"/>
      <c r="QCY114" s="1049"/>
      <c r="QCZ114" s="1050"/>
      <c r="QDA114" s="1050"/>
      <c r="QDB114" s="1050"/>
      <c r="QDC114" s="1051"/>
      <c r="QDD114" s="1050"/>
      <c r="QDE114" s="1044"/>
      <c r="QDF114" s="1045"/>
      <c r="QDG114" s="1046"/>
      <c r="QDH114" s="1046"/>
      <c r="QDI114" s="1046"/>
      <c r="QDJ114" s="1047"/>
      <c r="QDK114" s="1046"/>
      <c r="QDL114" s="1047"/>
      <c r="QDM114" s="1047"/>
      <c r="QDN114" s="1048"/>
      <c r="QDO114" s="1049"/>
      <c r="QDP114" s="1050"/>
      <c r="QDQ114" s="1050"/>
      <c r="QDR114" s="1050"/>
      <c r="QDS114" s="1051"/>
      <c r="QDT114" s="1050"/>
      <c r="QDU114" s="1044"/>
      <c r="QDV114" s="1045"/>
      <c r="QDW114" s="1046"/>
      <c r="QDX114" s="1046"/>
      <c r="QDY114" s="1046"/>
      <c r="QDZ114" s="1047"/>
      <c r="QEA114" s="1046"/>
      <c r="QEB114" s="1047"/>
      <c r="QEC114" s="1047"/>
      <c r="QED114" s="1048"/>
      <c r="QEE114" s="1049"/>
      <c r="QEF114" s="1050"/>
      <c r="QEG114" s="1050"/>
      <c r="QEH114" s="1050"/>
      <c r="QEI114" s="1051"/>
      <c r="QEJ114" s="1050"/>
      <c r="QEK114" s="1044"/>
      <c r="QEL114" s="1045"/>
      <c r="QEM114" s="1046"/>
      <c r="QEN114" s="1046"/>
      <c r="QEO114" s="1046"/>
      <c r="QEP114" s="1047"/>
      <c r="QEQ114" s="1046"/>
      <c r="QER114" s="1047"/>
      <c r="QES114" s="1047"/>
      <c r="QET114" s="1048"/>
      <c r="QEU114" s="1049"/>
      <c r="QEV114" s="1050"/>
      <c r="QEW114" s="1050"/>
      <c r="QEX114" s="1050"/>
      <c r="QEY114" s="1051"/>
      <c r="QEZ114" s="1050"/>
      <c r="QFA114" s="1044"/>
      <c r="QFB114" s="1045"/>
      <c r="QFC114" s="1046"/>
      <c r="QFD114" s="1046"/>
      <c r="QFE114" s="1046"/>
      <c r="QFF114" s="1047"/>
      <c r="QFG114" s="1046"/>
      <c r="QFH114" s="1047"/>
      <c r="QFI114" s="1047"/>
      <c r="QFJ114" s="1048"/>
      <c r="QFK114" s="1049"/>
      <c r="QFL114" s="1050"/>
      <c r="QFM114" s="1050"/>
      <c r="QFN114" s="1050"/>
      <c r="QFO114" s="1051"/>
      <c r="QFP114" s="1050"/>
      <c r="QFQ114" s="1044"/>
      <c r="QFR114" s="1045"/>
      <c r="QFS114" s="1046"/>
      <c r="QFT114" s="1046"/>
      <c r="QFU114" s="1046"/>
      <c r="QFV114" s="1047"/>
      <c r="QFW114" s="1046"/>
      <c r="QFX114" s="1047"/>
      <c r="QFY114" s="1047"/>
      <c r="QFZ114" s="1048"/>
      <c r="QGA114" s="1049"/>
      <c r="QGB114" s="1050"/>
      <c r="QGC114" s="1050"/>
      <c r="QGD114" s="1050"/>
      <c r="QGE114" s="1051"/>
      <c r="QGF114" s="1050"/>
      <c r="QGG114" s="1044"/>
      <c r="QGH114" s="1045"/>
      <c r="QGI114" s="1046"/>
      <c r="QGJ114" s="1046"/>
      <c r="QGK114" s="1046"/>
      <c r="QGL114" s="1047"/>
      <c r="QGM114" s="1046"/>
      <c r="QGN114" s="1047"/>
      <c r="QGO114" s="1047"/>
      <c r="QGP114" s="1048"/>
      <c r="QGQ114" s="1049"/>
      <c r="QGR114" s="1050"/>
      <c r="QGS114" s="1050"/>
      <c r="QGT114" s="1050"/>
      <c r="QGU114" s="1051"/>
      <c r="QGV114" s="1050"/>
      <c r="QGW114" s="1044"/>
      <c r="QGX114" s="1045"/>
      <c r="QGY114" s="1046"/>
      <c r="QGZ114" s="1046"/>
      <c r="QHA114" s="1046"/>
      <c r="QHB114" s="1047"/>
      <c r="QHC114" s="1046"/>
      <c r="QHD114" s="1047"/>
      <c r="QHE114" s="1047"/>
      <c r="QHF114" s="1048"/>
      <c r="QHG114" s="1049"/>
      <c r="QHH114" s="1050"/>
      <c r="QHI114" s="1050"/>
      <c r="QHJ114" s="1050"/>
      <c r="QHK114" s="1051"/>
      <c r="QHL114" s="1050"/>
      <c r="QHM114" s="1044"/>
      <c r="QHN114" s="1045"/>
      <c r="QHO114" s="1046"/>
      <c r="QHP114" s="1046"/>
      <c r="QHQ114" s="1046"/>
      <c r="QHR114" s="1047"/>
      <c r="QHS114" s="1046"/>
      <c r="QHT114" s="1047"/>
      <c r="QHU114" s="1047"/>
      <c r="QHV114" s="1048"/>
      <c r="QHW114" s="1049"/>
      <c r="QHX114" s="1050"/>
      <c r="QHY114" s="1050"/>
      <c r="QHZ114" s="1050"/>
      <c r="QIA114" s="1051"/>
      <c r="QIB114" s="1050"/>
      <c r="QIC114" s="1044"/>
      <c r="QID114" s="1045"/>
      <c r="QIE114" s="1046"/>
      <c r="QIF114" s="1046"/>
      <c r="QIG114" s="1046"/>
      <c r="QIH114" s="1047"/>
      <c r="QII114" s="1046"/>
      <c r="QIJ114" s="1047"/>
      <c r="QIK114" s="1047"/>
      <c r="QIL114" s="1048"/>
      <c r="QIM114" s="1049"/>
      <c r="QIN114" s="1050"/>
      <c r="QIO114" s="1050"/>
      <c r="QIP114" s="1050"/>
      <c r="QIQ114" s="1051"/>
      <c r="QIR114" s="1050"/>
      <c r="QIS114" s="1044"/>
      <c r="QIT114" s="1045"/>
      <c r="QIU114" s="1046"/>
      <c r="QIV114" s="1046"/>
      <c r="QIW114" s="1046"/>
      <c r="QIX114" s="1047"/>
      <c r="QIY114" s="1046"/>
      <c r="QIZ114" s="1047"/>
      <c r="QJA114" s="1047"/>
      <c r="QJB114" s="1048"/>
      <c r="QJC114" s="1049"/>
      <c r="QJD114" s="1050"/>
      <c r="QJE114" s="1050"/>
      <c r="QJF114" s="1050"/>
      <c r="QJG114" s="1051"/>
      <c r="QJH114" s="1050"/>
      <c r="QJI114" s="1044"/>
      <c r="QJJ114" s="1045"/>
      <c r="QJK114" s="1046"/>
      <c r="QJL114" s="1046"/>
      <c r="QJM114" s="1046"/>
      <c r="QJN114" s="1047"/>
      <c r="QJO114" s="1046"/>
      <c r="QJP114" s="1047"/>
      <c r="QJQ114" s="1047"/>
      <c r="QJR114" s="1048"/>
      <c r="QJS114" s="1049"/>
      <c r="QJT114" s="1050"/>
      <c r="QJU114" s="1050"/>
      <c r="QJV114" s="1050"/>
      <c r="QJW114" s="1051"/>
      <c r="QJX114" s="1050"/>
      <c r="QJY114" s="1044"/>
      <c r="QJZ114" s="1045"/>
      <c r="QKA114" s="1046"/>
      <c r="QKB114" s="1046"/>
      <c r="QKC114" s="1046"/>
      <c r="QKD114" s="1047"/>
      <c r="QKE114" s="1046"/>
      <c r="QKF114" s="1047"/>
      <c r="QKG114" s="1047"/>
      <c r="QKH114" s="1048"/>
      <c r="QKI114" s="1049"/>
      <c r="QKJ114" s="1050"/>
      <c r="QKK114" s="1050"/>
      <c r="QKL114" s="1050"/>
      <c r="QKM114" s="1051"/>
      <c r="QKN114" s="1050"/>
      <c r="QKO114" s="1044"/>
      <c r="QKP114" s="1045"/>
      <c r="QKQ114" s="1046"/>
      <c r="QKR114" s="1046"/>
      <c r="QKS114" s="1046"/>
      <c r="QKT114" s="1047"/>
      <c r="QKU114" s="1046"/>
      <c r="QKV114" s="1047"/>
      <c r="QKW114" s="1047"/>
      <c r="QKX114" s="1048"/>
      <c r="QKY114" s="1049"/>
      <c r="QKZ114" s="1050"/>
      <c r="QLA114" s="1050"/>
      <c r="QLB114" s="1050"/>
      <c r="QLC114" s="1051"/>
      <c r="QLD114" s="1050"/>
      <c r="QLE114" s="1044"/>
      <c r="QLF114" s="1045"/>
      <c r="QLG114" s="1046"/>
      <c r="QLH114" s="1046"/>
      <c r="QLI114" s="1046"/>
      <c r="QLJ114" s="1047"/>
      <c r="QLK114" s="1046"/>
      <c r="QLL114" s="1047"/>
      <c r="QLM114" s="1047"/>
      <c r="QLN114" s="1048"/>
      <c r="QLO114" s="1049"/>
      <c r="QLP114" s="1050"/>
      <c r="QLQ114" s="1050"/>
      <c r="QLR114" s="1050"/>
      <c r="QLS114" s="1051"/>
      <c r="QLT114" s="1050"/>
      <c r="QLU114" s="1044"/>
      <c r="QLV114" s="1045"/>
      <c r="QLW114" s="1046"/>
      <c r="QLX114" s="1046"/>
      <c r="QLY114" s="1046"/>
      <c r="QLZ114" s="1047"/>
      <c r="QMA114" s="1046"/>
      <c r="QMB114" s="1047"/>
      <c r="QMC114" s="1047"/>
      <c r="QMD114" s="1048"/>
      <c r="QME114" s="1049"/>
      <c r="QMF114" s="1050"/>
      <c r="QMG114" s="1050"/>
      <c r="QMH114" s="1050"/>
      <c r="QMI114" s="1051"/>
      <c r="QMJ114" s="1050"/>
      <c r="QMK114" s="1044"/>
      <c r="QML114" s="1045"/>
      <c r="QMM114" s="1046"/>
      <c r="QMN114" s="1046"/>
      <c r="QMO114" s="1046"/>
      <c r="QMP114" s="1047"/>
      <c r="QMQ114" s="1046"/>
      <c r="QMR114" s="1047"/>
      <c r="QMS114" s="1047"/>
      <c r="QMT114" s="1048"/>
      <c r="QMU114" s="1049"/>
      <c r="QMV114" s="1050"/>
      <c r="QMW114" s="1050"/>
      <c r="QMX114" s="1050"/>
      <c r="QMY114" s="1051"/>
      <c r="QMZ114" s="1050"/>
      <c r="QNA114" s="1044"/>
      <c r="QNB114" s="1045"/>
      <c r="QNC114" s="1046"/>
      <c r="QND114" s="1046"/>
      <c r="QNE114" s="1046"/>
      <c r="QNF114" s="1047"/>
      <c r="QNG114" s="1046"/>
      <c r="QNH114" s="1047"/>
      <c r="QNI114" s="1047"/>
      <c r="QNJ114" s="1048"/>
      <c r="QNK114" s="1049"/>
      <c r="QNL114" s="1050"/>
      <c r="QNM114" s="1050"/>
      <c r="QNN114" s="1050"/>
      <c r="QNO114" s="1051"/>
      <c r="QNP114" s="1050"/>
      <c r="QNQ114" s="1044"/>
      <c r="QNR114" s="1045"/>
      <c r="QNS114" s="1046"/>
      <c r="QNT114" s="1046"/>
      <c r="QNU114" s="1046"/>
      <c r="QNV114" s="1047"/>
      <c r="QNW114" s="1046"/>
      <c r="QNX114" s="1047"/>
      <c r="QNY114" s="1047"/>
      <c r="QNZ114" s="1048"/>
      <c r="QOA114" s="1049"/>
      <c r="QOB114" s="1050"/>
      <c r="QOC114" s="1050"/>
      <c r="QOD114" s="1050"/>
      <c r="QOE114" s="1051"/>
      <c r="QOF114" s="1050"/>
      <c r="QOG114" s="1044"/>
      <c r="QOH114" s="1045"/>
      <c r="QOI114" s="1046"/>
      <c r="QOJ114" s="1046"/>
      <c r="QOK114" s="1046"/>
      <c r="QOL114" s="1047"/>
      <c r="QOM114" s="1046"/>
      <c r="QON114" s="1047"/>
      <c r="QOO114" s="1047"/>
      <c r="QOP114" s="1048"/>
      <c r="QOQ114" s="1049"/>
      <c r="QOR114" s="1050"/>
      <c r="QOS114" s="1050"/>
      <c r="QOT114" s="1050"/>
      <c r="QOU114" s="1051"/>
      <c r="QOV114" s="1050"/>
      <c r="QOW114" s="1044"/>
      <c r="QOX114" s="1045"/>
      <c r="QOY114" s="1046"/>
      <c r="QOZ114" s="1046"/>
      <c r="QPA114" s="1046"/>
      <c r="QPB114" s="1047"/>
      <c r="QPC114" s="1046"/>
      <c r="QPD114" s="1047"/>
      <c r="QPE114" s="1047"/>
      <c r="QPF114" s="1048"/>
      <c r="QPG114" s="1049"/>
      <c r="QPH114" s="1050"/>
      <c r="QPI114" s="1050"/>
      <c r="QPJ114" s="1050"/>
      <c r="QPK114" s="1051"/>
      <c r="QPL114" s="1050"/>
      <c r="QPM114" s="1044"/>
      <c r="QPN114" s="1045"/>
      <c r="QPO114" s="1046"/>
      <c r="QPP114" s="1046"/>
      <c r="QPQ114" s="1046"/>
      <c r="QPR114" s="1047"/>
      <c r="QPS114" s="1046"/>
      <c r="QPT114" s="1047"/>
      <c r="QPU114" s="1047"/>
      <c r="QPV114" s="1048"/>
      <c r="QPW114" s="1049"/>
      <c r="QPX114" s="1050"/>
      <c r="QPY114" s="1050"/>
      <c r="QPZ114" s="1050"/>
      <c r="QQA114" s="1051"/>
      <c r="QQB114" s="1050"/>
      <c r="QQC114" s="1044"/>
      <c r="QQD114" s="1045"/>
      <c r="QQE114" s="1046"/>
      <c r="QQF114" s="1046"/>
      <c r="QQG114" s="1046"/>
      <c r="QQH114" s="1047"/>
      <c r="QQI114" s="1046"/>
      <c r="QQJ114" s="1047"/>
      <c r="QQK114" s="1047"/>
      <c r="QQL114" s="1048"/>
      <c r="QQM114" s="1049"/>
      <c r="QQN114" s="1050"/>
      <c r="QQO114" s="1050"/>
      <c r="QQP114" s="1050"/>
      <c r="QQQ114" s="1051"/>
      <c r="QQR114" s="1050"/>
      <c r="QQS114" s="1044"/>
      <c r="QQT114" s="1045"/>
      <c r="QQU114" s="1046"/>
      <c r="QQV114" s="1046"/>
      <c r="QQW114" s="1046"/>
      <c r="QQX114" s="1047"/>
      <c r="QQY114" s="1046"/>
      <c r="QQZ114" s="1047"/>
      <c r="QRA114" s="1047"/>
      <c r="QRB114" s="1048"/>
      <c r="QRC114" s="1049"/>
      <c r="QRD114" s="1050"/>
      <c r="QRE114" s="1050"/>
      <c r="QRF114" s="1050"/>
      <c r="QRG114" s="1051"/>
      <c r="QRH114" s="1050"/>
      <c r="QRI114" s="1044"/>
      <c r="QRJ114" s="1045"/>
      <c r="QRK114" s="1046"/>
      <c r="QRL114" s="1046"/>
      <c r="QRM114" s="1046"/>
      <c r="QRN114" s="1047"/>
      <c r="QRO114" s="1046"/>
      <c r="QRP114" s="1047"/>
      <c r="QRQ114" s="1047"/>
      <c r="QRR114" s="1048"/>
      <c r="QRS114" s="1049"/>
      <c r="QRT114" s="1050"/>
      <c r="QRU114" s="1050"/>
      <c r="QRV114" s="1050"/>
      <c r="QRW114" s="1051"/>
      <c r="QRX114" s="1050"/>
      <c r="QRY114" s="1044"/>
      <c r="QRZ114" s="1045"/>
      <c r="QSA114" s="1046"/>
      <c r="QSB114" s="1046"/>
      <c r="QSC114" s="1046"/>
      <c r="QSD114" s="1047"/>
      <c r="QSE114" s="1046"/>
      <c r="QSF114" s="1047"/>
      <c r="QSG114" s="1047"/>
      <c r="QSH114" s="1048"/>
      <c r="QSI114" s="1049"/>
      <c r="QSJ114" s="1050"/>
      <c r="QSK114" s="1050"/>
      <c r="QSL114" s="1050"/>
      <c r="QSM114" s="1051"/>
      <c r="QSN114" s="1050"/>
      <c r="QSO114" s="1044"/>
      <c r="QSP114" s="1045"/>
      <c r="QSQ114" s="1046"/>
      <c r="QSR114" s="1046"/>
      <c r="QSS114" s="1046"/>
      <c r="QST114" s="1047"/>
      <c r="QSU114" s="1046"/>
      <c r="QSV114" s="1047"/>
      <c r="QSW114" s="1047"/>
      <c r="QSX114" s="1048"/>
      <c r="QSY114" s="1049"/>
      <c r="QSZ114" s="1050"/>
      <c r="QTA114" s="1050"/>
      <c r="QTB114" s="1050"/>
      <c r="QTC114" s="1051"/>
      <c r="QTD114" s="1050"/>
      <c r="QTE114" s="1044"/>
      <c r="QTF114" s="1045"/>
      <c r="QTG114" s="1046"/>
      <c r="QTH114" s="1046"/>
      <c r="QTI114" s="1046"/>
      <c r="QTJ114" s="1047"/>
      <c r="QTK114" s="1046"/>
      <c r="QTL114" s="1047"/>
      <c r="QTM114" s="1047"/>
      <c r="QTN114" s="1048"/>
      <c r="QTO114" s="1049"/>
      <c r="QTP114" s="1050"/>
      <c r="QTQ114" s="1050"/>
      <c r="QTR114" s="1050"/>
      <c r="QTS114" s="1051"/>
      <c r="QTT114" s="1050"/>
      <c r="QTU114" s="1044"/>
      <c r="QTV114" s="1045"/>
      <c r="QTW114" s="1046"/>
      <c r="QTX114" s="1046"/>
      <c r="QTY114" s="1046"/>
      <c r="QTZ114" s="1047"/>
      <c r="QUA114" s="1046"/>
      <c r="QUB114" s="1047"/>
      <c r="QUC114" s="1047"/>
      <c r="QUD114" s="1048"/>
      <c r="QUE114" s="1049"/>
      <c r="QUF114" s="1050"/>
      <c r="QUG114" s="1050"/>
      <c r="QUH114" s="1050"/>
      <c r="QUI114" s="1051"/>
      <c r="QUJ114" s="1050"/>
      <c r="QUK114" s="1044"/>
      <c r="QUL114" s="1045"/>
      <c r="QUM114" s="1046"/>
      <c r="QUN114" s="1046"/>
      <c r="QUO114" s="1046"/>
      <c r="QUP114" s="1047"/>
      <c r="QUQ114" s="1046"/>
      <c r="QUR114" s="1047"/>
      <c r="QUS114" s="1047"/>
      <c r="QUT114" s="1048"/>
      <c r="QUU114" s="1049"/>
      <c r="QUV114" s="1050"/>
      <c r="QUW114" s="1050"/>
      <c r="QUX114" s="1050"/>
      <c r="QUY114" s="1051"/>
      <c r="QUZ114" s="1050"/>
      <c r="QVA114" s="1044"/>
      <c r="QVB114" s="1045"/>
      <c r="QVC114" s="1046"/>
      <c r="QVD114" s="1046"/>
      <c r="QVE114" s="1046"/>
      <c r="QVF114" s="1047"/>
      <c r="QVG114" s="1046"/>
      <c r="QVH114" s="1047"/>
      <c r="QVI114" s="1047"/>
      <c r="QVJ114" s="1048"/>
      <c r="QVK114" s="1049"/>
      <c r="QVL114" s="1050"/>
      <c r="QVM114" s="1050"/>
      <c r="QVN114" s="1050"/>
      <c r="QVO114" s="1051"/>
      <c r="QVP114" s="1050"/>
      <c r="QVQ114" s="1044"/>
      <c r="QVR114" s="1045"/>
      <c r="QVS114" s="1046"/>
      <c r="QVT114" s="1046"/>
      <c r="QVU114" s="1046"/>
      <c r="QVV114" s="1047"/>
      <c r="QVW114" s="1046"/>
      <c r="QVX114" s="1047"/>
      <c r="QVY114" s="1047"/>
      <c r="QVZ114" s="1048"/>
      <c r="QWA114" s="1049"/>
      <c r="QWB114" s="1050"/>
      <c r="QWC114" s="1050"/>
      <c r="QWD114" s="1050"/>
      <c r="QWE114" s="1051"/>
      <c r="QWF114" s="1050"/>
      <c r="QWG114" s="1044"/>
      <c r="QWH114" s="1045"/>
      <c r="QWI114" s="1046"/>
      <c r="QWJ114" s="1046"/>
      <c r="QWK114" s="1046"/>
      <c r="QWL114" s="1047"/>
      <c r="QWM114" s="1046"/>
      <c r="QWN114" s="1047"/>
      <c r="QWO114" s="1047"/>
      <c r="QWP114" s="1048"/>
      <c r="QWQ114" s="1049"/>
      <c r="QWR114" s="1050"/>
      <c r="QWS114" s="1050"/>
      <c r="QWT114" s="1050"/>
      <c r="QWU114" s="1051"/>
      <c r="QWV114" s="1050"/>
      <c r="QWW114" s="1044"/>
      <c r="QWX114" s="1045"/>
      <c r="QWY114" s="1046"/>
      <c r="QWZ114" s="1046"/>
      <c r="QXA114" s="1046"/>
      <c r="QXB114" s="1047"/>
      <c r="QXC114" s="1046"/>
      <c r="QXD114" s="1047"/>
      <c r="QXE114" s="1047"/>
      <c r="QXF114" s="1048"/>
      <c r="QXG114" s="1049"/>
      <c r="QXH114" s="1050"/>
      <c r="QXI114" s="1050"/>
      <c r="QXJ114" s="1050"/>
      <c r="QXK114" s="1051"/>
      <c r="QXL114" s="1050"/>
      <c r="QXM114" s="1044"/>
      <c r="QXN114" s="1045"/>
      <c r="QXO114" s="1046"/>
      <c r="QXP114" s="1046"/>
      <c r="QXQ114" s="1046"/>
      <c r="QXR114" s="1047"/>
      <c r="QXS114" s="1046"/>
      <c r="QXT114" s="1047"/>
      <c r="QXU114" s="1047"/>
      <c r="QXV114" s="1048"/>
      <c r="QXW114" s="1049"/>
      <c r="QXX114" s="1050"/>
      <c r="QXY114" s="1050"/>
      <c r="QXZ114" s="1050"/>
      <c r="QYA114" s="1051"/>
      <c r="QYB114" s="1050"/>
      <c r="QYC114" s="1044"/>
      <c r="QYD114" s="1045"/>
      <c r="QYE114" s="1046"/>
      <c r="QYF114" s="1046"/>
      <c r="QYG114" s="1046"/>
      <c r="QYH114" s="1047"/>
      <c r="QYI114" s="1046"/>
      <c r="QYJ114" s="1047"/>
      <c r="QYK114" s="1047"/>
      <c r="QYL114" s="1048"/>
      <c r="QYM114" s="1049"/>
      <c r="QYN114" s="1050"/>
      <c r="QYO114" s="1050"/>
      <c r="QYP114" s="1050"/>
      <c r="QYQ114" s="1051"/>
      <c r="QYR114" s="1050"/>
      <c r="QYS114" s="1044"/>
      <c r="QYT114" s="1045"/>
      <c r="QYU114" s="1046"/>
      <c r="QYV114" s="1046"/>
      <c r="QYW114" s="1046"/>
      <c r="QYX114" s="1047"/>
      <c r="QYY114" s="1046"/>
      <c r="QYZ114" s="1047"/>
      <c r="QZA114" s="1047"/>
      <c r="QZB114" s="1048"/>
      <c r="QZC114" s="1049"/>
      <c r="QZD114" s="1050"/>
      <c r="QZE114" s="1050"/>
      <c r="QZF114" s="1050"/>
      <c r="QZG114" s="1051"/>
      <c r="QZH114" s="1050"/>
      <c r="QZI114" s="1044"/>
      <c r="QZJ114" s="1045"/>
      <c r="QZK114" s="1046"/>
      <c r="QZL114" s="1046"/>
      <c r="QZM114" s="1046"/>
      <c r="QZN114" s="1047"/>
      <c r="QZO114" s="1046"/>
      <c r="QZP114" s="1047"/>
      <c r="QZQ114" s="1047"/>
      <c r="QZR114" s="1048"/>
      <c r="QZS114" s="1049"/>
      <c r="QZT114" s="1050"/>
      <c r="QZU114" s="1050"/>
      <c r="QZV114" s="1050"/>
      <c r="QZW114" s="1051"/>
      <c r="QZX114" s="1050"/>
      <c r="QZY114" s="1044"/>
      <c r="QZZ114" s="1045"/>
      <c r="RAA114" s="1046"/>
      <c r="RAB114" s="1046"/>
      <c r="RAC114" s="1046"/>
      <c r="RAD114" s="1047"/>
      <c r="RAE114" s="1046"/>
      <c r="RAF114" s="1047"/>
      <c r="RAG114" s="1047"/>
      <c r="RAH114" s="1048"/>
      <c r="RAI114" s="1049"/>
      <c r="RAJ114" s="1050"/>
      <c r="RAK114" s="1050"/>
      <c r="RAL114" s="1050"/>
      <c r="RAM114" s="1051"/>
      <c r="RAN114" s="1050"/>
      <c r="RAO114" s="1044"/>
      <c r="RAP114" s="1045"/>
      <c r="RAQ114" s="1046"/>
      <c r="RAR114" s="1046"/>
      <c r="RAS114" s="1046"/>
      <c r="RAT114" s="1047"/>
      <c r="RAU114" s="1046"/>
      <c r="RAV114" s="1047"/>
      <c r="RAW114" s="1047"/>
      <c r="RAX114" s="1048"/>
      <c r="RAY114" s="1049"/>
      <c r="RAZ114" s="1050"/>
      <c r="RBA114" s="1050"/>
      <c r="RBB114" s="1050"/>
      <c r="RBC114" s="1051"/>
      <c r="RBD114" s="1050"/>
      <c r="RBE114" s="1044"/>
      <c r="RBF114" s="1045"/>
      <c r="RBG114" s="1046"/>
      <c r="RBH114" s="1046"/>
      <c r="RBI114" s="1046"/>
      <c r="RBJ114" s="1047"/>
      <c r="RBK114" s="1046"/>
      <c r="RBL114" s="1047"/>
      <c r="RBM114" s="1047"/>
      <c r="RBN114" s="1048"/>
      <c r="RBO114" s="1049"/>
      <c r="RBP114" s="1050"/>
      <c r="RBQ114" s="1050"/>
      <c r="RBR114" s="1050"/>
      <c r="RBS114" s="1051"/>
      <c r="RBT114" s="1050"/>
      <c r="RBU114" s="1044"/>
      <c r="RBV114" s="1045"/>
      <c r="RBW114" s="1046"/>
      <c r="RBX114" s="1046"/>
      <c r="RBY114" s="1046"/>
      <c r="RBZ114" s="1047"/>
      <c r="RCA114" s="1046"/>
      <c r="RCB114" s="1047"/>
      <c r="RCC114" s="1047"/>
      <c r="RCD114" s="1048"/>
      <c r="RCE114" s="1049"/>
      <c r="RCF114" s="1050"/>
      <c r="RCG114" s="1050"/>
      <c r="RCH114" s="1050"/>
      <c r="RCI114" s="1051"/>
      <c r="RCJ114" s="1050"/>
      <c r="RCK114" s="1044"/>
      <c r="RCL114" s="1045"/>
      <c r="RCM114" s="1046"/>
      <c r="RCN114" s="1046"/>
      <c r="RCO114" s="1046"/>
      <c r="RCP114" s="1047"/>
      <c r="RCQ114" s="1046"/>
      <c r="RCR114" s="1047"/>
      <c r="RCS114" s="1047"/>
      <c r="RCT114" s="1048"/>
      <c r="RCU114" s="1049"/>
      <c r="RCV114" s="1050"/>
      <c r="RCW114" s="1050"/>
      <c r="RCX114" s="1050"/>
      <c r="RCY114" s="1051"/>
      <c r="RCZ114" s="1050"/>
      <c r="RDA114" s="1044"/>
      <c r="RDB114" s="1045"/>
      <c r="RDC114" s="1046"/>
      <c r="RDD114" s="1046"/>
      <c r="RDE114" s="1046"/>
      <c r="RDF114" s="1047"/>
      <c r="RDG114" s="1046"/>
      <c r="RDH114" s="1047"/>
      <c r="RDI114" s="1047"/>
      <c r="RDJ114" s="1048"/>
      <c r="RDK114" s="1049"/>
      <c r="RDL114" s="1050"/>
      <c r="RDM114" s="1050"/>
      <c r="RDN114" s="1050"/>
      <c r="RDO114" s="1051"/>
      <c r="RDP114" s="1050"/>
      <c r="RDQ114" s="1044"/>
      <c r="RDR114" s="1045"/>
      <c r="RDS114" s="1046"/>
      <c r="RDT114" s="1046"/>
      <c r="RDU114" s="1046"/>
      <c r="RDV114" s="1047"/>
      <c r="RDW114" s="1046"/>
      <c r="RDX114" s="1047"/>
      <c r="RDY114" s="1047"/>
      <c r="RDZ114" s="1048"/>
      <c r="REA114" s="1049"/>
      <c r="REB114" s="1050"/>
      <c r="REC114" s="1050"/>
      <c r="RED114" s="1050"/>
      <c r="REE114" s="1051"/>
      <c r="REF114" s="1050"/>
      <c r="REG114" s="1044"/>
      <c r="REH114" s="1045"/>
      <c r="REI114" s="1046"/>
      <c r="REJ114" s="1046"/>
      <c r="REK114" s="1046"/>
      <c r="REL114" s="1047"/>
      <c r="REM114" s="1046"/>
      <c r="REN114" s="1047"/>
      <c r="REO114" s="1047"/>
      <c r="REP114" s="1048"/>
      <c r="REQ114" s="1049"/>
      <c r="RER114" s="1050"/>
      <c r="RES114" s="1050"/>
      <c r="RET114" s="1050"/>
      <c r="REU114" s="1051"/>
      <c r="REV114" s="1050"/>
      <c r="REW114" s="1044"/>
      <c r="REX114" s="1045"/>
      <c r="REY114" s="1046"/>
      <c r="REZ114" s="1046"/>
      <c r="RFA114" s="1046"/>
      <c r="RFB114" s="1047"/>
      <c r="RFC114" s="1046"/>
      <c r="RFD114" s="1047"/>
      <c r="RFE114" s="1047"/>
      <c r="RFF114" s="1048"/>
      <c r="RFG114" s="1049"/>
      <c r="RFH114" s="1050"/>
      <c r="RFI114" s="1050"/>
      <c r="RFJ114" s="1050"/>
      <c r="RFK114" s="1051"/>
      <c r="RFL114" s="1050"/>
      <c r="RFM114" s="1044"/>
      <c r="RFN114" s="1045"/>
      <c r="RFO114" s="1046"/>
      <c r="RFP114" s="1046"/>
      <c r="RFQ114" s="1046"/>
      <c r="RFR114" s="1047"/>
      <c r="RFS114" s="1046"/>
      <c r="RFT114" s="1047"/>
      <c r="RFU114" s="1047"/>
      <c r="RFV114" s="1048"/>
      <c r="RFW114" s="1049"/>
      <c r="RFX114" s="1050"/>
      <c r="RFY114" s="1050"/>
      <c r="RFZ114" s="1050"/>
      <c r="RGA114" s="1051"/>
      <c r="RGB114" s="1050"/>
      <c r="RGC114" s="1044"/>
      <c r="RGD114" s="1045"/>
      <c r="RGE114" s="1046"/>
      <c r="RGF114" s="1046"/>
      <c r="RGG114" s="1046"/>
      <c r="RGH114" s="1047"/>
      <c r="RGI114" s="1046"/>
      <c r="RGJ114" s="1047"/>
      <c r="RGK114" s="1047"/>
      <c r="RGL114" s="1048"/>
      <c r="RGM114" s="1049"/>
      <c r="RGN114" s="1050"/>
      <c r="RGO114" s="1050"/>
      <c r="RGP114" s="1050"/>
      <c r="RGQ114" s="1051"/>
      <c r="RGR114" s="1050"/>
      <c r="RGS114" s="1044"/>
      <c r="RGT114" s="1045"/>
      <c r="RGU114" s="1046"/>
      <c r="RGV114" s="1046"/>
      <c r="RGW114" s="1046"/>
      <c r="RGX114" s="1047"/>
      <c r="RGY114" s="1046"/>
      <c r="RGZ114" s="1047"/>
      <c r="RHA114" s="1047"/>
      <c r="RHB114" s="1048"/>
      <c r="RHC114" s="1049"/>
      <c r="RHD114" s="1050"/>
      <c r="RHE114" s="1050"/>
      <c r="RHF114" s="1050"/>
      <c r="RHG114" s="1051"/>
      <c r="RHH114" s="1050"/>
      <c r="RHI114" s="1044"/>
      <c r="RHJ114" s="1045"/>
      <c r="RHK114" s="1046"/>
      <c r="RHL114" s="1046"/>
      <c r="RHM114" s="1046"/>
      <c r="RHN114" s="1047"/>
      <c r="RHO114" s="1046"/>
      <c r="RHP114" s="1047"/>
      <c r="RHQ114" s="1047"/>
      <c r="RHR114" s="1048"/>
      <c r="RHS114" s="1049"/>
      <c r="RHT114" s="1050"/>
      <c r="RHU114" s="1050"/>
      <c r="RHV114" s="1050"/>
      <c r="RHW114" s="1051"/>
      <c r="RHX114" s="1050"/>
      <c r="RHY114" s="1044"/>
      <c r="RHZ114" s="1045"/>
      <c r="RIA114" s="1046"/>
      <c r="RIB114" s="1046"/>
      <c r="RIC114" s="1046"/>
      <c r="RID114" s="1047"/>
      <c r="RIE114" s="1046"/>
      <c r="RIF114" s="1047"/>
      <c r="RIG114" s="1047"/>
      <c r="RIH114" s="1048"/>
      <c r="RII114" s="1049"/>
      <c r="RIJ114" s="1050"/>
      <c r="RIK114" s="1050"/>
      <c r="RIL114" s="1050"/>
      <c r="RIM114" s="1051"/>
      <c r="RIN114" s="1050"/>
      <c r="RIO114" s="1044"/>
      <c r="RIP114" s="1045"/>
      <c r="RIQ114" s="1046"/>
      <c r="RIR114" s="1046"/>
      <c r="RIS114" s="1046"/>
      <c r="RIT114" s="1047"/>
      <c r="RIU114" s="1046"/>
      <c r="RIV114" s="1047"/>
      <c r="RIW114" s="1047"/>
      <c r="RIX114" s="1048"/>
      <c r="RIY114" s="1049"/>
      <c r="RIZ114" s="1050"/>
      <c r="RJA114" s="1050"/>
      <c r="RJB114" s="1050"/>
      <c r="RJC114" s="1051"/>
      <c r="RJD114" s="1050"/>
      <c r="RJE114" s="1044"/>
      <c r="RJF114" s="1045"/>
      <c r="RJG114" s="1046"/>
      <c r="RJH114" s="1046"/>
      <c r="RJI114" s="1046"/>
      <c r="RJJ114" s="1047"/>
      <c r="RJK114" s="1046"/>
      <c r="RJL114" s="1047"/>
      <c r="RJM114" s="1047"/>
      <c r="RJN114" s="1048"/>
      <c r="RJO114" s="1049"/>
      <c r="RJP114" s="1050"/>
      <c r="RJQ114" s="1050"/>
      <c r="RJR114" s="1050"/>
      <c r="RJS114" s="1051"/>
      <c r="RJT114" s="1050"/>
      <c r="RJU114" s="1044"/>
      <c r="RJV114" s="1045"/>
      <c r="RJW114" s="1046"/>
      <c r="RJX114" s="1046"/>
      <c r="RJY114" s="1046"/>
      <c r="RJZ114" s="1047"/>
      <c r="RKA114" s="1046"/>
      <c r="RKB114" s="1047"/>
      <c r="RKC114" s="1047"/>
      <c r="RKD114" s="1048"/>
      <c r="RKE114" s="1049"/>
      <c r="RKF114" s="1050"/>
      <c r="RKG114" s="1050"/>
      <c r="RKH114" s="1050"/>
      <c r="RKI114" s="1051"/>
      <c r="RKJ114" s="1050"/>
      <c r="RKK114" s="1044"/>
      <c r="RKL114" s="1045"/>
      <c r="RKM114" s="1046"/>
      <c r="RKN114" s="1046"/>
      <c r="RKO114" s="1046"/>
      <c r="RKP114" s="1047"/>
      <c r="RKQ114" s="1046"/>
      <c r="RKR114" s="1047"/>
      <c r="RKS114" s="1047"/>
      <c r="RKT114" s="1048"/>
      <c r="RKU114" s="1049"/>
      <c r="RKV114" s="1050"/>
      <c r="RKW114" s="1050"/>
      <c r="RKX114" s="1050"/>
      <c r="RKY114" s="1051"/>
      <c r="RKZ114" s="1050"/>
      <c r="RLA114" s="1044"/>
      <c r="RLB114" s="1045"/>
      <c r="RLC114" s="1046"/>
      <c r="RLD114" s="1046"/>
      <c r="RLE114" s="1046"/>
      <c r="RLF114" s="1047"/>
      <c r="RLG114" s="1046"/>
      <c r="RLH114" s="1047"/>
      <c r="RLI114" s="1047"/>
      <c r="RLJ114" s="1048"/>
      <c r="RLK114" s="1049"/>
      <c r="RLL114" s="1050"/>
      <c r="RLM114" s="1050"/>
      <c r="RLN114" s="1050"/>
      <c r="RLO114" s="1051"/>
      <c r="RLP114" s="1050"/>
      <c r="RLQ114" s="1044"/>
      <c r="RLR114" s="1045"/>
      <c r="RLS114" s="1046"/>
      <c r="RLT114" s="1046"/>
      <c r="RLU114" s="1046"/>
      <c r="RLV114" s="1047"/>
      <c r="RLW114" s="1046"/>
      <c r="RLX114" s="1047"/>
      <c r="RLY114" s="1047"/>
      <c r="RLZ114" s="1048"/>
      <c r="RMA114" s="1049"/>
      <c r="RMB114" s="1050"/>
      <c r="RMC114" s="1050"/>
      <c r="RMD114" s="1050"/>
      <c r="RME114" s="1051"/>
      <c r="RMF114" s="1050"/>
      <c r="RMG114" s="1044"/>
      <c r="RMH114" s="1045"/>
      <c r="RMI114" s="1046"/>
      <c r="RMJ114" s="1046"/>
      <c r="RMK114" s="1046"/>
      <c r="RML114" s="1047"/>
      <c r="RMM114" s="1046"/>
      <c r="RMN114" s="1047"/>
      <c r="RMO114" s="1047"/>
      <c r="RMP114" s="1048"/>
      <c r="RMQ114" s="1049"/>
      <c r="RMR114" s="1050"/>
      <c r="RMS114" s="1050"/>
      <c r="RMT114" s="1050"/>
      <c r="RMU114" s="1051"/>
      <c r="RMV114" s="1050"/>
      <c r="RMW114" s="1044"/>
      <c r="RMX114" s="1045"/>
      <c r="RMY114" s="1046"/>
      <c r="RMZ114" s="1046"/>
      <c r="RNA114" s="1046"/>
      <c r="RNB114" s="1047"/>
      <c r="RNC114" s="1046"/>
      <c r="RND114" s="1047"/>
      <c r="RNE114" s="1047"/>
      <c r="RNF114" s="1048"/>
      <c r="RNG114" s="1049"/>
      <c r="RNH114" s="1050"/>
      <c r="RNI114" s="1050"/>
      <c r="RNJ114" s="1050"/>
      <c r="RNK114" s="1051"/>
      <c r="RNL114" s="1050"/>
      <c r="RNM114" s="1044"/>
      <c r="RNN114" s="1045"/>
      <c r="RNO114" s="1046"/>
      <c r="RNP114" s="1046"/>
      <c r="RNQ114" s="1046"/>
      <c r="RNR114" s="1047"/>
      <c r="RNS114" s="1046"/>
      <c r="RNT114" s="1047"/>
      <c r="RNU114" s="1047"/>
      <c r="RNV114" s="1048"/>
      <c r="RNW114" s="1049"/>
      <c r="RNX114" s="1050"/>
      <c r="RNY114" s="1050"/>
      <c r="RNZ114" s="1050"/>
      <c r="ROA114" s="1051"/>
      <c r="ROB114" s="1050"/>
      <c r="ROC114" s="1044"/>
      <c r="ROD114" s="1045"/>
      <c r="ROE114" s="1046"/>
      <c r="ROF114" s="1046"/>
      <c r="ROG114" s="1046"/>
      <c r="ROH114" s="1047"/>
      <c r="ROI114" s="1046"/>
      <c r="ROJ114" s="1047"/>
      <c r="ROK114" s="1047"/>
      <c r="ROL114" s="1048"/>
      <c r="ROM114" s="1049"/>
      <c r="RON114" s="1050"/>
      <c r="ROO114" s="1050"/>
      <c r="ROP114" s="1050"/>
      <c r="ROQ114" s="1051"/>
      <c r="ROR114" s="1050"/>
      <c r="ROS114" s="1044"/>
      <c r="ROT114" s="1045"/>
      <c r="ROU114" s="1046"/>
      <c r="ROV114" s="1046"/>
      <c r="ROW114" s="1046"/>
      <c r="ROX114" s="1047"/>
      <c r="ROY114" s="1046"/>
      <c r="ROZ114" s="1047"/>
      <c r="RPA114" s="1047"/>
      <c r="RPB114" s="1048"/>
      <c r="RPC114" s="1049"/>
      <c r="RPD114" s="1050"/>
      <c r="RPE114" s="1050"/>
      <c r="RPF114" s="1050"/>
      <c r="RPG114" s="1051"/>
      <c r="RPH114" s="1050"/>
      <c r="RPI114" s="1044"/>
      <c r="RPJ114" s="1045"/>
      <c r="RPK114" s="1046"/>
      <c r="RPL114" s="1046"/>
      <c r="RPM114" s="1046"/>
      <c r="RPN114" s="1047"/>
      <c r="RPO114" s="1046"/>
      <c r="RPP114" s="1047"/>
      <c r="RPQ114" s="1047"/>
      <c r="RPR114" s="1048"/>
      <c r="RPS114" s="1049"/>
      <c r="RPT114" s="1050"/>
      <c r="RPU114" s="1050"/>
      <c r="RPV114" s="1050"/>
      <c r="RPW114" s="1051"/>
      <c r="RPX114" s="1050"/>
      <c r="RPY114" s="1044"/>
      <c r="RPZ114" s="1045"/>
      <c r="RQA114" s="1046"/>
      <c r="RQB114" s="1046"/>
      <c r="RQC114" s="1046"/>
      <c r="RQD114" s="1047"/>
      <c r="RQE114" s="1046"/>
      <c r="RQF114" s="1047"/>
      <c r="RQG114" s="1047"/>
      <c r="RQH114" s="1048"/>
      <c r="RQI114" s="1049"/>
      <c r="RQJ114" s="1050"/>
      <c r="RQK114" s="1050"/>
      <c r="RQL114" s="1050"/>
      <c r="RQM114" s="1051"/>
      <c r="RQN114" s="1050"/>
      <c r="RQO114" s="1044"/>
      <c r="RQP114" s="1045"/>
      <c r="RQQ114" s="1046"/>
      <c r="RQR114" s="1046"/>
      <c r="RQS114" s="1046"/>
      <c r="RQT114" s="1047"/>
      <c r="RQU114" s="1046"/>
      <c r="RQV114" s="1047"/>
      <c r="RQW114" s="1047"/>
      <c r="RQX114" s="1048"/>
      <c r="RQY114" s="1049"/>
      <c r="RQZ114" s="1050"/>
      <c r="RRA114" s="1050"/>
      <c r="RRB114" s="1050"/>
      <c r="RRC114" s="1051"/>
      <c r="RRD114" s="1050"/>
      <c r="RRE114" s="1044"/>
      <c r="RRF114" s="1045"/>
      <c r="RRG114" s="1046"/>
      <c r="RRH114" s="1046"/>
      <c r="RRI114" s="1046"/>
      <c r="RRJ114" s="1047"/>
      <c r="RRK114" s="1046"/>
      <c r="RRL114" s="1047"/>
      <c r="RRM114" s="1047"/>
      <c r="RRN114" s="1048"/>
      <c r="RRO114" s="1049"/>
      <c r="RRP114" s="1050"/>
      <c r="RRQ114" s="1050"/>
      <c r="RRR114" s="1050"/>
      <c r="RRS114" s="1051"/>
      <c r="RRT114" s="1050"/>
      <c r="RRU114" s="1044"/>
      <c r="RRV114" s="1045"/>
      <c r="RRW114" s="1046"/>
      <c r="RRX114" s="1046"/>
      <c r="RRY114" s="1046"/>
      <c r="RRZ114" s="1047"/>
      <c r="RSA114" s="1046"/>
      <c r="RSB114" s="1047"/>
      <c r="RSC114" s="1047"/>
      <c r="RSD114" s="1048"/>
      <c r="RSE114" s="1049"/>
      <c r="RSF114" s="1050"/>
      <c r="RSG114" s="1050"/>
      <c r="RSH114" s="1050"/>
      <c r="RSI114" s="1051"/>
      <c r="RSJ114" s="1050"/>
      <c r="RSK114" s="1044"/>
      <c r="RSL114" s="1045"/>
      <c r="RSM114" s="1046"/>
      <c r="RSN114" s="1046"/>
      <c r="RSO114" s="1046"/>
      <c r="RSP114" s="1047"/>
      <c r="RSQ114" s="1046"/>
      <c r="RSR114" s="1047"/>
      <c r="RSS114" s="1047"/>
      <c r="RST114" s="1048"/>
      <c r="RSU114" s="1049"/>
      <c r="RSV114" s="1050"/>
      <c r="RSW114" s="1050"/>
      <c r="RSX114" s="1050"/>
      <c r="RSY114" s="1051"/>
      <c r="RSZ114" s="1050"/>
      <c r="RTA114" s="1044"/>
      <c r="RTB114" s="1045"/>
      <c r="RTC114" s="1046"/>
      <c r="RTD114" s="1046"/>
      <c r="RTE114" s="1046"/>
      <c r="RTF114" s="1047"/>
      <c r="RTG114" s="1046"/>
      <c r="RTH114" s="1047"/>
      <c r="RTI114" s="1047"/>
      <c r="RTJ114" s="1048"/>
      <c r="RTK114" s="1049"/>
      <c r="RTL114" s="1050"/>
      <c r="RTM114" s="1050"/>
      <c r="RTN114" s="1050"/>
      <c r="RTO114" s="1051"/>
      <c r="RTP114" s="1050"/>
      <c r="RTQ114" s="1044"/>
      <c r="RTR114" s="1045"/>
      <c r="RTS114" s="1046"/>
      <c r="RTT114" s="1046"/>
      <c r="RTU114" s="1046"/>
      <c r="RTV114" s="1047"/>
      <c r="RTW114" s="1046"/>
      <c r="RTX114" s="1047"/>
      <c r="RTY114" s="1047"/>
      <c r="RTZ114" s="1048"/>
      <c r="RUA114" s="1049"/>
      <c r="RUB114" s="1050"/>
      <c r="RUC114" s="1050"/>
      <c r="RUD114" s="1050"/>
      <c r="RUE114" s="1051"/>
      <c r="RUF114" s="1050"/>
      <c r="RUG114" s="1044"/>
      <c r="RUH114" s="1045"/>
      <c r="RUI114" s="1046"/>
      <c r="RUJ114" s="1046"/>
      <c r="RUK114" s="1046"/>
      <c r="RUL114" s="1047"/>
      <c r="RUM114" s="1046"/>
      <c r="RUN114" s="1047"/>
      <c r="RUO114" s="1047"/>
      <c r="RUP114" s="1048"/>
      <c r="RUQ114" s="1049"/>
      <c r="RUR114" s="1050"/>
      <c r="RUS114" s="1050"/>
      <c r="RUT114" s="1050"/>
      <c r="RUU114" s="1051"/>
      <c r="RUV114" s="1050"/>
      <c r="RUW114" s="1044"/>
      <c r="RUX114" s="1045"/>
      <c r="RUY114" s="1046"/>
      <c r="RUZ114" s="1046"/>
      <c r="RVA114" s="1046"/>
      <c r="RVB114" s="1047"/>
      <c r="RVC114" s="1046"/>
      <c r="RVD114" s="1047"/>
      <c r="RVE114" s="1047"/>
      <c r="RVF114" s="1048"/>
      <c r="RVG114" s="1049"/>
      <c r="RVH114" s="1050"/>
      <c r="RVI114" s="1050"/>
      <c r="RVJ114" s="1050"/>
      <c r="RVK114" s="1051"/>
      <c r="RVL114" s="1050"/>
      <c r="RVM114" s="1044"/>
      <c r="RVN114" s="1045"/>
      <c r="RVO114" s="1046"/>
      <c r="RVP114" s="1046"/>
      <c r="RVQ114" s="1046"/>
      <c r="RVR114" s="1047"/>
      <c r="RVS114" s="1046"/>
      <c r="RVT114" s="1047"/>
      <c r="RVU114" s="1047"/>
      <c r="RVV114" s="1048"/>
      <c r="RVW114" s="1049"/>
      <c r="RVX114" s="1050"/>
      <c r="RVY114" s="1050"/>
      <c r="RVZ114" s="1050"/>
      <c r="RWA114" s="1051"/>
      <c r="RWB114" s="1050"/>
      <c r="RWC114" s="1044"/>
      <c r="RWD114" s="1045"/>
      <c r="RWE114" s="1046"/>
      <c r="RWF114" s="1046"/>
      <c r="RWG114" s="1046"/>
      <c r="RWH114" s="1047"/>
      <c r="RWI114" s="1046"/>
      <c r="RWJ114" s="1047"/>
      <c r="RWK114" s="1047"/>
      <c r="RWL114" s="1048"/>
      <c r="RWM114" s="1049"/>
      <c r="RWN114" s="1050"/>
      <c r="RWO114" s="1050"/>
      <c r="RWP114" s="1050"/>
      <c r="RWQ114" s="1051"/>
      <c r="RWR114" s="1050"/>
      <c r="RWS114" s="1044"/>
      <c r="RWT114" s="1045"/>
      <c r="RWU114" s="1046"/>
      <c r="RWV114" s="1046"/>
      <c r="RWW114" s="1046"/>
      <c r="RWX114" s="1047"/>
      <c r="RWY114" s="1046"/>
      <c r="RWZ114" s="1047"/>
      <c r="RXA114" s="1047"/>
      <c r="RXB114" s="1048"/>
      <c r="RXC114" s="1049"/>
      <c r="RXD114" s="1050"/>
      <c r="RXE114" s="1050"/>
      <c r="RXF114" s="1050"/>
      <c r="RXG114" s="1051"/>
      <c r="RXH114" s="1050"/>
      <c r="RXI114" s="1044"/>
      <c r="RXJ114" s="1045"/>
      <c r="RXK114" s="1046"/>
      <c r="RXL114" s="1046"/>
      <c r="RXM114" s="1046"/>
      <c r="RXN114" s="1047"/>
      <c r="RXO114" s="1046"/>
      <c r="RXP114" s="1047"/>
      <c r="RXQ114" s="1047"/>
      <c r="RXR114" s="1048"/>
      <c r="RXS114" s="1049"/>
      <c r="RXT114" s="1050"/>
      <c r="RXU114" s="1050"/>
      <c r="RXV114" s="1050"/>
      <c r="RXW114" s="1051"/>
      <c r="RXX114" s="1050"/>
      <c r="RXY114" s="1044"/>
      <c r="RXZ114" s="1045"/>
      <c r="RYA114" s="1046"/>
      <c r="RYB114" s="1046"/>
      <c r="RYC114" s="1046"/>
      <c r="RYD114" s="1047"/>
      <c r="RYE114" s="1046"/>
      <c r="RYF114" s="1047"/>
      <c r="RYG114" s="1047"/>
      <c r="RYH114" s="1048"/>
      <c r="RYI114" s="1049"/>
      <c r="RYJ114" s="1050"/>
      <c r="RYK114" s="1050"/>
      <c r="RYL114" s="1050"/>
      <c r="RYM114" s="1051"/>
      <c r="RYN114" s="1050"/>
      <c r="RYO114" s="1044"/>
      <c r="RYP114" s="1045"/>
      <c r="RYQ114" s="1046"/>
      <c r="RYR114" s="1046"/>
      <c r="RYS114" s="1046"/>
      <c r="RYT114" s="1047"/>
      <c r="RYU114" s="1046"/>
      <c r="RYV114" s="1047"/>
      <c r="RYW114" s="1047"/>
      <c r="RYX114" s="1048"/>
      <c r="RYY114" s="1049"/>
      <c r="RYZ114" s="1050"/>
      <c r="RZA114" s="1050"/>
      <c r="RZB114" s="1050"/>
      <c r="RZC114" s="1051"/>
      <c r="RZD114" s="1050"/>
      <c r="RZE114" s="1044"/>
      <c r="RZF114" s="1045"/>
      <c r="RZG114" s="1046"/>
      <c r="RZH114" s="1046"/>
      <c r="RZI114" s="1046"/>
      <c r="RZJ114" s="1047"/>
      <c r="RZK114" s="1046"/>
      <c r="RZL114" s="1047"/>
      <c r="RZM114" s="1047"/>
      <c r="RZN114" s="1048"/>
      <c r="RZO114" s="1049"/>
      <c r="RZP114" s="1050"/>
      <c r="RZQ114" s="1050"/>
      <c r="RZR114" s="1050"/>
      <c r="RZS114" s="1051"/>
      <c r="RZT114" s="1050"/>
      <c r="RZU114" s="1044"/>
      <c r="RZV114" s="1045"/>
      <c r="RZW114" s="1046"/>
      <c r="RZX114" s="1046"/>
      <c r="RZY114" s="1046"/>
      <c r="RZZ114" s="1047"/>
      <c r="SAA114" s="1046"/>
      <c r="SAB114" s="1047"/>
      <c r="SAC114" s="1047"/>
      <c r="SAD114" s="1048"/>
      <c r="SAE114" s="1049"/>
      <c r="SAF114" s="1050"/>
      <c r="SAG114" s="1050"/>
      <c r="SAH114" s="1050"/>
      <c r="SAI114" s="1051"/>
      <c r="SAJ114" s="1050"/>
      <c r="SAK114" s="1044"/>
      <c r="SAL114" s="1045"/>
      <c r="SAM114" s="1046"/>
      <c r="SAN114" s="1046"/>
      <c r="SAO114" s="1046"/>
      <c r="SAP114" s="1047"/>
      <c r="SAQ114" s="1046"/>
      <c r="SAR114" s="1047"/>
      <c r="SAS114" s="1047"/>
      <c r="SAT114" s="1048"/>
      <c r="SAU114" s="1049"/>
      <c r="SAV114" s="1050"/>
      <c r="SAW114" s="1050"/>
      <c r="SAX114" s="1050"/>
      <c r="SAY114" s="1051"/>
      <c r="SAZ114" s="1050"/>
      <c r="SBA114" s="1044"/>
      <c r="SBB114" s="1045"/>
      <c r="SBC114" s="1046"/>
      <c r="SBD114" s="1046"/>
      <c r="SBE114" s="1046"/>
      <c r="SBF114" s="1047"/>
      <c r="SBG114" s="1046"/>
      <c r="SBH114" s="1047"/>
      <c r="SBI114" s="1047"/>
      <c r="SBJ114" s="1048"/>
      <c r="SBK114" s="1049"/>
      <c r="SBL114" s="1050"/>
      <c r="SBM114" s="1050"/>
      <c r="SBN114" s="1050"/>
      <c r="SBO114" s="1051"/>
      <c r="SBP114" s="1050"/>
      <c r="SBQ114" s="1044"/>
      <c r="SBR114" s="1045"/>
      <c r="SBS114" s="1046"/>
      <c r="SBT114" s="1046"/>
      <c r="SBU114" s="1046"/>
      <c r="SBV114" s="1047"/>
      <c r="SBW114" s="1046"/>
      <c r="SBX114" s="1047"/>
      <c r="SBY114" s="1047"/>
      <c r="SBZ114" s="1048"/>
      <c r="SCA114" s="1049"/>
      <c r="SCB114" s="1050"/>
      <c r="SCC114" s="1050"/>
      <c r="SCD114" s="1050"/>
      <c r="SCE114" s="1051"/>
      <c r="SCF114" s="1050"/>
      <c r="SCG114" s="1044"/>
      <c r="SCH114" s="1045"/>
      <c r="SCI114" s="1046"/>
      <c r="SCJ114" s="1046"/>
      <c r="SCK114" s="1046"/>
      <c r="SCL114" s="1047"/>
      <c r="SCM114" s="1046"/>
      <c r="SCN114" s="1047"/>
      <c r="SCO114" s="1047"/>
      <c r="SCP114" s="1048"/>
      <c r="SCQ114" s="1049"/>
      <c r="SCR114" s="1050"/>
      <c r="SCS114" s="1050"/>
      <c r="SCT114" s="1050"/>
      <c r="SCU114" s="1051"/>
      <c r="SCV114" s="1050"/>
      <c r="SCW114" s="1044"/>
      <c r="SCX114" s="1045"/>
      <c r="SCY114" s="1046"/>
      <c r="SCZ114" s="1046"/>
      <c r="SDA114" s="1046"/>
      <c r="SDB114" s="1047"/>
      <c r="SDC114" s="1046"/>
      <c r="SDD114" s="1047"/>
      <c r="SDE114" s="1047"/>
      <c r="SDF114" s="1048"/>
      <c r="SDG114" s="1049"/>
      <c r="SDH114" s="1050"/>
      <c r="SDI114" s="1050"/>
      <c r="SDJ114" s="1050"/>
      <c r="SDK114" s="1051"/>
      <c r="SDL114" s="1050"/>
      <c r="SDM114" s="1044"/>
      <c r="SDN114" s="1045"/>
      <c r="SDO114" s="1046"/>
      <c r="SDP114" s="1046"/>
      <c r="SDQ114" s="1046"/>
      <c r="SDR114" s="1047"/>
      <c r="SDS114" s="1046"/>
      <c r="SDT114" s="1047"/>
      <c r="SDU114" s="1047"/>
      <c r="SDV114" s="1048"/>
      <c r="SDW114" s="1049"/>
      <c r="SDX114" s="1050"/>
      <c r="SDY114" s="1050"/>
      <c r="SDZ114" s="1050"/>
      <c r="SEA114" s="1051"/>
      <c r="SEB114" s="1050"/>
      <c r="SEC114" s="1044"/>
      <c r="SED114" s="1045"/>
      <c r="SEE114" s="1046"/>
      <c r="SEF114" s="1046"/>
      <c r="SEG114" s="1046"/>
      <c r="SEH114" s="1047"/>
      <c r="SEI114" s="1046"/>
      <c r="SEJ114" s="1047"/>
      <c r="SEK114" s="1047"/>
      <c r="SEL114" s="1048"/>
      <c r="SEM114" s="1049"/>
      <c r="SEN114" s="1050"/>
      <c r="SEO114" s="1050"/>
      <c r="SEP114" s="1050"/>
      <c r="SEQ114" s="1051"/>
      <c r="SER114" s="1050"/>
      <c r="SES114" s="1044"/>
      <c r="SET114" s="1045"/>
      <c r="SEU114" s="1046"/>
      <c r="SEV114" s="1046"/>
      <c r="SEW114" s="1046"/>
      <c r="SEX114" s="1047"/>
      <c r="SEY114" s="1046"/>
      <c r="SEZ114" s="1047"/>
      <c r="SFA114" s="1047"/>
      <c r="SFB114" s="1048"/>
      <c r="SFC114" s="1049"/>
      <c r="SFD114" s="1050"/>
      <c r="SFE114" s="1050"/>
      <c r="SFF114" s="1050"/>
      <c r="SFG114" s="1051"/>
      <c r="SFH114" s="1050"/>
      <c r="SFI114" s="1044"/>
      <c r="SFJ114" s="1045"/>
      <c r="SFK114" s="1046"/>
      <c r="SFL114" s="1046"/>
      <c r="SFM114" s="1046"/>
      <c r="SFN114" s="1047"/>
      <c r="SFO114" s="1046"/>
      <c r="SFP114" s="1047"/>
      <c r="SFQ114" s="1047"/>
      <c r="SFR114" s="1048"/>
      <c r="SFS114" s="1049"/>
      <c r="SFT114" s="1050"/>
      <c r="SFU114" s="1050"/>
      <c r="SFV114" s="1050"/>
      <c r="SFW114" s="1051"/>
      <c r="SFX114" s="1050"/>
      <c r="SFY114" s="1044"/>
      <c r="SFZ114" s="1045"/>
      <c r="SGA114" s="1046"/>
      <c r="SGB114" s="1046"/>
      <c r="SGC114" s="1046"/>
      <c r="SGD114" s="1047"/>
      <c r="SGE114" s="1046"/>
      <c r="SGF114" s="1047"/>
      <c r="SGG114" s="1047"/>
      <c r="SGH114" s="1048"/>
      <c r="SGI114" s="1049"/>
      <c r="SGJ114" s="1050"/>
      <c r="SGK114" s="1050"/>
      <c r="SGL114" s="1050"/>
      <c r="SGM114" s="1051"/>
      <c r="SGN114" s="1050"/>
      <c r="SGO114" s="1044"/>
      <c r="SGP114" s="1045"/>
      <c r="SGQ114" s="1046"/>
      <c r="SGR114" s="1046"/>
      <c r="SGS114" s="1046"/>
      <c r="SGT114" s="1047"/>
      <c r="SGU114" s="1046"/>
      <c r="SGV114" s="1047"/>
      <c r="SGW114" s="1047"/>
      <c r="SGX114" s="1048"/>
      <c r="SGY114" s="1049"/>
      <c r="SGZ114" s="1050"/>
      <c r="SHA114" s="1050"/>
      <c r="SHB114" s="1050"/>
      <c r="SHC114" s="1051"/>
      <c r="SHD114" s="1050"/>
      <c r="SHE114" s="1044"/>
      <c r="SHF114" s="1045"/>
      <c r="SHG114" s="1046"/>
      <c r="SHH114" s="1046"/>
      <c r="SHI114" s="1046"/>
      <c r="SHJ114" s="1047"/>
      <c r="SHK114" s="1046"/>
      <c r="SHL114" s="1047"/>
      <c r="SHM114" s="1047"/>
      <c r="SHN114" s="1048"/>
      <c r="SHO114" s="1049"/>
      <c r="SHP114" s="1050"/>
      <c r="SHQ114" s="1050"/>
      <c r="SHR114" s="1050"/>
      <c r="SHS114" s="1051"/>
      <c r="SHT114" s="1050"/>
      <c r="SHU114" s="1044"/>
      <c r="SHV114" s="1045"/>
      <c r="SHW114" s="1046"/>
      <c r="SHX114" s="1046"/>
      <c r="SHY114" s="1046"/>
      <c r="SHZ114" s="1047"/>
      <c r="SIA114" s="1046"/>
      <c r="SIB114" s="1047"/>
      <c r="SIC114" s="1047"/>
      <c r="SID114" s="1048"/>
      <c r="SIE114" s="1049"/>
      <c r="SIF114" s="1050"/>
      <c r="SIG114" s="1050"/>
      <c r="SIH114" s="1050"/>
      <c r="SII114" s="1051"/>
      <c r="SIJ114" s="1050"/>
      <c r="SIK114" s="1044"/>
      <c r="SIL114" s="1045"/>
      <c r="SIM114" s="1046"/>
      <c r="SIN114" s="1046"/>
      <c r="SIO114" s="1046"/>
      <c r="SIP114" s="1047"/>
      <c r="SIQ114" s="1046"/>
      <c r="SIR114" s="1047"/>
      <c r="SIS114" s="1047"/>
      <c r="SIT114" s="1048"/>
      <c r="SIU114" s="1049"/>
      <c r="SIV114" s="1050"/>
      <c r="SIW114" s="1050"/>
      <c r="SIX114" s="1050"/>
      <c r="SIY114" s="1051"/>
      <c r="SIZ114" s="1050"/>
      <c r="SJA114" s="1044"/>
      <c r="SJB114" s="1045"/>
      <c r="SJC114" s="1046"/>
      <c r="SJD114" s="1046"/>
      <c r="SJE114" s="1046"/>
      <c r="SJF114" s="1047"/>
      <c r="SJG114" s="1046"/>
      <c r="SJH114" s="1047"/>
      <c r="SJI114" s="1047"/>
      <c r="SJJ114" s="1048"/>
      <c r="SJK114" s="1049"/>
      <c r="SJL114" s="1050"/>
      <c r="SJM114" s="1050"/>
      <c r="SJN114" s="1050"/>
      <c r="SJO114" s="1051"/>
      <c r="SJP114" s="1050"/>
      <c r="SJQ114" s="1044"/>
      <c r="SJR114" s="1045"/>
      <c r="SJS114" s="1046"/>
      <c r="SJT114" s="1046"/>
      <c r="SJU114" s="1046"/>
      <c r="SJV114" s="1047"/>
      <c r="SJW114" s="1046"/>
      <c r="SJX114" s="1047"/>
      <c r="SJY114" s="1047"/>
      <c r="SJZ114" s="1048"/>
      <c r="SKA114" s="1049"/>
      <c r="SKB114" s="1050"/>
      <c r="SKC114" s="1050"/>
      <c r="SKD114" s="1050"/>
      <c r="SKE114" s="1051"/>
      <c r="SKF114" s="1050"/>
      <c r="SKG114" s="1044"/>
      <c r="SKH114" s="1045"/>
      <c r="SKI114" s="1046"/>
      <c r="SKJ114" s="1046"/>
      <c r="SKK114" s="1046"/>
      <c r="SKL114" s="1047"/>
      <c r="SKM114" s="1046"/>
      <c r="SKN114" s="1047"/>
      <c r="SKO114" s="1047"/>
      <c r="SKP114" s="1048"/>
      <c r="SKQ114" s="1049"/>
      <c r="SKR114" s="1050"/>
      <c r="SKS114" s="1050"/>
      <c r="SKT114" s="1050"/>
      <c r="SKU114" s="1051"/>
      <c r="SKV114" s="1050"/>
      <c r="SKW114" s="1044"/>
      <c r="SKX114" s="1045"/>
      <c r="SKY114" s="1046"/>
      <c r="SKZ114" s="1046"/>
      <c r="SLA114" s="1046"/>
      <c r="SLB114" s="1047"/>
      <c r="SLC114" s="1046"/>
      <c r="SLD114" s="1047"/>
      <c r="SLE114" s="1047"/>
      <c r="SLF114" s="1048"/>
      <c r="SLG114" s="1049"/>
      <c r="SLH114" s="1050"/>
      <c r="SLI114" s="1050"/>
      <c r="SLJ114" s="1050"/>
      <c r="SLK114" s="1051"/>
      <c r="SLL114" s="1050"/>
      <c r="SLM114" s="1044"/>
      <c r="SLN114" s="1045"/>
      <c r="SLO114" s="1046"/>
      <c r="SLP114" s="1046"/>
      <c r="SLQ114" s="1046"/>
      <c r="SLR114" s="1047"/>
      <c r="SLS114" s="1046"/>
      <c r="SLT114" s="1047"/>
      <c r="SLU114" s="1047"/>
      <c r="SLV114" s="1048"/>
      <c r="SLW114" s="1049"/>
      <c r="SLX114" s="1050"/>
      <c r="SLY114" s="1050"/>
      <c r="SLZ114" s="1050"/>
      <c r="SMA114" s="1051"/>
      <c r="SMB114" s="1050"/>
      <c r="SMC114" s="1044"/>
      <c r="SMD114" s="1045"/>
      <c r="SME114" s="1046"/>
      <c r="SMF114" s="1046"/>
      <c r="SMG114" s="1046"/>
      <c r="SMH114" s="1047"/>
      <c r="SMI114" s="1046"/>
      <c r="SMJ114" s="1047"/>
      <c r="SMK114" s="1047"/>
      <c r="SML114" s="1048"/>
      <c r="SMM114" s="1049"/>
      <c r="SMN114" s="1050"/>
      <c r="SMO114" s="1050"/>
      <c r="SMP114" s="1050"/>
      <c r="SMQ114" s="1051"/>
      <c r="SMR114" s="1050"/>
      <c r="SMS114" s="1044"/>
      <c r="SMT114" s="1045"/>
      <c r="SMU114" s="1046"/>
      <c r="SMV114" s="1046"/>
      <c r="SMW114" s="1046"/>
      <c r="SMX114" s="1047"/>
      <c r="SMY114" s="1046"/>
      <c r="SMZ114" s="1047"/>
      <c r="SNA114" s="1047"/>
      <c r="SNB114" s="1048"/>
      <c r="SNC114" s="1049"/>
      <c r="SND114" s="1050"/>
      <c r="SNE114" s="1050"/>
      <c r="SNF114" s="1050"/>
      <c r="SNG114" s="1051"/>
      <c r="SNH114" s="1050"/>
      <c r="SNI114" s="1044"/>
      <c r="SNJ114" s="1045"/>
      <c r="SNK114" s="1046"/>
      <c r="SNL114" s="1046"/>
      <c r="SNM114" s="1046"/>
      <c r="SNN114" s="1047"/>
      <c r="SNO114" s="1046"/>
      <c r="SNP114" s="1047"/>
      <c r="SNQ114" s="1047"/>
      <c r="SNR114" s="1048"/>
      <c r="SNS114" s="1049"/>
      <c r="SNT114" s="1050"/>
      <c r="SNU114" s="1050"/>
      <c r="SNV114" s="1050"/>
      <c r="SNW114" s="1051"/>
      <c r="SNX114" s="1050"/>
      <c r="SNY114" s="1044"/>
      <c r="SNZ114" s="1045"/>
      <c r="SOA114" s="1046"/>
      <c r="SOB114" s="1046"/>
      <c r="SOC114" s="1046"/>
      <c r="SOD114" s="1047"/>
      <c r="SOE114" s="1046"/>
      <c r="SOF114" s="1047"/>
      <c r="SOG114" s="1047"/>
      <c r="SOH114" s="1048"/>
      <c r="SOI114" s="1049"/>
      <c r="SOJ114" s="1050"/>
      <c r="SOK114" s="1050"/>
      <c r="SOL114" s="1050"/>
      <c r="SOM114" s="1051"/>
      <c r="SON114" s="1050"/>
      <c r="SOO114" s="1044"/>
      <c r="SOP114" s="1045"/>
      <c r="SOQ114" s="1046"/>
      <c r="SOR114" s="1046"/>
      <c r="SOS114" s="1046"/>
      <c r="SOT114" s="1047"/>
      <c r="SOU114" s="1046"/>
      <c r="SOV114" s="1047"/>
      <c r="SOW114" s="1047"/>
      <c r="SOX114" s="1048"/>
      <c r="SOY114" s="1049"/>
      <c r="SOZ114" s="1050"/>
      <c r="SPA114" s="1050"/>
      <c r="SPB114" s="1050"/>
      <c r="SPC114" s="1051"/>
      <c r="SPD114" s="1050"/>
      <c r="SPE114" s="1044"/>
      <c r="SPF114" s="1045"/>
      <c r="SPG114" s="1046"/>
      <c r="SPH114" s="1046"/>
      <c r="SPI114" s="1046"/>
      <c r="SPJ114" s="1047"/>
      <c r="SPK114" s="1046"/>
      <c r="SPL114" s="1047"/>
      <c r="SPM114" s="1047"/>
      <c r="SPN114" s="1048"/>
      <c r="SPO114" s="1049"/>
      <c r="SPP114" s="1050"/>
      <c r="SPQ114" s="1050"/>
      <c r="SPR114" s="1050"/>
      <c r="SPS114" s="1051"/>
      <c r="SPT114" s="1050"/>
      <c r="SPU114" s="1044"/>
      <c r="SPV114" s="1045"/>
      <c r="SPW114" s="1046"/>
      <c r="SPX114" s="1046"/>
      <c r="SPY114" s="1046"/>
      <c r="SPZ114" s="1047"/>
      <c r="SQA114" s="1046"/>
      <c r="SQB114" s="1047"/>
      <c r="SQC114" s="1047"/>
      <c r="SQD114" s="1048"/>
      <c r="SQE114" s="1049"/>
      <c r="SQF114" s="1050"/>
      <c r="SQG114" s="1050"/>
      <c r="SQH114" s="1050"/>
      <c r="SQI114" s="1051"/>
      <c r="SQJ114" s="1050"/>
      <c r="SQK114" s="1044"/>
      <c r="SQL114" s="1045"/>
      <c r="SQM114" s="1046"/>
      <c r="SQN114" s="1046"/>
      <c r="SQO114" s="1046"/>
      <c r="SQP114" s="1047"/>
      <c r="SQQ114" s="1046"/>
      <c r="SQR114" s="1047"/>
      <c r="SQS114" s="1047"/>
      <c r="SQT114" s="1048"/>
      <c r="SQU114" s="1049"/>
      <c r="SQV114" s="1050"/>
      <c r="SQW114" s="1050"/>
      <c r="SQX114" s="1050"/>
      <c r="SQY114" s="1051"/>
      <c r="SQZ114" s="1050"/>
      <c r="SRA114" s="1044"/>
      <c r="SRB114" s="1045"/>
      <c r="SRC114" s="1046"/>
      <c r="SRD114" s="1046"/>
      <c r="SRE114" s="1046"/>
      <c r="SRF114" s="1047"/>
      <c r="SRG114" s="1046"/>
      <c r="SRH114" s="1047"/>
      <c r="SRI114" s="1047"/>
      <c r="SRJ114" s="1048"/>
      <c r="SRK114" s="1049"/>
      <c r="SRL114" s="1050"/>
      <c r="SRM114" s="1050"/>
      <c r="SRN114" s="1050"/>
      <c r="SRO114" s="1051"/>
      <c r="SRP114" s="1050"/>
      <c r="SRQ114" s="1044"/>
      <c r="SRR114" s="1045"/>
      <c r="SRS114" s="1046"/>
      <c r="SRT114" s="1046"/>
      <c r="SRU114" s="1046"/>
      <c r="SRV114" s="1047"/>
      <c r="SRW114" s="1046"/>
      <c r="SRX114" s="1047"/>
      <c r="SRY114" s="1047"/>
      <c r="SRZ114" s="1048"/>
      <c r="SSA114" s="1049"/>
      <c r="SSB114" s="1050"/>
      <c r="SSC114" s="1050"/>
      <c r="SSD114" s="1050"/>
      <c r="SSE114" s="1051"/>
      <c r="SSF114" s="1050"/>
      <c r="SSG114" s="1044"/>
      <c r="SSH114" s="1045"/>
      <c r="SSI114" s="1046"/>
      <c r="SSJ114" s="1046"/>
      <c r="SSK114" s="1046"/>
      <c r="SSL114" s="1047"/>
      <c r="SSM114" s="1046"/>
      <c r="SSN114" s="1047"/>
      <c r="SSO114" s="1047"/>
      <c r="SSP114" s="1048"/>
      <c r="SSQ114" s="1049"/>
      <c r="SSR114" s="1050"/>
      <c r="SSS114" s="1050"/>
      <c r="SST114" s="1050"/>
      <c r="SSU114" s="1051"/>
      <c r="SSV114" s="1050"/>
      <c r="SSW114" s="1044"/>
      <c r="SSX114" s="1045"/>
      <c r="SSY114" s="1046"/>
      <c r="SSZ114" s="1046"/>
      <c r="STA114" s="1046"/>
      <c r="STB114" s="1047"/>
      <c r="STC114" s="1046"/>
      <c r="STD114" s="1047"/>
      <c r="STE114" s="1047"/>
      <c r="STF114" s="1048"/>
      <c r="STG114" s="1049"/>
      <c r="STH114" s="1050"/>
      <c r="STI114" s="1050"/>
      <c r="STJ114" s="1050"/>
      <c r="STK114" s="1051"/>
      <c r="STL114" s="1050"/>
      <c r="STM114" s="1044"/>
      <c r="STN114" s="1045"/>
      <c r="STO114" s="1046"/>
      <c r="STP114" s="1046"/>
      <c r="STQ114" s="1046"/>
      <c r="STR114" s="1047"/>
      <c r="STS114" s="1046"/>
      <c r="STT114" s="1047"/>
      <c r="STU114" s="1047"/>
      <c r="STV114" s="1048"/>
      <c r="STW114" s="1049"/>
      <c r="STX114" s="1050"/>
      <c r="STY114" s="1050"/>
      <c r="STZ114" s="1050"/>
      <c r="SUA114" s="1051"/>
      <c r="SUB114" s="1050"/>
      <c r="SUC114" s="1044"/>
      <c r="SUD114" s="1045"/>
      <c r="SUE114" s="1046"/>
      <c r="SUF114" s="1046"/>
      <c r="SUG114" s="1046"/>
      <c r="SUH114" s="1047"/>
      <c r="SUI114" s="1046"/>
      <c r="SUJ114" s="1047"/>
      <c r="SUK114" s="1047"/>
      <c r="SUL114" s="1048"/>
      <c r="SUM114" s="1049"/>
      <c r="SUN114" s="1050"/>
      <c r="SUO114" s="1050"/>
      <c r="SUP114" s="1050"/>
      <c r="SUQ114" s="1051"/>
      <c r="SUR114" s="1050"/>
      <c r="SUS114" s="1044"/>
      <c r="SUT114" s="1045"/>
      <c r="SUU114" s="1046"/>
      <c r="SUV114" s="1046"/>
      <c r="SUW114" s="1046"/>
      <c r="SUX114" s="1047"/>
      <c r="SUY114" s="1046"/>
      <c r="SUZ114" s="1047"/>
      <c r="SVA114" s="1047"/>
      <c r="SVB114" s="1048"/>
      <c r="SVC114" s="1049"/>
      <c r="SVD114" s="1050"/>
      <c r="SVE114" s="1050"/>
      <c r="SVF114" s="1050"/>
      <c r="SVG114" s="1051"/>
      <c r="SVH114" s="1050"/>
      <c r="SVI114" s="1044"/>
      <c r="SVJ114" s="1045"/>
      <c r="SVK114" s="1046"/>
      <c r="SVL114" s="1046"/>
      <c r="SVM114" s="1046"/>
      <c r="SVN114" s="1047"/>
      <c r="SVO114" s="1046"/>
      <c r="SVP114" s="1047"/>
      <c r="SVQ114" s="1047"/>
      <c r="SVR114" s="1048"/>
      <c r="SVS114" s="1049"/>
      <c r="SVT114" s="1050"/>
      <c r="SVU114" s="1050"/>
      <c r="SVV114" s="1050"/>
      <c r="SVW114" s="1051"/>
      <c r="SVX114" s="1050"/>
      <c r="SVY114" s="1044"/>
      <c r="SVZ114" s="1045"/>
      <c r="SWA114" s="1046"/>
      <c r="SWB114" s="1046"/>
      <c r="SWC114" s="1046"/>
      <c r="SWD114" s="1047"/>
      <c r="SWE114" s="1046"/>
      <c r="SWF114" s="1047"/>
      <c r="SWG114" s="1047"/>
      <c r="SWH114" s="1048"/>
      <c r="SWI114" s="1049"/>
      <c r="SWJ114" s="1050"/>
      <c r="SWK114" s="1050"/>
      <c r="SWL114" s="1050"/>
      <c r="SWM114" s="1051"/>
      <c r="SWN114" s="1050"/>
      <c r="SWO114" s="1044"/>
      <c r="SWP114" s="1045"/>
      <c r="SWQ114" s="1046"/>
      <c r="SWR114" s="1046"/>
      <c r="SWS114" s="1046"/>
      <c r="SWT114" s="1047"/>
      <c r="SWU114" s="1046"/>
      <c r="SWV114" s="1047"/>
      <c r="SWW114" s="1047"/>
      <c r="SWX114" s="1048"/>
      <c r="SWY114" s="1049"/>
      <c r="SWZ114" s="1050"/>
      <c r="SXA114" s="1050"/>
      <c r="SXB114" s="1050"/>
      <c r="SXC114" s="1051"/>
      <c r="SXD114" s="1050"/>
      <c r="SXE114" s="1044"/>
      <c r="SXF114" s="1045"/>
      <c r="SXG114" s="1046"/>
      <c r="SXH114" s="1046"/>
      <c r="SXI114" s="1046"/>
      <c r="SXJ114" s="1047"/>
      <c r="SXK114" s="1046"/>
      <c r="SXL114" s="1047"/>
      <c r="SXM114" s="1047"/>
      <c r="SXN114" s="1048"/>
      <c r="SXO114" s="1049"/>
      <c r="SXP114" s="1050"/>
      <c r="SXQ114" s="1050"/>
      <c r="SXR114" s="1050"/>
      <c r="SXS114" s="1051"/>
      <c r="SXT114" s="1050"/>
      <c r="SXU114" s="1044"/>
      <c r="SXV114" s="1045"/>
      <c r="SXW114" s="1046"/>
      <c r="SXX114" s="1046"/>
      <c r="SXY114" s="1046"/>
      <c r="SXZ114" s="1047"/>
      <c r="SYA114" s="1046"/>
      <c r="SYB114" s="1047"/>
      <c r="SYC114" s="1047"/>
      <c r="SYD114" s="1048"/>
      <c r="SYE114" s="1049"/>
      <c r="SYF114" s="1050"/>
      <c r="SYG114" s="1050"/>
      <c r="SYH114" s="1050"/>
      <c r="SYI114" s="1051"/>
      <c r="SYJ114" s="1050"/>
      <c r="SYK114" s="1044"/>
      <c r="SYL114" s="1045"/>
      <c r="SYM114" s="1046"/>
      <c r="SYN114" s="1046"/>
      <c r="SYO114" s="1046"/>
      <c r="SYP114" s="1047"/>
      <c r="SYQ114" s="1046"/>
      <c r="SYR114" s="1047"/>
      <c r="SYS114" s="1047"/>
      <c r="SYT114" s="1048"/>
      <c r="SYU114" s="1049"/>
      <c r="SYV114" s="1050"/>
      <c r="SYW114" s="1050"/>
      <c r="SYX114" s="1050"/>
      <c r="SYY114" s="1051"/>
      <c r="SYZ114" s="1050"/>
      <c r="SZA114" s="1044"/>
      <c r="SZB114" s="1045"/>
      <c r="SZC114" s="1046"/>
      <c r="SZD114" s="1046"/>
      <c r="SZE114" s="1046"/>
      <c r="SZF114" s="1047"/>
      <c r="SZG114" s="1046"/>
      <c r="SZH114" s="1047"/>
      <c r="SZI114" s="1047"/>
      <c r="SZJ114" s="1048"/>
      <c r="SZK114" s="1049"/>
      <c r="SZL114" s="1050"/>
      <c r="SZM114" s="1050"/>
      <c r="SZN114" s="1050"/>
      <c r="SZO114" s="1051"/>
      <c r="SZP114" s="1050"/>
      <c r="SZQ114" s="1044"/>
      <c r="SZR114" s="1045"/>
      <c r="SZS114" s="1046"/>
      <c r="SZT114" s="1046"/>
      <c r="SZU114" s="1046"/>
      <c r="SZV114" s="1047"/>
      <c r="SZW114" s="1046"/>
      <c r="SZX114" s="1047"/>
      <c r="SZY114" s="1047"/>
      <c r="SZZ114" s="1048"/>
      <c r="TAA114" s="1049"/>
      <c r="TAB114" s="1050"/>
      <c r="TAC114" s="1050"/>
      <c r="TAD114" s="1050"/>
      <c r="TAE114" s="1051"/>
      <c r="TAF114" s="1050"/>
      <c r="TAG114" s="1044"/>
      <c r="TAH114" s="1045"/>
      <c r="TAI114" s="1046"/>
      <c r="TAJ114" s="1046"/>
      <c r="TAK114" s="1046"/>
      <c r="TAL114" s="1047"/>
      <c r="TAM114" s="1046"/>
      <c r="TAN114" s="1047"/>
      <c r="TAO114" s="1047"/>
      <c r="TAP114" s="1048"/>
      <c r="TAQ114" s="1049"/>
      <c r="TAR114" s="1050"/>
      <c r="TAS114" s="1050"/>
      <c r="TAT114" s="1050"/>
      <c r="TAU114" s="1051"/>
      <c r="TAV114" s="1050"/>
      <c r="TAW114" s="1044"/>
      <c r="TAX114" s="1045"/>
      <c r="TAY114" s="1046"/>
      <c r="TAZ114" s="1046"/>
      <c r="TBA114" s="1046"/>
      <c r="TBB114" s="1047"/>
      <c r="TBC114" s="1046"/>
      <c r="TBD114" s="1047"/>
      <c r="TBE114" s="1047"/>
      <c r="TBF114" s="1048"/>
      <c r="TBG114" s="1049"/>
      <c r="TBH114" s="1050"/>
      <c r="TBI114" s="1050"/>
      <c r="TBJ114" s="1050"/>
      <c r="TBK114" s="1051"/>
      <c r="TBL114" s="1050"/>
      <c r="TBM114" s="1044"/>
      <c r="TBN114" s="1045"/>
      <c r="TBO114" s="1046"/>
      <c r="TBP114" s="1046"/>
      <c r="TBQ114" s="1046"/>
      <c r="TBR114" s="1047"/>
      <c r="TBS114" s="1046"/>
      <c r="TBT114" s="1047"/>
      <c r="TBU114" s="1047"/>
      <c r="TBV114" s="1048"/>
      <c r="TBW114" s="1049"/>
      <c r="TBX114" s="1050"/>
      <c r="TBY114" s="1050"/>
      <c r="TBZ114" s="1050"/>
      <c r="TCA114" s="1051"/>
      <c r="TCB114" s="1050"/>
      <c r="TCC114" s="1044"/>
      <c r="TCD114" s="1045"/>
      <c r="TCE114" s="1046"/>
      <c r="TCF114" s="1046"/>
      <c r="TCG114" s="1046"/>
      <c r="TCH114" s="1047"/>
      <c r="TCI114" s="1046"/>
      <c r="TCJ114" s="1047"/>
      <c r="TCK114" s="1047"/>
      <c r="TCL114" s="1048"/>
      <c r="TCM114" s="1049"/>
      <c r="TCN114" s="1050"/>
      <c r="TCO114" s="1050"/>
      <c r="TCP114" s="1050"/>
      <c r="TCQ114" s="1051"/>
      <c r="TCR114" s="1050"/>
      <c r="TCS114" s="1044"/>
      <c r="TCT114" s="1045"/>
      <c r="TCU114" s="1046"/>
      <c r="TCV114" s="1046"/>
      <c r="TCW114" s="1046"/>
      <c r="TCX114" s="1047"/>
      <c r="TCY114" s="1046"/>
      <c r="TCZ114" s="1047"/>
      <c r="TDA114" s="1047"/>
      <c r="TDB114" s="1048"/>
      <c r="TDC114" s="1049"/>
      <c r="TDD114" s="1050"/>
      <c r="TDE114" s="1050"/>
      <c r="TDF114" s="1050"/>
      <c r="TDG114" s="1051"/>
      <c r="TDH114" s="1050"/>
      <c r="TDI114" s="1044"/>
      <c r="TDJ114" s="1045"/>
      <c r="TDK114" s="1046"/>
      <c r="TDL114" s="1046"/>
      <c r="TDM114" s="1046"/>
      <c r="TDN114" s="1047"/>
      <c r="TDO114" s="1046"/>
      <c r="TDP114" s="1047"/>
      <c r="TDQ114" s="1047"/>
      <c r="TDR114" s="1048"/>
      <c r="TDS114" s="1049"/>
      <c r="TDT114" s="1050"/>
      <c r="TDU114" s="1050"/>
      <c r="TDV114" s="1050"/>
      <c r="TDW114" s="1051"/>
      <c r="TDX114" s="1050"/>
      <c r="TDY114" s="1044"/>
      <c r="TDZ114" s="1045"/>
      <c r="TEA114" s="1046"/>
      <c r="TEB114" s="1046"/>
      <c r="TEC114" s="1046"/>
      <c r="TED114" s="1047"/>
      <c r="TEE114" s="1046"/>
      <c r="TEF114" s="1047"/>
      <c r="TEG114" s="1047"/>
      <c r="TEH114" s="1048"/>
      <c r="TEI114" s="1049"/>
      <c r="TEJ114" s="1050"/>
      <c r="TEK114" s="1050"/>
      <c r="TEL114" s="1050"/>
      <c r="TEM114" s="1051"/>
      <c r="TEN114" s="1050"/>
      <c r="TEO114" s="1044"/>
      <c r="TEP114" s="1045"/>
      <c r="TEQ114" s="1046"/>
      <c r="TER114" s="1046"/>
      <c r="TES114" s="1046"/>
      <c r="TET114" s="1047"/>
      <c r="TEU114" s="1046"/>
      <c r="TEV114" s="1047"/>
      <c r="TEW114" s="1047"/>
      <c r="TEX114" s="1048"/>
      <c r="TEY114" s="1049"/>
      <c r="TEZ114" s="1050"/>
      <c r="TFA114" s="1050"/>
      <c r="TFB114" s="1050"/>
      <c r="TFC114" s="1051"/>
      <c r="TFD114" s="1050"/>
      <c r="TFE114" s="1044"/>
      <c r="TFF114" s="1045"/>
      <c r="TFG114" s="1046"/>
      <c r="TFH114" s="1046"/>
      <c r="TFI114" s="1046"/>
      <c r="TFJ114" s="1047"/>
      <c r="TFK114" s="1046"/>
      <c r="TFL114" s="1047"/>
      <c r="TFM114" s="1047"/>
      <c r="TFN114" s="1048"/>
      <c r="TFO114" s="1049"/>
      <c r="TFP114" s="1050"/>
      <c r="TFQ114" s="1050"/>
      <c r="TFR114" s="1050"/>
      <c r="TFS114" s="1051"/>
      <c r="TFT114" s="1050"/>
      <c r="TFU114" s="1044"/>
      <c r="TFV114" s="1045"/>
      <c r="TFW114" s="1046"/>
      <c r="TFX114" s="1046"/>
      <c r="TFY114" s="1046"/>
      <c r="TFZ114" s="1047"/>
      <c r="TGA114" s="1046"/>
      <c r="TGB114" s="1047"/>
      <c r="TGC114" s="1047"/>
      <c r="TGD114" s="1048"/>
      <c r="TGE114" s="1049"/>
      <c r="TGF114" s="1050"/>
      <c r="TGG114" s="1050"/>
      <c r="TGH114" s="1050"/>
      <c r="TGI114" s="1051"/>
      <c r="TGJ114" s="1050"/>
      <c r="TGK114" s="1044"/>
      <c r="TGL114" s="1045"/>
      <c r="TGM114" s="1046"/>
      <c r="TGN114" s="1046"/>
      <c r="TGO114" s="1046"/>
      <c r="TGP114" s="1047"/>
      <c r="TGQ114" s="1046"/>
      <c r="TGR114" s="1047"/>
      <c r="TGS114" s="1047"/>
      <c r="TGT114" s="1048"/>
      <c r="TGU114" s="1049"/>
      <c r="TGV114" s="1050"/>
      <c r="TGW114" s="1050"/>
      <c r="TGX114" s="1050"/>
      <c r="TGY114" s="1051"/>
      <c r="TGZ114" s="1050"/>
      <c r="THA114" s="1044"/>
      <c r="THB114" s="1045"/>
      <c r="THC114" s="1046"/>
      <c r="THD114" s="1046"/>
      <c r="THE114" s="1046"/>
      <c r="THF114" s="1047"/>
      <c r="THG114" s="1046"/>
      <c r="THH114" s="1047"/>
      <c r="THI114" s="1047"/>
      <c r="THJ114" s="1048"/>
      <c r="THK114" s="1049"/>
      <c r="THL114" s="1050"/>
      <c r="THM114" s="1050"/>
      <c r="THN114" s="1050"/>
      <c r="THO114" s="1051"/>
      <c r="THP114" s="1050"/>
      <c r="THQ114" s="1044"/>
      <c r="THR114" s="1045"/>
      <c r="THS114" s="1046"/>
      <c r="THT114" s="1046"/>
      <c r="THU114" s="1046"/>
      <c r="THV114" s="1047"/>
      <c r="THW114" s="1046"/>
      <c r="THX114" s="1047"/>
      <c r="THY114" s="1047"/>
      <c r="THZ114" s="1048"/>
      <c r="TIA114" s="1049"/>
      <c r="TIB114" s="1050"/>
      <c r="TIC114" s="1050"/>
      <c r="TID114" s="1050"/>
      <c r="TIE114" s="1051"/>
      <c r="TIF114" s="1050"/>
      <c r="TIG114" s="1044"/>
      <c r="TIH114" s="1045"/>
      <c r="TII114" s="1046"/>
      <c r="TIJ114" s="1046"/>
      <c r="TIK114" s="1046"/>
      <c r="TIL114" s="1047"/>
      <c r="TIM114" s="1046"/>
      <c r="TIN114" s="1047"/>
      <c r="TIO114" s="1047"/>
      <c r="TIP114" s="1048"/>
      <c r="TIQ114" s="1049"/>
      <c r="TIR114" s="1050"/>
      <c r="TIS114" s="1050"/>
      <c r="TIT114" s="1050"/>
      <c r="TIU114" s="1051"/>
      <c r="TIV114" s="1050"/>
      <c r="TIW114" s="1044"/>
      <c r="TIX114" s="1045"/>
      <c r="TIY114" s="1046"/>
      <c r="TIZ114" s="1046"/>
      <c r="TJA114" s="1046"/>
      <c r="TJB114" s="1047"/>
      <c r="TJC114" s="1046"/>
      <c r="TJD114" s="1047"/>
      <c r="TJE114" s="1047"/>
      <c r="TJF114" s="1048"/>
      <c r="TJG114" s="1049"/>
      <c r="TJH114" s="1050"/>
      <c r="TJI114" s="1050"/>
      <c r="TJJ114" s="1050"/>
      <c r="TJK114" s="1051"/>
      <c r="TJL114" s="1050"/>
      <c r="TJM114" s="1044"/>
      <c r="TJN114" s="1045"/>
      <c r="TJO114" s="1046"/>
      <c r="TJP114" s="1046"/>
      <c r="TJQ114" s="1046"/>
      <c r="TJR114" s="1047"/>
      <c r="TJS114" s="1046"/>
      <c r="TJT114" s="1047"/>
      <c r="TJU114" s="1047"/>
      <c r="TJV114" s="1048"/>
      <c r="TJW114" s="1049"/>
      <c r="TJX114" s="1050"/>
      <c r="TJY114" s="1050"/>
      <c r="TJZ114" s="1050"/>
      <c r="TKA114" s="1051"/>
      <c r="TKB114" s="1050"/>
      <c r="TKC114" s="1044"/>
      <c r="TKD114" s="1045"/>
      <c r="TKE114" s="1046"/>
      <c r="TKF114" s="1046"/>
      <c r="TKG114" s="1046"/>
      <c r="TKH114" s="1047"/>
      <c r="TKI114" s="1046"/>
      <c r="TKJ114" s="1047"/>
      <c r="TKK114" s="1047"/>
      <c r="TKL114" s="1048"/>
      <c r="TKM114" s="1049"/>
      <c r="TKN114" s="1050"/>
      <c r="TKO114" s="1050"/>
      <c r="TKP114" s="1050"/>
      <c r="TKQ114" s="1051"/>
      <c r="TKR114" s="1050"/>
      <c r="TKS114" s="1044"/>
      <c r="TKT114" s="1045"/>
      <c r="TKU114" s="1046"/>
      <c r="TKV114" s="1046"/>
      <c r="TKW114" s="1046"/>
      <c r="TKX114" s="1047"/>
      <c r="TKY114" s="1046"/>
      <c r="TKZ114" s="1047"/>
      <c r="TLA114" s="1047"/>
      <c r="TLB114" s="1048"/>
      <c r="TLC114" s="1049"/>
      <c r="TLD114" s="1050"/>
      <c r="TLE114" s="1050"/>
      <c r="TLF114" s="1050"/>
      <c r="TLG114" s="1051"/>
      <c r="TLH114" s="1050"/>
      <c r="TLI114" s="1044"/>
      <c r="TLJ114" s="1045"/>
      <c r="TLK114" s="1046"/>
      <c r="TLL114" s="1046"/>
      <c r="TLM114" s="1046"/>
      <c r="TLN114" s="1047"/>
      <c r="TLO114" s="1046"/>
      <c r="TLP114" s="1047"/>
      <c r="TLQ114" s="1047"/>
      <c r="TLR114" s="1048"/>
      <c r="TLS114" s="1049"/>
      <c r="TLT114" s="1050"/>
      <c r="TLU114" s="1050"/>
      <c r="TLV114" s="1050"/>
      <c r="TLW114" s="1051"/>
      <c r="TLX114" s="1050"/>
      <c r="TLY114" s="1044"/>
      <c r="TLZ114" s="1045"/>
      <c r="TMA114" s="1046"/>
      <c r="TMB114" s="1046"/>
      <c r="TMC114" s="1046"/>
      <c r="TMD114" s="1047"/>
      <c r="TME114" s="1046"/>
      <c r="TMF114" s="1047"/>
      <c r="TMG114" s="1047"/>
      <c r="TMH114" s="1048"/>
      <c r="TMI114" s="1049"/>
      <c r="TMJ114" s="1050"/>
      <c r="TMK114" s="1050"/>
      <c r="TML114" s="1050"/>
      <c r="TMM114" s="1051"/>
      <c r="TMN114" s="1050"/>
      <c r="TMO114" s="1044"/>
      <c r="TMP114" s="1045"/>
      <c r="TMQ114" s="1046"/>
      <c r="TMR114" s="1046"/>
      <c r="TMS114" s="1046"/>
      <c r="TMT114" s="1047"/>
      <c r="TMU114" s="1046"/>
      <c r="TMV114" s="1047"/>
      <c r="TMW114" s="1047"/>
      <c r="TMX114" s="1048"/>
      <c r="TMY114" s="1049"/>
      <c r="TMZ114" s="1050"/>
      <c r="TNA114" s="1050"/>
      <c r="TNB114" s="1050"/>
      <c r="TNC114" s="1051"/>
      <c r="TND114" s="1050"/>
      <c r="TNE114" s="1044"/>
      <c r="TNF114" s="1045"/>
      <c r="TNG114" s="1046"/>
      <c r="TNH114" s="1046"/>
      <c r="TNI114" s="1046"/>
      <c r="TNJ114" s="1047"/>
      <c r="TNK114" s="1046"/>
      <c r="TNL114" s="1047"/>
      <c r="TNM114" s="1047"/>
      <c r="TNN114" s="1048"/>
      <c r="TNO114" s="1049"/>
      <c r="TNP114" s="1050"/>
      <c r="TNQ114" s="1050"/>
      <c r="TNR114" s="1050"/>
      <c r="TNS114" s="1051"/>
      <c r="TNT114" s="1050"/>
      <c r="TNU114" s="1044"/>
      <c r="TNV114" s="1045"/>
      <c r="TNW114" s="1046"/>
      <c r="TNX114" s="1046"/>
      <c r="TNY114" s="1046"/>
      <c r="TNZ114" s="1047"/>
      <c r="TOA114" s="1046"/>
      <c r="TOB114" s="1047"/>
      <c r="TOC114" s="1047"/>
      <c r="TOD114" s="1048"/>
      <c r="TOE114" s="1049"/>
      <c r="TOF114" s="1050"/>
      <c r="TOG114" s="1050"/>
      <c r="TOH114" s="1050"/>
      <c r="TOI114" s="1051"/>
      <c r="TOJ114" s="1050"/>
      <c r="TOK114" s="1044"/>
      <c r="TOL114" s="1045"/>
      <c r="TOM114" s="1046"/>
      <c r="TON114" s="1046"/>
      <c r="TOO114" s="1046"/>
      <c r="TOP114" s="1047"/>
      <c r="TOQ114" s="1046"/>
      <c r="TOR114" s="1047"/>
      <c r="TOS114" s="1047"/>
      <c r="TOT114" s="1048"/>
      <c r="TOU114" s="1049"/>
      <c r="TOV114" s="1050"/>
      <c r="TOW114" s="1050"/>
      <c r="TOX114" s="1050"/>
      <c r="TOY114" s="1051"/>
      <c r="TOZ114" s="1050"/>
      <c r="TPA114" s="1044"/>
      <c r="TPB114" s="1045"/>
      <c r="TPC114" s="1046"/>
      <c r="TPD114" s="1046"/>
      <c r="TPE114" s="1046"/>
      <c r="TPF114" s="1047"/>
      <c r="TPG114" s="1046"/>
      <c r="TPH114" s="1047"/>
      <c r="TPI114" s="1047"/>
      <c r="TPJ114" s="1048"/>
      <c r="TPK114" s="1049"/>
      <c r="TPL114" s="1050"/>
      <c r="TPM114" s="1050"/>
      <c r="TPN114" s="1050"/>
      <c r="TPO114" s="1051"/>
      <c r="TPP114" s="1050"/>
      <c r="TPQ114" s="1044"/>
      <c r="TPR114" s="1045"/>
      <c r="TPS114" s="1046"/>
      <c r="TPT114" s="1046"/>
      <c r="TPU114" s="1046"/>
      <c r="TPV114" s="1047"/>
      <c r="TPW114" s="1046"/>
      <c r="TPX114" s="1047"/>
      <c r="TPY114" s="1047"/>
      <c r="TPZ114" s="1048"/>
      <c r="TQA114" s="1049"/>
      <c r="TQB114" s="1050"/>
      <c r="TQC114" s="1050"/>
      <c r="TQD114" s="1050"/>
      <c r="TQE114" s="1051"/>
      <c r="TQF114" s="1050"/>
      <c r="TQG114" s="1044"/>
      <c r="TQH114" s="1045"/>
      <c r="TQI114" s="1046"/>
      <c r="TQJ114" s="1046"/>
      <c r="TQK114" s="1046"/>
      <c r="TQL114" s="1047"/>
      <c r="TQM114" s="1046"/>
      <c r="TQN114" s="1047"/>
      <c r="TQO114" s="1047"/>
      <c r="TQP114" s="1048"/>
      <c r="TQQ114" s="1049"/>
      <c r="TQR114" s="1050"/>
      <c r="TQS114" s="1050"/>
      <c r="TQT114" s="1050"/>
      <c r="TQU114" s="1051"/>
      <c r="TQV114" s="1050"/>
      <c r="TQW114" s="1044"/>
      <c r="TQX114" s="1045"/>
      <c r="TQY114" s="1046"/>
      <c r="TQZ114" s="1046"/>
      <c r="TRA114" s="1046"/>
      <c r="TRB114" s="1047"/>
      <c r="TRC114" s="1046"/>
      <c r="TRD114" s="1047"/>
      <c r="TRE114" s="1047"/>
      <c r="TRF114" s="1048"/>
      <c r="TRG114" s="1049"/>
      <c r="TRH114" s="1050"/>
      <c r="TRI114" s="1050"/>
      <c r="TRJ114" s="1050"/>
      <c r="TRK114" s="1051"/>
      <c r="TRL114" s="1050"/>
      <c r="TRM114" s="1044"/>
      <c r="TRN114" s="1045"/>
      <c r="TRO114" s="1046"/>
      <c r="TRP114" s="1046"/>
      <c r="TRQ114" s="1046"/>
      <c r="TRR114" s="1047"/>
      <c r="TRS114" s="1046"/>
      <c r="TRT114" s="1047"/>
      <c r="TRU114" s="1047"/>
      <c r="TRV114" s="1048"/>
      <c r="TRW114" s="1049"/>
      <c r="TRX114" s="1050"/>
      <c r="TRY114" s="1050"/>
      <c r="TRZ114" s="1050"/>
      <c r="TSA114" s="1051"/>
      <c r="TSB114" s="1050"/>
      <c r="TSC114" s="1044"/>
      <c r="TSD114" s="1045"/>
      <c r="TSE114" s="1046"/>
      <c r="TSF114" s="1046"/>
      <c r="TSG114" s="1046"/>
      <c r="TSH114" s="1047"/>
      <c r="TSI114" s="1046"/>
      <c r="TSJ114" s="1047"/>
      <c r="TSK114" s="1047"/>
      <c r="TSL114" s="1048"/>
      <c r="TSM114" s="1049"/>
      <c r="TSN114" s="1050"/>
      <c r="TSO114" s="1050"/>
      <c r="TSP114" s="1050"/>
      <c r="TSQ114" s="1051"/>
      <c r="TSR114" s="1050"/>
      <c r="TSS114" s="1044"/>
      <c r="TST114" s="1045"/>
      <c r="TSU114" s="1046"/>
      <c r="TSV114" s="1046"/>
      <c r="TSW114" s="1046"/>
      <c r="TSX114" s="1047"/>
      <c r="TSY114" s="1046"/>
      <c r="TSZ114" s="1047"/>
      <c r="TTA114" s="1047"/>
      <c r="TTB114" s="1048"/>
      <c r="TTC114" s="1049"/>
      <c r="TTD114" s="1050"/>
      <c r="TTE114" s="1050"/>
      <c r="TTF114" s="1050"/>
      <c r="TTG114" s="1051"/>
      <c r="TTH114" s="1050"/>
      <c r="TTI114" s="1044"/>
      <c r="TTJ114" s="1045"/>
      <c r="TTK114" s="1046"/>
      <c r="TTL114" s="1046"/>
      <c r="TTM114" s="1046"/>
      <c r="TTN114" s="1047"/>
      <c r="TTO114" s="1046"/>
      <c r="TTP114" s="1047"/>
      <c r="TTQ114" s="1047"/>
      <c r="TTR114" s="1048"/>
      <c r="TTS114" s="1049"/>
      <c r="TTT114" s="1050"/>
      <c r="TTU114" s="1050"/>
      <c r="TTV114" s="1050"/>
      <c r="TTW114" s="1051"/>
      <c r="TTX114" s="1050"/>
      <c r="TTY114" s="1044"/>
      <c r="TTZ114" s="1045"/>
      <c r="TUA114" s="1046"/>
      <c r="TUB114" s="1046"/>
      <c r="TUC114" s="1046"/>
      <c r="TUD114" s="1047"/>
      <c r="TUE114" s="1046"/>
      <c r="TUF114" s="1047"/>
      <c r="TUG114" s="1047"/>
      <c r="TUH114" s="1048"/>
      <c r="TUI114" s="1049"/>
      <c r="TUJ114" s="1050"/>
      <c r="TUK114" s="1050"/>
      <c r="TUL114" s="1050"/>
      <c r="TUM114" s="1051"/>
      <c r="TUN114" s="1050"/>
      <c r="TUO114" s="1044"/>
      <c r="TUP114" s="1045"/>
      <c r="TUQ114" s="1046"/>
      <c r="TUR114" s="1046"/>
      <c r="TUS114" s="1046"/>
      <c r="TUT114" s="1047"/>
      <c r="TUU114" s="1046"/>
      <c r="TUV114" s="1047"/>
      <c r="TUW114" s="1047"/>
      <c r="TUX114" s="1048"/>
      <c r="TUY114" s="1049"/>
      <c r="TUZ114" s="1050"/>
      <c r="TVA114" s="1050"/>
      <c r="TVB114" s="1050"/>
      <c r="TVC114" s="1051"/>
      <c r="TVD114" s="1050"/>
      <c r="TVE114" s="1044"/>
      <c r="TVF114" s="1045"/>
      <c r="TVG114" s="1046"/>
      <c r="TVH114" s="1046"/>
      <c r="TVI114" s="1046"/>
      <c r="TVJ114" s="1047"/>
      <c r="TVK114" s="1046"/>
      <c r="TVL114" s="1047"/>
      <c r="TVM114" s="1047"/>
      <c r="TVN114" s="1048"/>
      <c r="TVO114" s="1049"/>
      <c r="TVP114" s="1050"/>
      <c r="TVQ114" s="1050"/>
      <c r="TVR114" s="1050"/>
      <c r="TVS114" s="1051"/>
      <c r="TVT114" s="1050"/>
      <c r="TVU114" s="1044"/>
      <c r="TVV114" s="1045"/>
      <c r="TVW114" s="1046"/>
      <c r="TVX114" s="1046"/>
      <c r="TVY114" s="1046"/>
      <c r="TVZ114" s="1047"/>
      <c r="TWA114" s="1046"/>
      <c r="TWB114" s="1047"/>
      <c r="TWC114" s="1047"/>
      <c r="TWD114" s="1048"/>
      <c r="TWE114" s="1049"/>
      <c r="TWF114" s="1050"/>
      <c r="TWG114" s="1050"/>
      <c r="TWH114" s="1050"/>
      <c r="TWI114" s="1051"/>
      <c r="TWJ114" s="1050"/>
      <c r="TWK114" s="1044"/>
      <c r="TWL114" s="1045"/>
      <c r="TWM114" s="1046"/>
      <c r="TWN114" s="1046"/>
      <c r="TWO114" s="1046"/>
      <c r="TWP114" s="1047"/>
      <c r="TWQ114" s="1046"/>
      <c r="TWR114" s="1047"/>
      <c r="TWS114" s="1047"/>
      <c r="TWT114" s="1048"/>
      <c r="TWU114" s="1049"/>
      <c r="TWV114" s="1050"/>
      <c r="TWW114" s="1050"/>
      <c r="TWX114" s="1050"/>
      <c r="TWY114" s="1051"/>
      <c r="TWZ114" s="1050"/>
      <c r="TXA114" s="1044"/>
      <c r="TXB114" s="1045"/>
      <c r="TXC114" s="1046"/>
      <c r="TXD114" s="1046"/>
      <c r="TXE114" s="1046"/>
      <c r="TXF114" s="1047"/>
      <c r="TXG114" s="1046"/>
      <c r="TXH114" s="1047"/>
      <c r="TXI114" s="1047"/>
      <c r="TXJ114" s="1048"/>
      <c r="TXK114" s="1049"/>
      <c r="TXL114" s="1050"/>
      <c r="TXM114" s="1050"/>
      <c r="TXN114" s="1050"/>
      <c r="TXO114" s="1051"/>
      <c r="TXP114" s="1050"/>
      <c r="TXQ114" s="1044"/>
      <c r="TXR114" s="1045"/>
      <c r="TXS114" s="1046"/>
      <c r="TXT114" s="1046"/>
      <c r="TXU114" s="1046"/>
      <c r="TXV114" s="1047"/>
      <c r="TXW114" s="1046"/>
      <c r="TXX114" s="1047"/>
      <c r="TXY114" s="1047"/>
      <c r="TXZ114" s="1048"/>
      <c r="TYA114" s="1049"/>
      <c r="TYB114" s="1050"/>
      <c r="TYC114" s="1050"/>
      <c r="TYD114" s="1050"/>
      <c r="TYE114" s="1051"/>
      <c r="TYF114" s="1050"/>
      <c r="TYG114" s="1044"/>
      <c r="TYH114" s="1045"/>
      <c r="TYI114" s="1046"/>
      <c r="TYJ114" s="1046"/>
      <c r="TYK114" s="1046"/>
      <c r="TYL114" s="1047"/>
      <c r="TYM114" s="1046"/>
      <c r="TYN114" s="1047"/>
      <c r="TYO114" s="1047"/>
      <c r="TYP114" s="1048"/>
      <c r="TYQ114" s="1049"/>
      <c r="TYR114" s="1050"/>
      <c r="TYS114" s="1050"/>
      <c r="TYT114" s="1050"/>
      <c r="TYU114" s="1051"/>
      <c r="TYV114" s="1050"/>
      <c r="TYW114" s="1044"/>
      <c r="TYX114" s="1045"/>
      <c r="TYY114" s="1046"/>
      <c r="TYZ114" s="1046"/>
      <c r="TZA114" s="1046"/>
      <c r="TZB114" s="1047"/>
      <c r="TZC114" s="1046"/>
      <c r="TZD114" s="1047"/>
      <c r="TZE114" s="1047"/>
      <c r="TZF114" s="1048"/>
      <c r="TZG114" s="1049"/>
      <c r="TZH114" s="1050"/>
      <c r="TZI114" s="1050"/>
      <c r="TZJ114" s="1050"/>
      <c r="TZK114" s="1051"/>
      <c r="TZL114" s="1050"/>
      <c r="TZM114" s="1044"/>
      <c r="TZN114" s="1045"/>
      <c r="TZO114" s="1046"/>
      <c r="TZP114" s="1046"/>
      <c r="TZQ114" s="1046"/>
      <c r="TZR114" s="1047"/>
      <c r="TZS114" s="1046"/>
      <c r="TZT114" s="1047"/>
      <c r="TZU114" s="1047"/>
      <c r="TZV114" s="1048"/>
      <c r="TZW114" s="1049"/>
      <c r="TZX114" s="1050"/>
      <c r="TZY114" s="1050"/>
      <c r="TZZ114" s="1050"/>
      <c r="UAA114" s="1051"/>
      <c r="UAB114" s="1050"/>
      <c r="UAC114" s="1044"/>
      <c r="UAD114" s="1045"/>
      <c r="UAE114" s="1046"/>
      <c r="UAF114" s="1046"/>
      <c r="UAG114" s="1046"/>
      <c r="UAH114" s="1047"/>
      <c r="UAI114" s="1046"/>
      <c r="UAJ114" s="1047"/>
      <c r="UAK114" s="1047"/>
      <c r="UAL114" s="1048"/>
      <c r="UAM114" s="1049"/>
      <c r="UAN114" s="1050"/>
      <c r="UAO114" s="1050"/>
      <c r="UAP114" s="1050"/>
      <c r="UAQ114" s="1051"/>
      <c r="UAR114" s="1050"/>
      <c r="UAS114" s="1044"/>
      <c r="UAT114" s="1045"/>
      <c r="UAU114" s="1046"/>
      <c r="UAV114" s="1046"/>
      <c r="UAW114" s="1046"/>
      <c r="UAX114" s="1047"/>
      <c r="UAY114" s="1046"/>
      <c r="UAZ114" s="1047"/>
      <c r="UBA114" s="1047"/>
      <c r="UBB114" s="1048"/>
      <c r="UBC114" s="1049"/>
      <c r="UBD114" s="1050"/>
      <c r="UBE114" s="1050"/>
      <c r="UBF114" s="1050"/>
      <c r="UBG114" s="1051"/>
      <c r="UBH114" s="1050"/>
      <c r="UBI114" s="1044"/>
      <c r="UBJ114" s="1045"/>
      <c r="UBK114" s="1046"/>
      <c r="UBL114" s="1046"/>
      <c r="UBM114" s="1046"/>
      <c r="UBN114" s="1047"/>
      <c r="UBO114" s="1046"/>
      <c r="UBP114" s="1047"/>
      <c r="UBQ114" s="1047"/>
      <c r="UBR114" s="1048"/>
      <c r="UBS114" s="1049"/>
      <c r="UBT114" s="1050"/>
      <c r="UBU114" s="1050"/>
      <c r="UBV114" s="1050"/>
      <c r="UBW114" s="1051"/>
      <c r="UBX114" s="1050"/>
      <c r="UBY114" s="1044"/>
      <c r="UBZ114" s="1045"/>
      <c r="UCA114" s="1046"/>
      <c r="UCB114" s="1046"/>
      <c r="UCC114" s="1046"/>
      <c r="UCD114" s="1047"/>
      <c r="UCE114" s="1046"/>
      <c r="UCF114" s="1047"/>
      <c r="UCG114" s="1047"/>
      <c r="UCH114" s="1048"/>
      <c r="UCI114" s="1049"/>
      <c r="UCJ114" s="1050"/>
      <c r="UCK114" s="1050"/>
      <c r="UCL114" s="1050"/>
      <c r="UCM114" s="1051"/>
      <c r="UCN114" s="1050"/>
      <c r="UCO114" s="1044"/>
      <c r="UCP114" s="1045"/>
      <c r="UCQ114" s="1046"/>
      <c r="UCR114" s="1046"/>
      <c r="UCS114" s="1046"/>
      <c r="UCT114" s="1047"/>
      <c r="UCU114" s="1046"/>
      <c r="UCV114" s="1047"/>
      <c r="UCW114" s="1047"/>
      <c r="UCX114" s="1048"/>
      <c r="UCY114" s="1049"/>
      <c r="UCZ114" s="1050"/>
      <c r="UDA114" s="1050"/>
      <c r="UDB114" s="1050"/>
      <c r="UDC114" s="1051"/>
      <c r="UDD114" s="1050"/>
      <c r="UDE114" s="1044"/>
      <c r="UDF114" s="1045"/>
      <c r="UDG114" s="1046"/>
      <c r="UDH114" s="1046"/>
      <c r="UDI114" s="1046"/>
      <c r="UDJ114" s="1047"/>
      <c r="UDK114" s="1046"/>
      <c r="UDL114" s="1047"/>
      <c r="UDM114" s="1047"/>
      <c r="UDN114" s="1048"/>
      <c r="UDO114" s="1049"/>
      <c r="UDP114" s="1050"/>
      <c r="UDQ114" s="1050"/>
      <c r="UDR114" s="1050"/>
      <c r="UDS114" s="1051"/>
      <c r="UDT114" s="1050"/>
      <c r="UDU114" s="1044"/>
      <c r="UDV114" s="1045"/>
      <c r="UDW114" s="1046"/>
      <c r="UDX114" s="1046"/>
      <c r="UDY114" s="1046"/>
      <c r="UDZ114" s="1047"/>
      <c r="UEA114" s="1046"/>
      <c r="UEB114" s="1047"/>
      <c r="UEC114" s="1047"/>
      <c r="UED114" s="1048"/>
      <c r="UEE114" s="1049"/>
      <c r="UEF114" s="1050"/>
      <c r="UEG114" s="1050"/>
      <c r="UEH114" s="1050"/>
      <c r="UEI114" s="1051"/>
      <c r="UEJ114" s="1050"/>
      <c r="UEK114" s="1044"/>
      <c r="UEL114" s="1045"/>
      <c r="UEM114" s="1046"/>
      <c r="UEN114" s="1046"/>
      <c r="UEO114" s="1046"/>
      <c r="UEP114" s="1047"/>
      <c r="UEQ114" s="1046"/>
      <c r="UER114" s="1047"/>
      <c r="UES114" s="1047"/>
      <c r="UET114" s="1048"/>
      <c r="UEU114" s="1049"/>
      <c r="UEV114" s="1050"/>
      <c r="UEW114" s="1050"/>
      <c r="UEX114" s="1050"/>
      <c r="UEY114" s="1051"/>
      <c r="UEZ114" s="1050"/>
      <c r="UFA114" s="1044"/>
      <c r="UFB114" s="1045"/>
      <c r="UFC114" s="1046"/>
      <c r="UFD114" s="1046"/>
      <c r="UFE114" s="1046"/>
      <c r="UFF114" s="1047"/>
      <c r="UFG114" s="1046"/>
      <c r="UFH114" s="1047"/>
      <c r="UFI114" s="1047"/>
      <c r="UFJ114" s="1048"/>
      <c r="UFK114" s="1049"/>
      <c r="UFL114" s="1050"/>
      <c r="UFM114" s="1050"/>
      <c r="UFN114" s="1050"/>
      <c r="UFO114" s="1051"/>
      <c r="UFP114" s="1050"/>
      <c r="UFQ114" s="1044"/>
      <c r="UFR114" s="1045"/>
      <c r="UFS114" s="1046"/>
      <c r="UFT114" s="1046"/>
      <c r="UFU114" s="1046"/>
      <c r="UFV114" s="1047"/>
      <c r="UFW114" s="1046"/>
      <c r="UFX114" s="1047"/>
      <c r="UFY114" s="1047"/>
      <c r="UFZ114" s="1048"/>
      <c r="UGA114" s="1049"/>
      <c r="UGB114" s="1050"/>
      <c r="UGC114" s="1050"/>
      <c r="UGD114" s="1050"/>
      <c r="UGE114" s="1051"/>
      <c r="UGF114" s="1050"/>
      <c r="UGG114" s="1044"/>
      <c r="UGH114" s="1045"/>
      <c r="UGI114" s="1046"/>
      <c r="UGJ114" s="1046"/>
      <c r="UGK114" s="1046"/>
      <c r="UGL114" s="1047"/>
      <c r="UGM114" s="1046"/>
      <c r="UGN114" s="1047"/>
      <c r="UGO114" s="1047"/>
      <c r="UGP114" s="1048"/>
      <c r="UGQ114" s="1049"/>
      <c r="UGR114" s="1050"/>
      <c r="UGS114" s="1050"/>
      <c r="UGT114" s="1050"/>
      <c r="UGU114" s="1051"/>
      <c r="UGV114" s="1050"/>
      <c r="UGW114" s="1044"/>
      <c r="UGX114" s="1045"/>
      <c r="UGY114" s="1046"/>
      <c r="UGZ114" s="1046"/>
      <c r="UHA114" s="1046"/>
      <c r="UHB114" s="1047"/>
      <c r="UHC114" s="1046"/>
      <c r="UHD114" s="1047"/>
      <c r="UHE114" s="1047"/>
      <c r="UHF114" s="1048"/>
      <c r="UHG114" s="1049"/>
      <c r="UHH114" s="1050"/>
      <c r="UHI114" s="1050"/>
      <c r="UHJ114" s="1050"/>
      <c r="UHK114" s="1051"/>
      <c r="UHL114" s="1050"/>
      <c r="UHM114" s="1044"/>
      <c r="UHN114" s="1045"/>
      <c r="UHO114" s="1046"/>
      <c r="UHP114" s="1046"/>
      <c r="UHQ114" s="1046"/>
      <c r="UHR114" s="1047"/>
      <c r="UHS114" s="1046"/>
      <c r="UHT114" s="1047"/>
      <c r="UHU114" s="1047"/>
      <c r="UHV114" s="1048"/>
      <c r="UHW114" s="1049"/>
      <c r="UHX114" s="1050"/>
      <c r="UHY114" s="1050"/>
      <c r="UHZ114" s="1050"/>
      <c r="UIA114" s="1051"/>
      <c r="UIB114" s="1050"/>
      <c r="UIC114" s="1044"/>
      <c r="UID114" s="1045"/>
      <c r="UIE114" s="1046"/>
      <c r="UIF114" s="1046"/>
      <c r="UIG114" s="1046"/>
      <c r="UIH114" s="1047"/>
      <c r="UII114" s="1046"/>
      <c r="UIJ114" s="1047"/>
      <c r="UIK114" s="1047"/>
      <c r="UIL114" s="1048"/>
      <c r="UIM114" s="1049"/>
      <c r="UIN114" s="1050"/>
      <c r="UIO114" s="1050"/>
      <c r="UIP114" s="1050"/>
      <c r="UIQ114" s="1051"/>
      <c r="UIR114" s="1050"/>
      <c r="UIS114" s="1044"/>
      <c r="UIT114" s="1045"/>
      <c r="UIU114" s="1046"/>
      <c r="UIV114" s="1046"/>
      <c r="UIW114" s="1046"/>
      <c r="UIX114" s="1047"/>
      <c r="UIY114" s="1046"/>
      <c r="UIZ114" s="1047"/>
      <c r="UJA114" s="1047"/>
      <c r="UJB114" s="1048"/>
      <c r="UJC114" s="1049"/>
      <c r="UJD114" s="1050"/>
      <c r="UJE114" s="1050"/>
      <c r="UJF114" s="1050"/>
      <c r="UJG114" s="1051"/>
      <c r="UJH114" s="1050"/>
      <c r="UJI114" s="1044"/>
      <c r="UJJ114" s="1045"/>
      <c r="UJK114" s="1046"/>
      <c r="UJL114" s="1046"/>
      <c r="UJM114" s="1046"/>
      <c r="UJN114" s="1047"/>
      <c r="UJO114" s="1046"/>
      <c r="UJP114" s="1047"/>
      <c r="UJQ114" s="1047"/>
      <c r="UJR114" s="1048"/>
      <c r="UJS114" s="1049"/>
      <c r="UJT114" s="1050"/>
      <c r="UJU114" s="1050"/>
      <c r="UJV114" s="1050"/>
      <c r="UJW114" s="1051"/>
      <c r="UJX114" s="1050"/>
      <c r="UJY114" s="1044"/>
      <c r="UJZ114" s="1045"/>
      <c r="UKA114" s="1046"/>
      <c r="UKB114" s="1046"/>
      <c r="UKC114" s="1046"/>
      <c r="UKD114" s="1047"/>
      <c r="UKE114" s="1046"/>
      <c r="UKF114" s="1047"/>
      <c r="UKG114" s="1047"/>
      <c r="UKH114" s="1048"/>
      <c r="UKI114" s="1049"/>
      <c r="UKJ114" s="1050"/>
      <c r="UKK114" s="1050"/>
      <c r="UKL114" s="1050"/>
      <c r="UKM114" s="1051"/>
      <c r="UKN114" s="1050"/>
      <c r="UKO114" s="1044"/>
      <c r="UKP114" s="1045"/>
      <c r="UKQ114" s="1046"/>
      <c r="UKR114" s="1046"/>
      <c r="UKS114" s="1046"/>
      <c r="UKT114" s="1047"/>
      <c r="UKU114" s="1046"/>
      <c r="UKV114" s="1047"/>
      <c r="UKW114" s="1047"/>
      <c r="UKX114" s="1048"/>
      <c r="UKY114" s="1049"/>
      <c r="UKZ114" s="1050"/>
      <c r="ULA114" s="1050"/>
      <c r="ULB114" s="1050"/>
      <c r="ULC114" s="1051"/>
      <c r="ULD114" s="1050"/>
      <c r="ULE114" s="1044"/>
      <c r="ULF114" s="1045"/>
      <c r="ULG114" s="1046"/>
      <c r="ULH114" s="1046"/>
      <c r="ULI114" s="1046"/>
      <c r="ULJ114" s="1047"/>
      <c r="ULK114" s="1046"/>
      <c r="ULL114" s="1047"/>
      <c r="ULM114" s="1047"/>
      <c r="ULN114" s="1048"/>
      <c r="ULO114" s="1049"/>
      <c r="ULP114" s="1050"/>
      <c r="ULQ114" s="1050"/>
      <c r="ULR114" s="1050"/>
      <c r="ULS114" s="1051"/>
      <c r="ULT114" s="1050"/>
      <c r="ULU114" s="1044"/>
      <c r="ULV114" s="1045"/>
      <c r="ULW114" s="1046"/>
      <c r="ULX114" s="1046"/>
      <c r="ULY114" s="1046"/>
      <c r="ULZ114" s="1047"/>
      <c r="UMA114" s="1046"/>
      <c r="UMB114" s="1047"/>
      <c r="UMC114" s="1047"/>
      <c r="UMD114" s="1048"/>
      <c r="UME114" s="1049"/>
      <c r="UMF114" s="1050"/>
      <c r="UMG114" s="1050"/>
      <c r="UMH114" s="1050"/>
      <c r="UMI114" s="1051"/>
      <c r="UMJ114" s="1050"/>
      <c r="UMK114" s="1044"/>
      <c r="UML114" s="1045"/>
      <c r="UMM114" s="1046"/>
      <c r="UMN114" s="1046"/>
      <c r="UMO114" s="1046"/>
      <c r="UMP114" s="1047"/>
      <c r="UMQ114" s="1046"/>
      <c r="UMR114" s="1047"/>
      <c r="UMS114" s="1047"/>
      <c r="UMT114" s="1048"/>
      <c r="UMU114" s="1049"/>
      <c r="UMV114" s="1050"/>
      <c r="UMW114" s="1050"/>
      <c r="UMX114" s="1050"/>
      <c r="UMY114" s="1051"/>
      <c r="UMZ114" s="1050"/>
      <c r="UNA114" s="1044"/>
      <c r="UNB114" s="1045"/>
      <c r="UNC114" s="1046"/>
      <c r="UND114" s="1046"/>
      <c r="UNE114" s="1046"/>
      <c r="UNF114" s="1047"/>
      <c r="UNG114" s="1046"/>
      <c r="UNH114" s="1047"/>
      <c r="UNI114" s="1047"/>
      <c r="UNJ114" s="1048"/>
      <c r="UNK114" s="1049"/>
      <c r="UNL114" s="1050"/>
      <c r="UNM114" s="1050"/>
      <c r="UNN114" s="1050"/>
      <c r="UNO114" s="1051"/>
      <c r="UNP114" s="1050"/>
      <c r="UNQ114" s="1044"/>
      <c r="UNR114" s="1045"/>
      <c r="UNS114" s="1046"/>
      <c r="UNT114" s="1046"/>
      <c r="UNU114" s="1046"/>
      <c r="UNV114" s="1047"/>
      <c r="UNW114" s="1046"/>
      <c r="UNX114" s="1047"/>
      <c r="UNY114" s="1047"/>
      <c r="UNZ114" s="1048"/>
      <c r="UOA114" s="1049"/>
      <c r="UOB114" s="1050"/>
      <c r="UOC114" s="1050"/>
      <c r="UOD114" s="1050"/>
      <c r="UOE114" s="1051"/>
      <c r="UOF114" s="1050"/>
      <c r="UOG114" s="1044"/>
      <c r="UOH114" s="1045"/>
      <c r="UOI114" s="1046"/>
      <c r="UOJ114" s="1046"/>
      <c r="UOK114" s="1046"/>
      <c r="UOL114" s="1047"/>
      <c r="UOM114" s="1046"/>
      <c r="UON114" s="1047"/>
      <c r="UOO114" s="1047"/>
      <c r="UOP114" s="1048"/>
      <c r="UOQ114" s="1049"/>
      <c r="UOR114" s="1050"/>
      <c r="UOS114" s="1050"/>
      <c r="UOT114" s="1050"/>
      <c r="UOU114" s="1051"/>
      <c r="UOV114" s="1050"/>
      <c r="UOW114" s="1044"/>
      <c r="UOX114" s="1045"/>
      <c r="UOY114" s="1046"/>
      <c r="UOZ114" s="1046"/>
      <c r="UPA114" s="1046"/>
      <c r="UPB114" s="1047"/>
      <c r="UPC114" s="1046"/>
      <c r="UPD114" s="1047"/>
      <c r="UPE114" s="1047"/>
      <c r="UPF114" s="1048"/>
      <c r="UPG114" s="1049"/>
      <c r="UPH114" s="1050"/>
      <c r="UPI114" s="1050"/>
      <c r="UPJ114" s="1050"/>
      <c r="UPK114" s="1051"/>
      <c r="UPL114" s="1050"/>
      <c r="UPM114" s="1044"/>
      <c r="UPN114" s="1045"/>
      <c r="UPO114" s="1046"/>
      <c r="UPP114" s="1046"/>
      <c r="UPQ114" s="1046"/>
      <c r="UPR114" s="1047"/>
      <c r="UPS114" s="1046"/>
      <c r="UPT114" s="1047"/>
      <c r="UPU114" s="1047"/>
      <c r="UPV114" s="1048"/>
      <c r="UPW114" s="1049"/>
      <c r="UPX114" s="1050"/>
      <c r="UPY114" s="1050"/>
      <c r="UPZ114" s="1050"/>
      <c r="UQA114" s="1051"/>
      <c r="UQB114" s="1050"/>
      <c r="UQC114" s="1044"/>
      <c r="UQD114" s="1045"/>
      <c r="UQE114" s="1046"/>
      <c r="UQF114" s="1046"/>
      <c r="UQG114" s="1046"/>
      <c r="UQH114" s="1047"/>
      <c r="UQI114" s="1046"/>
      <c r="UQJ114" s="1047"/>
      <c r="UQK114" s="1047"/>
      <c r="UQL114" s="1048"/>
      <c r="UQM114" s="1049"/>
      <c r="UQN114" s="1050"/>
      <c r="UQO114" s="1050"/>
      <c r="UQP114" s="1050"/>
      <c r="UQQ114" s="1051"/>
      <c r="UQR114" s="1050"/>
      <c r="UQS114" s="1044"/>
      <c r="UQT114" s="1045"/>
      <c r="UQU114" s="1046"/>
      <c r="UQV114" s="1046"/>
      <c r="UQW114" s="1046"/>
      <c r="UQX114" s="1047"/>
      <c r="UQY114" s="1046"/>
      <c r="UQZ114" s="1047"/>
      <c r="URA114" s="1047"/>
      <c r="URB114" s="1048"/>
      <c r="URC114" s="1049"/>
      <c r="URD114" s="1050"/>
      <c r="URE114" s="1050"/>
      <c r="URF114" s="1050"/>
      <c r="URG114" s="1051"/>
      <c r="URH114" s="1050"/>
      <c r="URI114" s="1044"/>
      <c r="URJ114" s="1045"/>
      <c r="URK114" s="1046"/>
      <c r="URL114" s="1046"/>
      <c r="URM114" s="1046"/>
      <c r="URN114" s="1047"/>
      <c r="URO114" s="1046"/>
      <c r="URP114" s="1047"/>
      <c r="URQ114" s="1047"/>
      <c r="URR114" s="1048"/>
      <c r="URS114" s="1049"/>
      <c r="URT114" s="1050"/>
      <c r="URU114" s="1050"/>
      <c r="URV114" s="1050"/>
      <c r="URW114" s="1051"/>
      <c r="URX114" s="1050"/>
      <c r="URY114" s="1044"/>
      <c r="URZ114" s="1045"/>
      <c r="USA114" s="1046"/>
      <c r="USB114" s="1046"/>
      <c r="USC114" s="1046"/>
      <c r="USD114" s="1047"/>
      <c r="USE114" s="1046"/>
      <c r="USF114" s="1047"/>
      <c r="USG114" s="1047"/>
      <c r="USH114" s="1048"/>
      <c r="USI114" s="1049"/>
      <c r="USJ114" s="1050"/>
      <c r="USK114" s="1050"/>
      <c r="USL114" s="1050"/>
      <c r="USM114" s="1051"/>
      <c r="USN114" s="1050"/>
      <c r="USO114" s="1044"/>
      <c r="USP114" s="1045"/>
      <c r="USQ114" s="1046"/>
      <c r="USR114" s="1046"/>
      <c r="USS114" s="1046"/>
      <c r="UST114" s="1047"/>
      <c r="USU114" s="1046"/>
      <c r="USV114" s="1047"/>
      <c r="USW114" s="1047"/>
      <c r="USX114" s="1048"/>
      <c r="USY114" s="1049"/>
      <c r="USZ114" s="1050"/>
      <c r="UTA114" s="1050"/>
      <c r="UTB114" s="1050"/>
      <c r="UTC114" s="1051"/>
      <c r="UTD114" s="1050"/>
      <c r="UTE114" s="1044"/>
      <c r="UTF114" s="1045"/>
      <c r="UTG114" s="1046"/>
      <c r="UTH114" s="1046"/>
      <c r="UTI114" s="1046"/>
      <c r="UTJ114" s="1047"/>
      <c r="UTK114" s="1046"/>
      <c r="UTL114" s="1047"/>
      <c r="UTM114" s="1047"/>
      <c r="UTN114" s="1048"/>
      <c r="UTO114" s="1049"/>
      <c r="UTP114" s="1050"/>
      <c r="UTQ114" s="1050"/>
      <c r="UTR114" s="1050"/>
      <c r="UTS114" s="1051"/>
      <c r="UTT114" s="1050"/>
      <c r="UTU114" s="1044"/>
      <c r="UTV114" s="1045"/>
      <c r="UTW114" s="1046"/>
      <c r="UTX114" s="1046"/>
      <c r="UTY114" s="1046"/>
      <c r="UTZ114" s="1047"/>
      <c r="UUA114" s="1046"/>
      <c r="UUB114" s="1047"/>
      <c r="UUC114" s="1047"/>
      <c r="UUD114" s="1048"/>
      <c r="UUE114" s="1049"/>
      <c r="UUF114" s="1050"/>
      <c r="UUG114" s="1050"/>
      <c r="UUH114" s="1050"/>
      <c r="UUI114" s="1051"/>
      <c r="UUJ114" s="1050"/>
      <c r="UUK114" s="1044"/>
      <c r="UUL114" s="1045"/>
      <c r="UUM114" s="1046"/>
      <c r="UUN114" s="1046"/>
      <c r="UUO114" s="1046"/>
      <c r="UUP114" s="1047"/>
      <c r="UUQ114" s="1046"/>
      <c r="UUR114" s="1047"/>
      <c r="UUS114" s="1047"/>
      <c r="UUT114" s="1048"/>
      <c r="UUU114" s="1049"/>
      <c r="UUV114" s="1050"/>
      <c r="UUW114" s="1050"/>
      <c r="UUX114" s="1050"/>
      <c r="UUY114" s="1051"/>
      <c r="UUZ114" s="1050"/>
      <c r="UVA114" s="1044"/>
      <c r="UVB114" s="1045"/>
      <c r="UVC114" s="1046"/>
      <c r="UVD114" s="1046"/>
      <c r="UVE114" s="1046"/>
      <c r="UVF114" s="1047"/>
      <c r="UVG114" s="1046"/>
      <c r="UVH114" s="1047"/>
      <c r="UVI114" s="1047"/>
      <c r="UVJ114" s="1048"/>
      <c r="UVK114" s="1049"/>
      <c r="UVL114" s="1050"/>
      <c r="UVM114" s="1050"/>
      <c r="UVN114" s="1050"/>
      <c r="UVO114" s="1051"/>
      <c r="UVP114" s="1050"/>
      <c r="UVQ114" s="1044"/>
      <c r="UVR114" s="1045"/>
      <c r="UVS114" s="1046"/>
      <c r="UVT114" s="1046"/>
      <c r="UVU114" s="1046"/>
      <c r="UVV114" s="1047"/>
      <c r="UVW114" s="1046"/>
      <c r="UVX114" s="1047"/>
      <c r="UVY114" s="1047"/>
      <c r="UVZ114" s="1048"/>
      <c r="UWA114" s="1049"/>
      <c r="UWB114" s="1050"/>
      <c r="UWC114" s="1050"/>
      <c r="UWD114" s="1050"/>
      <c r="UWE114" s="1051"/>
      <c r="UWF114" s="1050"/>
      <c r="UWG114" s="1044"/>
      <c r="UWH114" s="1045"/>
      <c r="UWI114" s="1046"/>
      <c r="UWJ114" s="1046"/>
      <c r="UWK114" s="1046"/>
      <c r="UWL114" s="1047"/>
      <c r="UWM114" s="1046"/>
      <c r="UWN114" s="1047"/>
      <c r="UWO114" s="1047"/>
      <c r="UWP114" s="1048"/>
      <c r="UWQ114" s="1049"/>
      <c r="UWR114" s="1050"/>
      <c r="UWS114" s="1050"/>
      <c r="UWT114" s="1050"/>
      <c r="UWU114" s="1051"/>
      <c r="UWV114" s="1050"/>
      <c r="UWW114" s="1044"/>
      <c r="UWX114" s="1045"/>
      <c r="UWY114" s="1046"/>
      <c r="UWZ114" s="1046"/>
      <c r="UXA114" s="1046"/>
      <c r="UXB114" s="1047"/>
      <c r="UXC114" s="1046"/>
      <c r="UXD114" s="1047"/>
      <c r="UXE114" s="1047"/>
      <c r="UXF114" s="1048"/>
      <c r="UXG114" s="1049"/>
      <c r="UXH114" s="1050"/>
      <c r="UXI114" s="1050"/>
      <c r="UXJ114" s="1050"/>
      <c r="UXK114" s="1051"/>
      <c r="UXL114" s="1050"/>
      <c r="UXM114" s="1044"/>
      <c r="UXN114" s="1045"/>
      <c r="UXO114" s="1046"/>
      <c r="UXP114" s="1046"/>
      <c r="UXQ114" s="1046"/>
      <c r="UXR114" s="1047"/>
      <c r="UXS114" s="1046"/>
      <c r="UXT114" s="1047"/>
      <c r="UXU114" s="1047"/>
      <c r="UXV114" s="1048"/>
      <c r="UXW114" s="1049"/>
      <c r="UXX114" s="1050"/>
      <c r="UXY114" s="1050"/>
      <c r="UXZ114" s="1050"/>
      <c r="UYA114" s="1051"/>
      <c r="UYB114" s="1050"/>
      <c r="UYC114" s="1044"/>
      <c r="UYD114" s="1045"/>
      <c r="UYE114" s="1046"/>
      <c r="UYF114" s="1046"/>
      <c r="UYG114" s="1046"/>
      <c r="UYH114" s="1047"/>
      <c r="UYI114" s="1046"/>
      <c r="UYJ114" s="1047"/>
      <c r="UYK114" s="1047"/>
      <c r="UYL114" s="1048"/>
      <c r="UYM114" s="1049"/>
      <c r="UYN114" s="1050"/>
      <c r="UYO114" s="1050"/>
      <c r="UYP114" s="1050"/>
      <c r="UYQ114" s="1051"/>
      <c r="UYR114" s="1050"/>
      <c r="UYS114" s="1044"/>
      <c r="UYT114" s="1045"/>
      <c r="UYU114" s="1046"/>
      <c r="UYV114" s="1046"/>
      <c r="UYW114" s="1046"/>
      <c r="UYX114" s="1047"/>
      <c r="UYY114" s="1046"/>
      <c r="UYZ114" s="1047"/>
      <c r="UZA114" s="1047"/>
      <c r="UZB114" s="1048"/>
      <c r="UZC114" s="1049"/>
      <c r="UZD114" s="1050"/>
      <c r="UZE114" s="1050"/>
      <c r="UZF114" s="1050"/>
      <c r="UZG114" s="1051"/>
      <c r="UZH114" s="1050"/>
      <c r="UZI114" s="1044"/>
      <c r="UZJ114" s="1045"/>
      <c r="UZK114" s="1046"/>
      <c r="UZL114" s="1046"/>
      <c r="UZM114" s="1046"/>
      <c r="UZN114" s="1047"/>
      <c r="UZO114" s="1046"/>
      <c r="UZP114" s="1047"/>
      <c r="UZQ114" s="1047"/>
      <c r="UZR114" s="1048"/>
      <c r="UZS114" s="1049"/>
      <c r="UZT114" s="1050"/>
      <c r="UZU114" s="1050"/>
      <c r="UZV114" s="1050"/>
      <c r="UZW114" s="1051"/>
      <c r="UZX114" s="1050"/>
      <c r="UZY114" s="1044"/>
      <c r="UZZ114" s="1045"/>
      <c r="VAA114" s="1046"/>
      <c r="VAB114" s="1046"/>
      <c r="VAC114" s="1046"/>
      <c r="VAD114" s="1047"/>
      <c r="VAE114" s="1046"/>
      <c r="VAF114" s="1047"/>
      <c r="VAG114" s="1047"/>
      <c r="VAH114" s="1048"/>
      <c r="VAI114" s="1049"/>
      <c r="VAJ114" s="1050"/>
      <c r="VAK114" s="1050"/>
      <c r="VAL114" s="1050"/>
      <c r="VAM114" s="1051"/>
      <c r="VAN114" s="1050"/>
      <c r="VAO114" s="1044"/>
      <c r="VAP114" s="1045"/>
      <c r="VAQ114" s="1046"/>
      <c r="VAR114" s="1046"/>
      <c r="VAS114" s="1046"/>
      <c r="VAT114" s="1047"/>
      <c r="VAU114" s="1046"/>
      <c r="VAV114" s="1047"/>
      <c r="VAW114" s="1047"/>
      <c r="VAX114" s="1048"/>
      <c r="VAY114" s="1049"/>
      <c r="VAZ114" s="1050"/>
      <c r="VBA114" s="1050"/>
      <c r="VBB114" s="1050"/>
      <c r="VBC114" s="1051"/>
      <c r="VBD114" s="1050"/>
      <c r="VBE114" s="1044"/>
      <c r="VBF114" s="1045"/>
      <c r="VBG114" s="1046"/>
      <c r="VBH114" s="1046"/>
      <c r="VBI114" s="1046"/>
      <c r="VBJ114" s="1047"/>
      <c r="VBK114" s="1046"/>
      <c r="VBL114" s="1047"/>
      <c r="VBM114" s="1047"/>
      <c r="VBN114" s="1048"/>
      <c r="VBO114" s="1049"/>
      <c r="VBP114" s="1050"/>
      <c r="VBQ114" s="1050"/>
      <c r="VBR114" s="1050"/>
      <c r="VBS114" s="1051"/>
      <c r="VBT114" s="1050"/>
      <c r="VBU114" s="1044"/>
      <c r="VBV114" s="1045"/>
      <c r="VBW114" s="1046"/>
      <c r="VBX114" s="1046"/>
      <c r="VBY114" s="1046"/>
      <c r="VBZ114" s="1047"/>
      <c r="VCA114" s="1046"/>
      <c r="VCB114" s="1047"/>
      <c r="VCC114" s="1047"/>
      <c r="VCD114" s="1048"/>
      <c r="VCE114" s="1049"/>
      <c r="VCF114" s="1050"/>
      <c r="VCG114" s="1050"/>
      <c r="VCH114" s="1050"/>
      <c r="VCI114" s="1051"/>
      <c r="VCJ114" s="1050"/>
      <c r="VCK114" s="1044"/>
      <c r="VCL114" s="1045"/>
      <c r="VCM114" s="1046"/>
      <c r="VCN114" s="1046"/>
      <c r="VCO114" s="1046"/>
      <c r="VCP114" s="1047"/>
      <c r="VCQ114" s="1046"/>
      <c r="VCR114" s="1047"/>
      <c r="VCS114" s="1047"/>
      <c r="VCT114" s="1048"/>
      <c r="VCU114" s="1049"/>
      <c r="VCV114" s="1050"/>
      <c r="VCW114" s="1050"/>
      <c r="VCX114" s="1050"/>
      <c r="VCY114" s="1051"/>
      <c r="VCZ114" s="1050"/>
      <c r="VDA114" s="1044"/>
      <c r="VDB114" s="1045"/>
      <c r="VDC114" s="1046"/>
      <c r="VDD114" s="1046"/>
      <c r="VDE114" s="1046"/>
      <c r="VDF114" s="1047"/>
      <c r="VDG114" s="1046"/>
      <c r="VDH114" s="1047"/>
      <c r="VDI114" s="1047"/>
      <c r="VDJ114" s="1048"/>
      <c r="VDK114" s="1049"/>
      <c r="VDL114" s="1050"/>
      <c r="VDM114" s="1050"/>
      <c r="VDN114" s="1050"/>
      <c r="VDO114" s="1051"/>
      <c r="VDP114" s="1050"/>
      <c r="VDQ114" s="1044"/>
      <c r="VDR114" s="1045"/>
      <c r="VDS114" s="1046"/>
      <c r="VDT114" s="1046"/>
      <c r="VDU114" s="1046"/>
      <c r="VDV114" s="1047"/>
      <c r="VDW114" s="1046"/>
      <c r="VDX114" s="1047"/>
      <c r="VDY114" s="1047"/>
      <c r="VDZ114" s="1048"/>
      <c r="VEA114" s="1049"/>
      <c r="VEB114" s="1050"/>
      <c r="VEC114" s="1050"/>
      <c r="VED114" s="1050"/>
      <c r="VEE114" s="1051"/>
      <c r="VEF114" s="1050"/>
      <c r="VEG114" s="1044"/>
      <c r="VEH114" s="1045"/>
      <c r="VEI114" s="1046"/>
      <c r="VEJ114" s="1046"/>
      <c r="VEK114" s="1046"/>
      <c r="VEL114" s="1047"/>
      <c r="VEM114" s="1046"/>
      <c r="VEN114" s="1047"/>
      <c r="VEO114" s="1047"/>
      <c r="VEP114" s="1048"/>
      <c r="VEQ114" s="1049"/>
      <c r="VER114" s="1050"/>
      <c r="VES114" s="1050"/>
      <c r="VET114" s="1050"/>
      <c r="VEU114" s="1051"/>
      <c r="VEV114" s="1050"/>
      <c r="VEW114" s="1044"/>
      <c r="VEX114" s="1045"/>
      <c r="VEY114" s="1046"/>
      <c r="VEZ114" s="1046"/>
      <c r="VFA114" s="1046"/>
      <c r="VFB114" s="1047"/>
      <c r="VFC114" s="1046"/>
      <c r="VFD114" s="1047"/>
      <c r="VFE114" s="1047"/>
      <c r="VFF114" s="1048"/>
      <c r="VFG114" s="1049"/>
      <c r="VFH114" s="1050"/>
      <c r="VFI114" s="1050"/>
      <c r="VFJ114" s="1050"/>
      <c r="VFK114" s="1051"/>
      <c r="VFL114" s="1050"/>
      <c r="VFM114" s="1044"/>
      <c r="VFN114" s="1045"/>
      <c r="VFO114" s="1046"/>
      <c r="VFP114" s="1046"/>
      <c r="VFQ114" s="1046"/>
      <c r="VFR114" s="1047"/>
      <c r="VFS114" s="1046"/>
      <c r="VFT114" s="1047"/>
      <c r="VFU114" s="1047"/>
      <c r="VFV114" s="1048"/>
      <c r="VFW114" s="1049"/>
      <c r="VFX114" s="1050"/>
      <c r="VFY114" s="1050"/>
      <c r="VFZ114" s="1050"/>
      <c r="VGA114" s="1051"/>
      <c r="VGB114" s="1050"/>
      <c r="VGC114" s="1044"/>
      <c r="VGD114" s="1045"/>
      <c r="VGE114" s="1046"/>
      <c r="VGF114" s="1046"/>
      <c r="VGG114" s="1046"/>
      <c r="VGH114" s="1047"/>
      <c r="VGI114" s="1046"/>
      <c r="VGJ114" s="1047"/>
      <c r="VGK114" s="1047"/>
      <c r="VGL114" s="1048"/>
      <c r="VGM114" s="1049"/>
      <c r="VGN114" s="1050"/>
      <c r="VGO114" s="1050"/>
      <c r="VGP114" s="1050"/>
      <c r="VGQ114" s="1051"/>
      <c r="VGR114" s="1050"/>
      <c r="VGS114" s="1044"/>
      <c r="VGT114" s="1045"/>
      <c r="VGU114" s="1046"/>
      <c r="VGV114" s="1046"/>
      <c r="VGW114" s="1046"/>
      <c r="VGX114" s="1047"/>
      <c r="VGY114" s="1046"/>
      <c r="VGZ114" s="1047"/>
      <c r="VHA114" s="1047"/>
      <c r="VHB114" s="1048"/>
      <c r="VHC114" s="1049"/>
      <c r="VHD114" s="1050"/>
      <c r="VHE114" s="1050"/>
      <c r="VHF114" s="1050"/>
      <c r="VHG114" s="1051"/>
      <c r="VHH114" s="1050"/>
      <c r="VHI114" s="1044"/>
      <c r="VHJ114" s="1045"/>
      <c r="VHK114" s="1046"/>
      <c r="VHL114" s="1046"/>
      <c r="VHM114" s="1046"/>
      <c r="VHN114" s="1047"/>
      <c r="VHO114" s="1046"/>
      <c r="VHP114" s="1047"/>
      <c r="VHQ114" s="1047"/>
      <c r="VHR114" s="1048"/>
      <c r="VHS114" s="1049"/>
      <c r="VHT114" s="1050"/>
      <c r="VHU114" s="1050"/>
      <c r="VHV114" s="1050"/>
      <c r="VHW114" s="1051"/>
      <c r="VHX114" s="1050"/>
      <c r="VHY114" s="1044"/>
      <c r="VHZ114" s="1045"/>
      <c r="VIA114" s="1046"/>
      <c r="VIB114" s="1046"/>
      <c r="VIC114" s="1046"/>
      <c r="VID114" s="1047"/>
      <c r="VIE114" s="1046"/>
      <c r="VIF114" s="1047"/>
      <c r="VIG114" s="1047"/>
      <c r="VIH114" s="1048"/>
      <c r="VII114" s="1049"/>
      <c r="VIJ114" s="1050"/>
      <c r="VIK114" s="1050"/>
      <c r="VIL114" s="1050"/>
      <c r="VIM114" s="1051"/>
      <c r="VIN114" s="1050"/>
      <c r="VIO114" s="1044"/>
      <c r="VIP114" s="1045"/>
      <c r="VIQ114" s="1046"/>
      <c r="VIR114" s="1046"/>
      <c r="VIS114" s="1046"/>
      <c r="VIT114" s="1047"/>
      <c r="VIU114" s="1046"/>
      <c r="VIV114" s="1047"/>
      <c r="VIW114" s="1047"/>
      <c r="VIX114" s="1048"/>
      <c r="VIY114" s="1049"/>
      <c r="VIZ114" s="1050"/>
      <c r="VJA114" s="1050"/>
      <c r="VJB114" s="1050"/>
      <c r="VJC114" s="1051"/>
      <c r="VJD114" s="1050"/>
      <c r="VJE114" s="1044"/>
      <c r="VJF114" s="1045"/>
      <c r="VJG114" s="1046"/>
      <c r="VJH114" s="1046"/>
      <c r="VJI114" s="1046"/>
      <c r="VJJ114" s="1047"/>
      <c r="VJK114" s="1046"/>
      <c r="VJL114" s="1047"/>
      <c r="VJM114" s="1047"/>
      <c r="VJN114" s="1048"/>
      <c r="VJO114" s="1049"/>
      <c r="VJP114" s="1050"/>
      <c r="VJQ114" s="1050"/>
      <c r="VJR114" s="1050"/>
      <c r="VJS114" s="1051"/>
      <c r="VJT114" s="1050"/>
      <c r="VJU114" s="1044"/>
      <c r="VJV114" s="1045"/>
      <c r="VJW114" s="1046"/>
      <c r="VJX114" s="1046"/>
      <c r="VJY114" s="1046"/>
      <c r="VJZ114" s="1047"/>
      <c r="VKA114" s="1046"/>
      <c r="VKB114" s="1047"/>
      <c r="VKC114" s="1047"/>
      <c r="VKD114" s="1048"/>
      <c r="VKE114" s="1049"/>
      <c r="VKF114" s="1050"/>
      <c r="VKG114" s="1050"/>
      <c r="VKH114" s="1050"/>
      <c r="VKI114" s="1051"/>
      <c r="VKJ114" s="1050"/>
      <c r="VKK114" s="1044"/>
      <c r="VKL114" s="1045"/>
      <c r="VKM114" s="1046"/>
      <c r="VKN114" s="1046"/>
      <c r="VKO114" s="1046"/>
      <c r="VKP114" s="1047"/>
      <c r="VKQ114" s="1046"/>
      <c r="VKR114" s="1047"/>
      <c r="VKS114" s="1047"/>
      <c r="VKT114" s="1048"/>
      <c r="VKU114" s="1049"/>
      <c r="VKV114" s="1050"/>
      <c r="VKW114" s="1050"/>
      <c r="VKX114" s="1050"/>
      <c r="VKY114" s="1051"/>
      <c r="VKZ114" s="1050"/>
      <c r="VLA114" s="1044"/>
      <c r="VLB114" s="1045"/>
      <c r="VLC114" s="1046"/>
      <c r="VLD114" s="1046"/>
      <c r="VLE114" s="1046"/>
      <c r="VLF114" s="1047"/>
      <c r="VLG114" s="1046"/>
      <c r="VLH114" s="1047"/>
      <c r="VLI114" s="1047"/>
      <c r="VLJ114" s="1048"/>
      <c r="VLK114" s="1049"/>
      <c r="VLL114" s="1050"/>
      <c r="VLM114" s="1050"/>
      <c r="VLN114" s="1050"/>
      <c r="VLO114" s="1051"/>
      <c r="VLP114" s="1050"/>
      <c r="VLQ114" s="1044"/>
      <c r="VLR114" s="1045"/>
      <c r="VLS114" s="1046"/>
      <c r="VLT114" s="1046"/>
      <c r="VLU114" s="1046"/>
      <c r="VLV114" s="1047"/>
      <c r="VLW114" s="1046"/>
      <c r="VLX114" s="1047"/>
      <c r="VLY114" s="1047"/>
      <c r="VLZ114" s="1048"/>
      <c r="VMA114" s="1049"/>
      <c r="VMB114" s="1050"/>
      <c r="VMC114" s="1050"/>
      <c r="VMD114" s="1050"/>
      <c r="VME114" s="1051"/>
      <c r="VMF114" s="1050"/>
      <c r="VMG114" s="1044"/>
      <c r="VMH114" s="1045"/>
      <c r="VMI114" s="1046"/>
      <c r="VMJ114" s="1046"/>
      <c r="VMK114" s="1046"/>
      <c r="VML114" s="1047"/>
      <c r="VMM114" s="1046"/>
      <c r="VMN114" s="1047"/>
      <c r="VMO114" s="1047"/>
      <c r="VMP114" s="1048"/>
      <c r="VMQ114" s="1049"/>
      <c r="VMR114" s="1050"/>
      <c r="VMS114" s="1050"/>
      <c r="VMT114" s="1050"/>
      <c r="VMU114" s="1051"/>
      <c r="VMV114" s="1050"/>
      <c r="VMW114" s="1044"/>
      <c r="VMX114" s="1045"/>
      <c r="VMY114" s="1046"/>
      <c r="VMZ114" s="1046"/>
      <c r="VNA114" s="1046"/>
      <c r="VNB114" s="1047"/>
      <c r="VNC114" s="1046"/>
      <c r="VND114" s="1047"/>
      <c r="VNE114" s="1047"/>
      <c r="VNF114" s="1048"/>
      <c r="VNG114" s="1049"/>
      <c r="VNH114" s="1050"/>
      <c r="VNI114" s="1050"/>
      <c r="VNJ114" s="1050"/>
      <c r="VNK114" s="1051"/>
      <c r="VNL114" s="1050"/>
      <c r="VNM114" s="1044"/>
      <c r="VNN114" s="1045"/>
      <c r="VNO114" s="1046"/>
      <c r="VNP114" s="1046"/>
      <c r="VNQ114" s="1046"/>
      <c r="VNR114" s="1047"/>
      <c r="VNS114" s="1046"/>
      <c r="VNT114" s="1047"/>
      <c r="VNU114" s="1047"/>
      <c r="VNV114" s="1048"/>
      <c r="VNW114" s="1049"/>
      <c r="VNX114" s="1050"/>
      <c r="VNY114" s="1050"/>
      <c r="VNZ114" s="1050"/>
      <c r="VOA114" s="1051"/>
      <c r="VOB114" s="1050"/>
      <c r="VOC114" s="1044"/>
      <c r="VOD114" s="1045"/>
      <c r="VOE114" s="1046"/>
      <c r="VOF114" s="1046"/>
      <c r="VOG114" s="1046"/>
      <c r="VOH114" s="1047"/>
      <c r="VOI114" s="1046"/>
      <c r="VOJ114" s="1047"/>
      <c r="VOK114" s="1047"/>
      <c r="VOL114" s="1048"/>
      <c r="VOM114" s="1049"/>
      <c r="VON114" s="1050"/>
      <c r="VOO114" s="1050"/>
      <c r="VOP114" s="1050"/>
      <c r="VOQ114" s="1051"/>
      <c r="VOR114" s="1050"/>
      <c r="VOS114" s="1044"/>
      <c r="VOT114" s="1045"/>
      <c r="VOU114" s="1046"/>
      <c r="VOV114" s="1046"/>
      <c r="VOW114" s="1046"/>
      <c r="VOX114" s="1047"/>
      <c r="VOY114" s="1046"/>
      <c r="VOZ114" s="1047"/>
      <c r="VPA114" s="1047"/>
      <c r="VPB114" s="1048"/>
      <c r="VPC114" s="1049"/>
      <c r="VPD114" s="1050"/>
      <c r="VPE114" s="1050"/>
      <c r="VPF114" s="1050"/>
      <c r="VPG114" s="1051"/>
      <c r="VPH114" s="1050"/>
      <c r="VPI114" s="1044"/>
      <c r="VPJ114" s="1045"/>
      <c r="VPK114" s="1046"/>
      <c r="VPL114" s="1046"/>
      <c r="VPM114" s="1046"/>
      <c r="VPN114" s="1047"/>
      <c r="VPO114" s="1046"/>
      <c r="VPP114" s="1047"/>
      <c r="VPQ114" s="1047"/>
      <c r="VPR114" s="1048"/>
      <c r="VPS114" s="1049"/>
      <c r="VPT114" s="1050"/>
      <c r="VPU114" s="1050"/>
      <c r="VPV114" s="1050"/>
      <c r="VPW114" s="1051"/>
      <c r="VPX114" s="1050"/>
      <c r="VPY114" s="1044"/>
      <c r="VPZ114" s="1045"/>
      <c r="VQA114" s="1046"/>
      <c r="VQB114" s="1046"/>
      <c r="VQC114" s="1046"/>
      <c r="VQD114" s="1047"/>
      <c r="VQE114" s="1046"/>
      <c r="VQF114" s="1047"/>
      <c r="VQG114" s="1047"/>
      <c r="VQH114" s="1048"/>
      <c r="VQI114" s="1049"/>
      <c r="VQJ114" s="1050"/>
      <c r="VQK114" s="1050"/>
      <c r="VQL114" s="1050"/>
      <c r="VQM114" s="1051"/>
      <c r="VQN114" s="1050"/>
      <c r="VQO114" s="1044"/>
      <c r="VQP114" s="1045"/>
      <c r="VQQ114" s="1046"/>
      <c r="VQR114" s="1046"/>
      <c r="VQS114" s="1046"/>
      <c r="VQT114" s="1047"/>
      <c r="VQU114" s="1046"/>
      <c r="VQV114" s="1047"/>
      <c r="VQW114" s="1047"/>
      <c r="VQX114" s="1048"/>
      <c r="VQY114" s="1049"/>
      <c r="VQZ114" s="1050"/>
      <c r="VRA114" s="1050"/>
      <c r="VRB114" s="1050"/>
      <c r="VRC114" s="1051"/>
      <c r="VRD114" s="1050"/>
      <c r="VRE114" s="1044"/>
      <c r="VRF114" s="1045"/>
      <c r="VRG114" s="1046"/>
      <c r="VRH114" s="1046"/>
      <c r="VRI114" s="1046"/>
      <c r="VRJ114" s="1047"/>
      <c r="VRK114" s="1046"/>
      <c r="VRL114" s="1047"/>
      <c r="VRM114" s="1047"/>
      <c r="VRN114" s="1048"/>
      <c r="VRO114" s="1049"/>
      <c r="VRP114" s="1050"/>
      <c r="VRQ114" s="1050"/>
      <c r="VRR114" s="1050"/>
      <c r="VRS114" s="1051"/>
      <c r="VRT114" s="1050"/>
      <c r="VRU114" s="1044"/>
      <c r="VRV114" s="1045"/>
      <c r="VRW114" s="1046"/>
      <c r="VRX114" s="1046"/>
      <c r="VRY114" s="1046"/>
      <c r="VRZ114" s="1047"/>
      <c r="VSA114" s="1046"/>
      <c r="VSB114" s="1047"/>
      <c r="VSC114" s="1047"/>
      <c r="VSD114" s="1048"/>
      <c r="VSE114" s="1049"/>
      <c r="VSF114" s="1050"/>
      <c r="VSG114" s="1050"/>
      <c r="VSH114" s="1050"/>
      <c r="VSI114" s="1051"/>
      <c r="VSJ114" s="1050"/>
      <c r="VSK114" s="1044"/>
      <c r="VSL114" s="1045"/>
      <c r="VSM114" s="1046"/>
      <c r="VSN114" s="1046"/>
      <c r="VSO114" s="1046"/>
      <c r="VSP114" s="1047"/>
      <c r="VSQ114" s="1046"/>
      <c r="VSR114" s="1047"/>
      <c r="VSS114" s="1047"/>
      <c r="VST114" s="1048"/>
      <c r="VSU114" s="1049"/>
      <c r="VSV114" s="1050"/>
      <c r="VSW114" s="1050"/>
      <c r="VSX114" s="1050"/>
      <c r="VSY114" s="1051"/>
      <c r="VSZ114" s="1050"/>
      <c r="VTA114" s="1044"/>
      <c r="VTB114" s="1045"/>
      <c r="VTC114" s="1046"/>
      <c r="VTD114" s="1046"/>
      <c r="VTE114" s="1046"/>
      <c r="VTF114" s="1047"/>
      <c r="VTG114" s="1046"/>
      <c r="VTH114" s="1047"/>
      <c r="VTI114" s="1047"/>
      <c r="VTJ114" s="1048"/>
      <c r="VTK114" s="1049"/>
      <c r="VTL114" s="1050"/>
      <c r="VTM114" s="1050"/>
      <c r="VTN114" s="1050"/>
      <c r="VTO114" s="1051"/>
      <c r="VTP114" s="1050"/>
      <c r="VTQ114" s="1044"/>
      <c r="VTR114" s="1045"/>
      <c r="VTS114" s="1046"/>
      <c r="VTT114" s="1046"/>
      <c r="VTU114" s="1046"/>
      <c r="VTV114" s="1047"/>
      <c r="VTW114" s="1046"/>
      <c r="VTX114" s="1047"/>
      <c r="VTY114" s="1047"/>
      <c r="VTZ114" s="1048"/>
      <c r="VUA114" s="1049"/>
      <c r="VUB114" s="1050"/>
      <c r="VUC114" s="1050"/>
      <c r="VUD114" s="1050"/>
      <c r="VUE114" s="1051"/>
      <c r="VUF114" s="1050"/>
      <c r="VUG114" s="1044"/>
      <c r="VUH114" s="1045"/>
      <c r="VUI114" s="1046"/>
      <c r="VUJ114" s="1046"/>
      <c r="VUK114" s="1046"/>
      <c r="VUL114" s="1047"/>
      <c r="VUM114" s="1046"/>
      <c r="VUN114" s="1047"/>
      <c r="VUO114" s="1047"/>
      <c r="VUP114" s="1048"/>
      <c r="VUQ114" s="1049"/>
      <c r="VUR114" s="1050"/>
      <c r="VUS114" s="1050"/>
      <c r="VUT114" s="1050"/>
      <c r="VUU114" s="1051"/>
      <c r="VUV114" s="1050"/>
      <c r="VUW114" s="1044"/>
      <c r="VUX114" s="1045"/>
      <c r="VUY114" s="1046"/>
      <c r="VUZ114" s="1046"/>
      <c r="VVA114" s="1046"/>
      <c r="VVB114" s="1047"/>
      <c r="VVC114" s="1046"/>
      <c r="VVD114" s="1047"/>
      <c r="VVE114" s="1047"/>
      <c r="VVF114" s="1048"/>
      <c r="VVG114" s="1049"/>
      <c r="VVH114" s="1050"/>
      <c r="VVI114" s="1050"/>
      <c r="VVJ114" s="1050"/>
      <c r="VVK114" s="1051"/>
      <c r="VVL114" s="1050"/>
      <c r="VVM114" s="1044"/>
      <c r="VVN114" s="1045"/>
      <c r="VVO114" s="1046"/>
      <c r="VVP114" s="1046"/>
      <c r="VVQ114" s="1046"/>
      <c r="VVR114" s="1047"/>
      <c r="VVS114" s="1046"/>
      <c r="VVT114" s="1047"/>
      <c r="VVU114" s="1047"/>
      <c r="VVV114" s="1048"/>
      <c r="VVW114" s="1049"/>
      <c r="VVX114" s="1050"/>
      <c r="VVY114" s="1050"/>
      <c r="VVZ114" s="1050"/>
      <c r="VWA114" s="1051"/>
      <c r="VWB114" s="1050"/>
      <c r="VWC114" s="1044"/>
      <c r="VWD114" s="1045"/>
      <c r="VWE114" s="1046"/>
      <c r="VWF114" s="1046"/>
      <c r="VWG114" s="1046"/>
      <c r="VWH114" s="1047"/>
      <c r="VWI114" s="1046"/>
      <c r="VWJ114" s="1047"/>
      <c r="VWK114" s="1047"/>
      <c r="VWL114" s="1048"/>
      <c r="VWM114" s="1049"/>
      <c r="VWN114" s="1050"/>
      <c r="VWO114" s="1050"/>
      <c r="VWP114" s="1050"/>
      <c r="VWQ114" s="1051"/>
      <c r="VWR114" s="1050"/>
      <c r="VWS114" s="1044"/>
      <c r="VWT114" s="1045"/>
      <c r="VWU114" s="1046"/>
      <c r="VWV114" s="1046"/>
      <c r="VWW114" s="1046"/>
      <c r="VWX114" s="1047"/>
      <c r="VWY114" s="1046"/>
      <c r="VWZ114" s="1047"/>
      <c r="VXA114" s="1047"/>
      <c r="VXB114" s="1048"/>
      <c r="VXC114" s="1049"/>
      <c r="VXD114" s="1050"/>
      <c r="VXE114" s="1050"/>
      <c r="VXF114" s="1050"/>
      <c r="VXG114" s="1051"/>
      <c r="VXH114" s="1050"/>
      <c r="VXI114" s="1044"/>
      <c r="VXJ114" s="1045"/>
      <c r="VXK114" s="1046"/>
      <c r="VXL114" s="1046"/>
      <c r="VXM114" s="1046"/>
      <c r="VXN114" s="1047"/>
      <c r="VXO114" s="1046"/>
      <c r="VXP114" s="1047"/>
      <c r="VXQ114" s="1047"/>
      <c r="VXR114" s="1048"/>
      <c r="VXS114" s="1049"/>
      <c r="VXT114" s="1050"/>
      <c r="VXU114" s="1050"/>
      <c r="VXV114" s="1050"/>
      <c r="VXW114" s="1051"/>
      <c r="VXX114" s="1050"/>
      <c r="VXY114" s="1044"/>
      <c r="VXZ114" s="1045"/>
      <c r="VYA114" s="1046"/>
      <c r="VYB114" s="1046"/>
      <c r="VYC114" s="1046"/>
      <c r="VYD114" s="1047"/>
      <c r="VYE114" s="1046"/>
      <c r="VYF114" s="1047"/>
      <c r="VYG114" s="1047"/>
      <c r="VYH114" s="1048"/>
      <c r="VYI114" s="1049"/>
      <c r="VYJ114" s="1050"/>
      <c r="VYK114" s="1050"/>
      <c r="VYL114" s="1050"/>
      <c r="VYM114" s="1051"/>
      <c r="VYN114" s="1050"/>
      <c r="VYO114" s="1044"/>
      <c r="VYP114" s="1045"/>
      <c r="VYQ114" s="1046"/>
      <c r="VYR114" s="1046"/>
      <c r="VYS114" s="1046"/>
      <c r="VYT114" s="1047"/>
      <c r="VYU114" s="1046"/>
      <c r="VYV114" s="1047"/>
      <c r="VYW114" s="1047"/>
      <c r="VYX114" s="1048"/>
      <c r="VYY114" s="1049"/>
      <c r="VYZ114" s="1050"/>
      <c r="VZA114" s="1050"/>
      <c r="VZB114" s="1050"/>
      <c r="VZC114" s="1051"/>
      <c r="VZD114" s="1050"/>
      <c r="VZE114" s="1044"/>
      <c r="VZF114" s="1045"/>
      <c r="VZG114" s="1046"/>
      <c r="VZH114" s="1046"/>
      <c r="VZI114" s="1046"/>
      <c r="VZJ114" s="1047"/>
      <c r="VZK114" s="1046"/>
      <c r="VZL114" s="1047"/>
      <c r="VZM114" s="1047"/>
      <c r="VZN114" s="1048"/>
      <c r="VZO114" s="1049"/>
      <c r="VZP114" s="1050"/>
      <c r="VZQ114" s="1050"/>
      <c r="VZR114" s="1050"/>
      <c r="VZS114" s="1051"/>
      <c r="VZT114" s="1050"/>
      <c r="VZU114" s="1044"/>
      <c r="VZV114" s="1045"/>
      <c r="VZW114" s="1046"/>
      <c r="VZX114" s="1046"/>
      <c r="VZY114" s="1046"/>
      <c r="VZZ114" s="1047"/>
      <c r="WAA114" s="1046"/>
      <c r="WAB114" s="1047"/>
      <c r="WAC114" s="1047"/>
      <c r="WAD114" s="1048"/>
      <c r="WAE114" s="1049"/>
      <c r="WAF114" s="1050"/>
      <c r="WAG114" s="1050"/>
      <c r="WAH114" s="1050"/>
      <c r="WAI114" s="1051"/>
      <c r="WAJ114" s="1050"/>
      <c r="WAK114" s="1044"/>
      <c r="WAL114" s="1045"/>
      <c r="WAM114" s="1046"/>
      <c r="WAN114" s="1046"/>
      <c r="WAO114" s="1046"/>
      <c r="WAP114" s="1047"/>
      <c r="WAQ114" s="1046"/>
      <c r="WAR114" s="1047"/>
      <c r="WAS114" s="1047"/>
      <c r="WAT114" s="1048"/>
      <c r="WAU114" s="1049"/>
      <c r="WAV114" s="1050"/>
      <c r="WAW114" s="1050"/>
      <c r="WAX114" s="1050"/>
      <c r="WAY114" s="1051"/>
      <c r="WAZ114" s="1050"/>
      <c r="WBA114" s="1044"/>
      <c r="WBB114" s="1045"/>
      <c r="WBC114" s="1046"/>
      <c r="WBD114" s="1046"/>
      <c r="WBE114" s="1046"/>
      <c r="WBF114" s="1047"/>
      <c r="WBG114" s="1046"/>
      <c r="WBH114" s="1047"/>
      <c r="WBI114" s="1047"/>
      <c r="WBJ114" s="1048"/>
      <c r="WBK114" s="1049"/>
      <c r="WBL114" s="1050"/>
      <c r="WBM114" s="1050"/>
      <c r="WBN114" s="1050"/>
      <c r="WBO114" s="1051"/>
      <c r="WBP114" s="1050"/>
      <c r="WBQ114" s="1044"/>
      <c r="WBR114" s="1045"/>
      <c r="WBS114" s="1046"/>
      <c r="WBT114" s="1046"/>
      <c r="WBU114" s="1046"/>
      <c r="WBV114" s="1047"/>
      <c r="WBW114" s="1046"/>
      <c r="WBX114" s="1047"/>
      <c r="WBY114" s="1047"/>
      <c r="WBZ114" s="1048"/>
      <c r="WCA114" s="1049"/>
      <c r="WCB114" s="1050"/>
      <c r="WCC114" s="1050"/>
      <c r="WCD114" s="1050"/>
      <c r="WCE114" s="1051"/>
      <c r="WCF114" s="1050"/>
      <c r="WCG114" s="1044"/>
      <c r="WCH114" s="1045"/>
      <c r="WCI114" s="1046"/>
      <c r="WCJ114" s="1046"/>
      <c r="WCK114" s="1046"/>
      <c r="WCL114" s="1047"/>
      <c r="WCM114" s="1046"/>
      <c r="WCN114" s="1047"/>
      <c r="WCO114" s="1047"/>
      <c r="WCP114" s="1048"/>
      <c r="WCQ114" s="1049"/>
      <c r="WCR114" s="1050"/>
      <c r="WCS114" s="1050"/>
      <c r="WCT114" s="1050"/>
      <c r="WCU114" s="1051"/>
      <c r="WCV114" s="1050"/>
      <c r="WCW114" s="1044"/>
      <c r="WCX114" s="1045"/>
      <c r="WCY114" s="1046"/>
      <c r="WCZ114" s="1046"/>
      <c r="WDA114" s="1046"/>
      <c r="WDB114" s="1047"/>
      <c r="WDC114" s="1046"/>
      <c r="WDD114" s="1047"/>
      <c r="WDE114" s="1047"/>
      <c r="WDF114" s="1048"/>
      <c r="WDG114" s="1049"/>
      <c r="WDH114" s="1050"/>
      <c r="WDI114" s="1050"/>
      <c r="WDJ114" s="1050"/>
      <c r="WDK114" s="1051"/>
      <c r="WDL114" s="1050"/>
      <c r="WDM114" s="1044"/>
      <c r="WDN114" s="1045"/>
      <c r="WDO114" s="1046"/>
      <c r="WDP114" s="1046"/>
      <c r="WDQ114" s="1046"/>
      <c r="WDR114" s="1047"/>
      <c r="WDS114" s="1046"/>
      <c r="WDT114" s="1047"/>
      <c r="WDU114" s="1047"/>
      <c r="WDV114" s="1048"/>
      <c r="WDW114" s="1049"/>
      <c r="WDX114" s="1050"/>
      <c r="WDY114" s="1050"/>
      <c r="WDZ114" s="1050"/>
      <c r="WEA114" s="1051"/>
      <c r="WEB114" s="1050"/>
      <c r="WEC114" s="1044"/>
      <c r="WED114" s="1045"/>
      <c r="WEE114" s="1046"/>
      <c r="WEF114" s="1046"/>
      <c r="WEG114" s="1046"/>
      <c r="WEH114" s="1047"/>
      <c r="WEI114" s="1046"/>
      <c r="WEJ114" s="1047"/>
      <c r="WEK114" s="1047"/>
      <c r="WEL114" s="1048"/>
      <c r="WEM114" s="1049"/>
      <c r="WEN114" s="1050"/>
      <c r="WEO114" s="1050"/>
      <c r="WEP114" s="1050"/>
      <c r="WEQ114" s="1051"/>
      <c r="WER114" s="1050"/>
      <c r="WES114" s="1044"/>
      <c r="WET114" s="1045"/>
      <c r="WEU114" s="1046"/>
      <c r="WEV114" s="1046"/>
      <c r="WEW114" s="1046"/>
      <c r="WEX114" s="1047"/>
      <c r="WEY114" s="1046"/>
      <c r="WEZ114" s="1047"/>
      <c r="WFA114" s="1047"/>
      <c r="WFB114" s="1048"/>
      <c r="WFC114" s="1049"/>
      <c r="WFD114" s="1050"/>
      <c r="WFE114" s="1050"/>
      <c r="WFF114" s="1050"/>
      <c r="WFG114" s="1051"/>
      <c r="WFH114" s="1050"/>
      <c r="WFI114" s="1044"/>
      <c r="WFJ114" s="1045"/>
      <c r="WFK114" s="1046"/>
      <c r="WFL114" s="1046"/>
      <c r="WFM114" s="1046"/>
      <c r="WFN114" s="1047"/>
      <c r="WFO114" s="1046"/>
      <c r="WFP114" s="1047"/>
      <c r="WFQ114" s="1047"/>
      <c r="WFR114" s="1048"/>
      <c r="WFS114" s="1049"/>
      <c r="WFT114" s="1050"/>
      <c r="WFU114" s="1050"/>
      <c r="WFV114" s="1050"/>
      <c r="WFW114" s="1051"/>
      <c r="WFX114" s="1050"/>
      <c r="WFY114" s="1044"/>
      <c r="WFZ114" s="1045"/>
      <c r="WGA114" s="1046"/>
      <c r="WGB114" s="1046"/>
      <c r="WGC114" s="1046"/>
      <c r="WGD114" s="1047"/>
      <c r="WGE114" s="1046"/>
      <c r="WGF114" s="1047"/>
      <c r="WGG114" s="1047"/>
      <c r="WGH114" s="1048"/>
      <c r="WGI114" s="1049"/>
      <c r="WGJ114" s="1050"/>
      <c r="WGK114" s="1050"/>
      <c r="WGL114" s="1050"/>
      <c r="WGM114" s="1051"/>
      <c r="WGN114" s="1050"/>
      <c r="WGO114" s="1044"/>
      <c r="WGP114" s="1045"/>
      <c r="WGQ114" s="1046"/>
      <c r="WGR114" s="1046"/>
      <c r="WGS114" s="1046"/>
      <c r="WGT114" s="1047"/>
      <c r="WGU114" s="1046"/>
      <c r="WGV114" s="1047"/>
      <c r="WGW114" s="1047"/>
      <c r="WGX114" s="1048"/>
      <c r="WGY114" s="1049"/>
      <c r="WGZ114" s="1050"/>
      <c r="WHA114" s="1050"/>
      <c r="WHB114" s="1050"/>
      <c r="WHC114" s="1051"/>
      <c r="WHD114" s="1050"/>
      <c r="WHE114" s="1044"/>
      <c r="WHF114" s="1045"/>
      <c r="WHG114" s="1046"/>
      <c r="WHH114" s="1046"/>
      <c r="WHI114" s="1046"/>
      <c r="WHJ114" s="1047"/>
      <c r="WHK114" s="1046"/>
      <c r="WHL114" s="1047"/>
      <c r="WHM114" s="1047"/>
      <c r="WHN114" s="1048"/>
      <c r="WHO114" s="1049"/>
      <c r="WHP114" s="1050"/>
      <c r="WHQ114" s="1050"/>
      <c r="WHR114" s="1050"/>
      <c r="WHS114" s="1051"/>
      <c r="WHT114" s="1050"/>
      <c r="WHU114" s="1044"/>
      <c r="WHV114" s="1045"/>
      <c r="WHW114" s="1046"/>
      <c r="WHX114" s="1046"/>
      <c r="WHY114" s="1046"/>
      <c r="WHZ114" s="1047"/>
      <c r="WIA114" s="1046"/>
      <c r="WIB114" s="1047"/>
      <c r="WIC114" s="1047"/>
      <c r="WID114" s="1048"/>
      <c r="WIE114" s="1049"/>
      <c r="WIF114" s="1050"/>
      <c r="WIG114" s="1050"/>
      <c r="WIH114" s="1050"/>
      <c r="WII114" s="1051"/>
      <c r="WIJ114" s="1050"/>
      <c r="WIK114" s="1044"/>
      <c r="WIL114" s="1045"/>
      <c r="WIM114" s="1046"/>
      <c r="WIN114" s="1046"/>
      <c r="WIO114" s="1046"/>
      <c r="WIP114" s="1047"/>
      <c r="WIQ114" s="1046"/>
      <c r="WIR114" s="1047"/>
      <c r="WIS114" s="1047"/>
      <c r="WIT114" s="1048"/>
      <c r="WIU114" s="1049"/>
      <c r="WIV114" s="1050"/>
      <c r="WIW114" s="1050"/>
      <c r="WIX114" s="1050"/>
      <c r="WIY114" s="1051"/>
      <c r="WIZ114" s="1050"/>
      <c r="WJA114" s="1044"/>
      <c r="WJB114" s="1045"/>
      <c r="WJC114" s="1046"/>
      <c r="WJD114" s="1046"/>
      <c r="WJE114" s="1046"/>
      <c r="WJF114" s="1047"/>
      <c r="WJG114" s="1046"/>
      <c r="WJH114" s="1047"/>
      <c r="WJI114" s="1047"/>
      <c r="WJJ114" s="1048"/>
      <c r="WJK114" s="1049"/>
      <c r="WJL114" s="1050"/>
      <c r="WJM114" s="1050"/>
      <c r="WJN114" s="1050"/>
      <c r="WJO114" s="1051"/>
      <c r="WJP114" s="1050"/>
      <c r="WJQ114" s="1044"/>
      <c r="WJR114" s="1045"/>
      <c r="WJS114" s="1046"/>
      <c r="WJT114" s="1046"/>
      <c r="WJU114" s="1046"/>
      <c r="WJV114" s="1047"/>
      <c r="WJW114" s="1046"/>
      <c r="WJX114" s="1047"/>
      <c r="WJY114" s="1047"/>
      <c r="WJZ114" s="1048"/>
      <c r="WKA114" s="1049"/>
      <c r="WKB114" s="1050"/>
      <c r="WKC114" s="1050"/>
      <c r="WKD114" s="1050"/>
      <c r="WKE114" s="1051"/>
      <c r="WKF114" s="1050"/>
      <c r="WKG114" s="1044"/>
      <c r="WKH114" s="1045"/>
      <c r="WKI114" s="1046"/>
      <c r="WKJ114" s="1046"/>
      <c r="WKK114" s="1046"/>
      <c r="WKL114" s="1047"/>
      <c r="WKM114" s="1046"/>
      <c r="WKN114" s="1047"/>
      <c r="WKO114" s="1047"/>
      <c r="WKP114" s="1048"/>
      <c r="WKQ114" s="1049"/>
      <c r="WKR114" s="1050"/>
      <c r="WKS114" s="1050"/>
      <c r="WKT114" s="1050"/>
      <c r="WKU114" s="1051"/>
      <c r="WKV114" s="1050"/>
      <c r="WKW114" s="1044"/>
      <c r="WKX114" s="1045"/>
      <c r="WKY114" s="1046"/>
      <c r="WKZ114" s="1046"/>
      <c r="WLA114" s="1046"/>
      <c r="WLB114" s="1047"/>
      <c r="WLC114" s="1046"/>
      <c r="WLD114" s="1047"/>
      <c r="WLE114" s="1047"/>
      <c r="WLF114" s="1048"/>
      <c r="WLG114" s="1049"/>
      <c r="WLH114" s="1050"/>
      <c r="WLI114" s="1050"/>
      <c r="WLJ114" s="1050"/>
      <c r="WLK114" s="1051"/>
      <c r="WLL114" s="1050"/>
      <c r="WLM114" s="1044"/>
      <c r="WLN114" s="1045"/>
      <c r="WLO114" s="1046"/>
      <c r="WLP114" s="1046"/>
      <c r="WLQ114" s="1046"/>
      <c r="WLR114" s="1047"/>
      <c r="WLS114" s="1046"/>
      <c r="WLT114" s="1047"/>
      <c r="WLU114" s="1047"/>
      <c r="WLV114" s="1048"/>
      <c r="WLW114" s="1049"/>
      <c r="WLX114" s="1050"/>
      <c r="WLY114" s="1050"/>
      <c r="WLZ114" s="1050"/>
      <c r="WMA114" s="1051"/>
      <c r="WMB114" s="1050"/>
      <c r="WMC114" s="1044"/>
      <c r="WMD114" s="1045"/>
      <c r="WME114" s="1046"/>
      <c r="WMF114" s="1046"/>
      <c r="WMG114" s="1046"/>
      <c r="WMH114" s="1047"/>
      <c r="WMI114" s="1046"/>
      <c r="WMJ114" s="1047"/>
      <c r="WMK114" s="1047"/>
      <c r="WML114" s="1048"/>
      <c r="WMM114" s="1049"/>
      <c r="WMN114" s="1050"/>
      <c r="WMO114" s="1050"/>
      <c r="WMP114" s="1050"/>
      <c r="WMQ114" s="1051"/>
      <c r="WMR114" s="1050"/>
      <c r="WMS114" s="1044"/>
      <c r="WMT114" s="1045"/>
      <c r="WMU114" s="1046"/>
      <c r="WMV114" s="1046"/>
      <c r="WMW114" s="1046"/>
      <c r="WMX114" s="1047"/>
      <c r="WMY114" s="1046"/>
      <c r="WMZ114" s="1047"/>
      <c r="WNA114" s="1047"/>
      <c r="WNB114" s="1048"/>
      <c r="WNC114" s="1049"/>
      <c r="WND114" s="1050"/>
      <c r="WNE114" s="1050"/>
      <c r="WNF114" s="1050"/>
      <c r="WNG114" s="1051"/>
      <c r="WNH114" s="1050"/>
      <c r="WNI114" s="1044"/>
      <c r="WNJ114" s="1045"/>
      <c r="WNK114" s="1046"/>
      <c r="WNL114" s="1046"/>
      <c r="WNM114" s="1046"/>
      <c r="WNN114" s="1047"/>
      <c r="WNO114" s="1046"/>
      <c r="WNP114" s="1047"/>
      <c r="WNQ114" s="1047"/>
      <c r="WNR114" s="1048"/>
      <c r="WNS114" s="1049"/>
      <c r="WNT114" s="1050"/>
      <c r="WNU114" s="1050"/>
      <c r="WNV114" s="1050"/>
      <c r="WNW114" s="1051"/>
      <c r="WNX114" s="1050"/>
      <c r="WNY114" s="1044"/>
      <c r="WNZ114" s="1045"/>
      <c r="WOA114" s="1046"/>
      <c r="WOB114" s="1046"/>
      <c r="WOC114" s="1046"/>
      <c r="WOD114" s="1047"/>
      <c r="WOE114" s="1046"/>
      <c r="WOF114" s="1047"/>
      <c r="WOG114" s="1047"/>
      <c r="WOH114" s="1048"/>
      <c r="WOI114" s="1049"/>
      <c r="WOJ114" s="1050"/>
      <c r="WOK114" s="1050"/>
      <c r="WOL114" s="1050"/>
      <c r="WOM114" s="1051"/>
      <c r="WON114" s="1050"/>
      <c r="WOO114" s="1044"/>
      <c r="WOP114" s="1045"/>
      <c r="WOQ114" s="1046"/>
      <c r="WOR114" s="1046"/>
      <c r="WOS114" s="1046"/>
      <c r="WOT114" s="1047"/>
      <c r="WOU114" s="1046"/>
      <c r="WOV114" s="1047"/>
      <c r="WOW114" s="1047"/>
      <c r="WOX114" s="1048"/>
      <c r="WOY114" s="1049"/>
      <c r="WOZ114" s="1050"/>
      <c r="WPA114" s="1050"/>
      <c r="WPB114" s="1050"/>
      <c r="WPC114" s="1051"/>
      <c r="WPD114" s="1050"/>
      <c r="WPE114" s="1044"/>
      <c r="WPF114" s="1045"/>
      <c r="WPG114" s="1046"/>
      <c r="WPH114" s="1046"/>
      <c r="WPI114" s="1046"/>
      <c r="WPJ114" s="1047"/>
      <c r="WPK114" s="1046"/>
      <c r="WPL114" s="1047"/>
      <c r="WPM114" s="1047"/>
      <c r="WPN114" s="1048"/>
      <c r="WPO114" s="1049"/>
      <c r="WPP114" s="1050"/>
      <c r="WPQ114" s="1050"/>
      <c r="WPR114" s="1050"/>
      <c r="WPS114" s="1051"/>
      <c r="WPT114" s="1050"/>
      <c r="WPU114" s="1044"/>
      <c r="WPV114" s="1045"/>
      <c r="WPW114" s="1046"/>
      <c r="WPX114" s="1046"/>
      <c r="WPY114" s="1046"/>
      <c r="WPZ114" s="1047"/>
      <c r="WQA114" s="1046"/>
      <c r="WQB114" s="1047"/>
      <c r="WQC114" s="1047"/>
      <c r="WQD114" s="1048"/>
      <c r="WQE114" s="1049"/>
      <c r="WQF114" s="1050"/>
      <c r="WQG114" s="1050"/>
      <c r="WQH114" s="1050"/>
      <c r="WQI114" s="1051"/>
      <c r="WQJ114" s="1050"/>
      <c r="WQK114" s="1044"/>
      <c r="WQL114" s="1045"/>
      <c r="WQM114" s="1046"/>
      <c r="WQN114" s="1046"/>
      <c r="WQO114" s="1046"/>
      <c r="WQP114" s="1047"/>
      <c r="WQQ114" s="1046"/>
      <c r="WQR114" s="1047"/>
      <c r="WQS114" s="1047"/>
      <c r="WQT114" s="1048"/>
      <c r="WQU114" s="1049"/>
      <c r="WQV114" s="1050"/>
      <c r="WQW114" s="1050"/>
      <c r="WQX114" s="1050"/>
      <c r="WQY114" s="1051"/>
      <c r="WQZ114" s="1050"/>
      <c r="WRA114" s="1044"/>
      <c r="WRB114" s="1045"/>
      <c r="WRC114" s="1046"/>
      <c r="WRD114" s="1046"/>
      <c r="WRE114" s="1046"/>
      <c r="WRF114" s="1047"/>
      <c r="WRG114" s="1046"/>
      <c r="WRH114" s="1047"/>
      <c r="WRI114" s="1047"/>
      <c r="WRJ114" s="1048"/>
      <c r="WRK114" s="1049"/>
      <c r="WRL114" s="1050"/>
      <c r="WRM114" s="1050"/>
      <c r="WRN114" s="1050"/>
      <c r="WRO114" s="1051"/>
      <c r="WRP114" s="1050"/>
      <c r="WRQ114" s="1044"/>
      <c r="WRR114" s="1045"/>
      <c r="WRS114" s="1046"/>
      <c r="WRT114" s="1046"/>
      <c r="WRU114" s="1046"/>
      <c r="WRV114" s="1047"/>
      <c r="WRW114" s="1046"/>
      <c r="WRX114" s="1047"/>
      <c r="WRY114" s="1047"/>
      <c r="WRZ114" s="1048"/>
      <c r="WSA114" s="1049"/>
      <c r="WSB114" s="1050"/>
      <c r="WSC114" s="1050"/>
      <c r="WSD114" s="1050"/>
      <c r="WSE114" s="1051"/>
      <c r="WSF114" s="1050"/>
      <c r="WSG114" s="1044"/>
      <c r="WSH114" s="1045"/>
      <c r="WSI114" s="1046"/>
      <c r="WSJ114" s="1046"/>
      <c r="WSK114" s="1046"/>
      <c r="WSL114" s="1047"/>
      <c r="WSM114" s="1046"/>
      <c r="WSN114" s="1047"/>
      <c r="WSO114" s="1047"/>
      <c r="WSP114" s="1048"/>
      <c r="WSQ114" s="1049"/>
      <c r="WSR114" s="1050"/>
      <c r="WSS114" s="1050"/>
      <c r="WST114" s="1050"/>
      <c r="WSU114" s="1051"/>
      <c r="WSV114" s="1050"/>
      <c r="WSW114" s="1044"/>
      <c r="WSX114" s="1045"/>
      <c r="WSY114" s="1046"/>
      <c r="WSZ114" s="1046"/>
      <c r="WTA114" s="1046"/>
      <c r="WTB114" s="1047"/>
      <c r="WTC114" s="1046"/>
      <c r="WTD114" s="1047"/>
      <c r="WTE114" s="1047"/>
      <c r="WTF114" s="1048"/>
      <c r="WTG114" s="1049"/>
      <c r="WTH114" s="1050"/>
      <c r="WTI114" s="1050"/>
      <c r="WTJ114" s="1050"/>
      <c r="WTK114" s="1051"/>
      <c r="WTL114" s="1050"/>
      <c r="WTM114" s="1044"/>
      <c r="WTN114" s="1045"/>
      <c r="WTO114" s="1046"/>
      <c r="WTP114" s="1046"/>
      <c r="WTQ114" s="1046"/>
      <c r="WTR114" s="1047"/>
      <c r="WTS114" s="1046"/>
      <c r="WTT114" s="1047"/>
      <c r="WTU114" s="1047"/>
      <c r="WTV114" s="1048"/>
      <c r="WTW114" s="1049"/>
      <c r="WTX114" s="1050"/>
      <c r="WTY114" s="1050"/>
      <c r="WTZ114" s="1050"/>
      <c r="WUA114" s="1051"/>
      <c r="WUB114" s="1050"/>
      <c r="WUC114" s="1044"/>
      <c r="WUD114" s="1045"/>
      <c r="WUE114" s="1046"/>
      <c r="WUF114" s="1046"/>
      <c r="WUG114" s="1046"/>
      <c r="WUH114" s="1047"/>
      <c r="WUI114" s="1046"/>
      <c r="WUJ114" s="1047"/>
      <c r="WUK114" s="1047"/>
      <c r="WUL114" s="1048"/>
      <c r="WUM114" s="1049"/>
      <c r="WUN114" s="1050"/>
      <c r="WUO114" s="1050"/>
      <c r="WUP114" s="1050"/>
      <c r="WUQ114" s="1051"/>
      <c r="WUR114" s="1050"/>
      <c r="WUS114" s="1044"/>
      <c r="WUT114" s="1045"/>
      <c r="WUU114" s="1046"/>
      <c r="WUV114" s="1046"/>
      <c r="WUW114" s="1046"/>
      <c r="WUX114" s="1047"/>
      <c r="WUY114" s="1046"/>
      <c r="WUZ114" s="1047"/>
      <c r="WVA114" s="1047"/>
      <c r="WVB114" s="1048"/>
      <c r="WVC114" s="1049"/>
      <c r="WVD114" s="1050"/>
      <c r="WVE114" s="1050"/>
      <c r="WVF114" s="1050"/>
      <c r="WVG114" s="1051"/>
      <c r="WVH114" s="1050"/>
      <c r="WVI114" s="1044"/>
      <c r="WVJ114" s="1045"/>
      <c r="WVK114" s="1046"/>
      <c r="WVL114" s="1046"/>
      <c r="WVM114" s="1046"/>
      <c r="WVN114" s="1047"/>
      <c r="WVO114" s="1046"/>
      <c r="WVP114" s="1047"/>
      <c r="WVQ114" s="1047"/>
      <c r="WVR114" s="1048"/>
      <c r="WVS114" s="1049"/>
      <c r="WVT114" s="1050"/>
      <c r="WVU114" s="1050"/>
      <c r="WVV114" s="1050"/>
      <c r="WVW114" s="1051"/>
      <c r="WVX114" s="1050"/>
      <c r="WVY114" s="1044"/>
      <c r="WVZ114" s="1045"/>
      <c r="WWA114" s="1046"/>
      <c r="WWB114" s="1046"/>
      <c r="WWC114" s="1046"/>
      <c r="WWD114" s="1047"/>
      <c r="WWE114" s="1046"/>
      <c r="WWF114" s="1047"/>
      <c r="WWG114" s="1047"/>
      <c r="WWH114" s="1048"/>
      <c r="WWI114" s="1049"/>
      <c r="WWJ114" s="1050"/>
      <c r="WWK114" s="1050"/>
      <c r="WWL114" s="1050"/>
      <c r="WWM114" s="1051"/>
      <c r="WWN114" s="1050"/>
      <c r="WWO114" s="1044"/>
      <c r="WWP114" s="1045"/>
      <c r="WWQ114" s="1046"/>
      <c r="WWR114" s="1046"/>
      <c r="WWS114" s="1046"/>
      <c r="WWT114" s="1047"/>
      <c r="WWU114" s="1046"/>
      <c r="WWV114" s="1047"/>
      <c r="WWW114" s="1047"/>
      <c r="WWX114" s="1048"/>
      <c r="WWY114" s="1049"/>
      <c r="WWZ114" s="1050"/>
      <c r="WXA114" s="1050"/>
      <c r="WXB114" s="1050"/>
      <c r="WXC114" s="1051"/>
      <c r="WXD114" s="1050"/>
      <c r="WXE114" s="1044"/>
      <c r="WXF114" s="1045"/>
      <c r="WXG114" s="1046"/>
      <c r="WXH114" s="1046"/>
      <c r="WXI114" s="1046"/>
      <c r="WXJ114" s="1047"/>
      <c r="WXK114" s="1046"/>
      <c r="WXL114" s="1047"/>
      <c r="WXM114" s="1047"/>
      <c r="WXN114" s="1048"/>
      <c r="WXO114" s="1049"/>
      <c r="WXP114" s="1050"/>
      <c r="WXQ114" s="1050"/>
      <c r="WXR114" s="1050"/>
      <c r="WXS114" s="1051"/>
      <c r="WXT114" s="1050"/>
      <c r="WXU114" s="1044"/>
      <c r="WXV114" s="1045"/>
      <c r="WXW114" s="1046"/>
      <c r="WXX114" s="1046"/>
      <c r="WXY114" s="1046"/>
      <c r="WXZ114" s="1047"/>
      <c r="WYA114" s="1046"/>
      <c r="WYB114" s="1047"/>
      <c r="WYC114" s="1047"/>
      <c r="WYD114" s="1048"/>
      <c r="WYE114" s="1049"/>
      <c r="WYF114" s="1050"/>
      <c r="WYG114" s="1050"/>
      <c r="WYH114" s="1050"/>
      <c r="WYI114" s="1051"/>
      <c r="WYJ114" s="1050"/>
      <c r="WYK114" s="1044"/>
      <c r="WYL114" s="1045"/>
      <c r="WYM114" s="1046"/>
      <c r="WYN114" s="1046"/>
      <c r="WYO114" s="1046"/>
      <c r="WYP114" s="1047"/>
      <c r="WYQ114" s="1046"/>
      <c r="WYR114" s="1047"/>
      <c r="WYS114" s="1047"/>
      <c r="WYT114" s="1048"/>
      <c r="WYU114" s="1049"/>
      <c r="WYV114" s="1050"/>
      <c r="WYW114" s="1050"/>
      <c r="WYX114" s="1050"/>
      <c r="WYY114" s="1051"/>
      <c r="WYZ114" s="1050"/>
      <c r="WZA114" s="1044"/>
      <c r="WZB114" s="1045"/>
      <c r="WZC114" s="1046"/>
      <c r="WZD114" s="1046"/>
      <c r="WZE114" s="1046"/>
      <c r="WZF114" s="1047"/>
      <c r="WZG114" s="1046"/>
      <c r="WZH114" s="1047"/>
      <c r="WZI114" s="1047"/>
      <c r="WZJ114" s="1048"/>
      <c r="WZK114" s="1049"/>
      <c r="WZL114" s="1050"/>
      <c r="WZM114" s="1050"/>
      <c r="WZN114" s="1050"/>
      <c r="WZO114" s="1051"/>
      <c r="WZP114" s="1050"/>
      <c r="WZQ114" s="1044"/>
      <c r="WZR114" s="1045"/>
      <c r="WZS114" s="1046"/>
      <c r="WZT114" s="1046"/>
      <c r="WZU114" s="1046"/>
      <c r="WZV114" s="1047"/>
      <c r="WZW114" s="1046"/>
      <c r="WZX114" s="1047"/>
      <c r="WZY114" s="1047"/>
      <c r="WZZ114" s="1048"/>
      <c r="XAA114" s="1049"/>
      <c r="XAB114" s="1050"/>
      <c r="XAC114" s="1050"/>
      <c r="XAD114" s="1050"/>
      <c r="XAE114" s="1051"/>
      <c r="XAF114" s="1050"/>
      <c r="XAG114" s="1044"/>
      <c r="XAH114" s="1045"/>
      <c r="XAI114" s="1046"/>
      <c r="XAJ114" s="1046"/>
      <c r="XAK114" s="1046"/>
      <c r="XAL114" s="1047"/>
      <c r="XAM114" s="1046"/>
      <c r="XAN114" s="1047"/>
      <c r="XAO114" s="1047"/>
      <c r="XAP114" s="1048"/>
      <c r="XAQ114" s="1049"/>
      <c r="XAR114" s="1050"/>
      <c r="XAS114" s="1050"/>
      <c r="XAT114" s="1050"/>
      <c r="XAU114" s="1051"/>
      <c r="XAV114" s="1050"/>
      <c r="XAW114" s="1044"/>
      <c r="XAX114" s="1045"/>
      <c r="XAY114" s="1046"/>
      <c r="XAZ114" s="1046"/>
      <c r="XBA114" s="1046"/>
      <c r="XBB114" s="1047"/>
      <c r="XBC114" s="1046"/>
      <c r="XBD114" s="1047"/>
      <c r="XBE114" s="1047"/>
      <c r="XBF114" s="1048"/>
      <c r="XBG114" s="1049"/>
      <c r="XBH114" s="1050"/>
      <c r="XBI114" s="1050"/>
      <c r="XBJ114" s="1050"/>
      <c r="XBK114" s="1051"/>
      <c r="XBL114" s="1050"/>
      <c r="XBM114" s="1044"/>
      <c r="XBN114" s="1045"/>
      <c r="XBO114" s="1046"/>
      <c r="XBP114" s="1046"/>
      <c r="XBQ114" s="1046"/>
      <c r="XBR114" s="1047"/>
      <c r="XBS114" s="1046"/>
      <c r="XBT114" s="1047"/>
      <c r="XBU114" s="1047"/>
      <c r="XBV114" s="1048"/>
      <c r="XBW114" s="1049"/>
      <c r="XBX114" s="1050"/>
      <c r="XBY114" s="1050"/>
      <c r="XBZ114" s="1050"/>
      <c r="XCA114" s="1051"/>
      <c r="XCB114" s="1050"/>
      <c r="XCC114" s="1044"/>
      <c r="XCD114" s="1045"/>
      <c r="XCE114" s="1046"/>
      <c r="XCF114" s="1046"/>
      <c r="XCG114" s="1046"/>
      <c r="XCH114" s="1047"/>
      <c r="XCI114" s="1046"/>
      <c r="XCJ114" s="1047"/>
      <c r="XCK114" s="1047"/>
      <c r="XCL114" s="1048"/>
      <c r="XCM114" s="1049"/>
      <c r="XCN114" s="1050"/>
      <c r="XCO114" s="1050"/>
      <c r="XCP114" s="1050"/>
      <c r="XCQ114" s="1051"/>
      <c r="XCR114" s="1050"/>
      <c r="XCS114" s="1044"/>
      <c r="XCT114" s="1045"/>
      <c r="XCU114" s="1046"/>
      <c r="XCV114" s="1046"/>
      <c r="XCW114" s="1046"/>
      <c r="XCX114" s="1047"/>
      <c r="XCY114" s="1046"/>
      <c r="XCZ114" s="1047"/>
      <c r="XDA114" s="1047"/>
      <c r="XDB114" s="1048"/>
      <c r="XDC114" s="1049"/>
      <c r="XDD114" s="1050"/>
      <c r="XDE114" s="1050"/>
      <c r="XDF114" s="1050"/>
      <c r="XDG114" s="1051"/>
      <c r="XDH114" s="1050"/>
      <c r="XDI114" s="1044"/>
      <c r="XDJ114" s="1045"/>
      <c r="XDK114" s="1046"/>
      <c r="XDL114" s="1046"/>
      <c r="XDM114" s="1046"/>
      <c r="XDN114" s="1047"/>
      <c r="XDO114" s="1046"/>
      <c r="XDP114" s="1047"/>
      <c r="XDQ114" s="1047"/>
      <c r="XDR114" s="1048"/>
      <c r="XDS114" s="1049"/>
      <c r="XDT114" s="1050"/>
      <c r="XDU114" s="1050"/>
      <c r="XDV114" s="1050"/>
      <c r="XDW114" s="1051"/>
      <c r="XDX114" s="1050"/>
      <c r="XDY114" s="1044"/>
      <c r="XDZ114" s="1045"/>
      <c r="XEA114" s="1046"/>
      <c r="XEB114" s="1046"/>
      <c r="XEC114" s="1046"/>
      <c r="XED114" s="1047"/>
      <c r="XEE114" s="1046"/>
      <c r="XEF114" s="1047"/>
      <c r="XEG114" s="1047"/>
      <c r="XEH114" s="1048"/>
      <c r="XEI114" s="1049"/>
      <c r="XEJ114" s="1050"/>
      <c r="XEK114" s="1050"/>
      <c r="XEL114" s="1050"/>
      <c r="XEM114" s="1051"/>
      <c r="XEN114" s="1050"/>
      <c r="XEO114" s="1044"/>
      <c r="XEP114" s="1045"/>
      <c r="XEQ114" s="1046"/>
      <c r="XER114" s="1046"/>
      <c r="XES114" s="1046"/>
      <c r="XET114" s="1047"/>
      <c r="XEU114" s="1046"/>
      <c r="XEV114" s="1047"/>
      <c r="XEW114" s="1047"/>
      <c r="XEX114" s="1048"/>
      <c r="XEY114" s="1049"/>
      <c r="XEZ114" s="1050"/>
      <c r="XFA114" s="1050"/>
      <c r="XFB114" s="1050"/>
      <c r="XFC114" s="1051"/>
      <c r="XFD114" s="1050"/>
    </row>
    <row r="115" spans="1:16384" ht="18" customHeight="1">
      <c r="A115" s="923"/>
      <c r="B115" s="929" t="s">
        <v>803</v>
      </c>
      <c r="C115" s="937"/>
      <c r="D115" s="937"/>
      <c r="E115" s="937"/>
      <c r="F115" s="937"/>
      <c r="G115" s="937"/>
      <c r="H115" s="937"/>
      <c r="I115" s="937"/>
      <c r="K115" s="1058"/>
      <c r="L115" s="955"/>
      <c r="M115" s="955"/>
      <c r="N115" s="1036"/>
      <c r="O115" s="1065"/>
      <c r="P115" s="1039"/>
    </row>
    <row r="116" spans="1:16384" ht="9.1999999999999993" customHeight="1">
      <c r="A116" s="933"/>
      <c r="B116" s="931" t="s">
        <v>804</v>
      </c>
      <c r="C116" s="937"/>
      <c r="D116" s="937"/>
      <c r="E116" s="937"/>
      <c r="F116" s="937"/>
      <c r="G116" s="937"/>
      <c r="H116" s="937"/>
      <c r="I116" s="937"/>
      <c r="K116" s="1058"/>
      <c r="L116" s="955"/>
      <c r="M116" s="955"/>
      <c r="N116" s="1036"/>
      <c r="O116" s="1065"/>
      <c r="P116" s="1039"/>
    </row>
    <row r="117" spans="1:16384" ht="18.75" customHeight="1">
      <c r="A117" s="930">
        <v>1</v>
      </c>
      <c r="B117" s="931" t="s">
        <v>805</v>
      </c>
      <c r="C117" s="937"/>
      <c r="D117" s="937"/>
      <c r="E117" s="937"/>
      <c r="F117" s="937"/>
      <c r="G117" s="937"/>
      <c r="H117" s="937"/>
      <c r="I117" s="937"/>
      <c r="K117" s="1058"/>
      <c r="L117" s="955"/>
      <c r="M117" s="955"/>
      <c r="N117" s="1036"/>
      <c r="O117" s="1065"/>
      <c r="P117" s="1039"/>
    </row>
    <row r="118" spans="1:16384" ht="9.1999999999999993" customHeight="1">
      <c r="A118" s="933"/>
      <c r="B118" s="934" t="s">
        <v>806</v>
      </c>
      <c r="C118" s="937"/>
      <c r="D118" s="937"/>
      <c r="E118" s="937"/>
      <c r="F118" s="937"/>
      <c r="G118" s="937"/>
      <c r="H118" s="937"/>
      <c r="I118" s="937"/>
      <c r="K118" s="1058"/>
      <c r="L118" s="955"/>
      <c r="M118" s="955"/>
      <c r="N118" s="1036"/>
      <c r="O118" s="1096"/>
      <c r="P118" s="1097"/>
    </row>
    <row r="119" spans="1:16384" ht="9.1999999999999993" customHeight="1">
      <c r="A119" s="932" t="s">
        <v>718</v>
      </c>
      <c r="B119" s="931" t="s">
        <v>807</v>
      </c>
      <c r="C119" s="935">
        <v>1</v>
      </c>
      <c r="D119" s="936" t="s">
        <v>793</v>
      </c>
      <c r="E119" s="947"/>
      <c r="F119" s="946"/>
      <c r="G119" s="947"/>
      <c r="H119" s="947"/>
      <c r="I119" s="947"/>
      <c r="K119" s="1059">
        <v>1</v>
      </c>
      <c r="L119" s="956">
        <f t="shared" ref="L119:L122" si="33">K119*E119</f>
        <v>0</v>
      </c>
      <c r="M119" s="956">
        <f t="shared" ref="M119:M122" si="34">K119*G119</f>
        <v>0</v>
      </c>
      <c r="N119" s="1035">
        <f t="shared" ref="N119:N122" si="35">SUM(L119:M119)</f>
        <v>0</v>
      </c>
      <c r="O119" s="1094">
        <v>0.9</v>
      </c>
      <c r="P119" s="1095">
        <f t="shared" ref="P119:P122" si="36">O119*N119</f>
        <v>0</v>
      </c>
    </row>
    <row r="120" spans="1:16384" ht="9.1999999999999993" customHeight="1">
      <c r="A120" s="932" t="s">
        <v>720</v>
      </c>
      <c r="B120" s="931" t="s">
        <v>808</v>
      </c>
      <c r="C120" s="935">
        <v>1</v>
      </c>
      <c r="D120" s="936" t="s">
        <v>793</v>
      </c>
      <c r="E120" s="947"/>
      <c r="F120" s="946"/>
      <c r="G120" s="947"/>
      <c r="H120" s="947"/>
      <c r="I120" s="947"/>
      <c r="K120" s="1059">
        <v>1</v>
      </c>
      <c r="L120" s="956">
        <f t="shared" si="33"/>
        <v>0</v>
      </c>
      <c r="M120" s="956">
        <f t="shared" si="34"/>
        <v>0</v>
      </c>
      <c r="N120" s="1035">
        <f t="shared" si="35"/>
        <v>0</v>
      </c>
      <c r="O120" s="1094">
        <v>0.9</v>
      </c>
      <c r="P120" s="1095">
        <f t="shared" si="36"/>
        <v>0</v>
      </c>
    </row>
    <row r="121" spans="1:16384" ht="9.1999999999999993" customHeight="1">
      <c r="A121" s="932" t="s">
        <v>722</v>
      </c>
      <c r="B121" s="931" t="s">
        <v>809</v>
      </c>
      <c r="C121" s="935">
        <v>1</v>
      </c>
      <c r="D121" s="936" t="s">
        <v>793</v>
      </c>
      <c r="E121" s="947"/>
      <c r="F121" s="946"/>
      <c r="G121" s="947"/>
      <c r="H121" s="947"/>
      <c r="I121" s="947"/>
      <c r="K121" s="1059">
        <v>1</v>
      </c>
      <c r="L121" s="956">
        <f t="shared" si="33"/>
        <v>0</v>
      </c>
      <c r="M121" s="956">
        <f t="shared" si="34"/>
        <v>0</v>
      </c>
      <c r="N121" s="1035">
        <f t="shared" si="35"/>
        <v>0</v>
      </c>
      <c r="O121" s="1094">
        <v>0.9</v>
      </c>
      <c r="P121" s="1095">
        <f t="shared" si="36"/>
        <v>0</v>
      </c>
    </row>
    <row r="122" spans="1:16384" ht="9.1999999999999993" customHeight="1">
      <c r="A122" s="932" t="s">
        <v>749</v>
      </c>
      <c r="B122" s="931" t="s">
        <v>810</v>
      </c>
      <c r="C122" s="935">
        <v>1</v>
      </c>
      <c r="D122" s="936" t="s">
        <v>793</v>
      </c>
      <c r="E122" s="947"/>
      <c r="F122" s="946"/>
      <c r="G122" s="947"/>
      <c r="H122" s="947"/>
      <c r="I122" s="947"/>
      <c r="K122" s="1059">
        <v>1</v>
      </c>
      <c r="L122" s="956">
        <f t="shared" si="33"/>
        <v>0</v>
      </c>
      <c r="M122" s="956">
        <f t="shared" si="34"/>
        <v>0</v>
      </c>
      <c r="N122" s="1035">
        <f t="shared" si="35"/>
        <v>0</v>
      </c>
      <c r="O122" s="1094">
        <v>0.9</v>
      </c>
      <c r="P122" s="1095">
        <f t="shared" si="36"/>
        <v>0</v>
      </c>
    </row>
    <row r="123" spans="1:16384" ht="9.1999999999999993" customHeight="1">
      <c r="A123" s="933"/>
      <c r="B123" s="933"/>
      <c r="C123" s="937"/>
      <c r="D123" s="937"/>
      <c r="E123" s="937"/>
      <c r="F123" s="937"/>
      <c r="G123" s="937"/>
      <c r="H123" s="937"/>
      <c r="I123" s="937"/>
      <c r="K123" s="1058"/>
      <c r="L123" s="955"/>
      <c r="M123" s="955"/>
      <c r="N123" s="1036"/>
      <c r="O123" s="1065"/>
      <c r="P123" s="1040"/>
    </row>
    <row r="124" spans="1:16384" ht="18" customHeight="1">
      <c r="A124" s="1044"/>
      <c r="B124" s="1045" t="s">
        <v>811</v>
      </c>
      <c r="C124" s="1046"/>
      <c r="D124" s="1046"/>
      <c r="E124" s="1046"/>
      <c r="F124" s="1050"/>
      <c r="G124" s="1049"/>
      <c r="H124" s="1050"/>
      <c r="I124" s="1050"/>
      <c r="J124" s="1048"/>
      <c r="K124" s="1060"/>
      <c r="L124" s="1050">
        <f>SUM(L119:L123)</f>
        <v>0</v>
      </c>
      <c r="M124" s="1050">
        <f>SUM(M119:M123)</f>
        <v>0</v>
      </c>
      <c r="N124" s="1050">
        <f>SUM(N119:N123)</f>
        <v>0</v>
      </c>
      <c r="O124" s="1067"/>
      <c r="P124" s="1098">
        <f>SUM(P119:P123)</f>
        <v>0</v>
      </c>
      <c r="Q124" s="1044"/>
      <c r="R124" s="1045"/>
      <c r="S124" s="1046"/>
      <c r="T124" s="1046"/>
      <c r="U124" s="1046"/>
      <c r="V124" s="1047"/>
      <c r="W124" s="1046"/>
      <c r="X124" s="1047"/>
      <c r="Y124" s="1047"/>
      <c r="Z124" s="1048"/>
      <c r="AA124" s="1049"/>
      <c r="AB124" s="1050"/>
      <c r="AC124" s="1050"/>
      <c r="AD124" s="1050"/>
      <c r="AE124" s="1051"/>
      <c r="AF124" s="1050"/>
      <c r="AG124" s="1044"/>
      <c r="AH124" s="1045"/>
      <c r="AI124" s="1046"/>
      <c r="AJ124" s="1046"/>
      <c r="AK124" s="1046"/>
      <c r="AL124" s="1047"/>
      <c r="AM124" s="1046"/>
      <c r="AN124" s="1047"/>
      <c r="AO124" s="1047"/>
      <c r="AP124" s="1048"/>
      <c r="AQ124" s="1049"/>
      <c r="AR124" s="1050"/>
      <c r="AS124" s="1050"/>
      <c r="AT124" s="1050"/>
      <c r="AU124" s="1051"/>
      <c r="AV124" s="1050"/>
      <c r="AW124" s="1044"/>
      <c r="AX124" s="1045"/>
      <c r="AY124" s="1046"/>
      <c r="AZ124" s="1046"/>
      <c r="BA124" s="1046"/>
      <c r="BB124" s="1047"/>
      <c r="BC124" s="1046"/>
      <c r="BD124" s="1047"/>
      <c r="BE124" s="1047"/>
      <c r="BF124" s="1048"/>
      <c r="BG124" s="1049"/>
      <c r="BH124" s="1050"/>
      <c r="BI124" s="1050"/>
      <c r="BJ124" s="1050"/>
      <c r="BK124" s="1051"/>
      <c r="BL124" s="1050"/>
      <c r="BM124" s="1044"/>
      <c r="BN124" s="1045"/>
      <c r="BO124" s="1046"/>
      <c r="BP124" s="1046"/>
      <c r="BQ124" s="1046"/>
      <c r="BR124" s="1047"/>
      <c r="BS124" s="1046"/>
      <c r="BT124" s="1047"/>
      <c r="BU124" s="1047"/>
      <c r="BV124" s="1048"/>
      <c r="BW124" s="1049"/>
      <c r="BX124" s="1050"/>
      <c r="BY124" s="1050"/>
      <c r="BZ124" s="1050"/>
      <c r="CA124" s="1051"/>
      <c r="CB124" s="1050"/>
      <c r="CC124" s="1044"/>
      <c r="CD124" s="1045"/>
      <c r="CE124" s="1046"/>
      <c r="CF124" s="1046"/>
      <c r="CG124" s="1046"/>
      <c r="CH124" s="1047"/>
      <c r="CI124" s="1046"/>
      <c r="CJ124" s="1047"/>
      <c r="CK124" s="1047"/>
      <c r="CL124" s="1048"/>
      <c r="CM124" s="1049"/>
      <c r="CN124" s="1050"/>
      <c r="CO124" s="1050"/>
      <c r="CP124" s="1050"/>
      <c r="CQ124" s="1051"/>
      <c r="CR124" s="1050"/>
      <c r="CS124" s="1044"/>
      <c r="CT124" s="1045"/>
      <c r="CU124" s="1046"/>
      <c r="CV124" s="1046"/>
      <c r="CW124" s="1046"/>
      <c r="CX124" s="1047"/>
      <c r="CY124" s="1046"/>
      <c r="CZ124" s="1047"/>
      <c r="DA124" s="1047"/>
      <c r="DB124" s="1048"/>
      <c r="DC124" s="1049"/>
      <c r="DD124" s="1050"/>
      <c r="DE124" s="1050"/>
      <c r="DF124" s="1050"/>
      <c r="DG124" s="1051"/>
      <c r="DH124" s="1050"/>
      <c r="DI124" s="1044"/>
      <c r="DJ124" s="1045"/>
      <c r="DK124" s="1046"/>
      <c r="DL124" s="1046"/>
      <c r="DM124" s="1046"/>
      <c r="DN124" s="1047"/>
      <c r="DO124" s="1046"/>
      <c r="DP124" s="1047"/>
      <c r="DQ124" s="1047"/>
      <c r="DR124" s="1048"/>
      <c r="DS124" s="1049"/>
      <c r="DT124" s="1050"/>
      <c r="DU124" s="1050"/>
      <c r="DV124" s="1050"/>
      <c r="DW124" s="1051"/>
      <c r="DX124" s="1050"/>
      <c r="DY124" s="1044"/>
      <c r="DZ124" s="1045"/>
      <c r="EA124" s="1046"/>
      <c r="EB124" s="1046"/>
      <c r="EC124" s="1046"/>
      <c r="ED124" s="1047"/>
      <c r="EE124" s="1046"/>
      <c r="EF124" s="1047"/>
      <c r="EG124" s="1047"/>
      <c r="EH124" s="1048"/>
      <c r="EI124" s="1049"/>
      <c r="EJ124" s="1050"/>
      <c r="EK124" s="1050"/>
      <c r="EL124" s="1050"/>
      <c r="EM124" s="1051"/>
      <c r="EN124" s="1050"/>
      <c r="EO124" s="1044"/>
      <c r="EP124" s="1045"/>
      <c r="EQ124" s="1046"/>
      <c r="ER124" s="1046"/>
      <c r="ES124" s="1046"/>
      <c r="ET124" s="1047"/>
      <c r="EU124" s="1046"/>
      <c r="EV124" s="1047"/>
      <c r="EW124" s="1047"/>
      <c r="EX124" s="1048"/>
      <c r="EY124" s="1049"/>
      <c r="EZ124" s="1050"/>
      <c r="FA124" s="1050"/>
      <c r="FB124" s="1050"/>
      <c r="FC124" s="1051"/>
      <c r="FD124" s="1050"/>
      <c r="FE124" s="1044"/>
      <c r="FF124" s="1045"/>
      <c r="FG124" s="1046"/>
      <c r="FH124" s="1046"/>
      <c r="FI124" s="1046"/>
      <c r="FJ124" s="1047"/>
      <c r="FK124" s="1046"/>
      <c r="FL124" s="1047"/>
      <c r="FM124" s="1047"/>
      <c r="FN124" s="1048"/>
      <c r="FO124" s="1049"/>
      <c r="FP124" s="1050"/>
      <c r="FQ124" s="1050"/>
      <c r="FR124" s="1050"/>
      <c r="FS124" s="1051"/>
      <c r="FT124" s="1050"/>
      <c r="FU124" s="1044"/>
      <c r="FV124" s="1045"/>
      <c r="FW124" s="1046"/>
      <c r="FX124" s="1046"/>
      <c r="FY124" s="1046"/>
      <c r="FZ124" s="1047"/>
      <c r="GA124" s="1046"/>
      <c r="GB124" s="1047"/>
      <c r="GC124" s="1047"/>
      <c r="GD124" s="1048"/>
      <c r="GE124" s="1049"/>
      <c r="GF124" s="1050"/>
      <c r="GG124" s="1050"/>
      <c r="GH124" s="1050"/>
      <c r="GI124" s="1051"/>
      <c r="GJ124" s="1050"/>
      <c r="GK124" s="1044"/>
      <c r="GL124" s="1045"/>
      <c r="GM124" s="1046"/>
      <c r="GN124" s="1046"/>
      <c r="GO124" s="1046"/>
      <c r="GP124" s="1047"/>
      <c r="GQ124" s="1046"/>
      <c r="GR124" s="1047"/>
      <c r="GS124" s="1047"/>
      <c r="GT124" s="1048"/>
      <c r="GU124" s="1049"/>
      <c r="GV124" s="1050"/>
      <c r="GW124" s="1050"/>
      <c r="GX124" s="1050"/>
      <c r="GY124" s="1051"/>
      <c r="GZ124" s="1050"/>
      <c r="HA124" s="1044"/>
      <c r="HB124" s="1045"/>
      <c r="HC124" s="1046"/>
      <c r="HD124" s="1046"/>
      <c r="HE124" s="1046"/>
      <c r="HF124" s="1047"/>
      <c r="HG124" s="1046"/>
      <c r="HH124" s="1047"/>
      <c r="HI124" s="1047"/>
      <c r="HJ124" s="1048"/>
      <c r="HK124" s="1049"/>
      <c r="HL124" s="1050"/>
      <c r="HM124" s="1050"/>
      <c r="HN124" s="1050"/>
      <c r="HO124" s="1051"/>
      <c r="HP124" s="1050"/>
      <c r="HQ124" s="1044"/>
      <c r="HR124" s="1045"/>
      <c r="HS124" s="1046"/>
      <c r="HT124" s="1046"/>
      <c r="HU124" s="1046"/>
      <c r="HV124" s="1047"/>
      <c r="HW124" s="1046"/>
      <c r="HX124" s="1047"/>
      <c r="HY124" s="1047"/>
      <c r="HZ124" s="1048"/>
      <c r="IA124" s="1049"/>
      <c r="IB124" s="1050"/>
      <c r="IC124" s="1050"/>
      <c r="ID124" s="1050"/>
      <c r="IE124" s="1051"/>
      <c r="IF124" s="1050"/>
      <c r="IG124" s="1044"/>
      <c r="IH124" s="1045"/>
      <c r="II124" s="1046"/>
      <c r="IJ124" s="1046"/>
      <c r="IK124" s="1046"/>
      <c r="IL124" s="1047"/>
      <c r="IM124" s="1046"/>
      <c r="IN124" s="1047"/>
      <c r="IO124" s="1047"/>
      <c r="IP124" s="1048"/>
      <c r="IQ124" s="1049"/>
      <c r="IR124" s="1050"/>
      <c r="IS124" s="1050"/>
      <c r="IT124" s="1050"/>
      <c r="IU124" s="1051"/>
      <c r="IV124" s="1050"/>
      <c r="IW124" s="1044"/>
      <c r="IX124" s="1045"/>
      <c r="IY124" s="1046"/>
      <c r="IZ124" s="1046"/>
      <c r="JA124" s="1046"/>
      <c r="JB124" s="1047"/>
      <c r="JC124" s="1046"/>
      <c r="JD124" s="1047"/>
      <c r="JE124" s="1047"/>
      <c r="JF124" s="1048"/>
      <c r="JG124" s="1049"/>
      <c r="JH124" s="1050"/>
      <c r="JI124" s="1050"/>
      <c r="JJ124" s="1050"/>
      <c r="JK124" s="1051"/>
      <c r="JL124" s="1050"/>
      <c r="JM124" s="1044"/>
      <c r="JN124" s="1045"/>
      <c r="JO124" s="1046"/>
      <c r="JP124" s="1046"/>
      <c r="JQ124" s="1046"/>
      <c r="JR124" s="1047"/>
      <c r="JS124" s="1046"/>
      <c r="JT124" s="1047"/>
      <c r="JU124" s="1047"/>
      <c r="JV124" s="1048"/>
      <c r="JW124" s="1049"/>
      <c r="JX124" s="1050"/>
      <c r="JY124" s="1050"/>
      <c r="JZ124" s="1050"/>
      <c r="KA124" s="1051"/>
      <c r="KB124" s="1050"/>
      <c r="KC124" s="1044"/>
      <c r="KD124" s="1045"/>
      <c r="KE124" s="1046"/>
      <c r="KF124" s="1046"/>
      <c r="KG124" s="1046"/>
      <c r="KH124" s="1047"/>
      <c r="KI124" s="1046"/>
      <c r="KJ124" s="1047"/>
      <c r="KK124" s="1047"/>
      <c r="KL124" s="1048"/>
      <c r="KM124" s="1049"/>
      <c r="KN124" s="1050"/>
      <c r="KO124" s="1050"/>
      <c r="KP124" s="1050"/>
      <c r="KQ124" s="1051"/>
      <c r="KR124" s="1050"/>
      <c r="KS124" s="1044"/>
      <c r="KT124" s="1045"/>
      <c r="KU124" s="1046"/>
      <c r="KV124" s="1046"/>
      <c r="KW124" s="1046"/>
      <c r="KX124" s="1047"/>
      <c r="KY124" s="1046"/>
      <c r="KZ124" s="1047"/>
      <c r="LA124" s="1047"/>
      <c r="LB124" s="1048"/>
      <c r="LC124" s="1049"/>
      <c r="LD124" s="1050"/>
      <c r="LE124" s="1050"/>
      <c r="LF124" s="1050"/>
      <c r="LG124" s="1051"/>
      <c r="LH124" s="1050"/>
      <c r="LI124" s="1044"/>
      <c r="LJ124" s="1045"/>
      <c r="LK124" s="1046"/>
      <c r="LL124" s="1046"/>
      <c r="LM124" s="1046"/>
      <c r="LN124" s="1047"/>
      <c r="LO124" s="1046"/>
      <c r="LP124" s="1047"/>
      <c r="LQ124" s="1047"/>
      <c r="LR124" s="1048"/>
      <c r="LS124" s="1049"/>
      <c r="LT124" s="1050"/>
      <c r="LU124" s="1050"/>
      <c r="LV124" s="1050"/>
      <c r="LW124" s="1051"/>
      <c r="LX124" s="1050"/>
      <c r="LY124" s="1044"/>
      <c r="LZ124" s="1045"/>
      <c r="MA124" s="1046"/>
      <c r="MB124" s="1046"/>
      <c r="MC124" s="1046"/>
      <c r="MD124" s="1047"/>
      <c r="ME124" s="1046"/>
      <c r="MF124" s="1047"/>
      <c r="MG124" s="1047"/>
      <c r="MH124" s="1048"/>
      <c r="MI124" s="1049"/>
      <c r="MJ124" s="1050"/>
      <c r="MK124" s="1050"/>
      <c r="ML124" s="1050"/>
      <c r="MM124" s="1051"/>
      <c r="MN124" s="1050"/>
      <c r="MO124" s="1044"/>
      <c r="MP124" s="1045"/>
      <c r="MQ124" s="1046"/>
      <c r="MR124" s="1046"/>
      <c r="MS124" s="1046"/>
      <c r="MT124" s="1047"/>
      <c r="MU124" s="1046"/>
      <c r="MV124" s="1047"/>
      <c r="MW124" s="1047"/>
      <c r="MX124" s="1048"/>
      <c r="MY124" s="1049"/>
      <c r="MZ124" s="1050"/>
      <c r="NA124" s="1050"/>
      <c r="NB124" s="1050"/>
      <c r="NC124" s="1051"/>
      <c r="ND124" s="1050"/>
      <c r="NE124" s="1044"/>
      <c r="NF124" s="1045"/>
      <c r="NG124" s="1046"/>
      <c r="NH124" s="1046"/>
      <c r="NI124" s="1046"/>
      <c r="NJ124" s="1047"/>
      <c r="NK124" s="1046"/>
      <c r="NL124" s="1047"/>
      <c r="NM124" s="1047"/>
      <c r="NN124" s="1048"/>
      <c r="NO124" s="1049"/>
      <c r="NP124" s="1050"/>
      <c r="NQ124" s="1050"/>
      <c r="NR124" s="1050"/>
      <c r="NS124" s="1051"/>
      <c r="NT124" s="1050"/>
      <c r="NU124" s="1044"/>
      <c r="NV124" s="1045"/>
      <c r="NW124" s="1046"/>
      <c r="NX124" s="1046"/>
      <c r="NY124" s="1046"/>
      <c r="NZ124" s="1047"/>
      <c r="OA124" s="1046"/>
      <c r="OB124" s="1047"/>
      <c r="OC124" s="1047"/>
      <c r="OD124" s="1048"/>
      <c r="OE124" s="1049"/>
      <c r="OF124" s="1050"/>
      <c r="OG124" s="1050"/>
      <c r="OH124" s="1050"/>
      <c r="OI124" s="1051"/>
      <c r="OJ124" s="1050"/>
      <c r="OK124" s="1044"/>
      <c r="OL124" s="1045"/>
      <c r="OM124" s="1046"/>
      <c r="ON124" s="1046"/>
      <c r="OO124" s="1046"/>
      <c r="OP124" s="1047"/>
      <c r="OQ124" s="1046"/>
      <c r="OR124" s="1047"/>
      <c r="OS124" s="1047"/>
      <c r="OT124" s="1048"/>
      <c r="OU124" s="1049"/>
      <c r="OV124" s="1050"/>
      <c r="OW124" s="1050"/>
      <c r="OX124" s="1050"/>
      <c r="OY124" s="1051"/>
      <c r="OZ124" s="1050"/>
      <c r="PA124" s="1044"/>
      <c r="PB124" s="1045"/>
      <c r="PC124" s="1046"/>
      <c r="PD124" s="1046"/>
      <c r="PE124" s="1046"/>
      <c r="PF124" s="1047"/>
      <c r="PG124" s="1046"/>
      <c r="PH124" s="1047"/>
      <c r="PI124" s="1047"/>
      <c r="PJ124" s="1048"/>
      <c r="PK124" s="1049"/>
      <c r="PL124" s="1050"/>
      <c r="PM124" s="1050"/>
      <c r="PN124" s="1050"/>
      <c r="PO124" s="1051"/>
      <c r="PP124" s="1050"/>
      <c r="PQ124" s="1044"/>
      <c r="PR124" s="1045"/>
      <c r="PS124" s="1046"/>
      <c r="PT124" s="1046"/>
      <c r="PU124" s="1046"/>
      <c r="PV124" s="1047"/>
      <c r="PW124" s="1046"/>
      <c r="PX124" s="1047"/>
      <c r="PY124" s="1047"/>
      <c r="PZ124" s="1048"/>
      <c r="QA124" s="1049"/>
      <c r="QB124" s="1050"/>
      <c r="QC124" s="1050"/>
      <c r="QD124" s="1050"/>
      <c r="QE124" s="1051"/>
      <c r="QF124" s="1050"/>
      <c r="QG124" s="1044"/>
      <c r="QH124" s="1045"/>
      <c r="QI124" s="1046"/>
      <c r="QJ124" s="1046"/>
      <c r="QK124" s="1046"/>
      <c r="QL124" s="1047"/>
      <c r="QM124" s="1046"/>
      <c r="QN124" s="1047"/>
      <c r="QO124" s="1047"/>
      <c r="QP124" s="1048"/>
      <c r="QQ124" s="1049"/>
      <c r="QR124" s="1050"/>
      <c r="QS124" s="1050"/>
      <c r="QT124" s="1050"/>
      <c r="QU124" s="1051"/>
      <c r="QV124" s="1050"/>
      <c r="QW124" s="1044"/>
      <c r="QX124" s="1045"/>
      <c r="QY124" s="1046"/>
      <c r="QZ124" s="1046"/>
      <c r="RA124" s="1046"/>
      <c r="RB124" s="1047"/>
      <c r="RC124" s="1046"/>
      <c r="RD124" s="1047"/>
      <c r="RE124" s="1047"/>
      <c r="RF124" s="1048"/>
      <c r="RG124" s="1049"/>
      <c r="RH124" s="1050"/>
      <c r="RI124" s="1050"/>
      <c r="RJ124" s="1050"/>
      <c r="RK124" s="1051"/>
      <c r="RL124" s="1050"/>
      <c r="RM124" s="1044"/>
      <c r="RN124" s="1045"/>
      <c r="RO124" s="1046"/>
      <c r="RP124" s="1046"/>
      <c r="RQ124" s="1046"/>
      <c r="RR124" s="1047"/>
      <c r="RS124" s="1046"/>
      <c r="RT124" s="1047"/>
      <c r="RU124" s="1047"/>
      <c r="RV124" s="1048"/>
      <c r="RW124" s="1049"/>
      <c r="RX124" s="1050"/>
      <c r="RY124" s="1050"/>
      <c r="RZ124" s="1050"/>
      <c r="SA124" s="1051"/>
      <c r="SB124" s="1050"/>
      <c r="SC124" s="1044"/>
      <c r="SD124" s="1045"/>
      <c r="SE124" s="1046"/>
      <c r="SF124" s="1046"/>
      <c r="SG124" s="1046"/>
      <c r="SH124" s="1047"/>
      <c r="SI124" s="1046"/>
      <c r="SJ124" s="1047"/>
      <c r="SK124" s="1047"/>
      <c r="SL124" s="1048"/>
      <c r="SM124" s="1049"/>
      <c r="SN124" s="1050"/>
      <c r="SO124" s="1050"/>
      <c r="SP124" s="1050"/>
      <c r="SQ124" s="1051"/>
      <c r="SR124" s="1050"/>
      <c r="SS124" s="1044"/>
      <c r="ST124" s="1045"/>
      <c r="SU124" s="1046"/>
      <c r="SV124" s="1046"/>
      <c r="SW124" s="1046"/>
      <c r="SX124" s="1047"/>
      <c r="SY124" s="1046"/>
      <c r="SZ124" s="1047"/>
      <c r="TA124" s="1047"/>
      <c r="TB124" s="1048"/>
      <c r="TC124" s="1049"/>
      <c r="TD124" s="1050"/>
      <c r="TE124" s="1050"/>
      <c r="TF124" s="1050"/>
      <c r="TG124" s="1051"/>
      <c r="TH124" s="1050"/>
      <c r="TI124" s="1044"/>
      <c r="TJ124" s="1045"/>
      <c r="TK124" s="1046"/>
      <c r="TL124" s="1046"/>
      <c r="TM124" s="1046"/>
      <c r="TN124" s="1047"/>
      <c r="TO124" s="1046"/>
      <c r="TP124" s="1047"/>
      <c r="TQ124" s="1047"/>
      <c r="TR124" s="1048"/>
      <c r="TS124" s="1049"/>
      <c r="TT124" s="1050"/>
      <c r="TU124" s="1050"/>
      <c r="TV124" s="1050"/>
      <c r="TW124" s="1051"/>
      <c r="TX124" s="1050"/>
      <c r="TY124" s="1044"/>
      <c r="TZ124" s="1045"/>
      <c r="UA124" s="1046"/>
      <c r="UB124" s="1046"/>
      <c r="UC124" s="1046"/>
      <c r="UD124" s="1047"/>
      <c r="UE124" s="1046"/>
      <c r="UF124" s="1047"/>
      <c r="UG124" s="1047"/>
      <c r="UH124" s="1048"/>
      <c r="UI124" s="1049"/>
      <c r="UJ124" s="1050"/>
      <c r="UK124" s="1050"/>
      <c r="UL124" s="1050"/>
      <c r="UM124" s="1051"/>
      <c r="UN124" s="1050"/>
      <c r="UO124" s="1044"/>
      <c r="UP124" s="1045"/>
      <c r="UQ124" s="1046"/>
      <c r="UR124" s="1046"/>
      <c r="US124" s="1046"/>
      <c r="UT124" s="1047"/>
      <c r="UU124" s="1046"/>
      <c r="UV124" s="1047"/>
      <c r="UW124" s="1047"/>
      <c r="UX124" s="1048"/>
      <c r="UY124" s="1049"/>
      <c r="UZ124" s="1050"/>
      <c r="VA124" s="1050"/>
      <c r="VB124" s="1050"/>
      <c r="VC124" s="1051"/>
      <c r="VD124" s="1050"/>
      <c r="VE124" s="1044"/>
      <c r="VF124" s="1045"/>
      <c r="VG124" s="1046"/>
      <c r="VH124" s="1046"/>
      <c r="VI124" s="1046"/>
      <c r="VJ124" s="1047"/>
      <c r="VK124" s="1046"/>
      <c r="VL124" s="1047"/>
      <c r="VM124" s="1047"/>
      <c r="VN124" s="1048"/>
      <c r="VO124" s="1049"/>
      <c r="VP124" s="1050"/>
      <c r="VQ124" s="1050"/>
      <c r="VR124" s="1050"/>
      <c r="VS124" s="1051"/>
      <c r="VT124" s="1050"/>
      <c r="VU124" s="1044"/>
      <c r="VV124" s="1045"/>
      <c r="VW124" s="1046"/>
      <c r="VX124" s="1046"/>
      <c r="VY124" s="1046"/>
      <c r="VZ124" s="1047"/>
      <c r="WA124" s="1046"/>
      <c r="WB124" s="1047"/>
      <c r="WC124" s="1047"/>
      <c r="WD124" s="1048"/>
      <c r="WE124" s="1049"/>
      <c r="WF124" s="1050"/>
      <c r="WG124" s="1050"/>
      <c r="WH124" s="1050"/>
      <c r="WI124" s="1051"/>
      <c r="WJ124" s="1050"/>
      <c r="WK124" s="1044"/>
      <c r="WL124" s="1045"/>
      <c r="WM124" s="1046"/>
      <c r="WN124" s="1046"/>
      <c r="WO124" s="1046"/>
      <c r="WP124" s="1047"/>
      <c r="WQ124" s="1046"/>
      <c r="WR124" s="1047"/>
      <c r="WS124" s="1047"/>
      <c r="WT124" s="1048"/>
      <c r="WU124" s="1049"/>
      <c r="WV124" s="1050"/>
      <c r="WW124" s="1050"/>
      <c r="WX124" s="1050"/>
      <c r="WY124" s="1051"/>
      <c r="WZ124" s="1050"/>
      <c r="XA124" s="1044"/>
      <c r="XB124" s="1045"/>
      <c r="XC124" s="1046"/>
      <c r="XD124" s="1046"/>
      <c r="XE124" s="1046"/>
      <c r="XF124" s="1047"/>
      <c r="XG124" s="1046"/>
      <c r="XH124" s="1047"/>
      <c r="XI124" s="1047"/>
      <c r="XJ124" s="1048"/>
      <c r="XK124" s="1049"/>
      <c r="XL124" s="1050"/>
      <c r="XM124" s="1050"/>
      <c r="XN124" s="1050"/>
      <c r="XO124" s="1051"/>
      <c r="XP124" s="1050"/>
      <c r="XQ124" s="1044"/>
      <c r="XR124" s="1045"/>
      <c r="XS124" s="1046"/>
      <c r="XT124" s="1046"/>
      <c r="XU124" s="1046"/>
      <c r="XV124" s="1047"/>
      <c r="XW124" s="1046"/>
      <c r="XX124" s="1047"/>
      <c r="XY124" s="1047"/>
      <c r="XZ124" s="1048"/>
      <c r="YA124" s="1049"/>
      <c r="YB124" s="1050"/>
      <c r="YC124" s="1050"/>
      <c r="YD124" s="1050"/>
      <c r="YE124" s="1051"/>
      <c r="YF124" s="1050"/>
      <c r="YG124" s="1044"/>
      <c r="YH124" s="1045"/>
      <c r="YI124" s="1046"/>
      <c r="YJ124" s="1046"/>
      <c r="YK124" s="1046"/>
      <c r="YL124" s="1047"/>
      <c r="YM124" s="1046"/>
      <c r="YN124" s="1047"/>
      <c r="YO124" s="1047"/>
      <c r="YP124" s="1048"/>
      <c r="YQ124" s="1049"/>
      <c r="YR124" s="1050"/>
      <c r="YS124" s="1050"/>
      <c r="YT124" s="1050"/>
      <c r="YU124" s="1051"/>
      <c r="YV124" s="1050"/>
      <c r="YW124" s="1044"/>
      <c r="YX124" s="1045"/>
      <c r="YY124" s="1046"/>
      <c r="YZ124" s="1046"/>
      <c r="ZA124" s="1046"/>
      <c r="ZB124" s="1047"/>
      <c r="ZC124" s="1046"/>
      <c r="ZD124" s="1047"/>
      <c r="ZE124" s="1047"/>
      <c r="ZF124" s="1048"/>
      <c r="ZG124" s="1049"/>
      <c r="ZH124" s="1050"/>
      <c r="ZI124" s="1050"/>
      <c r="ZJ124" s="1050"/>
      <c r="ZK124" s="1051"/>
      <c r="ZL124" s="1050"/>
      <c r="ZM124" s="1044"/>
      <c r="ZN124" s="1045"/>
      <c r="ZO124" s="1046"/>
      <c r="ZP124" s="1046"/>
      <c r="ZQ124" s="1046"/>
      <c r="ZR124" s="1047"/>
      <c r="ZS124" s="1046"/>
      <c r="ZT124" s="1047"/>
      <c r="ZU124" s="1047"/>
      <c r="ZV124" s="1048"/>
      <c r="ZW124" s="1049"/>
      <c r="ZX124" s="1050"/>
      <c r="ZY124" s="1050"/>
      <c r="ZZ124" s="1050"/>
      <c r="AAA124" s="1051"/>
      <c r="AAB124" s="1050"/>
      <c r="AAC124" s="1044"/>
      <c r="AAD124" s="1045"/>
      <c r="AAE124" s="1046"/>
      <c r="AAF124" s="1046"/>
      <c r="AAG124" s="1046"/>
      <c r="AAH124" s="1047"/>
      <c r="AAI124" s="1046"/>
      <c r="AAJ124" s="1047"/>
      <c r="AAK124" s="1047"/>
      <c r="AAL124" s="1048"/>
      <c r="AAM124" s="1049"/>
      <c r="AAN124" s="1050"/>
      <c r="AAO124" s="1050"/>
      <c r="AAP124" s="1050"/>
      <c r="AAQ124" s="1051"/>
      <c r="AAR124" s="1050"/>
      <c r="AAS124" s="1044"/>
      <c r="AAT124" s="1045"/>
      <c r="AAU124" s="1046"/>
      <c r="AAV124" s="1046"/>
      <c r="AAW124" s="1046"/>
      <c r="AAX124" s="1047"/>
      <c r="AAY124" s="1046"/>
      <c r="AAZ124" s="1047"/>
      <c r="ABA124" s="1047"/>
      <c r="ABB124" s="1048"/>
      <c r="ABC124" s="1049"/>
      <c r="ABD124" s="1050"/>
      <c r="ABE124" s="1050"/>
      <c r="ABF124" s="1050"/>
      <c r="ABG124" s="1051"/>
      <c r="ABH124" s="1050"/>
      <c r="ABI124" s="1044"/>
      <c r="ABJ124" s="1045"/>
      <c r="ABK124" s="1046"/>
      <c r="ABL124" s="1046"/>
      <c r="ABM124" s="1046"/>
      <c r="ABN124" s="1047"/>
      <c r="ABO124" s="1046"/>
      <c r="ABP124" s="1047"/>
      <c r="ABQ124" s="1047"/>
      <c r="ABR124" s="1048"/>
      <c r="ABS124" s="1049"/>
      <c r="ABT124" s="1050"/>
      <c r="ABU124" s="1050"/>
      <c r="ABV124" s="1050"/>
      <c r="ABW124" s="1051"/>
      <c r="ABX124" s="1050"/>
      <c r="ABY124" s="1044"/>
      <c r="ABZ124" s="1045"/>
      <c r="ACA124" s="1046"/>
      <c r="ACB124" s="1046"/>
      <c r="ACC124" s="1046"/>
      <c r="ACD124" s="1047"/>
      <c r="ACE124" s="1046"/>
      <c r="ACF124" s="1047"/>
      <c r="ACG124" s="1047"/>
      <c r="ACH124" s="1048"/>
      <c r="ACI124" s="1049"/>
      <c r="ACJ124" s="1050"/>
      <c r="ACK124" s="1050"/>
      <c r="ACL124" s="1050"/>
      <c r="ACM124" s="1051"/>
      <c r="ACN124" s="1050"/>
      <c r="ACO124" s="1044"/>
      <c r="ACP124" s="1045"/>
      <c r="ACQ124" s="1046"/>
      <c r="ACR124" s="1046"/>
      <c r="ACS124" s="1046"/>
      <c r="ACT124" s="1047"/>
      <c r="ACU124" s="1046"/>
      <c r="ACV124" s="1047"/>
      <c r="ACW124" s="1047"/>
      <c r="ACX124" s="1048"/>
      <c r="ACY124" s="1049"/>
      <c r="ACZ124" s="1050"/>
      <c r="ADA124" s="1050"/>
      <c r="ADB124" s="1050"/>
      <c r="ADC124" s="1051"/>
      <c r="ADD124" s="1050"/>
      <c r="ADE124" s="1044"/>
      <c r="ADF124" s="1045"/>
      <c r="ADG124" s="1046"/>
      <c r="ADH124" s="1046"/>
      <c r="ADI124" s="1046"/>
      <c r="ADJ124" s="1047"/>
      <c r="ADK124" s="1046"/>
      <c r="ADL124" s="1047"/>
      <c r="ADM124" s="1047"/>
      <c r="ADN124" s="1048"/>
      <c r="ADO124" s="1049"/>
      <c r="ADP124" s="1050"/>
      <c r="ADQ124" s="1050"/>
      <c r="ADR124" s="1050"/>
      <c r="ADS124" s="1051"/>
      <c r="ADT124" s="1050"/>
      <c r="ADU124" s="1044"/>
      <c r="ADV124" s="1045"/>
      <c r="ADW124" s="1046"/>
      <c r="ADX124" s="1046"/>
      <c r="ADY124" s="1046"/>
      <c r="ADZ124" s="1047"/>
      <c r="AEA124" s="1046"/>
      <c r="AEB124" s="1047"/>
      <c r="AEC124" s="1047"/>
      <c r="AED124" s="1048"/>
      <c r="AEE124" s="1049"/>
      <c r="AEF124" s="1050"/>
      <c r="AEG124" s="1050"/>
      <c r="AEH124" s="1050"/>
      <c r="AEI124" s="1051"/>
      <c r="AEJ124" s="1050"/>
      <c r="AEK124" s="1044"/>
      <c r="AEL124" s="1045"/>
      <c r="AEM124" s="1046"/>
      <c r="AEN124" s="1046"/>
      <c r="AEO124" s="1046"/>
      <c r="AEP124" s="1047"/>
      <c r="AEQ124" s="1046"/>
      <c r="AER124" s="1047"/>
      <c r="AES124" s="1047"/>
      <c r="AET124" s="1048"/>
      <c r="AEU124" s="1049"/>
      <c r="AEV124" s="1050"/>
      <c r="AEW124" s="1050"/>
      <c r="AEX124" s="1050"/>
      <c r="AEY124" s="1051"/>
      <c r="AEZ124" s="1050"/>
      <c r="AFA124" s="1044"/>
      <c r="AFB124" s="1045"/>
      <c r="AFC124" s="1046"/>
      <c r="AFD124" s="1046"/>
      <c r="AFE124" s="1046"/>
      <c r="AFF124" s="1047"/>
      <c r="AFG124" s="1046"/>
      <c r="AFH124" s="1047"/>
      <c r="AFI124" s="1047"/>
      <c r="AFJ124" s="1048"/>
      <c r="AFK124" s="1049"/>
      <c r="AFL124" s="1050"/>
      <c r="AFM124" s="1050"/>
      <c r="AFN124" s="1050"/>
      <c r="AFO124" s="1051"/>
      <c r="AFP124" s="1050"/>
      <c r="AFQ124" s="1044"/>
      <c r="AFR124" s="1045"/>
      <c r="AFS124" s="1046"/>
      <c r="AFT124" s="1046"/>
      <c r="AFU124" s="1046"/>
      <c r="AFV124" s="1047"/>
      <c r="AFW124" s="1046"/>
      <c r="AFX124" s="1047"/>
      <c r="AFY124" s="1047"/>
      <c r="AFZ124" s="1048"/>
      <c r="AGA124" s="1049"/>
      <c r="AGB124" s="1050"/>
      <c r="AGC124" s="1050"/>
      <c r="AGD124" s="1050"/>
      <c r="AGE124" s="1051"/>
      <c r="AGF124" s="1050"/>
      <c r="AGG124" s="1044"/>
      <c r="AGH124" s="1045"/>
      <c r="AGI124" s="1046"/>
      <c r="AGJ124" s="1046"/>
      <c r="AGK124" s="1046"/>
      <c r="AGL124" s="1047"/>
      <c r="AGM124" s="1046"/>
      <c r="AGN124" s="1047"/>
      <c r="AGO124" s="1047"/>
      <c r="AGP124" s="1048"/>
      <c r="AGQ124" s="1049"/>
      <c r="AGR124" s="1050"/>
      <c r="AGS124" s="1050"/>
      <c r="AGT124" s="1050"/>
      <c r="AGU124" s="1051"/>
      <c r="AGV124" s="1050"/>
      <c r="AGW124" s="1044"/>
      <c r="AGX124" s="1045"/>
      <c r="AGY124" s="1046"/>
      <c r="AGZ124" s="1046"/>
      <c r="AHA124" s="1046"/>
      <c r="AHB124" s="1047"/>
      <c r="AHC124" s="1046"/>
      <c r="AHD124" s="1047"/>
      <c r="AHE124" s="1047"/>
      <c r="AHF124" s="1048"/>
      <c r="AHG124" s="1049"/>
      <c r="AHH124" s="1050"/>
      <c r="AHI124" s="1050"/>
      <c r="AHJ124" s="1050"/>
      <c r="AHK124" s="1051"/>
      <c r="AHL124" s="1050"/>
      <c r="AHM124" s="1044"/>
      <c r="AHN124" s="1045"/>
      <c r="AHO124" s="1046"/>
      <c r="AHP124" s="1046"/>
      <c r="AHQ124" s="1046"/>
      <c r="AHR124" s="1047"/>
      <c r="AHS124" s="1046"/>
      <c r="AHT124" s="1047"/>
      <c r="AHU124" s="1047"/>
      <c r="AHV124" s="1048"/>
      <c r="AHW124" s="1049"/>
      <c r="AHX124" s="1050"/>
      <c r="AHY124" s="1050"/>
      <c r="AHZ124" s="1050"/>
      <c r="AIA124" s="1051"/>
      <c r="AIB124" s="1050"/>
      <c r="AIC124" s="1044"/>
      <c r="AID124" s="1045"/>
      <c r="AIE124" s="1046"/>
      <c r="AIF124" s="1046"/>
      <c r="AIG124" s="1046"/>
      <c r="AIH124" s="1047"/>
      <c r="AII124" s="1046"/>
      <c r="AIJ124" s="1047"/>
      <c r="AIK124" s="1047"/>
      <c r="AIL124" s="1048"/>
      <c r="AIM124" s="1049"/>
      <c r="AIN124" s="1050"/>
      <c r="AIO124" s="1050"/>
      <c r="AIP124" s="1050"/>
      <c r="AIQ124" s="1051"/>
      <c r="AIR124" s="1050"/>
      <c r="AIS124" s="1044"/>
      <c r="AIT124" s="1045"/>
      <c r="AIU124" s="1046"/>
      <c r="AIV124" s="1046"/>
      <c r="AIW124" s="1046"/>
      <c r="AIX124" s="1047"/>
      <c r="AIY124" s="1046"/>
      <c r="AIZ124" s="1047"/>
      <c r="AJA124" s="1047"/>
      <c r="AJB124" s="1048"/>
      <c r="AJC124" s="1049"/>
      <c r="AJD124" s="1050"/>
      <c r="AJE124" s="1050"/>
      <c r="AJF124" s="1050"/>
      <c r="AJG124" s="1051"/>
      <c r="AJH124" s="1050"/>
      <c r="AJI124" s="1044"/>
      <c r="AJJ124" s="1045"/>
      <c r="AJK124" s="1046"/>
      <c r="AJL124" s="1046"/>
      <c r="AJM124" s="1046"/>
      <c r="AJN124" s="1047"/>
      <c r="AJO124" s="1046"/>
      <c r="AJP124" s="1047"/>
      <c r="AJQ124" s="1047"/>
      <c r="AJR124" s="1048"/>
      <c r="AJS124" s="1049"/>
      <c r="AJT124" s="1050"/>
      <c r="AJU124" s="1050"/>
      <c r="AJV124" s="1050"/>
      <c r="AJW124" s="1051"/>
      <c r="AJX124" s="1050"/>
      <c r="AJY124" s="1044"/>
      <c r="AJZ124" s="1045"/>
      <c r="AKA124" s="1046"/>
      <c r="AKB124" s="1046"/>
      <c r="AKC124" s="1046"/>
      <c r="AKD124" s="1047"/>
      <c r="AKE124" s="1046"/>
      <c r="AKF124" s="1047"/>
      <c r="AKG124" s="1047"/>
      <c r="AKH124" s="1048"/>
      <c r="AKI124" s="1049"/>
      <c r="AKJ124" s="1050"/>
      <c r="AKK124" s="1050"/>
      <c r="AKL124" s="1050"/>
      <c r="AKM124" s="1051"/>
      <c r="AKN124" s="1050"/>
      <c r="AKO124" s="1044"/>
      <c r="AKP124" s="1045"/>
      <c r="AKQ124" s="1046"/>
      <c r="AKR124" s="1046"/>
      <c r="AKS124" s="1046"/>
      <c r="AKT124" s="1047"/>
      <c r="AKU124" s="1046"/>
      <c r="AKV124" s="1047"/>
      <c r="AKW124" s="1047"/>
      <c r="AKX124" s="1048"/>
      <c r="AKY124" s="1049"/>
      <c r="AKZ124" s="1050"/>
      <c r="ALA124" s="1050"/>
      <c r="ALB124" s="1050"/>
      <c r="ALC124" s="1051"/>
      <c r="ALD124" s="1050"/>
      <c r="ALE124" s="1044"/>
      <c r="ALF124" s="1045"/>
      <c r="ALG124" s="1046"/>
      <c r="ALH124" s="1046"/>
      <c r="ALI124" s="1046"/>
      <c r="ALJ124" s="1047"/>
      <c r="ALK124" s="1046"/>
      <c r="ALL124" s="1047"/>
      <c r="ALM124" s="1047"/>
      <c r="ALN124" s="1048"/>
      <c r="ALO124" s="1049"/>
      <c r="ALP124" s="1050"/>
      <c r="ALQ124" s="1050"/>
      <c r="ALR124" s="1050"/>
      <c r="ALS124" s="1051"/>
      <c r="ALT124" s="1050"/>
      <c r="ALU124" s="1044"/>
      <c r="ALV124" s="1045"/>
      <c r="ALW124" s="1046"/>
      <c r="ALX124" s="1046"/>
      <c r="ALY124" s="1046"/>
      <c r="ALZ124" s="1047"/>
      <c r="AMA124" s="1046"/>
      <c r="AMB124" s="1047"/>
      <c r="AMC124" s="1047"/>
      <c r="AMD124" s="1048"/>
      <c r="AME124" s="1049"/>
      <c r="AMF124" s="1050"/>
      <c r="AMG124" s="1050"/>
      <c r="AMH124" s="1050"/>
      <c r="AMI124" s="1051"/>
      <c r="AMJ124" s="1050"/>
      <c r="AMK124" s="1044"/>
      <c r="AML124" s="1045"/>
      <c r="AMM124" s="1046"/>
      <c r="AMN124" s="1046"/>
      <c r="AMO124" s="1046"/>
      <c r="AMP124" s="1047"/>
      <c r="AMQ124" s="1046"/>
      <c r="AMR124" s="1047"/>
      <c r="AMS124" s="1047"/>
      <c r="AMT124" s="1048"/>
      <c r="AMU124" s="1049"/>
      <c r="AMV124" s="1050"/>
      <c r="AMW124" s="1050"/>
      <c r="AMX124" s="1050"/>
      <c r="AMY124" s="1051"/>
      <c r="AMZ124" s="1050"/>
      <c r="ANA124" s="1044"/>
      <c r="ANB124" s="1045"/>
      <c r="ANC124" s="1046"/>
      <c r="AND124" s="1046"/>
      <c r="ANE124" s="1046"/>
      <c r="ANF124" s="1047"/>
      <c r="ANG124" s="1046"/>
      <c r="ANH124" s="1047"/>
      <c r="ANI124" s="1047"/>
      <c r="ANJ124" s="1048"/>
      <c r="ANK124" s="1049"/>
      <c r="ANL124" s="1050"/>
      <c r="ANM124" s="1050"/>
      <c r="ANN124" s="1050"/>
      <c r="ANO124" s="1051"/>
      <c r="ANP124" s="1050"/>
      <c r="ANQ124" s="1044"/>
      <c r="ANR124" s="1045"/>
      <c r="ANS124" s="1046"/>
      <c r="ANT124" s="1046"/>
      <c r="ANU124" s="1046"/>
      <c r="ANV124" s="1047"/>
      <c r="ANW124" s="1046"/>
      <c r="ANX124" s="1047"/>
      <c r="ANY124" s="1047"/>
      <c r="ANZ124" s="1048"/>
      <c r="AOA124" s="1049"/>
      <c r="AOB124" s="1050"/>
      <c r="AOC124" s="1050"/>
      <c r="AOD124" s="1050"/>
      <c r="AOE124" s="1051"/>
      <c r="AOF124" s="1050"/>
      <c r="AOG124" s="1044"/>
      <c r="AOH124" s="1045"/>
      <c r="AOI124" s="1046"/>
      <c r="AOJ124" s="1046"/>
      <c r="AOK124" s="1046"/>
      <c r="AOL124" s="1047"/>
      <c r="AOM124" s="1046"/>
      <c r="AON124" s="1047"/>
      <c r="AOO124" s="1047"/>
      <c r="AOP124" s="1048"/>
      <c r="AOQ124" s="1049"/>
      <c r="AOR124" s="1050"/>
      <c r="AOS124" s="1050"/>
      <c r="AOT124" s="1050"/>
      <c r="AOU124" s="1051"/>
      <c r="AOV124" s="1050"/>
      <c r="AOW124" s="1044"/>
      <c r="AOX124" s="1045"/>
      <c r="AOY124" s="1046"/>
      <c r="AOZ124" s="1046"/>
      <c r="APA124" s="1046"/>
      <c r="APB124" s="1047"/>
      <c r="APC124" s="1046"/>
      <c r="APD124" s="1047"/>
      <c r="APE124" s="1047"/>
      <c r="APF124" s="1048"/>
      <c r="APG124" s="1049"/>
      <c r="APH124" s="1050"/>
      <c r="API124" s="1050"/>
      <c r="APJ124" s="1050"/>
      <c r="APK124" s="1051"/>
      <c r="APL124" s="1050"/>
      <c r="APM124" s="1044"/>
      <c r="APN124" s="1045"/>
      <c r="APO124" s="1046"/>
      <c r="APP124" s="1046"/>
      <c r="APQ124" s="1046"/>
      <c r="APR124" s="1047"/>
      <c r="APS124" s="1046"/>
      <c r="APT124" s="1047"/>
      <c r="APU124" s="1047"/>
      <c r="APV124" s="1048"/>
      <c r="APW124" s="1049"/>
      <c r="APX124" s="1050"/>
      <c r="APY124" s="1050"/>
      <c r="APZ124" s="1050"/>
      <c r="AQA124" s="1051"/>
      <c r="AQB124" s="1050"/>
      <c r="AQC124" s="1044"/>
      <c r="AQD124" s="1045"/>
      <c r="AQE124" s="1046"/>
      <c r="AQF124" s="1046"/>
      <c r="AQG124" s="1046"/>
      <c r="AQH124" s="1047"/>
      <c r="AQI124" s="1046"/>
      <c r="AQJ124" s="1047"/>
      <c r="AQK124" s="1047"/>
      <c r="AQL124" s="1048"/>
      <c r="AQM124" s="1049"/>
      <c r="AQN124" s="1050"/>
      <c r="AQO124" s="1050"/>
      <c r="AQP124" s="1050"/>
      <c r="AQQ124" s="1051"/>
      <c r="AQR124" s="1050"/>
      <c r="AQS124" s="1044"/>
      <c r="AQT124" s="1045"/>
      <c r="AQU124" s="1046"/>
      <c r="AQV124" s="1046"/>
      <c r="AQW124" s="1046"/>
      <c r="AQX124" s="1047"/>
      <c r="AQY124" s="1046"/>
      <c r="AQZ124" s="1047"/>
      <c r="ARA124" s="1047"/>
      <c r="ARB124" s="1048"/>
      <c r="ARC124" s="1049"/>
      <c r="ARD124" s="1050"/>
      <c r="ARE124" s="1050"/>
      <c r="ARF124" s="1050"/>
      <c r="ARG124" s="1051"/>
      <c r="ARH124" s="1050"/>
      <c r="ARI124" s="1044"/>
      <c r="ARJ124" s="1045"/>
      <c r="ARK124" s="1046"/>
      <c r="ARL124" s="1046"/>
      <c r="ARM124" s="1046"/>
      <c r="ARN124" s="1047"/>
      <c r="ARO124" s="1046"/>
      <c r="ARP124" s="1047"/>
      <c r="ARQ124" s="1047"/>
      <c r="ARR124" s="1048"/>
      <c r="ARS124" s="1049"/>
      <c r="ART124" s="1050"/>
      <c r="ARU124" s="1050"/>
      <c r="ARV124" s="1050"/>
      <c r="ARW124" s="1051"/>
      <c r="ARX124" s="1050"/>
      <c r="ARY124" s="1044"/>
      <c r="ARZ124" s="1045"/>
      <c r="ASA124" s="1046"/>
      <c r="ASB124" s="1046"/>
      <c r="ASC124" s="1046"/>
      <c r="ASD124" s="1047"/>
      <c r="ASE124" s="1046"/>
      <c r="ASF124" s="1047"/>
      <c r="ASG124" s="1047"/>
      <c r="ASH124" s="1048"/>
      <c r="ASI124" s="1049"/>
      <c r="ASJ124" s="1050"/>
      <c r="ASK124" s="1050"/>
      <c r="ASL124" s="1050"/>
      <c r="ASM124" s="1051"/>
      <c r="ASN124" s="1050"/>
      <c r="ASO124" s="1044"/>
      <c r="ASP124" s="1045"/>
      <c r="ASQ124" s="1046"/>
      <c r="ASR124" s="1046"/>
      <c r="ASS124" s="1046"/>
      <c r="AST124" s="1047"/>
      <c r="ASU124" s="1046"/>
      <c r="ASV124" s="1047"/>
      <c r="ASW124" s="1047"/>
      <c r="ASX124" s="1048"/>
      <c r="ASY124" s="1049"/>
      <c r="ASZ124" s="1050"/>
      <c r="ATA124" s="1050"/>
      <c r="ATB124" s="1050"/>
      <c r="ATC124" s="1051"/>
      <c r="ATD124" s="1050"/>
      <c r="ATE124" s="1044"/>
      <c r="ATF124" s="1045"/>
      <c r="ATG124" s="1046"/>
      <c r="ATH124" s="1046"/>
      <c r="ATI124" s="1046"/>
      <c r="ATJ124" s="1047"/>
      <c r="ATK124" s="1046"/>
      <c r="ATL124" s="1047"/>
      <c r="ATM124" s="1047"/>
      <c r="ATN124" s="1048"/>
      <c r="ATO124" s="1049"/>
      <c r="ATP124" s="1050"/>
      <c r="ATQ124" s="1050"/>
      <c r="ATR124" s="1050"/>
      <c r="ATS124" s="1051"/>
      <c r="ATT124" s="1050"/>
      <c r="ATU124" s="1044"/>
      <c r="ATV124" s="1045"/>
      <c r="ATW124" s="1046"/>
      <c r="ATX124" s="1046"/>
      <c r="ATY124" s="1046"/>
      <c r="ATZ124" s="1047"/>
      <c r="AUA124" s="1046"/>
      <c r="AUB124" s="1047"/>
      <c r="AUC124" s="1047"/>
      <c r="AUD124" s="1048"/>
      <c r="AUE124" s="1049"/>
      <c r="AUF124" s="1050"/>
      <c r="AUG124" s="1050"/>
      <c r="AUH124" s="1050"/>
      <c r="AUI124" s="1051"/>
      <c r="AUJ124" s="1050"/>
      <c r="AUK124" s="1044"/>
      <c r="AUL124" s="1045"/>
      <c r="AUM124" s="1046"/>
      <c r="AUN124" s="1046"/>
      <c r="AUO124" s="1046"/>
      <c r="AUP124" s="1047"/>
      <c r="AUQ124" s="1046"/>
      <c r="AUR124" s="1047"/>
      <c r="AUS124" s="1047"/>
      <c r="AUT124" s="1048"/>
      <c r="AUU124" s="1049"/>
      <c r="AUV124" s="1050"/>
      <c r="AUW124" s="1050"/>
      <c r="AUX124" s="1050"/>
      <c r="AUY124" s="1051"/>
      <c r="AUZ124" s="1050"/>
      <c r="AVA124" s="1044"/>
      <c r="AVB124" s="1045"/>
      <c r="AVC124" s="1046"/>
      <c r="AVD124" s="1046"/>
      <c r="AVE124" s="1046"/>
      <c r="AVF124" s="1047"/>
      <c r="AVG124" s="1046"/>
      <c r="AVH124" s="1047"/>
      <c r="AVI124" s="1047"/>
      <c r="AVJ124" s="1048"/>
      <c r="AVK124" s="1049"/>
      <c r="AVL124" s="1050"/>
      <c r="AVM124" s="1050"/>
      <c r="AVN124" s="1050"/>
      <c r="AVO124" s="1051"/>
      <c r="AVP124" s="1050"/>
      <c r="AVQ124" s="1044"/>
      <c r="AVR124" s="1045"/>
      <c r="AVS124" s="1046"/>
      <c r="AVT124" s="1046"/>
      <c r="AVU124" s="1046"/>
      <c r="AVV124" s="1047"/>
      <c r="AVW124" s="1046"/>
      <c r="AVX124" s="1047"/>
      <c r="AVY124" s="1047"/>
      <c r="AVZ124" s="1048"/>
      <c r="AWA124" s="1049"/>
      <c r="AWB124" s="1050"/>
      <c r="AWC124" s="1050"/>
      <c r="AWD124" s="1050"/>
      <c r="AWE124" s="1051"/>
      <c r="AWF124" s="1050"/>
      <c r="AWG124" s="1044"/>
      <c r="AWH124" s="1045"/>
      <c r="AWI124" s="1046"/>
      <c r="AWJ124" s="1046"/>
      <c r="AWK124" s="1046"/>
      <c r="AWL124" s="1047"/>
      <c r="AWM124" s="1046"/>
      <c r="AWN124" s="1047"/>
      <c r="AWO124" s="1047"/>
      <c r="AWP124" s="1048"/>
      <c r="AWQ124" s="1049"/>
      <c r="AWR124" s="1050"/>
      <c r="AWS124" s="1050"/>
      <c r="AWT124" s="1050"/>
      <c r="AWU124" s="1051"/>
      <c r="AWV124" s="1050"/>
      <c r="AWW124" s="1044"/>
      <c r="AWX124" s="1045"/>
      <c r="AWY124" s="1046"/>
      <c r="AWZ124" s="1046"/>
      <c r="AXA124" s="1046"/>
      <c r="AXB124" s="1047"/>
      <c r="AXC124" s="1046"/>
      <c r="AXD124" s="1047"/>
      <c r="AXE124" s="1047"/>
      <c r="AXF124" s="1048"/>
      <c r="AXG124" s="1049"/>
      <c r="AXH124" s="1050"/>
      <c r="AXI124" s="1050"/>
      <c r="AXJ124" s="1050"/>
      <c r="AXK124" s="1051"/>
      <c r="AXL124" s="1050"/>
      <c r="AXM124" s="1044"/>
      <c r="AXN124" s="1045"/>
      <c r="AXO124" s="1046"/>
      <c r="AXP124" s="1046"/>
      <c r="AXQ124" s="1046"/>
      <c r="AXR124" s="1047"/>
      <c r="AXS124" s="1046"/>
      <c r="AXT124" s="1047"/>
      <c r="AXU124" s="1047"/>
      <c r="AXV124" s="1048"/>
      <c r="AXW124" s="1049"/>
      <c r="AXX124" s="1050"/>
      <c r="AXY124" s="1050"/>
      <c r="AXZ124" s="1050"/>
      <c r="AYA124" s="1051"/>
      <c r="AYB124" s="1050"/>
      <c r="AYC124" s="1044"/>
      <c r="AYD124" s="1045"/>
      <c r="AYE124" s="1046"/>
      <c r="AYF124" s="1046"/>
      <c r="AYG124" s="1046"/>
      <c r="AYH124" s="1047"/>
      <c r="AYI124" s="1046"/>
      <c r="AYJ124" s="1047"/>
      <c r="AYK124" s="1047"/>
      <c r="AYL124" s="1048"/>
      <c r="AYM124" s="1049"/>
      <c r="AYN124" s="1050"/>
      <c r="AYO124" s="1050"/>
      <c r="AYP124" s="1050"/>
      <c r="AYQ124" s="1051"/>
      <c r="AYR124" s="1050"/>
      <c r="AYS124" s="1044"/>
      <c r="AYT124" s="1045"/>
      <c r="AYU124" s="1046"/>
      <c r="AYV124" s="1046"/>
      <c r="AYW124" s="1046"/>
      <c r="AYX124" s="1047"/>
      <c r="AYY124" s="1046"/>
      <c r="AYZ124" s="1047"/>
      <c r="AZA124" s="1047"/>
      <c r="AZB124" s="1048"/>
      <c r="AZC124" s="1049"/>
      <c r="AZD124" s="1050"/>
      <c r="AZE124" s="1050"/>
      <c r="AZF124" s="1050"/>
      <c r="AZG124" s="1051"/>
      <c r="AZH124" s="1050"/>
      <c r="AZI124" s="1044"/>
      <c r="AZJ124" s="1045"/>
      <c r="AZK124" s="1046"/>
      <c r="AZL124" s="1046"/>
      <c r="AZM124" s="1046"/>
      <c r="AZN124" s="1047"/>
      <c r="AZO124" s="1046"/>
      <c r="AZP124" s="1047"/>
      <c r="AZQ124" s="1047"/>
      <c r="AZR124" s="1048"/>
      <c r="AZS124" s="1049"/>
      <c r="AZT124" s="1050"/>
      <c r="AZU124" s="1050"/>
      <c r="AZV124" s="1050"/>
      <c r="AZW124" s="1051"/>
      <c r="AZX124" s="1050"/>
      <c r="AZY124" s="1044"/>
      <c r="AZZ124" s="1045"/>
      <c r="BAA124" s="1046"/>
      <c r="BAB124" s="1046"/>
      <c r="BAC124" s="1046"/>
      <c r="BAD124" s="1047"/>
      <c r="BAE124" s="1046"/>
      <c r="BAF124" s="1047"/>
      <c r="BAG124" s="1047"/>
      <c r="BAH124" s="1048"/>
      <c r="BAI124" s="1049"/>
      <c r="BAJ124" s="1050"/>
      <c r="BAK124" s="1050"/>
      <c r="BAL124" s="1050"/>
      <c r="BAM124" s="1051"/>
      <c r="BAN124" s="1050"/>
      <c r="BAO124" s="1044"/>
      <c r="BAP124" s="1045"/>
      <c r="BAQ124" s="1046"/>
      <c r="BAR124" s="1046"/>
      <c r="BAS124" s="1046"/>
      <c r="BAT124" s="1047"/>
      <c r="BAU124" s="1046"/>
      <c r="BAV124" s="1047"/>
      <c r="BAW124" s="1047"/>
      <c r="BAX124" s="1048"/>
      <c r="BAY124" s="1049"/>
      <c r="BAZ124" s="1050"/>
      <c r="BBA124" s="1050"/>
      <c r="BBB124" s="1050"/>
      <c r="BBC124" s="1051"/>
      <c r="BBD124" s="1050"/>
      <c r="BBE124" s="1044"/>
      <c r="BBF124" s="1045"/>
      <c r="BBG124" s="1046"/>
      <c r="BBH124" s="1046"/>
      <c r="BBI124" s="1046"/>
      <c r="BBJ124" s="1047"/>
      <c r="BBK124" s="1046"/>
      <c r="BBL124" s="1047"/>
      <c r="BBM124" s="1047"/>
      <c r="BBN124" s="1048"/>
      <c r="BBO124" s="1049"/>
      <c r="BBP124" s="1050"/>
      <c r="BBQ124" s="1050"/>
      <c r="BBR124" s="1050"/>
      <c r="BBS124" s="1051"/>
      <c r="BBT124" s="1050"/>
      <c r="BBU124" s="1044"/>
      <c r="BBV124" s="1045"/>
      <c r="BBW124" s="1046"/>
      <c r="BBX124" s="1046"/>
      <c r="BBY124" s="1046"/>
      <c r="BBZ124" s="1047"/>
      <c r="BCA124" s="1046"/>
      <c r="BCB124" s="1047"/>
      <c r="BCC124" s="1047"/>
      <c r="BCD124" s="1048"/>
      <c r="BCE124" s="1049"/>
      <c r="BCF124" s="1050"/>
      <c r="BCG124" s="1050"/>
      <c r="BCH124" s="1050"/>
      <c r="BCI124" s="1051"/>
      <c r="BCJ124" s="1050"/>
      <c r="BCK124" s="1044"/>
      <c r="BCL124" s="1045"/>
      <c r="BCM124" s="1046"/>
      <c r="BCN124" s="1046"/>
      <c r="BCO124" s="1046"/>
      <c r="BCP124" s="1047"/>
      <c r="BCQ124" s="1046"/>
      <c r="BCR124" s="1047"/>
      <c r="BCS124" s="1047"/>
      <c r="BCT124" s="1048"/>
      <c r="BCU124" s="1049"/>
      <c r="BCV124" s="1050"/>
      <c r="BCW124" s="1050"/>
      <c r="BCX124" s="1050"/>
      <c r="BCY124" s="1051"/>
      <c r="BCZ124" s="1050"/>
      <c r="BDA124" s="1044"/>
      <c r="BDB124" s="1045"/>
      <c r="BDC124" s="1046"/>
      <c r="BDD124" s="1046"/>
      <c r="BDE124" s="1046"/>
      <c r="BDF124" s="1047"/>
      <c r="BDG124" s="1046"/>
      <c r="BDH124" s="1047"/>
      <c r="BDI124" s="1047"/>
      <c r="BDJ124" s="1048"/>
      <c r="BDK124" s="1049"/>
      <c r="BDL124" s="1050"/>
      <c r="BDM124" s="1050"/>
      <c r="BDN124" s="1050"/>
      <c r="BDO124" s="1051"/>
      <c r="BDP124" s="1050"/>
      <c r="BDQ124" s="1044"/>
      <c r="BDR124" s="1045"/>
      <c r="BDS124" s="1046"/>
      <c r="BDT124" s="1046"/>
      <c r="BDU124" s="1046"/>
      <c r="BDV124" s="1047"/>
      <c r="BDW124" s="1046"/>
      <c r="BDX124" s="1047"/>
      <c r="BDY124" s="1047"/>
      <c r="BDZ124" s="1048"/>
      <c r="BEA124" s="1049"/>
      <c r="BEB124" s="1050"/>
      <c r="BEC124" s="1050"/>
      <c r="BED124" s="1050"/>
      <c r="BEE124" s="1051"/>
      <c r="BEF124" s="1050"/>
      <c r="BEG124" s="1044"/>
      <c r="BEH124" s="1045"/>
      <c r="BEI124" s="1046"/>
      <c r="BEJ124" s="1046"/>
      <c r="BEK124" s="1046"/>
      <c r="BEL124" s="1047"/>
      <c r="BEM124" s="1046"/>
      <c r="BEN124" s="1047"/>
      <c r="BEO124" s="1047"/>
      <c r="BEP124" s="1048"/>
      <c r="BEQ124" s="1049"/>
      <c r="BER124" s="1050"/>
      <c r="BES124" s="1050"/>
      <c r="BET124" s="1050"/>
      <c r="BEU124" s="1051"/>
      <c r="BEV124" s="1050"/>
      <c r="BEW124" s="1044"/>
      <c r="BEX124" s="1045"/>
      <c r="BEY124" s="1046"/>
      <c r="BEZ124" s="1046"/>
      <c r="BFA124" s="1046"/>
      <c r="BFB124" s="1047"/>
      <c r="BFC124" s="1046"/>
      <c r="BFD124" s="1047"/>
      <c r="BFE124" s="1047"/>
      <c r="BFF124" s="1048"/>
      <c r="BFG124" s="1049"/>
      <c r="BFH124" s="1050"/>
      <c r="BFI124" s="1050"/>
      <c r="BFJ124" s="1050"/>
      <c r="BFK124" s="1051"/>
      <c r="BFL124" s="1050"/>
      <c r="BFM124" s="1044"/>
      <c r="BFN124" s="1045"/>
      <c r="BFO124" s="1046"/>
      <c r="BFP124" s="1046"/>
      <c r="BFQ124" s="1046"/>
      <c r="BFR124" s="1047"/>
      <c r="BFS124" s="1046"/>
      <c r="BFT124" s="1047"/>
      <c r="BFU124" s="1047"/>
      <c r="BFV124" s="1048"/>
      <c r="BFW124" s="1049"/>
      <c r="BFX124" s="1050"/>
      <c r="BFY124" s="1050"/>
      <c r="BFZ124" s="1050"/>
      <c r="BGA124" s="1051"/>
      <c r="BGB124" s="1050"/>
      <c r="BGC124" s="1044"/>
      <c r="BGD124" s="1045"/>
      <c r="BGE124" s="1046"/>
      <c r="BGF124" s="1046"/>
      <c r="BGG124" s="1046"/>
      <c r="BGH124" s="1047"/>
      <c r="BGI124" s="1046"/>
      <c r="BGJ124" s="1047"/>
      <c r="BGK124" s="1047"/>
      <c r="BGL124" s="1048"/>
      <c r="BGM124" s="1049"/>
      <c r="BGN124" s="1050"/>
      <c r="BGO124" s="1050"/>
      <c r="BGP124" s="1050"/>
      <c r="BGQ124" s="1051"/>
      <c r="BGR124" s="1050"/>
      <c r="BGS124" s="1044"/>
      <c r="BGT124" s="1045"/>
      <c r="BGU124" s="1046"/>
      <c r="BGV124" s="1046"/>
      <c r="BGW124" s="1046"/>
      <c r="BGX124" s="1047"/>
      <c r="BGY124" s="1046"/>
      <c r="BGZ124" s="1047"/>
      <c r="BHA124" s="1047"/>
      <c r="BHB124" s="1048"/>
      <c r="BHC124" s="1049"/>
      <c r="BHD124" s="1050"/>
      <c r="BHE124" s="1050"/>
      <c r="BHF124" s="1050"/>
      <c r="BHG124" s="1051"/>
      <c r="BHH124" s="1050"/>
      <c r="BHI124" s="1044"/>
      <c r="BHJ124" s="1045"/>
      <c r="BHK124" s="1046"/>
      <c r="BHL124" s="1046"/>
      <c r="BHM124" s="1046"/>
      <c r="BHN124" s="1047"/>
      <c r="BHO124" s="1046"/>
      <c r="BHP124" s="1047"/>
      <c r="BHQ124" s="1047"/>
      <c r="BHR124" s="1048"/>
      <c r="BHS124" s="1049"/>
      <c r="BHT124" s="1050"/>
      <c r="BHU124" s="1050"/>
      <c r="BHV124" s="1050"/>
      <c r="BHW124" s="1051"/>
      <c r="BHX124" s="1050"/>
      <c r="BHY124" s="1044"/>
      <c r="BHZ124" s="1045"/>
      <c r="BIA124" s="1046"/>
      <c r="BIB124" s="1046"/>
      <c r="BIC124" s="1046"/>
      <c r="BID124" s="1047"/>
      <c r="BIE124" s="1046"/>
      <c r="BIF124" s="1047"/>
      <c r="BIG124" s="1047"/>
      <c r="BIH124" s="1048"/>
      <c r="BII124" s="1049"/>
      <c r="BIJ124" s="1050"/>
      <c r="BIK124" s="1050"/>
      <c r="BIL124" s="1050"/>
      <c r="BIM124" s="1051"/>
      <c r="BIN124" s="1050"/>
      <c r="BIO124" s="1044"/>
      <c r="BIP124" s="1045"/>
      <c r="BIQ124" s="1046"/>
      <c r="BIR124" s="1046"/>
      <c r="BIS124" s="1046"/>
      <c r="BIT124" s="1047"/>
      <c r="BIU124" s="1046"/>
      <c r="BIV124" s="1047"/>
      <c r="BIW124" s="1047"/>
      <c r="BIX124" s="1048"/>
      <c r="BIY124" s="1049"/>
      <c r="BIZ124" s="1050"/>
      <c r="BJA124" s="1050"/>
      <c r="BJB124" s="1050"/>
      <c r="BJC124" s="1051"/>
      <c r="BJD124" s="1050"/>
      <c r="BJE124" s="1044"/>
      <c r="BJF124" s="1045"/>
      <c r="BJG124" s="1046"/>
      <c r="BJH124" s="1046"/>
      <c r="BJI124" s="1046"/>
      <c r="BJJ124" s="1047"/>
      <c r="BJK124" s="1046"/>
      <c r="BJL124" s="1047"/>
      <c r="BJM124" s="1047"/>
      <c r="BJN124" s="1048"/>
      <c r="BJO124" s="1049"/>
      <c r="BJP124" s="1050"/>
      <c r="BJQ124" s="1050"/>
      <c r="BJR124" s="1050"/>
      <c r="BJS124" s="1051"/>
      <c r="BJT124" s="1050"/>
      <c r="BJU124" s="1044"/>
      <c r="BJV124" s="1045"/>
      <c r="BJW124" s="1046"/>
      <c r="BJX124" s="1046"/>
      <c r="BJY124" s="1046"/>
      <c r="BJZ124" s="1047"/>
      <c r="BKA124" s="1046"/>
      <c r="BKB124" s="1047"/>
      <c r="BKC124" s="1047"/>
      <c r="BKD124" s="1048"/>
      <c r="BKE124" s="1049"/>
      <c r="BKF124" s="1050"/>
      <c r="BKG124" s="1050"/>
      <c r="BKH124" s="1050"/>
      <c r="BKI124" s="1051"/>
      <c r="BKJ124" s="1050"/>
      <c r="BKK124" s="1044"/>
      <c r="BKL124" s="1045"/>
      <c r="BKM124" s="1046"/>
      <c r="BKN124" s="1046"/>
      <c r="BKO124" s="1046"/>
      <c r="BKP124" s="1047"/>
      <c r="BKQ124" s="1046"/>
      <c r="BKR124" s="1047"/>
      <c r="BKS124" s="1047"/>
      <c r="BKT124" s="1048"/>
      <c r="BKU124" s="1049"/>
      <c r="BKV124" s="1050"/>
      <c r="BKW124" s="1050"/>
      <c r="BKX124" s="1050"/>
      <c r="BKY124" s="1051"/>
      <c r="BKZ124" s="1050"/>
      <c r="BLA124" s="1044"/>
      <c r="BLB124" s="1045"/>
      <c r="BLC124" s="1046"/>
      <c r="BLD124" s="1046"/>
      <c r="BLE124" s="1046"/>
      <c r="BLF124" s="1047"/>
      <c r="BLG124" s="1046"/>
      <c r="BLH124" s="1047"/>
      <c r="BLI124" s="1047"/>
      <c r="BLJ124" s="1048"/>
      <c r="BLK124" s="1049"/>
      <c r="BLL124" s="1050"/>
      <c r="BLM124" s="1050"/>
      <c r="BLN124" s="1050"/>
      <c r="BLO124" s="1051"/>
      <c r="BLP124" s="1050"/>
      <c r="BLQ124" s="1044"/>
      <c r="BLR124" s="1045"/>
      <c r="BLS124" s="1046"/>
      <c r="BLT124" s="1046"/>
      <c r="BLU124" s="1046"/>
      <c r="BLV124" s="1047"/>
      <c r="BLW124" s="1046"/>
      <c r="BLX124" s="1047"/>
      <c r="BLY124" s="1047"/>
      <c r="BLZ124" s="1048"/>
      <c r="BMA124" s="1049"/>
      <c r="BMB124" s="1050"/>
      <c r="BMC124" s="1050"/>
      <c r="BMD124" s="1050"/>
      <c r="BME124" s="1051"/>
      <c r="BMF124" s="1050"/>
      <c r="BMG124" s="1044"/>
      <c r="BMH124" s="1045"/>
      <c r="BMI124" s="1046"/>
      <c r="BMJ124" s="1046"/>
      <c r="BMK124" s="1046"/>
      <c r="BML124" s="1047"/>
      <c r="BMM124" s="1046"/>
      <c r="BMN124" s="1047"/>
      <c r="BMO124" s="1047"/>
      <c r="BMP124" s="1048"/>
      <c r="BMQ124" s="1049"/>
      <c r="BMR124" s="1050"/>
      <c r="BMS124" s="1050"/>
      <c r="BMT124" s="1050"/>
      <c r="BMU124" s="1051"/>
      <c r="BMV124" s="1050"/>
      <c r="BMW124" s="1044"/>
      <c r="BMX124" s="1045"/>
      <c r="BMY124" s="1046"/>
      <c r="BMZ124" s="1046"/>
      <c r="BNA124" s="1046"/>
      <c r="BNB124" s="1047"/>
      <c r="BNC124" s="1046"/>
      <c r="BND124" s="1047"/>
      <c r="BNE124" s="1047"/>
      <c r="BNF124" s="1048"/>
      <c r="BNG124" s="1049"/>
      <c r="BNH124" s="1050"/>
      <c r="BNI124" s="1050"/>
      <c r="BNJ124" s="1050"/>
      <c r="BNK124" s="1051"/>
      <c r="BNL124" s="1050"/>
      <c r="BNM124" s="1044"/>
      <c r="BNN124" s="1045"/>
      <c r="BNO124" s="1046"/>
      <c r="BNP124" s="1046"/>
      <c r="BNQ124" s="1046"/>
      <c r="BNR124" s="1047"/>
      <c r="BNS124" s="1046"/>
      <c r="BNT124" s="1047"/>
      <c r="BNU124" s="1047"/>
      <c r="BNV124" s="1048"/>
      <c r="BNW124" s="1049"/>
      <c r="BNX124" s="1050"/>
      <c r="BNY124" s="1050"/>
      <c r="BNZ124" s="1050"/>
      <c r="BOA124" s="1051"/>
      <c r="BOB124" s="1050"/>
      <c r="BOC124" s="1044"/>
      <c r="BOD124" s="1045"/>
      <c r="BOE124" s="1046"/>
      <c r="BOF124" s="1046"/>
      <c r="BOG124" s="1046"/>
      <c r="BOH124" s="1047"/>
      <c r="BOI124" s="1046"/>
      <c r="BOJ124" s="1047"/>
      <c r="BOK124" s="1047"/>
      <c r="BOL124" s="1048"/>
      <c r="BOM124" s="1049"/>
      <c r="BON124" s="1050"/>
      <c r="BOO124" s="1050"/>
      <c r="BOP124" s="1050"/>
      <c r="BOQ124" s="1051"/>
      <c r="BOR124" s="1050"/>
      <c r="BOS124" s="1044"/>
      <c r="BOT124" s="1045"/>
      <c r="BOU124" s="1046"/>
      <c r="BOV124" s="1046"/>
      <c r="BOW124" s="1046"/>
      <c r="BOX124" s="1047"/>
      <c r="BOY124" s="1046"/>
      <c r="BOZ124" s="1047"/>
      <c r="BPA124" s="1047"/>
      <c r="BPB124" s="1048"/>
      <c r="BPC124" s="1049"/>
      <c r="BPD124" s="1050"/>
      <c r="BPE124" s="1050"/>
      <c r="BPF124" s="1050"/>
      <c r="BPG124" s="1051"/>
      <c r="BPH124" s="1050"/>
      <c r="BPI124" s="1044"/>
      <c r="BPJ124" s="1045"/>
      <c r="BPK124" s="1046"/>
      <c r="BPL124" s="1046"/>
      <c r="BPM124" s="1046"/>
      <c r="BPN124" s="1047"/>
      <c r="BPO124" s="1046"/>
      <c r="BPP124" s="1047"/>
      <c r="BPQ124" s="1047"/>
      <c r="BPR124" s="1048"/>
      <c r="BPS124" s="1049"/>
      <c r="BPT124" s="1050"/>
      <c r="BPU124" s="1050"/>
      <c r="BPV124" s="1050"/>
      <c r="BPW124" s="1051"/>
      <c r="BPX124" s="1050"/>
      <c r="BPY124" s="1044"/>
      <c r="BPZ124" s="1045"/>
      <c r="BQA124" s="1046"/>
      <c r="BQB124" s="1046"/>
      <c r="BQC124" s="1046"/>
      <c r="BQD124" s="1047"/>
      <c r="BQE124" s="1046"/>
      <c r="BQF124" s="1047"/>
      <c r="BQG124" s="1047"/>
      <c r="BQH124" s="1048"/>
      <c r="BQI124" s="1049"/>
      <c r="BQJ124" s="1050"/>
      <c r="BQK124" s="1050"/>
      <c r="BQL124" s="1050"/>
      <c r="BQM124" s="1051"/>
      <c r="BQN124" s="1050"/>
      <c r="BQO124" s="1044"/>
      <c r="BQP124" s="1045"/>
      <c r="BQQ124" s="1046"/>
      <c r="BQR124" s="1046"/>
      <c r="BQS124" s="1046"/>
      <c r="BQT124" s="1047"/>
      <c r="BQU124" s="1046"/>
      <c r="BQV124" s="1047"/>
      <c r="BQW124" s="1047"/>
      <c r="BQX124" s="1048"/>
      <c r="BQY124" s="1049"/>
      <c r="BQZ124" s="1050"/>
      <c r="BRA124" s="1050"/>
      <c r="BRB124" s="1050"/>
      <c r="BRC124" s="1051"/>
      <c r="BRD124" s="1050"/>
      <c r="BRE124" s="1044"/>
      <c r="BRF124" s="1045"/>
      <c r="BRG124" s="1046"/>
      <c r="BRH124" s="1046"/>
      <c r="BRI124" s="1046"/>
      <c r="BRJ124" s="1047"/>
      <c r="BRK124" s="1046"/>
      <c r="BRL124" s="1047"/>
      <c r="BRM124" s="1047"/>
      <c r="BRN124" s="1048"/>
      <c r="BRO124" s="1049"/>
      <c r="BRP124" s="1050"/>
      <c r="BRQ124" s="1050"/>
      <c r="BRR124" s="1050"/>
      <c r="BRS124" s="1051"/>
      <c r="BRT124" s="1050"/>
      <c r="BRU124" s="1044"/>
      <c r="BRV124" s="1045"/>
      <c r="BRW124" s="1046"/>
      <c r="BRX124" s="1046"/>
      <c r="BRY124" s="1046"/>
      <c r="BRZ124" s="1047"/>
      <c r="BSA124" s="1046"/>
      <c r="BSB124" s="1047"/>
      <c r="BSC124" s="1047"/>
      <c r="BSD124" s="1048"/>
      <c r="BSE124" s="1049"/>
      <c r="BSF124" s="1050"/>
      <c r="BSG124" s="1050"/>
      <c r="BSH124" s="1050"/>
      <c r="BSI124" s="1051"/>
      <c r="BSJ124" s="1050"/>
      <c r="BSK124" s="1044"/>
      <c r="BSL124" s="1045"/>
      <c r="BSM124" s="1046"/>
      <c r="BSN124" s="1046"/>
      <c r="BSO124" s="1046"/>
      <c r="BSP124" s="1047"/>
      <c r="BSQ124" s="1046"/>
      <c r="BSR124" s="1047"/>
      <c r="BSS124" s="1047"/>
      <c r="BST124" s="1048"/>
      <c r="BSU124" s="1049"/>
      <c r="BSV124" s="1050"/>
      <c r="BSW124" s="1050"/>
      <c r="BSX124" s="1050"/>
      <c r="BSY124" s="1051"/>
      <c r="BSZ124" s="1050"/>
      <c r="BTA124" s="1044"/>
      <c r="BTB124" s="1045"/>
      <c r="BTC124" s="1046"/>
      <c r="BTD124" s="1046"/>
      <c r="BTE124" s="1046"/>
      <c r="BTF124" s="1047"/>
      <c r="BTG124" s="1046"/>
      <c r="BTH124" s="1047"/>
      <c r="BTI124" s="1047"/>
      <c r="BTJ124" s="1048"/>
      <c r="BTK124" s="1049"/>
      <c r="BTL124" s="1050"/>
      <c r="BTM124" s="1050"/>
      <c r="BTN124" s="1050"/>
      <c r="BTO124" s="1051"/>
      <c r="BTP124" s="1050"/>
      <c r="BTQ124" s="1044"/>
      <c r="BTR124" s="1045"/>
      <c r="BTS124" s="1046"/>
      <c r="BTT124" s="1046"/>
      <c r="BTU124" s="1046"/>
      <c r="BTV124" s="1047"/>
      <c r="BTW124" s="1046"/>
      <c r="BTX124" s="1047"/>
      <c r="BTY124" s="1047"/>
      <c r="BTZ124" s="1048"/>
      <c r="BUA124" s="1049"/>
      <c r="BUB124" s="1050"/>
      <c r="BUC124" s="1050"/>
      <c r="BUD124" s="1050"/>
      <c r="BUE124" s="1051"/>
      <c r="BUF124" s="1050"/>
      <c r="BUG124" s="1044"/>
      <c r="BUH124" s="1045"/>
      <c r="BUI124" s="1046"/>
      <c r="BUJ124" s="1046"/>
      <c r="BUK124" s="1046"/>
      <c r="BUL124" s="1047"/>
      <c r="BUM124" s="1046"/>
      <c r="BUN124" s="1047"/>
      <c r="BUO124" s="1047"/>
      <c r="BUP124" s="1048"/>
      <c r="BUQ124" s="1049"/>
      <c r="BUR124" s="1050"/>
      <c r="BUS124" s="1050"/>
      <c r="BUT124" s="1050"/>
      <c r="BUU124" s="1051"/>
      <c r="BUV124" s="1050"/>
      <c r="BUW124" s="1044"/>
      <c r="BUX124" s="1045"/>
      <c r="BUY124" s="1046"/>
      <c r="BUZ124" s="1046"/>
      <c r="BVA124" s="1046"/>
      <c r="BVB124" s="1047"/>
      <c r="BVC124" s="1046"/>
      <c r="BVD124" s="1047"/>
      <c r="BVE124" s="1047"/>
      <c r="BVF124" s="1048"/>
      <c r="BVG124" s="1049"/>
      <c r="BVH124" s="1050"/>
      <c r="BVI124" s="1050"/>
      <c r="BVJ124" s="1050"/>
      <c r="BVK124" s="1051"/>
      <c r="BVL124" s="1050"/>
      <c r="BVM124" s="1044"/>
      <c r="BVN124" s="1045"/>
      <c r="BVO124" s="1046"/>
      <c r="BVP124" s="1046"/>
      <c r="BVQ124" s="1046"/>
      <c r="BVR124" s="1047"/>
      <c r="BVS124" s="1046"/>
      <c r="BVT124" s="1047"/>
      <c r="BVU124" s="1047"/>
      <c r="BVV124" s="1048"/>
      <c r="BVW124" s="1049"/>
      <c r="BVX124" s="1050"/>
      <c r="BVY124" s="1050"/>
      <c r="BVZ124" s="1050"/>
      <c r="BWA124" s="1051"/>
      <c r="BWB124" s="1050"/>
      <c r="BWC124" s="1044"/>
      <c r="BWD124" s="1045"/>
      <c r="BWE124" s="1046"/>
      <c r="BWF124" s="1046"/>
      <c r="BWG124" s="1046"/>
      <c r="BWH124" s="1047"/>
      <c r="BWI124" s="1046"/>
      <c r="BWJ124" s="1047"/>
      <c r="BWK124" s="1047"/>
      <c r="BWL124" s="1048"/>
      <c r="BWM124" s="1049"/>
      <c r="BWN124" s="1050"/>
      <c r="BWO124" s="1050"/>
      <c r="BWP124" s="1050"/>
      <c r="BWQ124" s="1051"/>
      <c r="BWR124" s="1050"/>
      <c r="BWS124" s="1044"/>
      <c r="BWT124" s="1045"/>
      <c r="BWU124" s="1046"/>
      <c r="BWV124" s="1046"/>
      <c r="BWW124" s="1046"/>
      <c r="BWX124" s="1047"/>
      <c r="BWY124" s="1046"/>
      <c r="BWZ124" s="1047"/>
      <c r="BXA124" s="1047"/>
      <c r="BXB124" s="1048"/>
      <c r="BXC124" s="1049"/>
      <c r="BXD124" s="1050"/>
      <c r="BXE124" s="1050"/>
      <c r="BXF124" s="1050"/>
      <c r="BXG124" s="1051"/>
      <c r="BXH124" s="1050"/>
      <c r="BXI124" s="1044"/>
      <c r="BXJ124" s="1045"/>
      <c r="BXK124" s="1046"/>
      <c r="BXL124" s="1046"/>
      <c r="BXM124" s="1046"/>
      <c r="BXN124" s="1047"/>
      <c r="BXO124" s="1046"/>
      <c r="BXP124" s="1047"/>
      <c r="BXQ124" s="1047"/>
      <c r="BXR124" s="1048"/>
      <c r="BXS124" s="1049"/>
      <c r="BXT124" s="1050"/>
      <c r="BXU124" s="1050"/>
      <c r="BXV124" s="1050"/>
      <c r="BXW124" s="1051"/>
      <c r="BXX124" s="1050"/>
      <c r="BXY124" s="1044"/>
      <c r="BXZ124" s="1045"/>
      <c r="BYA124" s="1046"/>
      <c r="BYB124" s="1046"/>
      <c r="BYC124" s="1046"/>
      <c r="BYD124" s="1047"/>
      <c r="BYE124" s="1046"/>
      <c r="BYF124" s="1047"/>
      <c r="BYG124" s="1047"/>
      <c r="BYH124" s="1048"/>
      <c r="BYI124" s="1049"/>
      <c r="BYJ124" s="1050"/>
      <c r="BYK124" s="1050"/>
      <c r="BYL124" s="1050"/>
      <c r="BYM124" s="1051"/>
      <c r="BYN124" s="1050"/>
      <c r="BYO124" s="1044"/>
      <c r="BYP124" s="1045"/>
      <c r="BYQ124" s="1046"/>
      <c r="BYR124" s="1046"/>
      <c r="BYS124" s="1046"/>
      <c r="BYT124" s="1047"/>
      <c r="BYU124" s="1046"/>
      <c r="BYV124" s="1047"/>
      <c r="BYW124" s="1047"/>
      <c r="BYX124" s="1048"/>
      <c r="BYY124" s="1049"/>
      <c r="BYZ124" s="1050"/>
      <c r="BZA124" s="1050"/>
      <c r="BZB124" s="1050"/>
      <c r="BZC124" s="1051"/>
      <c r="BZD124" s="1050"/>
      <c r="BZE124" s="1044"/>
      <c r="BZF124" s="1045"/>
      <c r="BZG124" s="1046"/>
      <c r="BZH124" s="1046"/>
      <c r="BZI124" s="1046"/>
      <c r="BZJ124" s="1047"/>
      <c r="BZK124" s="1046"/>
      <c r="BZL124" s="1047"/>
      <c r="BZM124" s="1047"/>
      <c r="BZN124" s="1048"/>
      <c r="BZO124" s="1049"/>
      <c r="BZP124" s="1050"/>
      <c r="BZQ124" s="1050"/>
      <c r="BZR124" s="1050"/>
      <c r="BZS124" s="1051"/>
      <c r="BZT124" s="1050"/>
      <c r="BZU124" s="1044"/>
      <c r="BZV124" s="1045"/>
      <c r="BZW124" s="1046"/>
      <c r="BZX124" s="1046"/>
      <c r="BZY124" s="1046"/>
      <c r="BZZ124" s="1047"/>
      <c r="CAA124" s="1046"/>
      <c r="CAB124" s="1047"/>
      <c r="CAC124" s="1047"/>
      <c r="CAD124" s="1048"/>
      <c r="CAE124" s="1049"/>
      <c r="CAF124" s="1050"/>
      <c r="CAG124" s="1050"/>
      <c r="CAH124" s="1050"/>
      <c r="CAI124" s="1051"/>
      <c r="CAJ124" s="1050"/>
      <c r="CAK124" s="1044"/>
      <c r="CAL124" s="1045"/>
      <c r="CAM124" s="1046"/>
      <c r="CAN124" s="1046"/>
      <c r="CAO124" s="1046"/>
      <c r="CAP124" s="1047"/>
      <c r="CAQ124" s="1046"/>
      <c r="CAR124" s="1047"/>
      <c r="CAS124" s="1047"/>
      <c r="CAT124" s="1048"/>
      <c r="CAU124" s="1049"/>
      <c r="CAV124" s="1050"/>
      <c r="CAW124" s="1050"/>
      <c r="CAX124" s="1050"/>
      <c r="CAY124" s="1051"/>
      <c r="CAZ124" s="1050"/>
      <c r="CBA124" s="1044"/>
      <c r="CBB124" s="1045"/>
      <c r="CBC124" s="1046"/>
      <c r="CBD124" s="1046"/>
      <c r="CBE124" s="1046"/>
      <c r="CBF124" s="1047"/>
      <c r="CBG124" s="1046"/>
      <c r="CBH124" s="1047"/>
      <c r="CBI124" s="1047"/>
      <c r="CBJ124" s="1048"/>
      <c r="CBK124" s="1049"/>
      <c r="CBL124" s="1050"/>
      <c r="CBM124" s="1050"/>
      <c r="CBN124" s="1050"/>
      <c r="CBO124" s="1051"/>
      <c r="CBP124" s="1050"/>
      <c r="CBQ124" s="1044"/>
      <c r="CBR124" s="1045"/>
      <c r="CBS124" s="1046"/>
      <c r="CBT124" s="1046"/>
      <c r="CBU124" s="1046"/>
      <c r="CBV124" s="1047"/>
      <c r="CBW124" s="1046"/>
      <c r="CBX124" s="1047"/>
      <c r="CBY124" s="1047"/>
      <c r="CBZ124" s="1048"/>
      <c r="CCA124" s="1049"/>
      <c r="CCB124" s="1050"/>
      <c r="CCC124" s="1050"/>
      <c r="CCD124" s="1050"/>
      <c r="CCE124" s="1051"/>
      <c r="CCF124" s="1050"/>
      <c r="CCG124" s="1044"/>
      <c r="CCH124" s="1045"/>
      <c r="CCI124" s="1046"/>
      <c r="CCJ124" s="1046"/>
      <c r="CCK124" s="1046"/>
      <c r="CCL124" s="1047"/>
      <c r="CCM124" s="1046"/>
      <c r="CCN124" s="1047"/>
      <c r="CCO124" s="1047"/>
      <c r="CCP124" s="1048"/>
      <c r="CCQ124" s="1049"/>
      <c r="CCR124" s="1050"/>
      <c r="CCS124" s="1050"/>
      <c r="CCT124" s="1050"/>
      <c r="CCU124" s="1051"/>
      <c r="CCV124" s="1050"/>
      <c r="CCW124" s="1044"/>
      <c r="CCX124" s="1045"/>
      <c r="CCY124" s="1046"/>
      <c r="CCZ124" s="1046"/>
      <c r="CDA124" s="1046"/>
      <c r="CDB124" s="1047"/>
      <c r="CDC124" s="1046"/>
      <c r="CDD124" s="1047"/>
      <c r="CDE124" s="1047"/>
      <c r="CDF124" s="1048"/>
      <c r="CDG124" s="1049"/>
      <c r="CDH124" s="1050"/>
      <c r="CDI124" s="1050"/>
      <c r="CDJ124" s="1050"/>
      <c r="CDK124" s="1051"/>
      <c r="CDL124" s="1050"/>
      <c r="CDM124" s="1044"/>
      <c r="CDN124" s="1045"/>
      <c r="CDO124" s="1046"/>
      <c r="CDP124" s="1046"/>
      <c r="CDQ124" s="1046"/>
      <c r="CDR124" s="1047"/>
      <c r="CDS124" s="1046"/>
      <c r="CDT124" s="1047"/>
      <c r="CDU124" s="1047"/>
      <c r="CDV124" s="1048"/>
      <c r="CDW124" s="1049"/>
      <c r="CDX124" s="1050"/>
      <c r="CDY124" s="1050"/>
      <c r="CDZ124" s="1050"/>
      <c r="CEA124" s="1051"/>
      <c r="CEB124" s="1050"/>
      <c r="CEC124" s="1044"/>
      <c r="CED124" s="1045"/>
      <c r="CEE124" s="1046"/>
      <c r="CEF124" s="1046"/>
      <c r="CEG124" s="1046"/>
      <c r="CEH124" s="1047"/>
      <c r="CEI124" s="1046"/>
      <c r="CEJ124" s="1047"/>
      <c r="CEK124" s="1047"/>
      <c r="CEL124" s="1048"/>
      <c r="CEM124" s="1049"/>
      <c r="CEN124" s="1050"/>
      <c r="CEO124" s="1050"/>
      <c r="CEP124" s="1050"/>
      <c r="CEQ124" s="1051"/>
      <c r="CER124" s="1050"/>
      <c r="CES124" s="1044"/>
      <c r="CET124" s="1045"/>
      <c r="CEU124" s="1046"/>
      <c r="CEV124" s="1046"/>
      <c r="CEW124" s="1046"/>
      <c r="CEX124" s="1047"/>
      <c r="CEY124" s="1046"/>
      <c r="CEZ124" s="1047"/>
      <c r="CFA124" s="1047"/>
      <c r="CFB124" s="1048"/>
      <c r="CFC124" s="1049"/>
      <c r="CFD124" s="1050"/>
      <c r="CFE124" s="1050"/>
      <c r="CFF124" s="1050"/>
      <c r="CFG124" s="1051"/>
      <c r="CFH124" s="1050"/>
      <c r="CFI124" s="1044"/>
      <c r="CFJ124" s="1045"/>
      <c r="CFK124" s="1046"/>
      <c r="CFL124" s="1046"/>
      <c r="CFM124" s="1046"/>
      <c r="CFN124" s="1047"/>
      <c r="CFO124" s="1046"/>
      <c r="CFP124" s="1047"/>
      <c r="CFQ124" s="1047"/>
      <c r="CFR124" s="1048"/>
      <c r="CFS124" s="1049"/>
      <c r="CFT124" s="1050"/>
      <c r="CFU124" s="1050"/>
      <c r="CFV124" s="1050"/>
      <c r="CFW124" s="1051"/>
      <c r="CFX124" s="1050"/>
      <c r="CFY124" s="1044"/>
      <c r="CFZ124" s="1045"/>
      <c r="CGA124" s="1046"/>
      <c r="CGB124" s="1046"/>
      <c r="CGC124" s="1046"/>
      <c r="CGD124" s="1047"/>
      <c r="CGE124" s="1046"/>
      <c r="CGF124" s="1047"/>
      <c r="CGG124" s="1047"/>
      <c r="CGH124" s="1048"/>
      <c r="CGI124" s="1049"/>
      <c r="CGJ124" s="1050"/>
      <c r="CGK124" s="1050"/>
      <c r="CGL124" s="1050"/>
      <c r="CGM124" s="1051"/>
      <c r="CGN124" s="1050"/>
      <c r="CGO124" s="1044"/>
      <c r="CGP124" s="1045"/>
      <c r="CGQ124" s="1046"/>
      <c r="CGR124" s="1046"/>
      <c r="CGS124" s="1046"/>
      <c r="CGT124" s="1047"/>
      <c r="CGU124" s="1046"/>
      <c r="CGV124" s="1047"/>
      <c r="CGW124" s="1047"/>
      <c r="CGX124" s="1048"/>
      <c r="CGY124" s="1049"/>
      <c r="CGZ124" s="1050"/>
      <c r="CHA124" s="1050"/>
      <c r="CHB124" s="1050"/>
      <c r="CHC124" s="1051"/>
      <c r="CHD124" s="1050"/>
      <c r="CHE124" s="1044"/>
      <c r="CHF124" s="1045"/>
      <c r="CHG124" s="1046"/>
      <c r="CHH124" s="1046"/>
      <c r="CHI124" s="1046"/>
      <c r="CHJ124" s="1047"/>
      <c r="CHK124" s="1046"/>
      <c r="CHL124" s="1047"/>
      <c r="CHM124" s="1047"/>
      <c r="CHN124" s="1048"/>
      <c r="CHO124" s="1049"/>
      <c r="CHP124" s="1050"/>
      <c r="CHQ124" s="1050"/>
      <c r="CHR124" s="1050"/>
      <c r="CHS124" s="1051"/>
      <c r="CHT124" s="1050"/>
      <c r="CHU124" s="1044"/>
      <c r="CHV124" s="1045"/>
      <c r="CHW124" s="1046"/>
      <c r="CHX124" s="1046"/>
      <c r="CHY124" s="1046"/>
      <c r="CHZ124" s="1047"/>
      <c r="CIA124" s="1046"/>
      <c r="CIB124" s="1047"/>
      <c r="CIC124" s="1047"/>
      <c r="CID124" s="1048"/>
      <c r="CIE124" s="1049"/>
      <c r="CIF124" s="1050"/>
      <c r="CIG124" s="1050"/>
      <c r="CIH124" s="1050"/>
      <c r="CII124" s="1051"/>
      <c r="CIJ124" s="1050"/>
      <c r="CIK124" s="1044"/>
      <c r="CIL124" s="1045"/>
      <c r="CIM124" s="1046"/>
      <c r="CIN124" s="1046"/>
      <c r="CIO124" s="1046"/>
      <c r="CIP124" s="1047"/>
      <c r="CIQ124" s="1046"/>
      <c r="CIR124" s="1047"/>
      <c r="CIS124" s="1047"/>
      <c r="CIT124" s="1048"/>
      <c r="CIU124" s="1049"/>
      <c r="CIV124" s="1050"/>
      <c r="CIW124" s="1050"/>
      <c r="CIX124" s="1050"/>
      <c r="CIY124" s="1051"/>
      <c r="CIZ124" s="1050"/>
      <c r="CJA124" s="1044"/>
      <c r="CJB124" s="1045"/>
      <c r="CJC124" s="1046"/>
      <c r="CJD124" s="1046"/>
      <c r="CJE124" s="1046"/>
      <c r="CJF124" s="1047"/>
      <c r="CJG124" s="1046"/>
      <c r="CJH124" s="1047"/>
      <c r="CJI124" s="1047"/>
      <c r="CJJ124" s="1048"/>
      <c r="CJK124" s="1049"/>
      <c r="CJL124" s="1050"/>
      <c r="CJM124" s="1050"/>
      <c r="CJN124" s="1050"/>
      <c r="CJO124" s="1051"/>
      <c r="CJP124" s="1050"/>
      <c r="CJQ124" s="1044"/>
      <c r="CJR124" s="1045"/>
      <c r="CJS124" s="1046"/>
      <c r="CJT124" s="1046"/>
      <c r="CJU124" s="1046"/>
      <c r="CJV124" s="1047"/>
      <c r="CJW124" s="1046"/>
      <c r="CJX124" s="1047"/>
      <c r="CJY124" s="1047"/>
      <c r="CJZ124" s="1048"/>
      <c r="CKA124" s="1049"/>
      <c r="CKB124" s="1050"/>
      <c r="CKC124" s="1050"/>
      <c r="CKD124" s="1050"/>
      <c r="CKE124" s="1051"/>
      <c r="CKF124" s="1050"/>
      <c r="CKG124" s="1044"/>
      <c r="CKH124" s="1045"/>
      <c r="CKI124" s="1046"/>
      <c r="CKJ124" s="1046"/>
      <c r="CKK124" s="1046"/>
      <c r="CKL124" s="1047"/>
      <c r="CKM124" s="1046"/>
      <c r="CKN124" s="1047"/>
      <c r="CKO124" s="1047"/>
      <c r="CKP124" s="1048"/>
      <c r="CKQ124" s="1049"/>
      <c r="CKR124" s="1050"/>
      <c r="CKS124" s="1050"/>
      <c r="CKT124" s="1050"/>
      <c r="CKU124" s="1051"/>
      <c r="CKV124" s="1050"/>
      <c r="CKW124" s="1044"/>
      <c r="CKX124" s="1045"/>
      <c r="CKY124" s="1046"/>
      <c r="CKZ124" s="1046"/>
      <c r="CLA124" s="1046"/>
      <c r="CLB124" s="1047"/>
      <c r="CLC124" s="1046"/>
      <c r="CLD124" s="1047"/>
      <c r="CLE124" s="1047"/>
      <c r="CLF124" s="1048"/>
      <c r="CLG124" s="1049"/>
      <c r="CLH124" s="1050"/>
      <c r="CLI124" s="1050"/>
      <c r="CLJ124" s="1050"/>
      <c r="CLK124" s="1051"/>
      <c r="CLL124" s="1050"/>
      <c r="CLM124" s="1044"/>
      <c r="CLN124" s="1045"/>
      <c r="CLO124" s="1046"/>
      <c r="CLP124" s="1046"/>
      <c r="CLQ124" s="1046"/>
      <c r="CLR124" s="1047"/>
      <c r="CLS124" s="1046"/>
      <c r="CLT124" s="1047"/>
      <c r="CLU124" s="1047"/>
      <c r="CLV124" s="1048"/>
      <c r="CLW124" s="1049"/>
      <c r="CLX124" s="1050"/>
      <c r="CLY124" s="1050"/>
      <c r="CLZ124" s="1050"/>
      <c r="CMA124" s="1051"/>
      <c r="CMB124" s="1050"/>
      <c r="CMC124" s="1044"/>
      <c r="CMD124" s="1045"/>
      <c r="CME124" s="1046"/>
      <c r="CMF124" s="1046"/>
      <c r="CMG124" s="1046"/>
      <c r="CMH124" s="1047"/>
      <c r="CMI124" s="1046"/>
      <c r="CMJ124" s="1047"/>
      <c r="CMK124" s="1047"/>
      <c r="CML124" s="1048"/>
      <c r="CMM124" s="1049"/>
      <c r="CMN124" s="1050"/>
      <c r="CMO124" s="1050"/>
      <c r="CMP124" s="1050"/>
      <c r="CMQ124" s="1051"/>
      <c r="CMR124" s="1050"/>
      <c r="CMS124" s="1044"/>
      <c r="CMT124" s="1045"/>
      <c r="CMU124" s="1046"/>
      <c r="CMV124" s="1046"/>
      <c r="CMW124" s="1046"/>
      <c r="CMX124" s="1047"/>
      <c r="CMY124" s="1046"/>
      <c r="CMZ124" s="1047"/>
      <c r="CNA124" s="1047"/>
      <c r="CNB124" s="1048"/>
      <c r="CNC124" s="1049"/>
      <c r="CND124" s="1050"/>
      <c r="CNE124" s="1050"/>
      <c r="CNF124" s="1050"/>
      <c r="CNG124" s="1051"/>
      <c r="CNH124" s="1050"/>
      <c r="CNI124" s="1044"/>
      <c r="CNJ124" s="1045"/>
      <c r="CNK124" s="1046"/>
      <c r="CNL124" s="1046"/>
      <c r="CNM124" s="1046"/>
      <c r="CNN124" s="1047"/>
      <c r="CNO124" s="1046"/>
      <c r="CNP124" s="1047"/>
      <c r="CNQ124" s="1047"/>
      <c r="CNR124" s="1048"/>
      <c r="CNS124" s="1049"/>
      <c r="CNT124" s="1050"/>
      <c r="CNU124" s="1050"/>
      <c r="CNV124" s="1050"/>
      <c r="CNW124" s="1051"/>
      <c r="CNX124" s="1050"/>
      <c r="CNY124" s="1044"/>
      <c r="CNZ124" s="1045"/>
      <c r="COA124" s="1046"/>
      <c r="COB124" s="1046"/>
      <c r="COC124" s="1046"/>
      <c r="COD124" s="1047"/>
      <c r="COE124" s="1046"/>
      <c r="COF124" s="1047"/>
      <c r="COG124" s="1047"/>
      <c r="COH124" s="1048"/>
      <c r="COI124" s="1049"/>
      <c r="COJ124" s="1050"/>
      <c r="COK124" s="1050"/>
      <c r="COL124" s="1050"/>
      <c r="COM124" s="1051"/>
      <c r="CON124" s="1050"/>
      <c r="COO124" s="1044"/>
      <c r="COP124" s="1045"/>
      <c r="COQ124" s="1046"/>
      <c r="COR124" s="1046"/>
      <c r="COS124" s="1046"/>
      <c r="COT124" s="1047"/>
      <c r="COU124" s="1046"/>
      <c r="COV124" s="1047"/>
      <c r="COW124" s="1047"/>
      <c r="COX124" s="1048"/>
      <c r="COY124" s="1049"/>
      <c r="COZ124" s="1050"/>
      <c r="CPA124" s="1050"/>
      <c r="CPB124" s="1050"/>
      <c r="CPC124" s="1051"/>
      <c r="CPD124" s="1050"/>
      <c r="CPE124" s="1044"/>
      <c r="CPF124" s="1045"/>
      <c r="CPG124" s="1046"/>
      <c r="CPH124" s="1046"/>
      <c r="CPI124" s="1046"/>
      <c r="CPJ124" s="1047"/>
      <c r="CPK124" s="1046"/>
      <c r="CPL124" s="1047"/>
      <c r="CPM124" s="1047"/>
      <c r="CPN124" s="1048"/>
      <c r="CPO124" s="1049"/>
      <c r="CPP124" s="1050"/>
      <c r="CPQ124" s="1050"/>
      <c r="CPR124" s="1050"/>
      <c r="CPS124" s="1051"/>
      <c r="CPT124" s="1050"/>
      <c r="CPU124" s="1044"/>
      <c r="CPV124" s="1045"/>
      <c r="CPW124" s="1046"/>
      <c r="CPX124" s="1046"/>
      <c r="CPY124" s="1046"/>
      <c r="CPZ124" s="1047"/>
      <c r="CQA124" s="1046"/>
      <c r="CQB124" s="1047"/>
      <c r="CQC124" s="1047"/>
      <c r="CQD124" s="1048"/>
      <c r="CQE124" s="1049"/>
      <c r="CQF124" s="1050"/>
      <c r="CQG124" s="1050"/>
      <c r="CQH124" s="1050"/>
      <c r="CQI124" s="1051"/>
      <c r="CQJ124" s="1050"/>
      <c r="CQK124" s="1044"/>
      <c r="CQL124" s="1045"/>
      <c r="CQM124" s="1046"/>
      <c r="CQN124" s="1046"/>
      <c r="CQO124" s="1046"/>
      <c r="CQP124" s="1047"/>
      <c r="CQQ124" s="1046"/>
      <c r="CQR124" s="1047"/>
      <c r="CQS124" s="1047"/>
      <c r="CQT124" s="1048"/>
      <c r="CQU124" s="1049"/>
      <c r="CQV124" s="1050"/>
      <c r="CQW124" s="1050"/>
      <c r="CQX124" s="1050"/>
      <c r="CQY124" s="1051"/>
      <c r="CQZ124" s="1050"/>
      <c r="CRA124" s="1044"/>
      <c r="CRB124" s="1045"/>
      <c r="CRC124" s="1046"/>
      <c r="CRD124" s="1046"/>
      <c r="CRE124" s="1046"/>
      <c r="CRF124" s="1047"/>
      <c r="CRG124" s="1046"/>
      <c r="CRH124" s="1047"/>
      <c r="CRI124" s="1047"/>
      <c r="CRJ124" s="1048"/>
      <c r="CRK124" s="1049"/>
      <c r="CRL124" s="1050"/>
      <c r="CRM124" s="1050"/>
      <c r="CRN124" s="1050"/>
      <c r="CRO124" s="1051"/>
      <c r="CRP124" s="1050"/>
      <c r="CRQ124" s="1044"/>
      <c r="CRR124" s="1045"/>
      <c r="CRS124" s="1046"/>
      <c r="CRT124" s="1046"/>
      <c r="CRU124" s="1046"/>
      <c r="CRV124" s="1047"/>
      <c r="CRW124" s="1046"/>
      <c r="CRX124" s="1047"/>
      <c r="CRY124" s="1047"/>
      <c r="CRZ124" s="1048"/>
      <c r="CSA124" s="1049"/>
      <c r="CSB124" s="1050"/>
      <c r="CSC124" s="1050"/>
      <c r="CSD124" s="1050"/>
      <c r="CSE124" s="1051"/>
      <c r="CSF124" s="1050"/>
      <c r="CSG124" s="1044"/>
      <c r="CSH124" s="1045"/>
      <c r="CSI124" s="1046"/>
      <c r="CSJ124" s="1046"/>
      <c r="CSK124" s="1046"/>
      <c r="CSL124" s="1047"/>
      <c r="CSM124" s="1046"/>
      <c r="CSN124" s="1047"/>
      <c r="CSO124" s="1047"/>
      <c r="CSP124" s="1048"/>
      <c r="CSQ124" s="1049"/>
      <c r="CSR124" s="1050"/>
      <c r="CSS124" s="1050"/>
      <c r="CST124" s="1050"/>
      <c r="CSU124" s="1051"/>
      <c r="CSV124" s="1050"/>
      <c r="CSW124" s="1044"/>
      <c r="CSX124" s="1045"/>
      <c r="CSY124" s="1046"/>
      <c r="CSZ124" s="1046"/>
      <c r="CTA124" s="1046"/>
      <c r="CTB124" s="1047"/>
      <c r="CTC124" s="1046"/>
      <c r="CTD124" s="1047"/>
      <c r="CTE124" s="1047"/>
      <c r="CTF124" s="1048"/>
      <c r="CTG124" s="1049"/>
      <c r="CTH124" s="1050"/>
      <c r="CTI124" s="1050"/>
      <c r="CTJ124" s="1050"/>
      <c r="CTK124" s="1051"/>
      <c r="CTL124" s="1050"/>
      <c r="CTM124" s="1044"/>
      <c r="CTN124" s="1045"/>
      <c r="CTO124" s="1046"/>
      <c r="CTP124" s="1046"/>
      <c r="CTQ124" s="1046"/>
      <c r="CTR124" s="1047"/>
      <c r="CTS124" s="1046"/>
      <c r="CTT124" s="1047"/>
      <c r="CTU124" s="1047"/>
      <c r="CTV124" s="1048"/>
      <c r="CTW124" s="1049"/>
      <c r="CTX124" s="1050"/>
      <c r="CTY124" s="1050"/>
      <c r="CTZ124" s="1050"/>
      <c r="CUA124" s="1051"/>
      <c r="CUB124" s="1050"/>
      <c r="CUC124" s="1044"/>
      <c r="CUD124" s="1045"/>
      <c r="CUE124" s="1046"/>
      <c r="CUF124" s="1046"/>
      <c r="CUG124" s="1046"/>
      <c r="CUH124" s="1047"/>
      <c r="CUI124" s="1046"/>
      <c r="CUJ124" s="1047"/>
      <c r="CUK124" s="1047"/>
      <c r="CUL124" s="1048"/>
      <c r="CUM124" s="1049"/>
      <c r="CUN124" s="1050"/>
      <c r="CUO124" s="1050"/>
      <c r="CUP124" s="1050"/>
      <c r="CUQ124" s="1051"/>
      <c r="CUR124" s="1050"/>
      <c r="CUS124" s="1044"/>
      <c r="CUT124" s="1045"/>
      <c r="CUU124" s="1046"/>
      <c r="CUV124" s="1046"/>
      <c r="CUW124" s="1046"/>
      <c r="CUX124" s="1047"/>
      <c r="CUY124" s="1046"/>
      <c r="CUZ124" s="1047"/>
      <c r="CVA124" s="1047"/>
      <c r="CVB124" s="1048"/>
      <c r="CVC124" s="1049"/>
      <c r="CVD124" s="1050"/>
      <c r="CVE124" s="1050"/>
      <c r="CVF124" s="1050"/>
      <c r="CVG124" s="1051"/>
      <c r="CVH124" s="1050"/>
      <c r="CVI124" s="1044"/>
      <c r="CVJ124" s="1045"/>
      <c r="CVK124" s="1046"/>
      <c r="CVL124" s="1046"/>
      <c r="CVM124" s="1046"/>
      <c r="CVN124" s="1047"/>
      <c r="CVO124" s="1046"/>
      <c r="CVP124" s="1047"/>
      <c r="CVQ124" s="1047"/>
      <c r="CVR124" s="1048"/>
      <c r="CVS124" s="1049"/>
      <c r="CVT124" s="1050"/>
      <c r="CVU124" s="1050"/>
      <c r="CVV124" s="1050"/>
      <c r="CVW124" s="1051"/>
      <c r="CVX124" s="1050"/>
      <c r="CVY124" s="1044"/>
      <c r="CVZ124" s="1045"/>
      <c r="CWA124" s="1046"/>
      <c r="CWB124" s="1046"/>
      <c r="CWC124" s="1046"/>
      <c r="CWD124" s="1047"/>
      <c r="CWE124" s="1046"/>
      <c r="CWF124" s="1047"/>
      <c r="CWG124" s="1047"/>
      <c r="CWH124" s="1048"/>
      <c r="CWI124" s="1049"/>
      <c r="CWJ124" s="1050"/>
      <c r="CWK124" s="1050"/>
      <c r="CWL124" s="1050"/>
      <c r="CWM124" s="1051"/>
      <c r="CWN124" s="1050"/>
      <c r="CWO124" s="1044"/>
      <c r="CWP124" s="1045"/>
      <c r="CWQ124" s="1046"/>
      <c r="CWR124" s="1046"/>
      <c r="CWS124" s="1046"/>
      <c r="CWT124" s="1047"/>
      <c r="CWU124" s="1046"/>
      <c r="CWV124" s="1047"/>
      <c r="CWW124" s="1047"/>
      <c r="CWX124" s="1048"/>
      <c r="CWY124" s="1049"/>
      <c r="CWZ124" s="1050"/>
      <c r="CXA124" s="1050"/>
      <c r="CXB124" s="1050"/>
      <c r="CXC124" s="1051"/>
      <c r="CXD124" s="1050"/>
      <c r="CXE124" s="1044"/>
      <c r="CXF124" s="1045"/>
      <c r="CXG124" s="1046"/>
      <c r="CXH124" s="1046"/>
      <c r="CXI124" s="1046"/>
      <c r="CXJ124" s="1047"/>
      <c r="CXK124" s="1046"/>
      <c r="CXL124" s="1047"/>
      <c r="CXM124" s="1047"/>
      <c r="CXN124" s="1048"/>
      <c r="CXO124" s="1049"/>
      <c r="CXP124" s="1050"/>
      <c r="CXQ124" s="1050"/>
      <c r="CXR124" s="1050"/>
      <c r="CXS124" s="1051"/>
      <c r="CXT124" s="1050"/>
      <c r="CXU124" s="1044"/>
      <c r="CXV124" s="1045"/>
      <c r="CXW124" s="1046"/>
      <c r="CXX124" s="1046"/>
      <c r="CXY124" s="1046"/>
      <c r="CXZ124" s="1047"/>
      <c r="CYA124" s="1046"/>
      <c r="CYB124" s="1047"/>
      <c r="CYC124" s="1047"/>
      <c r="CYD124" s="1048"/>
      <c r="CYE124" s="1049"/>
      <c r="CYF124" s="1050"/>
      <c r="CYG124" s="1050"/>
      <c r="CYH124" s="1050"/>
      <c r="CYI124" s="1051"/>
      <c r="CYJ124" s="1050"/>
      <c r="CYK124" s="1044"/>
      <c r="CYL124" s="1045"/>
      <c r="CYM124" s="1046"/>
      <c r="CYN124" s="1046"/>
      <c r="CYO124" s="1046"/>
      <c r="CYP124" s="1047"/>
      <c r="CYQ124" s="1046"/>
      <c r="CYR124" s="1047"/>
      <c r="CYS124" s="1047"/>
      <c r="CYT124" s="1048"/>
      <c r="CYU124" s="1049"/>
      <c r="CYV124" s="1050"/>
      <c r="CYW124" s="1050"/>
      <c r="CYX124" s="1050"/>
      <c r="CYY124" s="1051"/>
      <c r="CYZ124" s="1050"/>
      <c r="CZA124" s="1044"/>
      <c r="CZB124" s="1045"/>
      <c r="CZC124" s="1046"/>
      <c r="CZD124" s="1046"/>
      <c r="CZE124" s="1046"/>
      <c r="CZF124" s="1047"/>
      <c r="CZG124" s="1046"/>
      <c r="CZH124" s="1047"/>
      <c r="CZI124" s="1047"/>
      <c r="CZJ124" s="1048"/>
      <c r="CZK124" s="1049"/>
      <c r="CZL124" s="1050"/>
      <c r="CZM124" s="1050"/>
      <c r="CZN124" s="1050"/>
      <c r="CZO124" s="1051"/>
      <c r="CZP124" s="1050"/>
      <c r="CZQ124" s="1044"/>
      <c r="CZR124" s="1045"/>
      <c r="CZS124" s="1046"/>
      <c r="CZT124" s="1046"/>
      <c r="CZU124" s="1046"/>
      <c r="CZV124" s="1047"/>
      <c r="CZW124" s="1046"/>
      <c r="CZX124" s="1047"/>
      <c r="CZY124" s="1047"/>
      <c r="CZZ124" s="1048"/>
      <c r="DAA124" s="1049"/>
      <c r="DAB124" s="1050"/>
      <c r="DAC124" s="1050"/>
      <c r="DAD124" s="1050"/>
      <c r="DAE124" s="1051"/>
      <c r="DAF124" s="1050"/>
      <c r="DAG124" s="1044"/>
      <c r="DAH124" s="1045"/>
      <c r="DAI124" s="1046"/>
      <c r="DAJ124" s="1046"/>
      <c r="DAK124" s="1046"/>
      <c r="DAL124" s="1047"/>
      <c r="DAM124" s="1046"/>
      <c r="DAN124" s="1047"/>
      <c r="DAO124" s="1047"/>
      <c r="DAP124" s="1048"/>
      <c r="DAQ124" s="1049"/>
      <c r="DAR124" s="1050"/>
      <c r="DAS124" s="1050"/>
      <c r="DAT124" s="1050"/>
      <c r="DAU124" s="1051"/>
      <c r="DAV124" s="1050"/>
      <c r="DAW124" s="1044"/>
      <c r="DAX124" s="1045"/>
      <c r="DAY124" s="1046"/>
      <c r="DAZ124" s="1046"/>
      <c r="DBA124" s="1046"/>
      <c r="DBB124" s="1047"/>
      <c r="DBC124" s="1046"/>
      <c r="DBD124" s="1047"/>
      <c r="DBE124" s="1047"/>
      <c r="DBF124" s="1048"/>
      <c r="DBG124" s="1049"/>
      <c r="DBH124" s="1050"/>
      <c r="DBI124" s="1050"/>
      <c r="DBJ124" s="1050"/>
      <c r="DBK124" s="1051"/>
      <c r="DBL124" s="1050"/>
      <c r="DBM124" s="1044"/>
      <c r="DBN124" s="1045"/>
      <c r="DBO124" s="1046"/>
      <c r="DBP124" s="1046"/>
      <c r="DBQ124" s="1046"/>
      <c r="DBR124" s="1047"/>
      <c r="DBS124" s="1046"/>
      <c r="DBT124" s="1047"/>
      <c r="DBU124" s="1047"/>
      <c r="DBV124" s="1048"/>
      <c r="DBW124" s="1049"/>
      <c r="DBX124" s="1050"/>
      <c r="DBY124" s="1050"/>
      <c r="DBZ124" s="1050"/>
      <c r="DCA124" s="1051"/>
      <c r="DCB124" s="1050"/>
      <c r="DCC124" s="1044"/>
      <c r="DCD124" s="1045"/>
      <c r="DCE124" s="1046"/>
      <c r="DCF124" s="1046"/>
      <c r="DCG124" s="1046"/>
      <c r="DCH124" s="1047"/>
      <c r="DCI124" s="1046"/>
      <c r="DCJ124" s="1047"/>
      <c r="DCK124" s="1047"/>
      <c r="DCL124" s="1048"/>
      <c r="DCM124" s="1049"/>
      <c r="DCN124" s="1050"/>
      <c r="DCO124" s="1050"/>
      <c r="DCP124" s="1050"/>
      <c r="DCQ124" s="1051"/>
      <c r="DCR124" s="1050"/>
      <c r="DCS124" s="1044"/>
      <c r="DCT124" s="1045"/>
      <c r="DCU124" s="1046"/>
      <c r="DCV124" s="1046"/>
      <c r="DCW124" s="1046"/>
      <c r="DCX124" s="1047"/>
      <c r="DCY124" s="1046"/>
      <c r="DCZ124" s="1047"/>
      <c r="DDA124" s="1047"/>
      <c r="DDB124" s="1048"/>
      <c r="DDC124" s="1049"/>
      <c r="DDD124" s="1050"/>
      <c r="DDE124" s="1050"/>
      <c r="DDF124" s="1050"/>
      <c r="DDG124" s="1051"/>
      <c r="DDH124" s="1050"/>
      <c r="DDI124" s="1044"/>
      <c r="DDJ124" s="1045"/>
      <c r="DDK124" s="1046"/>
      <c r="DDL124" s="1046"/>
      <c r="DDM124" s="1046"/>
      <c r="DDN124" s="1047"/>
      <c r="DDO124" s="1046"/>
      <c r="DDP124" s="1047"/>
      <c r="DDQ124" s="1047"/>
      <c r="DDR124" s="1048"/>
      <c r="DDS124" s="1049"/>
      <c r="DDT124" s="1050"/>
      <c r="DDU124" s="1050"/>
      <c r="DDV124" s="1050"/>
      <c r="DDW124" s="1051"/>
      <c r="DDX124" s="1050"/>
      <c r="DDY124" s="1044"/>
      <c r="DDZ124" s="1045"/>
      <c r="DEA124" s="1046"/>
      <c r="DEB124" s="1046"/>
      <c r="DEC124" s="1046"/>
      <c r="DED124" s="1047"/>
      <c r="DEE124" s="1046"/>
      <c r="DEF124" s="1047"/>
      <c r="DEG124" s="1047"/>
      <c r="DEH124" s="1048"/>
      <c r="DEI124" s="1049"/>
      <c r="DEJ124" s="1050"/>
      <c r="DEK124" s="1050"/>
      <c r="DEL124" s="1050"/>
      <c r="DEM124" s="1051"/>
      <c r="DEN124" s="1050"/>
      <c r="DEO124" s="1044"/>
      <c r="DEP124" s="1045"/>
      <c r="DEQ124" s="1046"/>
      <c r="DER124" s="1046"/>
      <c r="DES124" s="1046"/>
      <c r="DET124" s="1047"/>
      <c r="DEU124" s="1046"/>
      <c r="DEV124" s="1047"/>
      <c r="DEW124" s="1047"/>
      <c r="DEX124" s="1048"/>
      <c r="DEY124" s="1049"/>
      <c r="DEZ124" s="1050"/>
      <c r="DFA124" s="1050"/>
      <c r="DFB124" s="1050"/>
      <c r="DFC124" s="1051"/>
      <c r="DFD124" s="1050"/>
      <c r="DFE124" s="1044"/>
      <c r="DFF124" s="1045"/>
      <c r="DFG124" s="1046"/>
      <c r="DFH124" s="1046"/>
      <c r="DFI124" s="1046"/>
      <c r="DFJ124" s="1047"/>
      <c r="DFK124" s="1046"/>
      <c r="DFL124" s="1047"/>
      <c r="DFM124" s="1047"/>
      <c r="DFN124" s="1048"/>
      <c r="DFO124" s="1049"/>
      <c r="DFP124" s="1050"/>
      <c r="DFQ124" s="1050"/>
      <c r="DFR124" s="1050"/>
      <c r="DFS124" s="1051"/>
      <c r="DFT124" s="1050"/>
      <c r="DFU124" s="1044"/>
      <c r="DFV124" s="1045"/>
      <c r="DFW124" s="1046"/>
      <c r="DFX124" s="1046"/>
      <c r="DFY124" s="1046"/>
      <c r="DFZ124" s="1047"/>
      <c r="DGA124" s="1046"/>
      <c r="DGB124" s="1047"/>
      <c r="DGC124" s="1047"/>
      <c r="DGD124" s="1048"/>
      <c r="DGE124" s="1049"/>
      <c r="DGF124" s="1050"/>
      <c r="DGG124" s="1050"/>
      <c r="DGH124" s="1050"/>
      <c r="DGI124" s="1051"/>
      <c r="DGJ124" s="1050"/>
      <c r="DGK124" s="1044"/>
      <c r="DGL124" s="1045"/>
      <c r="DGM124" s="1046"/>
      <c r="DGN124" s="1046"/>
      <c r="DGO124" s="1046"/>
      <c r="DGP124" s="1047"/>
      <c r="DGQ124" s="1046"/>
      <c r="DGR124" s="1047"/>
      <c r="DGS124" s="1047"/>
      <c r="DGT124" s="1048"/>
      <c r="DGU124" s="1049"/>
      <c r="DGV124" s="1050"/>
      <c r="DGW124" s="1050"/>
      <c r="DGX124" s="1050"/>
      <c r="DGY124" s="1051"/>
      <c r="DGZ124" s="1050"/>
      <c r="DHA124" s="1044"/>
      <c r="DHB124" s="1045"/>
      <c r="DHC124" s="1046"/>
      <c r="DHD124" s="1046"/>
      <c r="DHE124" s="1046"/>
      <c r="DHF124" s="1047"/>
      <c r="DHG124" s="1046"/>
      <c r="DHH124" s="1047"/>
      <c r="DHI124" s="1047"/>
      <c r="DHJ124" s="1048"/>
      <c r="DHK124" s="1049"/>
      <c r="DHL124" s="1050"/>
      <c r="DHM124" s="1050"/>
      <c r="DHN124" s="1050"/>
      <c r="DHO124" s="1051"/>
      <c r="DHP124" s="1050"/>
      <c r="DHQ124" s="1044"/>
      <c r="DHR124" s="1045"/>
      <c r="DHS124" s="1046"/>
      <c r="DHT124" s="1046"/>
      <c r="DHU124" s="1046"/>
      <c r="DHV124" s="1047"/>
      <c r="DHW124" s="1046"/>
      <c r="DHX124" s="1047"/>
      <c r="DHY124" s="1047"/>
      <c r="DHZ124" s="1048"/>
      <c r="DIA124" s="1049"/>
      <c r="DIB124" s="1050"/>
      <c r="DIC124" s="1050"/>
      <c r="DID124" s="1050"/>
      <c r="DIE124" s="1051"/>
      <c r="DIF124" s="1050"/>
      <c r="DIG124" s="1044"/>
      <c r="DIH124" s="1045"/>
      <c r="DII124" s="1046"/>
      <c r="DIJ124" s="1046"/>
      <c r="DIK124" s="1046"/>
      <c r="DIL124" s="1047"/>
      <c r="DIM124" s="1046"/>
      <c r="DIN124" s="1047"/>
      <c r="DIO124" s="1047"/>
      <c r="DIP124" s="1048"/>
      <c r="DIQ124" s="1049"/>
      <c r="DIR124" s="1050"/>
      <c r="DIS124" s="1050"/>
      <c r="DIT124" s="1050"/>
      <c r="DIU124" s="1051"/>
      <c r="DIV124" s="1050"/>
      <c r="DIW124" s="1044"/>
      <c r="DIX124" s="1045"/>
      <c r="DIY124" s="1046"/>
      <c r="DIZ124" s="1046"/>
      <c r="DJA124" s="1046"/>
      <c r="DJB124" s="1047"/>
      <c r="DJC124" s="1046"/>
      <c r="DJD124" s="1047"/>
      <c r="DJE124" s="1047"/>
      <c r="DJF124" s="1048"/>
      <c r="DJG124" s="1049"/>
      <c r="DJH124" s="1050"/>
      <c r="DJI124" s="1050"/>
      <c r="DJJ124" s="1050"/>
      <c r="DJK124" s="1051"/>
      <c r="DJL124" s="1050"/>
      <c r="DJM124" s="1044"/>
      <c r="DJN124" s="1045"/>
      <c r="DJO124" s="1046"/>
      <c r="DJP124" s="1046"/>
      <c r="DJQ124" s="1046"/>
      <c r="DJR124" s="1047"/>
      <c r="DJS124" s="1046"/>
      <c r="DJT124" s="1047"/>
      <c r="DJU124" s="1047"/>
      <c r="DJV124" s="1048"/>
      <c r="DJW124" s="1049"/>
      <c r="DJX124" s="1050"/>
      <c r="DJY124" s="1050"/>
      <c r="DJZ124" s="1050"/>
      <c r="DKA124" s="1051"/>
      <c r="DKB124" s="1050"/>
      <c r="DKC124" s="1044"/>
      <c r="DKD124" s="1045"/>
      <c r="DKE124" s="1046"/>
      <c r="DKF124" s="1046"/>
      <c r="DKG124" s="1046"/>
      <c r="DKH124" s="1047"/>
      <c r="DKI124" s="1046"/>
      <c r="DKJ124" s="1047"/>
      <c r="DKK124" s="1047"/>
      <c r="DKL124" s="1048"/>
      <c r="DKM124" s="1049"/>
      <c r="DKN124" s="1050"/>
      <c r="DKO124" s="1050"/>
      <c r="DKP124" s="1050"/>
      <c r="DKQ124" s="1051"/>
      <c r="DKR124" s="1050"/>
      <c r="DKS124" s="1044"/>
      <c r="DKT124" s="1045"/>
      <c r="DKU124" s="1046"/>
      <c r="DKV124" s="1046"/>
      <c r="DKW124" s="1046"/>
      <c r="DKX124" s="1047"/>
      <c r="DKY124" s="1046"/>
      <c r="DKZ124" s="1047"/>
      <c r="DLA124" s="1047"/>
      <c r="DLB124" s="1048"/>
      <c r="DLC124" s="1049"/>
      <c r="DLD124" s="1050"/>
      <c r="DLE124" s="1050"/>
      <c r="DLF124" s="1050"/>
      <c r="DLG124" s="1051"/>
      <c r="DLH124" s="1050"/>
      <c r="DLI124" s="1044"/>
      <c r="DLJ124" s="1045"/>
      <c r="DLK124" s="1046"/>
      <c r="DLL124" s="1046"/>
      <c r="DLM124" s="1046"/>
      <c r="DLN124" s="1047"/>
      <c r="DLO124" s="1046"/>
      <c r="DLP124" s="1047"/>
      <c r="DLQ124" s="1047"/>
      <c r="DLR124" s="1048"/>
      <c r="DLS124" s="1049"/>
      <c r="DLT124" s="1050"/>
      <c r="DLU124" s="1050"/>
      <c r="DLV124" s="1050"/>
      <c r="DLW124" s="1051"/>
      <c r="DLX124" s="1050"/>
      <c r="DLY124" s="1044"/>
      <c r="DLZ124" s="1045"/>
      <c r="DMA124" s="1046"/>
      <c r="DMB124" s="1046"/>
      <c r="DMC124" s="1046"/>
      <c r="DMD124" s="1047"/>
      <c r="DME124" s="1046"/>
      <c r="DMF124" s="1047"/>
      <c r="DMG124" s="1047"/>
      <c r="DMH124" s="1048"/>
      <c r="DMI124" s="1049"/>
      <c r="DMJ124" s="1050"/>
      <c r="DMK124" s="1050"/>
      <c r="DML124" s="1050"/>
      <c r="DMM124" s="1051"/>
      <c r="DMN124" s="1050"/>
      <c r="DMO124" s="1044"/>
      <c r="DMP124" s="1045"/>
      <c r="DMQ124" s="1046"/>
      <c r="DMR124" s="1046"/>
      <c r="DMS124" s="1046"/>
      <c r="DMT124" s="1047"/>
      <c r="DMU124" s="1046"/>
      <c r="DMV124" s="1047"/>
      <c r="DMW124" s="1047"/>
      <c r="DMX124" s="1048"/>
      <c r="DMY124" s="1049"/>
      <c r="DMZ124" s="1050"/>
      <c r="DNA124" s="1050"/>
      <c r="DNB124" s="1050"/>
      <c r="DNC124" s="1051"/>
      <c r="DND124" s="1050"/>
      <c r="DNE124" s="1044"/>
      <c r="DNF124" s="1045"/>
      <c r="DNG124" s="1046"/>
      <c r="DNH124" s="1046"/>
      <c r="DNI124" s="1046"/>
      <c r="DNJ124" s="1047"/>
      <c r="DNK124" s="1046"/>
      <c r="DNL124" s="1047"/>
      <c r="DNM124" s="1047"/>
      <c r="DNN124" s="1048"/>
      <c r="DNO124" s="1049"/>
      <c r="DNP124" s="1050"/>
      <c r="DNQ124" s="1050"/>
      <c r="DNR124" s="1050"/>
      <c r="DNS124" s="1051"/>
      <c r="DNT124" s="1050"/>
      <c r="DNU124" s="1044"/>
      <c r="DNV124" s="1045"/>
      <c r="DNW124" s="1046"/>
      <c r="DNX124" s="1046"/>
      <c r="DNY124" s="1046"/>
      <c r="DNZ124" s="1047"/>
      <c r="DOA124" s="1046"/>
      <c r="DOB124" s="1047"/>
      <c r="DOC124" s="1047"/>
      <c r="DOD124" s="1048"/>
      <c r="DOE124" s="1049"/>
      <c r="DOF124" s="1050"/>
      <c r="DOG124" s="1050"/>
      <c r="DOH124" s="1050"/>
      <c r="DOI124" s="1051"/>
      <c r="DOJ124" s="1050"/>
      <c r="DOK124" s="1044"/>
      <c r="DOL124" s="1045"/>
      <c r="DOM124" s="1046"/>
      <c r="DON124" s="1046"/>
      <c r="DOO124" s="1046"/>
      <c r="DOP124" s="1047"/>
      <c r="DOQ124" s="1046"/>
      <c r="DOR124" s="1047"/>
      <c r="DOS124" s="1047"/>
      <c r="DOT124" s="1048"/>
      <c r="DOU124" s="1049"/>
      <c r="DOV124" s="1050"/>
      <c r="DOW124" s="1050"/>
      <c r="DOX124" s="1050"/>
      <c r="DOY124" s="1051"/>
      <c r="DOZ124" s="1050"/>
      <c r="DPA124" s="1044"/>
      <c r="DPB124" s="1045"/>
      <c r="DPC124" s="1046"/>
      <c r="DPD124" s="1046"/>
      <c r="DPE124" s="1046"/>
      <c r="DPF124" s="1047"/>
      <c r="DPG124" s="1046"/>
      <c r="DPH124" s="1047"/>
      <c r="DPI124" s="1047"/>
      <c r="DPJ124" s="1048"/>
      <c r="DPK124" s="1049"/>
      <c r="DPL124" s="1050"/>
      <c r="DPM124" s="1050"/>
      <c r="DPN124" s="1050"/>
      <c r="DPO124" s="1051"/>
      <c r="DPP124" s="1050"/>
      <c r="DPQ124" s="1044"/>
      <c r="DPR124" s="1045"/>
      <c r="DPS124" s="1046"/>
      <c r="DPT124" s="1046"/>
      <c r="DPU124" s="1046"/>
      <c r="DPV124" s="1047"/>
      <c r="DPW124" s="1046"/>
      <c r="DPX124" s="1047"/>
      <c r="DPY124" s="1047"/>
      <c r="DPZ124" s="1048"/>
      <c r="DQA124" s="1049"/>
      <c r="DQB124" s="1050"/>
      <c r="DQC124" s="1050"/>
      <c r="DQD124" s="1050"/>
      <c r="DQE124" s="1051"/>
      <c r="DQF124" s="1050"/>
      <c r="DQG124" s="1044"/>
      <c r="DQH124" s="1045"/>
      <c r="DQI124" s="1046"/>
      <c r="DQJ124" s="1046"/>
      <c r="DQK124" s="1046"/>
      <c r="DQL124" s="1047"/>
      <c r="DQM124" s="1046"/>
      <c r="DQN124" s="1047"/>
      <c r="DQO124" s="1047"/>
      <c r="DQP124" s="1048"/>
      <c r="DQQ124" s="1049"/>
      <c r="DQR124" s="1050"/>
      <c r="DQS124" s="1050"/>
      <c r="DQT124" s="1050"/>
      <c r="DQU124" s="1051"/>
      <c r="DQV124" s="1050"/>
      <c r="DQW124" s="1044"/>
      <c r="DQX124" s="1045"/>
      <c r="DQY124" s="1046"/>
      <c r="DQZ124" s="1046"/>
      <c r="DRA124" s="1046"/>
      <c r="DRB124" s="1047"/>
      <c r="DRC124" s="1046"/>
      <c r="DRD124" s="1047"/>
      <c r="DRE124" s="1047"/>
      <c r="DRF124" s="1048"/>
      <c r="DRG124" s="1049"/>
      <c r="DRH124" s="1050"/>
      <c r="DRI124" s="1050"/>
      <c r="DRJ124" s="1050"/>
      <c r="DRK124" s="1051"/>
      <c r="DRL124" s="1050"/>
      <c r="DRM124" s="1044"/>
      <c r="DRN124" s="1045"/>
      <c r="DRO124" s="1046"/>
      <c r="DRP124" s="1046"/>
      <c r="DRQ124" s="1046"/>
      <c r="DRR124" s="1047"/>
      <c r="DRS124" s="1046"/>
      <c r="DRT124" s="1047"/>
      <c r="DRU124" s="1047"/>
      <c r="DRV124" s="1048"/>
      <c r="DRW124" s="1049"/>
      <c r="DRX124" s="1050"/>
      <c r="DRY124" s="1050"/>
      <c r="DRZ124" s="1050"/>
      <c r="DSA124" s="1051"/>
      <c r="DSB124" s="1050"/>
      <c r="DSC124" s="1044"/>
      <c r="DSD124" s="1045"/>
      <c r="DSE124" s="1046"/>
      <c r="DSF124" s="1046"/>
      <c r="DSG124" s="1046"/>
      <c r="DSH124" s="1047"/>
      <c r="DSI124" s="1046"/>
      <c r="DSJ124" s="1047"/>
      <c r="DSK124" s="1047"/>
      <c r="DSL124" s="1048"/>
      <c r="DSM124" s="1049"/>
      <c r="DSN124" s="1050"/>
      <c r="DSO124" s="1050"/>
      <c r="DSP124" s="1050"/>
      <c r="DSQ124" s="1051"/>
      <c r="DSR124" s="1050"/>
      <c r="DSS124" s="1044"/>
      <c r="DST124" s="1045"/>
      <c r="DSU124" s="1046"/>
      <c r="DSV124" s="1046"/>
      <c r="DSW124" s="1046"/>
      <c r="DSX124" s="1047"/>
      <c r="DSY124" s="1046"/>
      <c r="DSZ124" s="1047"/>
      <c r="DTA124" s="1047"/>
      <c r="DTB124" s="1048"/>
      <c r="DTC124" s="1049"/>
      <c r="DTD124" s="1050"/>
      <c r="DTE124" s="1050"/>
      <c r="DTF124" s="1050"/>
      <c r="DTG124" s="1051"/>
      <c r="DTH124" s="1050"/>
      <c r="DTI124" s="1044"/>
      <c r="DTJ124" s="1045"/>
      <c r="DTK124" s="1046"/>
      <c r="DTL124" s="1046"/>
      <c r="DTM124" s="1046"/>
      <c r="DTN124" s="1047"/>
      <c r="DTO124" s="1046"/>
      <c r="DTP124" s="1047"/>
      <c r="DTQ124" s="1047"/>
      <c r="DTR124" s="1048"/>
      <c r="DTS124" s="1049"/>
      <c r="DTT124" s="1050"/>
      <c r="DTU124" s="1050"/>
      <c r="DTV124" s="1050"/>
      <c r="DTW124" s="1051"/>
      <c r="DTX124" s="1050"/>
      <c r="DTY124" s="1044"/>
      <c r="DTZ124" s="1045"/>
      <c r="DUA124" s="1046"/>
      <c r="DUB124" s="1046"/>
      <c r="DUC124" s="1046"/>
      <c r="DUD124" s="1047"/>
      <c r="DUE124" s="1046"/>
      <c r="DUF124" s="1047"/>
      <c r="DUG124" s="1047"/>
      <c r="DUH124" s="1048"/>
      <c r="DUI124" s="1049"/>
      <c r="DUJ124" s="1050"/>
      <c r="DUK124" s="1050"/>
      <c r="DUL124" s="1050"/>
      <c r="DUM124" s="1051"/>
      <c r="DUN124" s="1050"/>
      <c r="DUO124" s="1044"/>
      <c r="DUP124" s="1045"/>
      <c r="DUQ124" s="1046"/>
      <c r="DUR124" s="1046"/>
      <c r="DUS124" s="1046"/>
      <c r="DUT124" s="1047"/>
      <c r="DUU124" s="1046"/>
      <c r="DUV124" s="1047"/>
      <c r="DUW124" s="1047"/>
      <c r="DUX124" s="1048"/>
      <c r="DUY124" s="1049"/>
      <c r="DUZ124" s="1050"/>
      <c r="DVA124" s="1050"/>
      <c r="DVB124" s="1050"/>
      <c r="DVC124" s="1051"/>
      <c r="DVD124" s="1050"/>
      <c r="DVE124" s="1044"/>
      <c r="DVF124" s="1045"/>
      <c r="DVG124" s="1046"/>
      <c r="DVH124" s="1046"/>
      <c r="DVI124" s="1046"/>
      <c r="DVJ124" s="1047"/>
      <c r="DVK124" s="1046"/>
      <c r="DVL124" s="1047"/>
      <c r="DVM124" s="1047"/>
      <c r="DVN124" s="1048"/>
      <c r="DVO124" s="1049"/>
      <c r="DVP124" s="1050"/>
      <c r="DVQ124" s="1050"/>
      <c r="DVR124" s="1050"/>
      <c r="DVS124" s="1051"/>
      <c r="DVT124" s="1050"/>
      <c r="DVU124" s="1044"/>
      <c r="DVV124" s="1045"/>
      <c r="DVW124" s="1046"/>
      <c r="DVX124" s="1046"/>
      <c r="DVY124" s="1046"/>
      <c r="DVZ124" s="1047"/>
      <c r="DWA124" s="1046"/>
      <c r="DWB124" s="1047"/>
      <c r="DWC124" s="1047"/>
      <c r="DWD124" s="1048"/>
      <c r="DWE124" s="1049"/>
      <c r="DWF124" s="1050"/>
      <c r="DWG124" s="1050"/>
      <c r="DWH124" s="1050"/>
      <c r="DWI124" s="1051"/>
      <c r="DWJ124" s="1050"/>
      <c r="DWK124" s="1044"/>
      <c r="DWL124" s="1045"/>
      <c r="DWM124" s="1046"/>
      <c r="DWN124" s="1046"/>
      <c r="DWO124" s="1046"/>
      <c r="DWP124" s="1047"/>
      <c r="DWQ124" s="1046"/>
      <c r="DWR124" s="1047"/>
      <c r="DWS124" s="1047"/>
      <c r="DWT124" s="1048"/>
      <c r="DWU124" s="1049"/>
      <c r="DWV124" s="1050"/>
      <c r="DWW124" s="1050"/>
      <c r="DWX124" s="1050"/>
      <c r="DWY124" s="1051"/>
      <c r="DWZ124" s="1050"/>
      <c r="DXA124" s="1044"/>
      <c r="DXB124" s="1045"/>
      <c r="DXC124" s="1046"/>
      <c r="DXD124" s="1046"/>
      <c r="DXE124" s="1046"/>
      <c r="DXF124" s="1047"/>
      <c r="DXG124" s="1046"/>
      <c r="DXH124" s="1047"/>
      <c r="DXI124" s="1047"/>
      <c r="DXJ124" s="1048"/>
      <c r="DXK124" s="1049"/>
      <c r="DXL124" s="1050"/>
      <c r="DXM124" s="1050"/>
      <c r="DXN124" s="1050"/>
      <c r="DXO124" s="1051"/>
      <c r="DXP124" s="1050"/>
      <c r="DXQ124" s="1044"/>
      <c r="DXR124" s="1045"/>
      <c r="DXS124" s="1046"/>
      <c r="DXT124" s="1046"/>
      <c r="DXU124" s="1046"/>
      <c r="DXV124" s="1047"/>
      <c r="DXW124" s="1046"/>
      <c r="DXX124" s="1047"/>
      <c r="DXY124" s="1047"/>
      <c r="DXZ124" s="1048"/>
      <c r="DYA124" s="1049"/>
      <c r="DYB124" s="1050"/>
      <c r="DYC124" s="1050"/>
      <c r="DYD124" s="1050"/>
      <c r="DYE124" s="1051"/>
      <c r="DYF124" s="1050"/>
      <c r="DYG124" s="1044"/>
      <c r="DYH124" s="1045"/>
      <c r="DYI124" s="1046"/>
      <c r="DYJ124" s="1046"/>
      <c r="DYK124" s="1046"/>
      <c r="DYL124" s="1047"/>
      <c r="DYM124" s="1046"/>
      <c r="DYN124" s="1047"/>
      <c r="DYO124" s="1047"/>
      <c r="DYP124" s="1048"/>
      <c r="DYQ124" s="1049"/>
      <c r="DYR124" s="1050"/>
      <c r="DYS124" s="1050"/>
      <c r="DYT124" s="1050"/>
      <c r="DYU124" s="1051"/>
      <c r="DYV124" s="1050"/>
      <c r="DYW124" s="1044"/>
      <c r="DYX124" s="1045"/>
      <c r="DYY124" s="1046"/>
      <c r="DYZ124" s="1046"/>
      <c r="DZA124" s="1046"/>
      <c r="DZB124" s="1047"/>
      <c r="DZC124" s="1046"/>
      <c r="DZD124" s="1047"/>
      <c r="DZE124" s="1047"/>
      <c r="DZF124" s="1048"/>
      <c r="DZG124" s="1049"/>
      <c r="DZH124" s="1050"/>
      <c r="DZI124" s="1050"/>
      <c r="DZJ124" s="1050"/>
      <c r="DZK124" s="1051"/>
      <c r="DZL124" s="1050"/>
      <c r="DZM124" s="1044"/>
      <c r="DZN124" s="1045"/>
      <c r="DZO124" s="1046"/>
      <c r="DZP124" s="1046"/>
      <c r="DZQ124" s="1046"/>
      <c r="DZR124" s="1047"/>
      <c r="DZS124" s="1046"/>
      <c r="DZT124" s="1047"/>
      <c r="DZU124" s="1047"/>
      <c r="DZV124" s="1048"/>
      <c r="DZW124" s="1049"/>
      <c r="DZX124" s="1050"/>
      <c r="DZY124" s="1050"/>
      <c r="DZZ124" s="1050"/>
      <c r="EAA124" s="1051"/>
      <c r="EAB124" s="1050"/>
      <c r="EAC124" s="1044"/>
      <c r="EAD124" s="1045"/>
      <c r="EAE124" s="1046"/>
      <c r="EAF124" s="1046"/>
      <c r="EAG124" s="1046"/>
      <c r="EAH124" s="1047"/>
      <c r="EAI124" s="1046"/>
      <c r="EAJ124" s="1047"/>
      <c r="EAK124" s="1047"/>
      <c r="EAL124" s="1048"/>
      <c r="EAM124" s="1049"/>
      <c r="EAN124" s="1050"/>
      <c r="EAO124" s="1050"/>
      <c r="EAP124" s="1050"/>
      <c r="EAQ124" s="1051"/>
      <c r="EAR124" s="1050"/>
      <c r="EAS124" s="1044"/>
      <c r="EAT124" s="1045"/>
      <c r="EAU124" s="1046"/>
      <c r="EAV124" s="1046"/>
      <c r="EAW124" s="1046"/>
      <c r="EAX124" s="1047"/>
      <c r="EAY124" s="1046"/>
      <c r="EAZ124" s="1047"/>
      <c r="EBA124" s="1047"/>
      <c r="EBB124" s="1048"/>
      <c r="EBC124" s="1049"/>
      <c r="EBD124" s="1050"/>
      <c r="EBE124" s="1050"/>
      <c r="EBF124" s="1050"/>
      <c r="EBG124" s="1051"/>
      <c r="EBH124" s="1050"/>
      <c r="EBI124" s="1044"/>
      <c r="EBJ124" s="1045"/>
      <c r="EBK124" s="1046"/>
      <c r="EBL124" s="1046"/>
      <c r="EBM124" s="1046"/>
      <c r="EBN124" s="1047"/>
      <c r="EBO124" s="1046"/>
      <c r="EBP124" s="1047"/>
      <c r="EBQ124" s="1047"/>
      <c r="EBR124" s="1048"/>
      <c r="EBS124" s="1049"/>
      <c r="EBT124" s="1050"/>
      <c r="EBU124" s="1050"/>
      <c r="EBV124" s="1050"/>
      <c r="EBW124" s="1051"/>
      <c r="EBX124" s="1050"/>
      <c r="EBY124" s="1044"/>
      <c r="EBZ124" s="1045"/>
      <c r="ECA124" s="1046"/>
      <c r="ECB124" s="1046"/>
      <c r="ECC124" s="1046"/>
      <c r="ECD124" s="1047"/>
      <c r="ECE124" s="1046"/>
      <c r="ECF124" s="1047"/>
      <c r="ECG124" s="1047"/>
      <c r="ECH124" s="1048"/>
      <c r="ECI124" s="1049"/>
      <c r="ECJ124" s="1050"/>
      <c r="ECK124" s="1050"/>
      <c r="ECL124" s="1050"/>
      <c r="ECM124" s="1051"/>
      <c r="ECN124" s="1050"/>
      <c r="ECO124" s="1044"/>
      <c r="ECP124" s="1045"/>
      <c r="ECQ124" s="1046"/>
      <c r="ECR124" s="1046"/>
      <c r="ECS124" s="1046"/>
      <c r="ECT124" s="1047"/>
      <c r="ECU124" s="1046"/>
      <c r="ECV124" s="1047"/>
      <c r="ECW124" s="1047"/>
      <c r="ECX124" s="1048"/>
      <c r="ECY124" s="1049"/>
      <c r="ECZ124" s="1050"/>
      <c r="EDA124" s="1050"/>
      <c r="EDB124" s="1050"/>
      <c r="EDC124" s="1051"/>
      <c r="EDD124" s="1050"/>
      <c r="EDE124" s="1044"/>
      <c r="EDF124" s="1045"/>
      <c r="EDG124" s="1046"/>
      <c r="EDH124" s="1046"/>
      <c r="EDI124" s="1046"/>
      <c r="EDJ124" s="1047"/>
      <c r="EDK124" s="1046"/>
      <c r="EDL124" s="1047"/>
      <c r="EDM124" s="1047"/>
      <c r="EDN124" s="1048"/>
      <c r="EDO124" s="1049"/>
      <c r="EDP124" s="1050"/>
      <c r="EDQ124" s="1050"/>
      <c r="EDR124" s="1050"/>
      <c r="EDS124" s="1051"/>
      <c r="EDT124" s="1050"/>
      <c r="EDU124" s="1044"/>
      <c r="EDV124" s="1045"/>
      <c r="EDW124" s="1046"/>
      <c r="EDX124" s="1046"/>
      <c r="EDY124" s="1046"/>
      <c r="EDZ124" s="1047"/>
      <c r="EEA124" s="1046"/>
      <c r="EEB124" s="1047"/>
      <c r="EEC124" s="1047"/>
      <c r="EED124" s="1048"/>
      <c r="EEE124" s="1049"/>
      <c r="EEF124" s="1050"/>
      <c r="EEG124" s="1050"/>
      <c r="EEH124" s="1050"/>
      <c r="EEI124" s="1051"/>
      <c r="EEJ124" s="1050"/>
      <c r="EEK124" s="1044"/>
      <c r="EEL124" s="1045"/>
      <c r="EEM124" s="1046"/>
      <c r="EEN124" s="1046"/>
      <c r="EEO124" s="1046"/>
      <c r="EEP124" s="1047"/>
      <c r="EEQ124" s="1046"/>
      <c r="EER124" s="1047"/>
      <c r="EES124" s="1047"/>
      <c r="EET124" s="1048"/>
      <c r="EEU124" s="1049"/>
      <c r="EEV124" s="1050"/>
      <c r="EEW124" s="1050"/>
      <c r="EEX124" s="1050"/>
      <c r="EEY124" s="1051"/>
      <c r="EEZ124" s="1050"/>
      <c r="EFA124" s="1044"/>
      <c r="EFB124" s="1045"/>
      <c r="EFC124" s="1046"/>
      <c r="EFD124" s="1046"/>
      <c r="EFE124" s="1046"/>
      <c r="EFF124" s="1047"/>
      <c r="EFG124" s="1046"/>
      <c r="EFH124" s="1047"/>
      <c r="EFI124" s="1047"/>
      <c r="EFJ124" s="1048"/>
      <c r="EFK124" s="1049"/>
      <c r="EFL124" s="1050"/>
      <c r="EFM124" s="1050"/>
      <c r="EFN124" s="1050"/>
      <c r="EFO124" s="1051"/>
      <c r="EFP124" s="1050"/>
      <c r="EFQ124" s="1044"/>
      <c r="EFR124" s="1045"/>
      <c r="EFS124" s="1046"/>
      <c r="EFT124" s="1046"/>
      <c r="EFU124" s="1046"/>
      <c r="EFV124" s="1047"/>
      <c r="EFW124" s="1046"/>
      <c r="EFX124" s="1047"/>
      <c r="EFY124" s="1047"/>
      <c r="EFZ124" s="1048"/>
      <c r="EGA124" s="1049"/>
      <c r="EGB124" s="1050"/>
      <c r="EGC124" s="1050"/>
      <c r="EGD124" s="1050"/>
      <c r="EGE124" s="1051"/>
      <c r="EGF124" s="1050"/>
      <c r="EGG124" s="1044"/>
      <c r="EGH124" s="1045"/>
      <c r="EGI124" s="1046"/>
      <c r="EGJ124" s="1046"/>
      <c r="EGK124" s="1046"/>
      <c r="EGL124" s="1047"/>
      <c r="EGM124" s="1046"/>
      <c r="EGN124" s="1047"/>
      <c r="EGO124" s="1047"/>
      <c r="EGP124" s="1048"/>
      <c r="EGQ124" s="1049"/>
      <c r="EGR124" s="1050"/>
      <c r="EGS124" s="1050"/>
      <c r="EGT124" s="1050"/>
      <c r="EGU124" s="1051"/>
      <c r="EGV124" s="1050"/>
      <c r="EGW124" s="1044"/>
      <c r="EGX124" s="1045"/>
      <c r="EGY124" s="1046"/>
      <c r="EGZ124" s="1046"/>
      <c r="EHA124" s="1046"/>
      <c r="EHB124" s="1047"/>
      <c r="EHC124" s="1046"/>
      <c r="EHD124" s="1047"/>
      <c r="EHE124" s="1047"/>
      <c r="EHF124" s="1048"/>
      <c r="EHG124" s="1049"/>
      <c r="EHH124" s="1050"/>
      <c r="EHI124" s="1050"/>
      <c r="EHJ124" s="1050"/>
      <c r="EHK124" s="1051"/>
      <c r="EHL124" s="1050"/>
      <c r="EHM124" s="1044"/>
      <c r="EHN124" s="1045"/>
      <c r="EHO124" s="1046"/>
      <c r="EHP124" s="1046"/>
      <c r="EHQ124" s="1046"/>
      <c r="EHR124" s="1047"/>
      <c r="EHS124" s="1046"/>
      <c r="EHT124" s="1047"/>
      <c r="EHU124" s="1047"/>
      <c r="EHV124" s="1048"/>
      <c r="EHW124" s="1049"/>
      <c r="EHX124" s="1050"/>
      <c r="EHY124" s="1050"/>
      <c r="EHZ124" s="1050"/>
      <c r="EIA124" s="1051"/>
      <c r="EIB124" s="1050"/>
      <c r="EIC124" s="1044"/>
      <c r="EID124" s="1045"/>
      <c r="EIE124" s="1046"/>
      <c r="EIF124" s="1046"/>
      <c r="EIG124" s="1046"/>
      <c r="EIH124" s="1047"/>
      <c r="EII124" s="1046"/>
      <c r="EIJ124" s="1047"/>
      <c r="EIK124" s="1047"/>
      <c r="EIL124" s="1048"/>
      <c r="EIM124" s="1049"/>
      <c r="EIN124" s="1050"/>
      <c r="EIO124" s="1050"/>
      <c r="EIP124" s="1050"/>
      <c r="EIQ124" s="1051"/>
      <c r="EIR124" s="1050"/>
      <c r="EIS124" s="1044"/>
      <c r="EIT124" s="1045"/>
      <c r="EIU124" s="1046"/>
      <c r="EIV124" s="1046"/>
      <c r="EIW124" s="1046"/>
      <c r="EIX124" s="1047"/>
      <c r="EIY124" s="1046"/>
      <c r="EIZ124" s="1047"/>
      <c r="EJA124" s="1047"/>
      <c r="EJB124" s="1048"/>
      <c r="EJC124" s="1049"/>
      <c r="EJD124" s="1050"/>
      <c r="EJE124" s="1050"/>
      <c r="EJF124" s="1050"/>
      <c r="EJG124" s="1051"/>
      <c r="EJH124" s="1050"/>
      <c r="EJI124" s="1044"/>
      <c r="EJJ124" s="1045"/>
      <c r="EJK124" s="1046"/>
      <c r="EJL124" s="1046"/>
      <c r="EJM124" s="1046"/>
      <c r="EJN124" s="1047"/>
      <c r="EJO124" s="1046"/>
      <c r="EJP124" s="1047"/>
      <c r="EJQ124" s="1047"/>
      <c r="EJR124" s="1048"/>
      <c r="EJS124" s="1049"/>
      <c r="EJT124" s="1050"/>
      <c r="EJU124" s="1050"/>
      <c r="EJV124" s="1050"/>
      <c r="EJW124" s="1051"/>
      <c r="EJX124" s="1050"/>
      <c r="EJY124" s="1044"/>
      <c r="EJZ124" s="1045"/>
      <c r="EKA124" s="1046"/>
      <c r="EKB124" s="1046"/>
      <c r="EKC124" s="1046"/>
      <c r="EKD124" s="1047"/>
      <c r="EKE124" s="1046"/>
      <c r="EKF124" s="1047"/>
      <c r="EKG124" s="1047"/>
      <c r="EKH124" s="1048"/>
      <c r="EKI124" s="1049"/>
      <c r="EKJ124" s="1050"/>
      <c r="EKK124" s="1050"/>
      <c r="EKL124" s="1050"/>
      <c r="EKM124" s="1051"/>
      <c r="EKN124" s="1050"/>
      <c r="EKO124" s="1044"/>
      <c r="EKP124" s="1045"/>
      <c r="EKQ124" s="1046"/>
      <c r="EKR124" s="1046"/>
      <c r="EKS124" s="1046"/>
      <c r="EKT124" s="1047"/>
      <c r="EKU124" s="1046"/>
      <c r="EKV124" s="1047"/>
      <c r="EKW124" s="1047"/>
      <c r="EKX124" s="1048"/>
      <c r="EKY124" s="1049"/>
      <c r="EKZ124" s="1050"/>
      <c r="ELA124" s="1050"/>
      <c r="ELB124" s="1050"/>
      <c r="ELC124" s="1051"/>
      <c r="ELD124" s="1050"/>
      <c r="ELE124" s="1044"/>
      <c r="ELF124" s="1045"/>
      <c r="ELG124" s="1046"/>
      <c r="ELH124" s="1046"/>
      <c r="ELI124" s="1046"/>
      <c r="ELJ124" s="1047"/>
      <c r="ELK124" s="1046"/>
      <c r="ELL124" s="1047"/>
      <c r="ELM124" s="1047"/>
      <c r="ELN124" s="1048"/>
      <c r="ELO124" s="1049"/>
      <c r="ELP124" s="1050"/>
      <c r="ELQ124" s="1050"/>
      <c r="ELR124" s="1050"/>
      <c r="ELS124" s="1051"/>
      <c r="ELT124" s="1050"/>
      <c r="ELU124" s="1044"/>
      <c r="ELV124" s="1045"/>
      <c r="ELW124" s="1046"/>
      <c r="ELX124" s="1046"/>
      <c r="ELY124" s="1046"/>
      <c r="ELZ124" s="1047"/>
      <c r="EMA124" s="1046"/>
      <c r="EMB124" s="1047"/>
      <c r="EMC124" s="1047"/>
      <c r="EMD124" s="1048"/>
      <c r="EME124" s="1049"/>
      <c r="EMF124" s="1050"/>
      <c r="EMG124" s="1050"/>
      <c r="EMH124" s="1050"/>
      <c r="EMI124" s="1051"/>
      <c r="EMJ124" s="1050"/>
      <c r="EMK124" s="1044"/>
      <c r="EML124" s="1045"/>
      <c r="EMM124" s="1046"/>
      <c r="EMN124" s="1046"/>
      <c r="EMO124" s="1046"/>
      <c r="EMP124" s="1047"/>
      <c r="EMQ124" s="1046"/>
      <c r="EMR124" s="1047"/>
      <c r="EMS124" s="1047"/>
      <c r="EMT124" s="1048"/>
      <c r="EMU124" s="1049"/>
      <c r="EMV124" s="1050"/>
      <c r="EMW124" s="1050"/>
      <c r="EMX124" s="1050"/>
      <c r="EMY124" s="1051"/>
      <c r="EMZ124" s="1050"/>
      <c r="ENA124" s="1044"/>
      <c r="ENB124" s="1045"/>
      <c r="ENC124" s="1046"/>
      <c r="END124" s="1046"/>
      <c r="ENE124" s="1046"/>
      <c r="ENF124" s="1047"/>
      <c r="ENG124" s="1046"/>
      <c r="ENH124" s="1047"/>
      <c r="ENI124" s="1047"/>
      <c r="ENJ124" s="1048"/>
      <c r="ENK124" s="1049"/>
      <c r="ENL124" s="1050"/>
      <c r="ENM124" s="1050"/>
      <c r="ENN124" s="1050"/>
      <c r="ENO124" s="1051"/>
      <c r="ENP124" s="1050"/>
      <c r="ENQ124" s="1044"/>
      <c r="ENR124" s="1045"/>
      <c r="ENS124" s="1046"/>
      <c r="ENT124" s="1046"/>
      <c r="ENU124" s="1046"/>
      <c r="ENV124" s="1047"/>
      <c r="ENW124" s="1046"/>
      <c r="ENX124" s="1047"/>
      <c r="ENY124" s="1047"/>
      <c r="ENZ124" s="1048"/>
      <c r="EOA124" s="1049"/>
      <c r="EOB124" s="1050"/>
      <c r="EOC124" s="1050"/>
      <c r="EOD124" s="1050"/>
      <c r="EOE124" s="1051"/>
      <c r="EOF124" s="1050"/>
      <c r="EOG124" s="1044"/>
      <c r="EOH124" s="1045"/>
      <c r="EOI124" s="1046"/>
      <c r="EOJ124" s="1046"/>
      <c r="EOK124" s="1046"/>
      <c r="EOL124" s="1047"/>
      <c r="EOM124" s="1046"/>
      <c r="EON124" s="1047"/>
      <c r="EOO124" s="1047"/>
      <c r="EOP124" s="1048"/>
      <c r="EOQ124" s="1049"/>
      <c r="EOR124" s="1050"/>
      <c r="EOS124" s="1050"/>
      <c r="EOT124" s="1050"/>
      <c r="EOU124" s="1051"/>
      <c r="EOV124" s="1050"/>
      <c r="EOW124" s="1044"/>
      <c r="EOX124" s="1045"/>
      <c r="EOY124" s="1046"/>
      <c r="EOZ124" s="1046"/>
      <c r="EPA124" s="1046"/>
      <c r="EPB124" s="1047"/>
      <c r="EPC124" s="1046"/>
      <c r="EPD124" s="1047"/>
      <c r="EPE124" s="1047"/>
      <c r="EPF124" s="1048"/>
      <c r="EPG124" s="1049"/>
      <c r="EPH124" s="1050"/>
      <c r="EPI124" s="1050"/>
      <c r="EPJ124" s="1050"/>
      <c r="EPK124" s="1051"/>
      <c r="EPL124" s="1050"/>
      <c r="EPM124" s="1044"/>
      <c r="EPN124" s="1045"/>
      <c r="EPO124" s="1046"/>
      <c r="EPP124" s="1046"/>
      <c r="EPQ124" s="1046"/>
      <c r="EPR124" s="1047"/>
      <c r="EPS124" s="1046"/>
      <c r="EPT124" s="1047"/>
      <c r="EPU124" s="1047"/>
      <c r="EPV124" s="1048"/>
      <c r="EPW124" s="1049"/>
      <c r="EPX124" s="1050"/>
      <c r="EPY124" s="1050"/>
      <c r="EPZ124" s="1050"/>
      <c r="EQA124" s="1051"/>
      <c r="EQB124" s="1050"/>
      <c r="EQC124" s="1044"/>
      <c r="EQD124" s="1045"/>
      <c r="EQE124" s="1046"/>
      <c r="EQF124" s="1046"/>
      <c r="EQG124" s="1046"/>
      <c r="EQH124" s="1047"/>
      <c r="EQI124" s="1046"/>
      <c r="EQJ124" s="1047"/>
      <c r="EQK124" s="1047"/>
      <c r="EQL124" s="1048"/>
      <c r="EQM124" s="1049"/>
      <c r="EQN124" s="1050"/>
      <c r="EQO124" s="1050"/>
      <c r="EQP124" s="1050"/>
      <c r="EQQ124" s="1051"/>
      <c r="EQR124" s="1050"/>
      <c r="EQS124" s="1044"/>
      <c r="EQT124" s="1045"/>
      <c r="EQU124" s="1046"/>
      <c r="EQV124" s="1046"/>
      <c r="EQW124" s="1046"/>
      <c r="EQX124" s="1047"/>
      <c r="EQY124" s="1046"/>
      <c r="EQZ124" s="1047"/>
      <c r="ERA124" s="1047"/>
      <c r="ERB124" s="1048"/>
      <c r="ERC124" s="1049"/>
      <c r="ERD124" s="1050"/>
      <c r="ERE124" s="1050"/>
      <c r="ERF124" s="1050"/>
      <c r="ERG124" s="1051"/>
      <c r="ERH124" s="1050"/>
      <c r="ERI124" s="1044"/>
      <c r="ERJ124" s="1045"/>
      <c r="ERK124" s="1046"/>
      <c r="ERL124" s="1046"/>
      <c r="ERM124" s="1046"/>
      <c r="ERN124" s="1047"/>
      <c r="ERO124" s="1046"/>
      <c r="ERP124" s="1047"/>
      <c r="ERQ124" s="1047"/>
      <c r="ERR124" s="1048"/>
      <c r="ERS124" s="1049"/>
      <c r="ERT124" s="1050"/>
      <c r="ERU124" s="1050"/>
      <c r="ERV124" s="1050"/>
      <c r="ERW124" s="1051"/>
      <c r="ERX124" s="1050"/>
      <c r="ERY124" s="1044"/>
      <c r="ERZ124" s="1045"/>
      <c r="ESA124" s="1046"/>
      <c r="ESB124" s="1046"/>
      <c r="ESC124" s="1046"/>
      <c r="ESD124" s="1047"/>
      <c r="ESE124" s="1046"/>
      <c r="ESF124" s="1047"/>
      <c r="ESG124" s="1047"/>
      <c r="ESH124" s="1048"/>
      <c r="ESI124" s="1049"/>
      <c r="ESJ124" s="1050"/>
      <c r="ESK124" s="1050"/>
      <c r="ESL124" s="1050"/>
      <c r="ESM124" s="1051"/>
      <c r="ESN124" s="1050"/>
      <c r="ESO124" s="1044"/>
      <c r="ESP124" s="1045"/>
      <c r="ESQ124" s="1046"/>
      <c r="ESR124" s="1046"/>
      <c r="ESS124" s="1046"/>
      <c r="EST124" s="1047"/>
      <c r="ESU124" s="1046"/>
      <c r="ESV124" s="1047"/>
      <c r="ESW124" s="1047"/>
      <c r="ESX124" s="1048"/>
      <c r="ESY124" s="1049"/>
      <c r="ESZ124" s="1050"/>
      <c r="ETA124" s="1050"/>
      <c r="ETB124" s="1050"/>
      <c r="ETC124" s="1051"/>
      <c r="ETD124" s="1050"/>
      <c r="ETE124" s="1044"/>
      <c r="ETF124" s="1045"/>
      <c r="ETG124" s="1046"/>
      <c r="ETH124" s="1046"/>
      <c r="ETI124" s="1046"/>
      <c r="ETJ124" s="1047"/>
      <c r="ETK124" s="1046"/>
      <c r="ETL124" s="1047"/>
      <c r="ETM124" s="1047"/>
      <c r="ETN124" s="1048"/>
      <c r="ETO124" s="1049"/>
      <c r="ETP124" s="1050"/>
      <c r="ETQ124" s="1050"/>
      <c r="ETR124" s="1050"/>
      <c r="ETS124" s="1051"/>
      <c r="ETT124" s="1050"/>
      <c r="ETU124" s="1044"/>
      <c r="ETV124" s="1045"/>
      <c r="ETW124" s="1046"/>
      <c r="ETX124" s="1046"/>
      <c r="ETY124" s="1046"/>
      <c r="ETZ124" s="1047"/>
      <c r="EUA124" s="1046"/>
      <c r="EUB124" s="1047"/>
      <c r="EUC124" s="1047"/>
      <c r="EUD124" s="1048"/>
      <c r="EUE124" s="1049"/>
      <c r="EUF124" s="1050"/>
      <c r="EUG124" s="1050"/>
      <c r="EUH124" s="1050"/>
      <c r="EUI124" s="1051"/>
      <c r="EUJ124" s="1050"/>
      <c r="EUK124" s="1044"/>
      <c r="EUL124" s="1045"/>
      <c r="EUM124" s="1046"/>
      <c r="EUN124" s="1046"/>
      <c r="EUO124" s="1046"/>
      <c r="EUP124" s="1047"/>
      <c r="EUQ124" s="1046"/>
      <c r="EUR124" s="1047"/>
      <c r="EUS124" s="1047"/>
      <c r="EUT124" s="1048"/>
      <c r="EUU124" s="1049"/>
      <c r="EUV124" s="1050"/>
      <c r="EUW124" s="1050"/>
      <c r="EUX124" s="1050"/>
      <c r="EUY124" s="1051"/>
      <c r="EUZ124" s="1050"/>
      <c r="EVA124" s="1044"/>
      <c r="EVB124" s="1045"/>
      <c r="EVC124" s="1046"/>
      <c r="EVD124" s="1046"/>
      <c r="EVE124" s="1046"/>
      <c r="EVF124" s="1047"/>
      <c r="EVG124" s="1046"/>
      <c r="EVH124" s="1047"/>
      <c r="EVI124" s="1047"/>
      <c r="EVJ124" s="1048"/>
      <c r="EVK124" s="1049"/>
      <c r="EVL124" s="1050"/>
      <c r="EVM124" s="1050"/>
      <c r="EVN124" s="1050"/>
      <c r="EVO124" s="1051"/>
      <c r="EVP124" s="1050"/>
      <c r="EVQ124" s="1044"/>
      <c r="EVR124" s="1045"/>
      <c r="EVS124" s="1046"/>
      <c r="EVT124" s="1046"/>
      <c r="EVU124" s="1046"/>
      <c r="EVV124" s="1047"/>
      <c r="EVW124" s="1046"/>
      <c r="EVX124" s="1047"/>
      <c r="EVY124" s="1047"/>
      <c r="EVZ124" s="1048"/>
      <c r="EWA124" s="1049"/>
      <c r="EWB124" s="1050"/>
      <c r="EWC124" s="1050"/>
      <c r="EWD124" s="1050"/>
      <c r="EWE124" s="1051"/>
      <c r="EWF124" s="1050"/>
      <c r="EWG124" s="1044"/>
      <c r="EWH124" s="1045"/>
      <c r="EWI124" s="1046"/>
      <c r="EWJ124" s="1046"/>
      <c r="EWK124" s="1046"/>
      <c r="EWL124" s="1047"/>
      <c r="EWM124" s="1046"/>
      <c r="EWN124" s="1047"/>
      <c r="EWO124" s="1047"/>
      <c r="EWP124" s="1048"/>
      <c r="EWQ124" s="1049"/>
      <c r="EWR124" s="1050"/>
      <c r="EWS124" s="1050"/>
      <c r="EWT124" s="1050"/>
      <c r="EWU124" s="1051"/>
      <c r="EWV124" s="1050"/>
      <c r="EWW124" s="1044"/>
      <c r="EWX124" s="1045"/>
      <c r="EWY124" s="1046"/>
      <c r="EWZ124" s="1046"/>
      <c r="EXA124" s="1046"/>
      <c r="EXB124" s="1047"/>
      <c r="EXC124" s="1046"/>
      <c r="EXD124" s="1047"/>
      <c r="EXE124" s="1047"/>
      <c r="EXF124" s="1048"/>
      <c r="EXG124" s="1049"/>
      <c r="EXH124" s="1050"/>
      <c r="EXI124" s="1050"/>
      <c r="EXJ124" s="1050"/>
      <c r="EXK124" s="1051"/>
      <c r="EXL124" s="1050"/>
      <c r="EXM124" s="1044"/>
      <c r="EXN124" s="1045"/>
      <c r="EXO124" s="1046"/>
      <c r="EXP124" s="1046"/>
      <c r="EXQ124" s="1046"/>
      <c r="EXR124" s="1047"/>
      <c r="EXS124" s="1046"/>
      <c r="EXT124" s="1047"/>
      <c r="EXU124" s="1047"/>
      <c r="EXV124" s="1048"/>
      <c r="EXW124" s="1049"/>
      <c r="EXX124" s="1050"/>
      <c r="EXY124" s="1050"/>
      <c r="EXZ124" s="1050"/>
      <c r="EYA124" s="1051"/>
      <c r="EYB124" s="1050"/>
      <c r="EYC124" s="1044"/>
      <c r="EYD124" s="1045"/>
      <c r="EYE124" s="1046"/>
      <c r="EYF124" s="1046"/>
      <c r="EYG124" s="1046"/>
      <c r="EYH124" s="1047"/>
      <c r="EYI124" s="1046"/>
      <c r="EYJ124" s="1047"/>
      <c r="EYK124" s="1047"/>
      <c r="EYL124" s="1048"/>
      <c r="EYM124" s="1049"/>
      <c r="EYN124" s="1050"/>
      <c r="EYO124" s="1050"/>
      <c r="EYP124" s="1050"/>
      <c r="EYQ124" s="1051"/>
      <c r="EYR124" s="1050"/>
      <c r="EYS124" s="1044"/>
      <c r="EYT124" s="1045"/>
      <c r="EYU124" s="1046"/>
      <c r="EYV124" s="1046"/>
      <c r="EYW124" s="1046"/>
      <c r="EYX124" s="1047"/>
      <c r="EYY124" s="1046"/>
      <c r="EYZ124" s="1047"/>
      <c r="EZA124" s="1047"/>
      <c r="EZB124" s="1048"/>
      <c r="EZC124" s="1049"/>
      <c r="EZD124" s="1050"/>
      <c r="EZE124" s="1050"/>
      <c r="EZF124" s="1050"/>
      <c r="EZG124" s="1051"/>
      <c r="EZH124" s="1050"/>
      <c r="EZI124" s="1044"/>
      <c r="EZJ124" s="1045"/>
      <c r="EZK124" s="1046"/>
      <c r="EZL124" s="1046"/>
      <c r="EZM124" s="1046"/>
      <c r="EZN124" s="1047"/>
      <c r="EZO124" s="1046"/>
      <c r="EZP124" s="1047"/>
      <c r="EZQ124" s="1047"/>
      <c r="EZR124" s="1048"/>
      <c r="EZS124" s="1049"/>
      <c r="EZT124" s="1050"/>
      <c r="EZU124" s="1050"/>
      <c r="EZV124" s="1050"/>
      <c r="EZW124" s="1051"/>
      <c r="EZX124" s="1050"/>
      <c r="EZY124" s="1044"/>
      <c r="EZZ124" s="1045"/>
      <c r="FAA124" s="1046"/>
      <c r="FAB124" s="1046"/>
      <c r="FAC124" s="1046"/>
      <c r="FAD124" s="1047"/>
      <c r="FAE124" s="1046"/>
      <c r="FAF124" s="1047"/>
      <c r="FAG124" s="1047"/>
      <c r="FAH124" s="1048"/>
      <c r="FAI124" s="1049"/>
      <c r="FAJ124" s="1050"/>
      <c r="FAK124" s="1050"/>
      <c r="FAL124" s="1050"/>
      <c r="FAM124" s="1051"/>
      <c r="FAN124" s="1050"/>
      <c r="FAO124" s="1044"/>
      <c r="FAP124" s="1045"/>
      <c r="FAQ124" s="1046"/>
      <c r="FAR124" s="1046"/>
      <c r="FAS124" s="1046"/>
      <c r="FAT124" s="1047"/>
      <c r="FAU124" s="1046"/>
      <c r="FAV124" s="1047"/>
      <c r="FAW124" s="1047"/>
      <c r="FAX124" s="1048"/>
      <c r="FAY124" s="1049"/>
      <c r="FAZ124" s="1050"/>
      <c r="FBA124" s="1050"/>
      <c r="FBB124" s="1050"/>
      <c r="FBC124" s="1051"/>
      <c r="FBD124" s="1050"/>
      <c r="FBE124" s="1044"/>
      <c r="FBF124" s="1045"/>
      <c r="FBG124" s="1046"/>
      <c r="FBH124" s="1046"/>
      <c r="FBI124" s="1046"/>
      <c r="FBJ124" s="1047"/>
      <c r="FBK124" s="1046"/>
      <c r="FBL124" s="1047"/>
      <c r="FBM124" s="1047"/>
      <c r="FBN124" s="1048"/>
      <c r="FBO124" s="1049"/>
      <c r="FBP124" s="1050"/>
      <c r="FBQ124" s="1050"/>
      <c r="FBR124" s="1050"/>
      <c r="FBS124" s="1051"/>
      <c r="FBT124" s="1050"/>
      <c r="FBU124" s="1044"/>
      <c r="FBV124" s="1045"/>
      <c r="FBW124" s="1046"/>
      <c r="FBX124" s="1046"/>
      <c r="FBY124" s="1046"/>
      <c r="FBZ124" s="1047"/>
      <c r="FCA124" s="1046"/>
      <c r="FCB124" s="1047"/>
      <c r="FCC124" s="1047"/>
      <c r="FCD124" s="1048"/>
      <c r="FCE124" s="1049"/>
      <c r="FCF124" s="1050"/>
      <c r="FCG124" s="1050"/>
      <c r="FCH124" s="1050"/>
      <c r="FCI124" s="1051"/>
      <c r="FCJ124" s="1050"/>
      <c r="FCK124" s="1044"/>
      <c r="FCL124" s="1045"/>
      <c r="FCM124" s="1046"/>
      <c r="FCN124" s="1046"/>
      <c r="FCO124" s="1046"/>
      <c r="FCP124" s="1047"/>
      <c r="FCQ124" s="1046"/>
      <c r="FCR124" s="1047"/>
      <c r="FCS124" s="1047"/>
      <c r="FCT124" s="1048"/>
      <c r="FCU124" s="1049"/>
      <c r="FCV124" s="1050"/>
      <c r="FCW124" s="1050"/>
      <c r="FCX124" s="1050"/>
      <c r="FCY124" s="1051"/>
      <c r="FCZ124" s="1050"/>
      <c r="FDA124" s="1044"/>
      <c r="FDB124" s="1045"/>
      <c r="FDC124" s="1046"/>
      <c r="FDD124" s="1046"/>
      <c r="FDE124" s="1046"/>
      <c r="FDF124" s="1047"/>
      <c r="FDG124" s="1046"/>
      <c r="FDH124" s="1047"/>
      <c r="FDI124" s="1047"/>
      <c r="FDJ124" s="1048"/>
      <c r="FDK124" s="1049"/>
      <c r="FDL124" s="1050"/>
      <c r="FDM124" s="1050"/>
      <c r="FDN124" s="1050"/>
      <c r="FDO124" s="1051"/>
      <c r="FDP124" s="1050"/>
      <c r="FDQ124" s="1044"/>
      <c r="FDR124" s="1045"/>
      <c r="FDS124" s="1046"/>
      <c r="FDT124" s="1046"/>
      <c r="FDU124" s="1046"/>
      <c r="FDV124" s="1047"/>
      <c r="FDW124" s="1046"/>
      <c r="FDX124" s="1047"/>
      <c r="FDY124" s="1047"/>
      <c r="FDZ124" s="1048"/>
      <c r="FEA124" s="1049"/>
      <c r="FEB124" s="1050"/>
      <c r="FEC124" s="1050"/>
      <c r="FED124" s="1050"/>
      <c r="FEE124" s="1051"/>
      <c r="FEF124" s="1050"/>
      <c r="FEG124" s="1044"/>
      <c r="FEH124" s="1045"/>
      <c r="FEI124" s="1046"/>
      <c r="FEJ124" s="1046"/>
      <c r="FEK124" s="1046"/>
      <c r="FEL124" s="1047"/>
      <c r="FEM124" s="1046"/>
      <c r="FEN124" s="1047"/>
      <c r="FEO124" s="1047"/>
      <c r="FEP124" s="1048"/>
      <c r="FEQ124" s="1049"/>
      <c r="FER124" s="1050"/>
      <c r="FES124" s="1050"/>
      <c r="FET124" s="1050"/>
      <c r="FEU124" s="1051"/>
      <c r="FEV124" s="1050"/>
      <c r="FEW124" s="1044"/>
      <c r="FEX124" s="1045"/>
      <c r="FEY124" s="1046"/>
      <c r="FEZ124" s="1046"/>
      <c r="FFA124" s="1046"/>
      <c r="FFB124" s="1047"/>
      <c r="FFC124" s="1046"/>
      <c r="FFD124" s="1047"/>
      <c r="FFE124" s="1047"/>
      <c r="FFF124" s="1048"/>
      <c r="FFG124" s="1049"/>
      <c r="FFH124" s="1050"/>
      <c r="FFI124" s="1050"/>
      <c r="FFJ124" s="1050"/>
      <c r="FFK124" s="1051"/>
      <c r="FFL124" s="1050"/>
      <c r="FFM124" s="1044"/>
      <c r="FFN124" s="1045"/>
      <c r="FFO124" s="1046"/>
      <c r="FFP124" s="1046"/>
      <c r="FFQ124" s="1046"/>
      <c r="FFR124" s="1047"/>
      <c r="FFS124" s="1046"/>
      <c r="FFT124" s="1047"/>
      <c r="FFU124" s="1047"/>
      <c r="FFV124" s="1048"/>
      <c r="FFW124" s="1049"/>
      <c r="FFX124" s="1050"/>
      <c r="FFY124" s="1050"/>
      <c r="FFZ124" s="1050"/>
      <c r="FGA124" s="1051"/>
      <c r="FGB124" s="1050"/>
      <c r="FGC124" s="1044"/>
      <c r="FGD124" s="1045"/>
      <c r="FGE124" s="1046"/>
      <c r="FGF124" s="1046"/>
      <c r="FGG124" s="1046"/>
      <c r="FGH124" s="1047"/>
      <c r="FGI124" s="1046"/>
      <c r="FGJ124" s="1047"/>
      <c r="FGK124" s="1047"/>
      <c r="FGL124" s="1048"/>
      <c r="FGM124" s="1049"/>
      <c r="FGN124" s="1050"/>
      <c r="FGO124" s="1050"/>
      <c r="FGP124" s="1050"/>
      <c r="FGQ124" s="1051"/>
      <c r="FGR124" s="1050"/>
      <c r="FGS124" s="1044"/>
      <c r="FGT124" s="1045"/>
      <c r="FGU124" s="1046"/>
      <c r="FGV124" s="1046"/>
      <c r="FGW124" s="1046"/>
      <c r="FGX124" s="1047"/>
      <c r="FGY124" s="1046"/>
      <c r="FGZ124" s="1047"/>
      <c r="FHA124" s="1047"/>
      <c r="FHB124" s="1048"/>
      <c r="FHC124" s="1049"/>
      <c r="FHD124" s="1050"/>
      <c r="FHE124" s="1050"/>
      <c r="FHF124" s="1050"/>
      <c r="FHG124" s="1051"/>
      <c r="FHH124" s="1050"/>
      <c r="FHI124" s="1044"/>
      <c r="FHJ124" s="1045"/>
      <c r="FHK124" s="1046"/>
      <c r="FHL124" s="1046"/>
      <c r="FHM124" s="1046"/>
      <c r="FHN124" s="1047"/>
      <c r="FHO124" s="1046"/>
      <c r="FHP124" s="1047"/>
      <c r="FHQ124" s="1047"/>
      <c r="FHR124" s="1048"/>
      <c r="FHS124" s="1049"/>
      <c r="FHT124" s="1050"/>
      <c r="FHU124" s="1050"/>
      <c r="FHV124" s="1050"/>
      <c r="FHW124" s="1051"/>
      <c r="FHX124" s="1050"/>
      <c r="FHY124" s="1044"/>
      <c r="FHZ124" s="1045"/>
      <c r="FIA124" s="1046"/>
      <c r="FIB124" s="1046"/>
      <c r="FIC124" s="1046"/>
      <c r="FID124" s="1047"/>
      <c r="FIE124" s="1046"/>
      <c r="FIF124" s="1047"/>
      <c r="FIG124" s="1047"/>
      <c r="FIH124" s="1048"/>
      <c r="FII124" s="1049"/>
      <c r="FIJ124" s="1050"/>
      <c r="FIK124" s="1050"/>
      <c r="FIL124" s="1050"/>
      <c r="FIM124" s="1051"/>
      <c r="FIN124" s="1050"/>
      <c r="FIO124" s="1044"/>
      <c r="FIP124" s="1045"/>
      <c r="FIQ124" s="1046"/>
      <c r="FIR124" s="1046"/>
      <c r="FIS124" s="1046"/>
      <c r="FIT124" s="1047"/>
      <c r="FIU124" s="1046"/>
      <c r="FIV124" s="1047"/>
      <c r="FIW124" s="1047"/>
      <c r="FIX124" s="1048"/>
      <c r="FIY124" s="1049"/>
      <c r="FIZ124" s="1050"/>
      <c r="FJA124" s="1050"/>
      <c r="FJB124" s="1050"/>
      <c r="FJC124" s="1051"/>
      <c r="FJD124" s="1050"/>
      <c r="FJE124" s="1044"/>
      <c r="FJF124" s="1045"/>
      <c r="FJG124" s="1046"/>
      <c r="FJH124" s="1046"/>
      <c r="FJI124" s="1046"/>
      <c r="FJJ124" s="1047"/>
      <c r="FJK124" s="1046"/>
      <c r="FJL124" s="1047"/>
      <c r="FJM124" s="1047"/>
      <c r="FJN124" s="1048"/>
      <c r="FJO124" s="1049"/>
      <c r="FJP124" s="1050"/>
      <c r="FJQ124" s="1050"/>
      <c r="FJR124" s="1050"/>
      <c r="FJS124" s="1051"/>
      <c r="FJT124" s="1050"/>
      <c r="FJU124" s="1044"/>
      <c r="FJV124" s="1045"/>
      <c r="FJW124" s="1046"/>
      <c r="FJX124" s="1046"/>
      <c r="FJY124" s="1046"/>
      <c r="FJZ124" s="1047"/>
      <c r="FKA124" s="1046"/>
      <c r="FKB124" s="1047"/>
      <c r="FKC124" s="1047"/>
      <c r="FKD124" s="1048"/>
      <c r="FKE124" s="1049"/>
      <c r="FKF124" s="1050"/>
      <c r="FKG124" s="1050"/>
      <c r="FKH124" s="1050"/>
      <c r="FKI124" s="1051"/>
      <c r="FKJ124" s="1050"/>
      <c r="FKK124" s="1044"/>
      <c r="FKL124" s="1045"/>
      <c r="FKM124" s="1046"/>
      <c r="FKN124" s="1046"/>
      <c r="FKO124" s="1046"/>
      <c r="FKP124" s="1047"/>
      <c r="FKQ124" s="1046"/>
      <c r="FKR124" s="1047"/>
      <c r="FKS124" s="1047"/>
      <c r="FKT124" s="1048"/>
      <c r="FKU124" s="1049"/>
      <c r="FKV124" s="1050"/>
      <c r="FKW124" s="1050"/>
      <c r="FKX124" s="1050"/>
      <c r="FKY124" s="1051"/>
      <c r="FKZ124" s="1050"/>
      <c r="FLA124" s="1044"/>
      <c r="FLB124" s="1045"/>
      <c r="FLC124" s="1046"/>
      <c r="FLD124" s="1046"/>
      <c r="FLE124" s="1046"/>
      <c r="FLF124" s="1047"/>
      <c r="FLG124" s="1046"/>
      <c r="FLH124" s="1047"/>
      <c r="FLI124" s="1047"/>
      <c r="FLJ124" s="1048"/>
      <c r="FLK124" s="1049"/>
      <c r="FLL124" s="1050"/>
      <c r="FLM124" s="1050"/>
      <c r="FLN124" s="1050"/>
      <c r="FLO124" s="1051"/>
      <c r="FLP124" s="1050"/>
      <c r="FLQ124" s="1044"/>
      <c r="FLR124" s="1045"/>
      <c r="FLS124" s="1046"/>
      <c r="FLT124" s="1046"/>
      <c r="FLU124" s="1046"/>
      <c r="FLV124" s="1047"/>
      <c r="FLW124" s="1046"/>
      <c r="FLX124" s="1047"/>
      <c r="FLY124" s="1047"/>
      <c r="FLZ124" s="1048"/>
      <c r="FMA124" s="1049"/>
      <c r="FMB124" s="1050"/>
      <c r="FMC124" s="1050"/>
      <c r="FMD124" s="1050"/>
      <c r="FME124" s="1051"/>
      <c r="FMF124" s="1050"/>
      <c r="FMG124" s="1044"/>
      <c r="FMH124" s="1045"/>
      <c r="FMI124" s="1046"/>
      <c r="FMJ124" s="1046"/>
      <c r="FMK124" s="1046"/>
      <c r="FML124" s="1047"/>
      <c r="FMM124" s="1046"/>
      <c r="FMN124" s="1047"/>
      <c r="FMO124" s="1047"/>
      <c r="FMP124" s="1048"/>
      <c r="FMQ124" s="1049"/>
      <c r="FMR124" s="1050"/>
      <c r="FMS124" s="1050"/>
      <c r="FMT124" s="1050"/>
      <c r="FMU124" s="1051"/>
      <c r="FMV124" s="1050"/>
      <c r="FMW124" s="1044"/>
      <c r="FMX124" s="1045"/>
      <c r="FMY124" s="1046"/>
      <c r="FMZ124" s="1046"/>
      <c r="FNA124" s="1046"/>
      <c r="FNB124" s="1047"/>
      <c r="FNC124" s="1046"/>
      <c r="FND124" s="1047"/>
      <c r="FNE124" s="1047"/>
      <c r="FNF124" s="1048"/>
      <c r="FNG124" s="1049"/>
      <c r="FNH124" s="1050"/>
      <c r="FNI124" s="1050"/>
      <c r="FNJ124" s="1050"/>
      <c r="FNK124" s="1051"/>
      <c r="FNL124" s="1050"/>
      <c r="FNM124" s="1044"/>
      <c r="FNN124" s="1045"/>
      <c r="FNO124" s="1046"/>
      <c r="FNP124" s="1046"/>
      <c r="FNQ124" s="1046"/>
      <c r="FNR124" s="1047"/>
      <c r="FNS124" s="1046"/>
      <c r="FNT124" s="1047"/>
      <c r="FNU124" s="1047"/>
      <c r="FNV124" s="1048"/>
      <c r="FNW124" s="1049"/>
      <c r="FNX124" s="1050"/>
      <c r="FNY124" s="1050"/>
      <c r="FNZ124" s="1050"/>
      <c r="FOA124" s="1051"/>
      <c r="FOB124" s="1050"/>
      <c r="FOC124" s="1044"/>
      <c r="FOD124" s="1045"/>
      <c r="FOE124" s="1046"/>
      <c r="FOF124" s="1046"/>
      <c r="FOG124" s="1046"/>
      <c r="FOH124" s="1047"/>
      <c r="FOI124" s="1046"/>
      <c r="FOJ124" s="1047"/>
      <c r="FOK124" s="1047"/>
      <c r="FOL124" s="1048"/>
      <c r="FOM124" s="1049"/>
      <c r="FON124" s="1050"/>
      <c r="FOO124" s="1050"/>
      <c r="FOP124" s="1050"/>
      <c r="FOQ124" s="1051"/>
      <c r="FOR124" s="1050"/>
      <c r="FOS124" s="1044"/>
      <c r="FOT124" s="1045"/>
      <c r="FOU124" s="1046"/>
      <c r="FOV124" s="1046"/>
      <c r="FOW124" s="1046"/>
      <c r="FOX124" s="1047"/>
      <c r="FOY124" s="1046"/>
      <c r="FOZ124" s="1047"/>
      <c r="FPA124" s="1047"/>
      <c r="FPB124" s="1048"/>
      <c r="FPC124" s="1049"/>
      <c r="FPD124" s="1050"/>
      <c r="FPE124" s="1050"/>
      <c r="FPF124" s="1050"/>
      <c r="FPG124" s="1051"/>
      <c r="FPH124" s="1050"/>
      <c r="FPI124" s="1044"/>
      <c r="FPJ124" s="1045"/>
      <c r="FPK124" s="1046"/>
      <c r="FPL124" s="1046"/>
      <c r="FPM124" s="1046"/>
      <c r="FPN124" s="1047"/>
      <c r="FPO124" s="1046"/>
      <c r="FPP124" s="1047"/>
      <c r="FPQ124" s="1047"/>
      <c r="FPR124" s="1048"/>
      <c r="FPS124" s="1049"/>
      <c r="FPT124" s="1050"/>
      <c r="FPU124" s="1050"/>
      <c r="FPV124" s="1050"/>
      <c r="FPW124" s="1051"/>
      <c r="FPX124" s="1050"/>
      <c r="FPY124" s="1044"/>
      <c r="FPZ124" s="1045"/>
      <c r="FQA124" s="1046"/>
      <c r="FQB124" s="1046"/>
      <c r="FQC124" s="1046"/>
      <c r="FQD124" s="1047"/>
      <c r="FQE124" s="1046"/>
      <c r="FQF124" s="1047"/>
      <c r="FQG124" s="1047"/>
      <c r="FQH124" s="1048"/>
      <c r="FQI124" s="1049"/>
      <c r="FQJ124" s="1050"/>
      <c r="FQK124" s="1050"/>
      <c r="FQL124" s="1050"/>
      <c r="FQM124" s="1051"/>
      <c r="FQN124" s="1050"/>
      <c r="FQO124" s="1044"/>
      <c r="FQP124" s="1045"/>
      <c r="FQQ124" s="1046"/>
      <c r="FQR124" s="1046"/>
      <c r="FQS124" s="1046"/>
      <c r="FQT124" s="1047"/>
      <c r="FQU124" s="1046"/>
      <c r="FQV124" s="1047"/>
      <c r="FQW124" s="1047"/>
      <c r="FQX124" s="1048"/>
      <c r="FQY124" s="1049"/>
      <c r="FQZ124" s="1050"/>
      <c r="FRA124" s="1050"/>
      <c r="FRB124" s="1050"/>
      <c r="FRC124" s="1051"/>
      <c r="FRD124" s="1050"/>
      <c r="FRE124" s="1044"/>
      <c r="FRF124" s="1045"/>
      <c r="FRG124" s="1046"/>
      <c r="FRH124" s="1046"/>
      <c r="FRI124" s="1046"/>
      <c r="FRJ124" s="1047"/>
      <c r="FRK124" s="1046"/>
      <c r="FRL124" s="1047"/>
      <c r="FRM124" s="1047"/>
      <c r="FRN124" s="1048"/>
      <c r="FRO124" s="1049"/>
      <c r="FRP124" s="1050"/>
      <c r="FRQ124" s="1050"/>
      <c r="FRR124" s="1050"/>
      <c r="FRS124" s="1051"/>
      <c r="FRT124" s="1050"/>
      <c r="FRU124" s="1044"/>
      <c r="FRV124" s="1045"/>
      <c r="FRW124" s="1046"/>
      <c r="FRX124" s="1046"/>
      <c r="FRY124" s="1046"/>
      <c r="FRZ124" s="1047"/>
      <c r="FSA124" s="1046"/>
      <c r="FSB124" s="1047"/>
      <c r="FSC124" s="1047"/>
      <c r="FSD124" s="1048"/>
      <c r="FSE124" s="1049"/>
      <c r="FSF124" s="1050"/>
      <c r="FSG124" s="1050"/>
      <c r="FSH124" s="1050"/>
      <c r="FSI124" s="1051"/>
      <c r="FSJ124" s="1050"/>
      <c r="FSK124" s="1044"/>
      <c r="FSL124" s="1045"/>
      <c r="FSM124" s="1046"/>
      <c r="FSN124" s="1046"/>
      <c r="FSO124" s="1046"/>
      <c r="FSP124" s="1047"/>
      <c r="FSQ124" s="1046"/>
      <c r="FSR124" s="1047"/>
      <c r="FSS124" s="1047"/>
      <c r="FST124" s="1048"/>
      <c r="FSU124" s="1049"/>
      <c r="FSV124" s="1050"/>
      <c r="FSW124" s="1050"/>
      <c r="FSX124" s="1050"/>
      <c r="FSY124" s="1051"/>
      <c r="FSZ124" s="1050"/>
      <c r="FTA124" s="1044"/>
      <c r="FTB124" s="1045"/>
      <c r="FTC124" s="1046"/>
      <c r="FTD124" s="1046"/>
      <c r="FTE124" s="1046"/>
      <c r="FTF124" s="1047"/>
      <c r="FTG124" s="1046"/>
      <c r="FTH124" s="1047"/>
      <c r="FTI124" s="1047"/>
      <c r="FTJ124" s="1048"/>
      <c r="FTK124" s="1049"/>
      <c r="FTL124" s="1050"/>
      <c r="FTM124" s="1050"/>
      <c r="FTN124" s="1050"/>
      <c r="FTO124" s="1051"/>
      <c r="FTP124" s="1050"/>
      <c r="FTQ124" s="1044"/>
      <c r="FTR124" s="1045"/>
      <c r="FTS124" s="1046"/>
      <c r="FTT124" s="1046"/>
      <c r="FTU124" s="1046"/>
      <c r="FTV124" s="1047"/>
      <c r="FTW124" s="1046"/>
      <c r="FTX124" s="1047"/>
      <c r="FTY124" s="1047"/>
      <c r="FTZ124" s="1048"/>
      <c r="FUA124" s="1049"/>
      <c r="FUB124" s="1050"/>
      <c r="FUC124" s="1050"/>
      <c r="FUD124" s="1050"/>
      <c r="FUE124" s="1051"/>
      <c r="FUF124" s="1050"/>
      <c r="FUG124" s="1044"/>
      <c r="FUH124" s="1045"/>
      <c r="FUI124" s="1046"/>
      <c r="FUJ124" s="1046"/>
      <c r="FUK124" s="1046"/>
      <c r="FUL124" s="1047"/>
      <c r="FUM124" s="1046"/>
      <c r="FUN124" s="1047"/>
      <c r="FUO124" s="1047"/>
      <c r="FUP124" s="1048"/>
      <c r="FUQ124" s="1049"/>
      <c r="FUR124" s="1050"/>
      <c r="FUS124" s="1050"/>
      <c r="FUT124" s="1050"/>
      <c r="FUU124" s="1051"/>
      <c r="FUV124" s="1050"/>
      <c r="FUW124" s="1044"/>
      <c r="FUX124" s="1045"/>
      <c r="FUY124" s="1046"/>
      <c r="FUZ124" s="1046"/>
      <c r="FVA124" s="1046"/>
      <c r="FVB124" s="1047"/>
      <c r="FVC124" s="1046"/>
      <c r="FVD124" s="1047"/>
      <c r="FVE124" s="1047"/>
      <c r="FVF124" s="1048"/>
      <c r="FVG124" s="1049"/>
      <c r="FVH124" s="1050"/>
      <c r="FVI124" s="1050"/>
      <c r="FVJ124" s="1050"/>
      <c r="FVK124" s="1051"/>
      <c r="FVL124" s="1050"/>
      <c r="FVM124" s="1044"/>
      <c r="FVN124" s="1045"/>
      <c r="FVO124" s="1046"/>
      <c r="FVP124" s="1046"/>
      <c r="FVQ124" s="1046"/>
      <c r="FVR124" s="1047"/>
      <c r="FVS124" s="1046"/>
      <c r="FVT124" s="1047"/>
      <c r="FVU124" s="1047"/>
      <c r="FVV124" s="1048"/>
      <c r="FVW124" s="1049"/>
      <c r="FVX124" s="1050"/>
      <c r="FVY124" s="1050"/>
      <c r="FVZ124" s="1050"/>
      <c r="FWA124" s="1051"/>
      <c r="FWB124" s="1050"/>
      <c r="FWC124" s="1044"/>
      <c r="FWD124" s="1045"/>
      <c r="FWE124" s="1046"/>
      <c r="FWF124" s="1046"/>
      <c r="FWG124" s="1046"/>
      <c r="FWH124" s="1047"/>
      <c r="FWI124" s="1046"/>
      <c r="FWJ124" s="1047"/>
      <c r="FWK124" s="1047"/>
      <c r="FWL124" s="1048"/>
      <c r="FWM124" s="1049"/>
      <c r="FWN124" s="1050"/>
      <c r="FWO124" s="1050"/>
      <c r="FWP124" s="1050"/>
      <c r="FWQ124" s="1051"/>
      <c r="FWR124" s="1050"/>
      <c r="FWS124" s="1044"/>
      <c r="FWT124" s="1045"/>
      <c r="FWU124" s="1046"/>
      <c r="FWV124" s="1046"/>
      <c r="FWW124" s="1046"/>
      <c r="FWX124" s="1047"/>
      <c r="FWY124" s="1046"/>
      <c r="FWZ124" s="1047"/>
      <c r="FXA124" s="1047"/>
      <c r="FXB124" s="1048"/>
      <c r="FXC124" s="1049"/>
      <c r="FXD124" s="1050"/>
      <c r="FXE124" s="1050"/>
      <c r="FXF124" s="1050"/>
      <c r="FXG124" s="1051"/>
      <c r="FXH124" s="1050"/>
      <c r="FXI124" s="1044"/>
      <c r="FXJ124" s="1045"/>
      <c r="FXK124" s="1046"/>
      <c r="FXL124" s="1046"/>
      <c r="FXM124" s="1046"/>
      <c r="FXN124" s="1047"/>
      <c r="FXO124" s="1046"/>
      <c r="FXP124" s="1047"/>
      <c r="FXQ124" s="1047"/>
      <c r="FXR124" s="1048"/>
      <c r="FXS124" s="1049"/>
      <c r="FXT124" s="1050"/>
      <c r="FXU124" s="1050"/>
      <c r="FXV124" s="1050"/>
      <c r="FXW124" s="1051"/>
      <c r="FXX124" s="1050"/>
      <c r="FXY124" s="1044"/>
      <c r="FXZ124" s="1045"/>
      <c r="FYA124" s="1046"/>
      <c r="FYB124" s="1046"/>
      <c r="FYC124" s="1046"/>
      <c r="FYD124" s="1047"/>
      <c r="FYE124" s="1046"/>
      <c r="FYF124" s="1047"/>
      <c r="FYG124" s="1047"/>
      <c r="FYH124" s="1048"/>
      <c r="FYI124" s="1049"/>
      <c r="FYJ124" s="1050"/>
      <c r="FYK124" s="1050"/>
      <c r="FYL124" s="1050"/>
      <c r="FYM124" s="1051"/>
      <c r="FYN124" s="1050"/>
      <c r="FYO124" s="1044"/>
      <c r="FYP124" s="1045"/>
      <c r="FYQ124" s="1046"/>
      <c r="FYR124" s="1046"/>
      <c r="FYS124" s="1046"/>
      <c r="FYT124" s="1047"/>
      <c r="FYU124" s="1046"/>
      <c r="FYV124" s="1047"/>
      <c r="FYW124" s="1047"/>
      <c r="FYX124" s="1048"/>
      <c r="FYY124" s="1049"/>
      <c r="FYZ124" s="1050"/>
      <c r="FZA124" s="1050"/>
      <c r="FZB124" s="1050"/>
      <c r="FZC124" s="1051"/>
      <c r="FZD124" s="1050"/>
      <c r="FZE124" s="1044"/>
      <c r="FZF124" s="1045"/>
      <c r="FZG124" s="1046"/>
      <c r="FZH124" s="1046"/>
      <c r="FZI124" s="1046"/>
      <c r="FZJ124" s="1047"/>
      <c r="FZK124" s="1046"/>
      <c r="FZL124" s="1047"/>
      <c r="FZM124" s="1047"/>
      <c r="FZN124" s="1048"/>
      <c r="FZO124" s="1049"/>
      <c r="FZP124" s="1050"/>
      <c r="FZQ124" s="1050"/>
      <c r="FZR124" s="1050"/>
      <c r="FZS124" s="1051"/>
      <c r="FZT124" s="1050"/>
      <c r="FZU124" s="1044"/>
      <c r="FZV124" s="1045"/>
      <c r="FZW124" s="1046"/>
      <c r="FZX124" s="1046"/>
      <c r="FZY124" s="1046"/>
      <c r="FZZ124" s="1047"/>
      <c r="GAA124" s="1046"/>
      <c r="GAB124" s="1047"/>
      <c r="GAC124" s="1047"/>
      <c r="GAD124" s="1048"/>
      <c r="GAE124" s="1049"/>
      <c r="GAF124" s="1050"/>
      <c r="GAG124" s="1050"/>
      <c r="GAH124" s="1050"/>
      <c r="GAI124" s="1051"/>
      <c r="GAJ124" s="1050"/>
      <c r="GAK124" s="1044"/>
      <c r="GAL124" s="1045"/>
      <c r="GAM124" s="1046"/>
      <c r="GAN124" s="1046"/>
      <c r="GAO124" s="1046"/>
      <c r="GAP124" s="1047"/>
      <c r="GAQ124" s="1046"/>
      <c r="GAR124" s="1047"/>
      <c r="GAS124" s="1047"/>
      <c r="GAT124" s="1048"/>
      <c r="GAU124" s="1049"/>
      <c r="GAV124" s="1050"/>
      <c r="GAW124" s="1050"/>
      <c r="GAX124" s="1050"/>
      <c r="GAY124" s="1051"/>
      <c r="GAZ124" s="1050"/>
      <c r="GBA124" s="1044"/>
      <c r="GBB124" s="1045"/>
      <c r="GBC124" s="1046"/>
      <c r="GBD124" s="1046"/>
      <c r="GBE124" s="1046"/>
      <c r="GBF124" s="1047"/>
      <c r="GBG124" s="1046"/>
      <c r="GBH124" s="1047"/>
      <c r="GBI124" s="1047"/>
      <c r="GBJ124" s="1048"/>
      <c r="GBK124" s="1049"/>
      <c r="GBL124" s="1050"/>
      <c r="GBM124" s="1050"/>
      <c r="GBN124" s="1050"/>
      <c r="GBO124" s="1051"/>
      <c r="GBP124" s="1050"/>
      <c r="GBQ124" s="1044"/>
      <c r="GBR124" s="1045"/>
      <c r="GBS124" s="1046"/>
      <c r="GBT124" s="1046"/>
      <c r="GBU124" s="1046"/>
      <c r="GBV124" s="1047"/>
      <c r="GBW124" s="1046"/>
      <c r="GBX124" s="1047"/>
      <c r="GBY124" s="1047"/>
      <c r="GBZ124" s="1048"/>
      <c r="GCA124" s="1049"/>
      <c r="GCB124" s="1050"/>
      <c r="GCC124" s="1050"/>
      <c r="GCD124" s="1050"/>
      <c r="GCE124" s="1051"/>
      <c r="GCF124" s="1050"/>
      <c r="GCG124" s="1044"/>
      <c r="GCH124" s="1045"/>
      <c r="GCI124" s="1046"/>
      <c r="GCJ124" s="1046"/>
      <c r="GCK124" s="1046"/>
      <c r="GCL124" s="1047"/>
      <c r="GCM124" s="1046"/>
      <c r="GCN124" s="1047"/>
      <c r="GCO124" s="1047"/>
      <c r="GCP124" s="1048"/>
      <c r="GCQ124" s="1049"/>
      <c r="GCR124" s="1050"/>
      <c r="GCS124" s="1050"/>
      <c r="GCT124" s="1050"/>
      <c r="GCU124" s="1051"/>
      <c r="GCV124" s="1050"/>
      <c r="GCW124" s="1044"/>
      <c r="GCX124" s="1045"/>
      <c r="GCY124" s="1046"/>
      <c r="GCZ124" s="1046"/>
      <c r="GDA124" s="1046"/>
      <c r="GDB124" s="1047"/>
      <c r="GDC124" s="1046"/>
      <c r="GDD124" s="1047"/>
      <c r="GDE124" s="1047"/>
      <c r="GDF124" s="1048"/>
      <c r="GDG124" s="1049"/>
      <c r="GDH124" s="1050"/>
      <c r="GDI124" s="1050"/>
      <c r="GDJ124" s="1050"/>
      <c r="GDK124" s="1051"/>
      <c r="GDL124" s="1050"/>
      <c r="GDM124" s="1044"/>
      <c r="GDN124" s="1045"/>
      <c r="GDO124" s="1046"/>
      <c r="GDP124" s="1046"/>
      <c r="GDQ124" s="1046"/>
      <c r="GDR124" s="1047"/>
      <c r="GDS124" s="1046"/>
      <c r="GDT124" s="1047"/>
      <c r="GDU124" s="1047"/>
      <c r="GDV124" s="1048"/>
      <c r="GDW124" s="1049"/>
      <c r="GDX124" s="1050"/>
      <c r="GDY124" s="1050"/>
      <c r="GDZ124" s="1050"/>
      <c r="GEA124" s="1051"/>
      <c r="GEB124" s="1050"/>
      <c r="GEC124" s="1044"/>
      <c r="GED124" s="1045"/>
      <c r="GEE124" s="1046"/>
      <c r="GEF124" s="1046"/>
      <c r="GEG124" s="1046"/>
      <c r="GEH124" s="1047"/>
      <c r="GEI124" s="1046"/>
      <c r="GEJ124" s="1047"/>
      <c r="GEK124" s="1047"/>
      <c r="GEL124" s="1048"/>
      <c r="GEM124" s="1049"/>
      <c r="GEN124" s="1050"/>
      <c r="GEO124" s="1050"/>
      <c r="GEP124" s="1050"/>
      <c r="GEQ124" s="1051"/>
      <c r="GER124" s="1050"/>
      <c r="GES124" s="1044"/>
      <c r="GET124" s="1045"/>
      <c r="GEU124" s="1046"/>
      <c r="GEV124" s="1046"/>
      <c r="GEW124" s="1046"/>
      <c r="GEX124" s="1047"/>
      <c r="GEY124" s="1046"/>
      <c r="GEZ124" s="1047"/>
      <c r="GFA124" s="1047"/>
      <c r="GFB124" s="1048"/>
      <c r="GFC124" s="1049"/>
      <c r="GFD124" s="1050"/>
      <c r="GFE124" s="1050"/>
      <c r="GFF124" s="1050"/>
      <c r="GFG124" s="1051"/>
      <c r="GFH124" s="1050"/>
      <c r="GFI124" s="1044"/>
      <c r="GFJ124" s="1045"/>
      <c r="GFK124" s="1046"/>
      <c r="GFL124" s="1046"/>
      <c r="GFM124" s="1046"/>
      <c r="GFN124" s="1047"/>
      <c r="GFO124" s="1046"/>
      <c r="GFP124" s="1047"/>
      <c r="GFQ124" s="1047"/>
      <c r="GFR124" s="1048"/>
      <c r="GFS124" s="1049"/>
      <c r="GFT124" s="1050"/>
      <c r="GFU124" s="1050"/>
      <c r="GFV124" s="1050"/>
      <c r="GFW124" s="1051"/>
      <c r="GFX124" s="1050"/>
      <c r="GFY124" s="1044"/>
      <c r="GFZ124" s="1045"/>
      <c r="GGA124" s="1046"/>
      <c r="GGB124" s="1046"/>
      <c r="GGC124" s="1046"/>
      <c r="GGD124" s="1047"/>
      <c r="GGE124" s="1046"/>
      <c r="GGF124" s="1047"/>
      <c r="GGG124" s="1047"/>
      <c r="GGH124" s="1048"/>
      <c r="GGI124" s="1049"/>
      <c r="GGJ124" s="1050"/>
      <c r="GGK124" s="1050"/>
      <c r="GGL124" s="1050"/>
      <c r="GGM124" s="1051"/>
      <c r="GGN124" s="1050"/>
      <c r="GGO124" s="1044"/>
      <c r="GGP124" s="1045"/>
      <c r="GGQ124" s="1046"/>
      <c r="GGR124" s="1046"/>
      <c r="GGS124" s="1046"/>
      <c r="GGT124" s="1047"/>
      <c r="GGU124" s="1046"/>
      <c r="GGV124" s="1047"/>
      <c r="GGW124" s="1047"/>
      <c r="GGX124" s="1048"/>
      <c r="GGY124" s="1049"/>
      <c r="GGZ124" s="1050"/>
      <c r="GHA124" s="1050"/>
      <c r="GHB124" s="1050"/>
      <c r="GHC124" s="1051"/>
      <c r="GHD124" s="1050"/>
      <c r="GHE124" s="1044"/>
      <c r="GHF124" s="1045"/>
      <c r="GHG124" s="1046"/>
      <c r="GHH124" s="1046"/>
      <c r="GHI124" s="1046"/>
      <c r="GHJ124" s="1047"/>
      <c r="GHK124" s="1046"/>
      <c r="GHL124" s="1047"/>
      <c r="GHM124" s="1047"/>
      <c r="GHN124" s="1048"/>
      <c r="GHO124" s="1049"/>
      <c r="GHP124" s="1050"/>
      <c r="GHQ124" s="1050"/>
      <c r="GHR124" s="1050"/>
      <c r="GHS124" s="1051"/>
      <c r="GHT124" s="1050"/>
      <c r="GHU124" s="1044"/>
      <c r="GHV124" s="1045"/>
      <c r="GHW124" s="1046"/>
      <c r="GHX124" s="1046"/>
      <c r="GHY124" s="1046"/>
      <c r="GHZ124" s="1047"/>
      <c r="GIA124" s="1046"/>
      <c r="GIB124" s="1047"/>
      <c r="GIC124" s="1047"/>
      <c r="GID124" s="1048"/>
      <c r="GIE124" s="1049"/>
      <c r="GIF124" s="1050"/>
      <c r="GIG124" s="1050"/>
      <c r="GIH124" s="1050"/>
      <c r="GII124" s="1051"/>
      <c r="GIJ124" s="1050"/>
      <c r="GIK124" s="1044"/>
      <c r="GIL124" s="1045"/>
      <c r="GIM124" s="1046"/>
      <c r="GIN124" s="1046"/>
      <c r="GIO124" s="1046"/>
      <c r="GIP124" s="1047"/>
      <c r="GIQ124" s="1046"/>
      <c r="GIR124" s="1047"/>
      <c r="GIS124" s="1047"/>
      <c r="GIT124" s="1048"/>
      <c r="GIU124" s="1049"/>
      <c r="GIV124" s="1050"/>
      <c r="GIW124" s="1050"/>
      <c r="GIX124" s="1050"/>
      <c r="GIY124" s="1051"/>
      <c r="GIZ124" s="1050"/>
      <c r="GJA124" s="1044"/>
      <c r="GJB124" s="1045"/>
      <c r="GJC124" s="1046"/>
      <c r="GJD124" s="1046"/>
      <c r="GJE124" s="1046"/>
      <c r="GJF124" s="1047"/>
      <c r="GJG124" s="1046"/>
      <c r="GJH124" s="1047"/>
      <c r="GJI124" s="1047"/>
      <c r="GJJ124" s="1048"/>
      <c r="GJK124" s="1049"/>
      <c r="GJL124" s="1050"/>
      <c r="GJM124" s="1050"/>
      <c r="GJN124" s="1050"/>
      <c r="GJO124" s="1051"/>
      <c r="GJP124" s="1050"/>
      <c r="GJQ124" s="1044"/>
      <c r="GJR124" s="1045"/>
      <c r="GJS124" s="1046"/>
      <c r="GJT124" s="1046"/>
      <c r="GJU124" s="1046"/>
      <c r="GJV124" s="1047"/>
      <c r="GJW124" s="1046"/>
      <c r="GJX124" s="1047"/>
      <c r="GJY124" s="1047"/>
      <c r="GJZ124" s="1048"/>
      <c r="GKA124" s="1049"/>
      <c r="GKB124" s="1050"/>
      <c r="GKC124" s="1050"/>
      <c r="GKD124" s="1050"/>
      <c r="GKE124" s="1051"/>
      <c r="GKF124" s="1050"/>
      <c r="GKG124" s="1044"/>
      <c r="GKH124" s="1045"/>
      <c r="GKI124" s="1046"/>
      <c r="GKJ124" s="1046"/>
      <c r="GKK124" s="1046"/>
      <c r="GKL124" s="1047"/>
      <c r="GKM124" s="1046"/>
      <c r="GKN124" s="1047"/>
      <c r="GKO124" s="1047"/>
      <c r="GKP124" s="1048"/>
      <c r="GKQ124" s="1049"/>
      <c r="GKR124" s="1050"/>
      <c r="GKS124" s="1050"/>
      <c r="GKT124" s="1050"/>
      <c r="GKU124" s="1051"/>
      <c r="GKV124" s="1050"/>
      <c r="GKW124" s="1044"/>
      <c r="GKX124" s="1045"/>
      <c r="GKY124" s="1046"/>
      <c r="GKZ124" s="1046"/>
      <c r="GLA124" s="1046"/>
      <c r="GLB124" s="1047"/>
      <c r="GLC124" s="1046"/>
      <c r="GLD124" s="1047"/>
      <c r="GLE124" s="1047"/>
      <c r="GLF124" s="1048"/>
      <c r="GLG124" s="1049"/>
      <c r="GLH124" s="1050"/>
      <c r="GLI124" s="1050"/>
      <c r="GLJ124" s="1050"/>
      <c r="GLK124" s="1051"/>
      <c r="GLL124" s="1050"/>
      <c r="GLM124" s="1044"/>
      <c r="GLN124" s="1045"/>
      <c r="GLO124" s="1046"/>
      <c r="GLP124" s="1046"/>
      <c r="GLQ124" s="1046"/>
      <c r="GLR124" s="1047"/>
      <c r="GLS124" s="1046"/>
      <c r="GLT124" s="1047"/>
      <c r="GLU124" s="1047"/>
      <c r="GLV124" s="1048"/>
      <c r="GLW124" s="1049"/>
      <c r="GLX124" s="1050"/>
      <c r="GLY124" s="1050"/>
      <c r="GLZ124" s="1050"/>
      <c r="GMA124" s="1051"/>
      <c r="GMB124" s="1050"/>
      <c r="GMC124" s="1044"/>
      <c r="GMD124" s="1045"/>
      <c r="GME124" s="1046"/>
      <c r="GMF124" s="1046"/>
      <c r="GMG124" s="1046"/>
      <c r="GMH124" s="1047"/>
      <c r="GMI124" s="1046"/>
      <c r="GMJ124" s="1047"/>
      <c r="GMK124" s="1047"/>
      <c r="GML124" s="1048"/>
      <c r="GMM124" s="1049"/>
      <c r="GMN124" s="1050"/>
      <c r="GMO124" s="1050"/>
      <c r="GMP124" s="1050"/>
      <c r="GMQ124" s="1051"/>
      <c r="GMR124" s="1050"/>
      <c r="GMS124" s="1044"/>
      <c r="GMT124" s="1045"/>
      <c r="GMU124" s="1046"/>
      <c r="GMV124" s="1046"/>
      <c r="GMW124" s="1046"/>
      <c r="GMX124" s="1047"/>
      <c r="GMY124" s="1046"/>
      <c r="GMZ124" s="1047"/>
      <c r="GNA124" s="1047"/>
      <c r="GNB124" s="1048"/>
      <c r="GNC124" s="1049"/>
      <c r="GND124" s="1050"/>
      <c r="GNE124" s="1050"/>
      <c r="GNF124" s="1050"/>
      <c r="GNG124" s="1051"/>
      <c r="GNH124" s="1050"/>
      <c r="GNI124" s="1044"/>
      <c r="GNJ124" s="1045"/>
      <c r="GNK124" s="1046"/>
      <c r="GNL124" s="1046"/>
      <c r="GNM124" s="1046"/>
      <c r="GNN124" s="1047"/>
      <c r="GNO124" s="1046"/>
      <c r="GNP124" s="1047"/>
      <c r="GNQ124" s="1047"/>
      <c r="GNR124" s="1048"/>
      <c r="GNS124" s="1049"/>
      <c r="GNT124" s="1050"/>
      <c r="GNU124" s="1050"/>
      <c r="GNV124" s="1050"/>
      <c r="GNW124" s="1051"/>
      <c r="GNX124" s="1050"/>
      <c r="GNY124" s="1044"/>
      <c r="GNZ124" s="1045"/>
      <c r="GOA124" s="1046"/>
      <c r="GOB124" s="1046"/>
      <c r="GOC124" s="1046"/>
      <c r="GOD124" s="1047"/>
      <c r="GOE124" s="1046"/>
      <c r="GOF124" s="1047"/>
      <c r="GOG124" s="1047"/>
      <c r="GOH124" s="1048"/>
      <c r="GOI124" s="1049"/>
      <c r="GOJ124" s="1050"/>
      <c r="GOK124" s="1050"/>
      <c r="GOL124" s="1050"/>
      <c r="GOM124" s="1051"/>
      <c r="GON124" s="1050"/>
      <c r="GOO124" s="1044"/>
      <c r="GOP124" s="1045"/>
      <c r="GOQ124" s="1046"/>
      <c r="GOR124" s="1046"/>
      <c r="GOS124" s="1046"/>
      <c r="GOT124" s="1047"/>
      <c r="GOU124" s="1046"/>
      <c r="GOV124" s="1047"/>
      <c r="GOW124" s="1047"/>
      <c r="GOX124" s="1048"/>
      <c r="GOY124" s="1049"/>
      <c r="GOZ124" s="1050"/>
      <c r="GPA124" s="1050"/>
      <c r="GPB124" s="1050"/>
      <c r="GPC124" s="1051"/>
      <c r="GPD124" s="1050"/>
      <c r="GPE124" s="1044"/>
      <c r="GPF124" s="1045"/>
      <c r="GPG124" s="1046"/>
      <c r="GPH124" s="1046"/>
      <c r="GPI124" s="1046"/>
      <c r="GPJ124" s="1047"/>
      <c r="GPK124" s="1046"/>
      <c r="GPL124" s="1047"/>
      <c r="GPM124" s="1047"/>
      <c r="GPN124" s="1048"/>
      <c r="GPO124" s="1049"/>
      <c r="GPP124" s="1050"/>
      <c r="GPQ124" s="1050"/>
      <c r="GPR124" s="1050"/>
      <c r="GPS124" s="1051"/>
      <c r="GPT124" s="1050"/>
      <c r="GPU124" s="1044"/>
      <c r="GPV124" s="1045"/>
      <c r="GPW124" s="1046"/>
      <c r="GPX124" s="1046"/>
      <c r="GPY124" s="1046"/>
      <c r="GPZ124" s="1047"/>
      <c r="GQA124" s="1046"/>
      <c r="GQB124" s="1047"/>
      <c r="GQC124" s="1047"/>
      <c r="GQD124" s="1048"/>
      <c r="GQE124" s="1049"/>
      <c r="GQF124" s="1050"/>
      <c r="GQG124" s="1050"/>
      <c r="GQH124" s="1050"/>
      <c r="GQI124" s="1051"/>
      <c r="GQJ124" s="1050"/>
      <c r="GQK124" s="1044"/>
      <c r="GQL124" s="1045"/>
      <c r="GQM124" s="1046"/>
      <c r="GQN124" s="1046"/>
      <c r="GQO124" s="1046"/>
      <c r="GQP124" s="1047"/>
      <c r="GQQ124" s="1046"/>
      <c r="GQR124" s="1047"/>
      <c r="GQS124" s="1047"/>
      <c r="GQT124" s="1048"/>
      <c r="GQU124" s="1049"/>
      <c r="GQV124" s="1050"/>
      <c r="GQW124" s="1050"/>
      <c r="GQX124" s="1050"/>
      <c r="GQY124" s="1051"/>
      <c r="GQZ124" s="1050"/>
      <c r="GRA124" s="1044"/>
      <c r="GRB124" s="1045"/>
      <c r="GRC124" s="1046"/>
      <c r="GRD124" s="1046"/>
      <c r="GRE124" s="1046"/>
      <c r="GRF124" s="1047"/>
      <c r="GRG124" s="1046"/>
      <c r="GRH124" s="1047"/>
      <c r="GRI124" s="1047"/>
      <c r="GRJ124" s="1048"/>
      <c r="GRK124" s="1049"/>
      <c r="GRL124" s="1050"/>
      <c r="GRM124" s="1050"/>
      <c r="GRN124" s="1050"/>
      <c r="GRO124" s="1051"/>
      <c r="GRP124" s="1050"/>
      <c r="GRQ124" s="1044"/>
      <c r="GRR124" s="1045"/>
      <c r="GRS124" s="1046"/>
      <c r="GRT124" s="1046"/>
      <c r="GRU124" s="1046"/>
      <c r="GRV124" s="1047"/>
      <c r="GRW124" s="1046"/>
      <c r="GRX124" s="1047"/>
      <c r="GRY124" s="1047"/>
      <c r="GRZ124" s="1048"/>
      <c r="GSA124" s="1049"/>
      <c r="GSB124" s="1050"/>
      <c r="GSC124" s="1050"/>
      <c r="GSD124" s="1050"/>
      <c r="GSE124" s="1051"/>
      <c r="GSF124" s="1050"/>
      <c r="GSG124" s="1044"/>
      <c r="GSH124" s="1045"/>
      <c r="GSI124" s="1046"/>
      <c r="GSJ124" s="1046"/>
      <c r="GSK124" s="1046"/>
      <c r="GSL124" s="1047"/>
      <c r="GSM124" s="1046"/>
      <c r="GSN124" s="1047"/>
      <c r="GSO124" s="1047"/>
      <c r="GSP124" s="1048"/>
      <c r="GSQ124" s="1049"/>
      <c r="GSR124" s="1050"/>
      <c r="GSS124" s="1050"/>
      <c r="GST124" s="1050"/>
      <c r="GSU124" s="1051"/>
      <c r="GSV124" s="1050"/>
      <c r="GSW124" s="1044"/>
      <c r="GSX124" s="1045"/>
      <c r="GSY124" s="1046"/>
      <c r="GSZ124" s="1046"/>
      <c r="GTA124" s="1046"/>
      <c r="GTB124" s="1047"/>
      <c r="GTC124" s="1046"/>
      <c r="GTD124" s="1047"/>
      <c r="GTE124" s="1047"/>
      <c r="GTF124" s="1048"/>
      <c r="GTG124" s="1049"/>
      <c r="GTH124" s="1050"/>
      <c r="GTI124" s="1050"/>
      <c r="GTJ124" s="1050"/>
      <c r="GTK124" s="1051"/>
      <c r="GTL124" s="1050"/>
      <c r="GTM124" s="1044"/>
      <c r="GTN124" s="1045"/>
      <c r="GTO124" s="1046"/>
      <c r="GTP124" s="1046"/>
      <c r="GTQ124" s="1046"/>
      <c r="GTR124" s="1047"/>
      <c r="GTS124" s="1046"/>
      <c r="GTT124" s="1047"/>
      <c r="GTU124" s="1047"/>
      <c r="GTV124" s="1048"/>
      <c r="GTW124" s="1049"/>
      <c r="GTX124" s="1050"/>
      <c r="GTY124" s="1050"/>
      <c r="GTZ124" s="1050"/>
      <c r="GUA124" s="1051"/>
      <c r="GUB124" s="1050"/>
      <c r="GUC124" s="1044"/>
      <c r="GUD124" s="1045"/>
      <c r="GUE124" s="1046"/>
      <c r="GUF124" s="1046"/>
      <c r="GUG124" s="1046"/>
      <c r="GUH124" s="1047"/>
      <c r="GUI124" s="1046"/>
      <c r="GUJ124" s="1047"/>
      <c r="GUK124" s="1047"/>
      <c r="GUL124" s="1048"/>
      <c r="GUM124" s="1049"/>
      <c r="GUN124" s="1050"/>
      <c r="GUO124" s="1050"/>
      <c r="GUP124" s="1050"/>
      <c r="GUQ124" s="1051"/>
      <c r="GUR124" s="1050"/>
      <c r="GUS124" s="1044"/>
      <c r="GUT124" s="1045"/>
      <c r="GUU124" s="1046"/>
      <c r="GUV124" s="1046"/>
      <c r="GUW124" s="1046"/>
      <c r="GUX124" s="1047"/>
      <c r="GUY124" s="1046"/>
      <c r="GUZ124" s="1047"/>
      <c r="GVA124" s="1047"/>
      <c r="GVB124" s="1048"/>
      <c r="GVC124" s="1049"/>
      <c r="GVD124" s="1050"/>
      <c r="GVE124" s="1050"/>
      <c r="GVF124" s="1050"/>
      <c r="GVG124" s="1051"/>
      <c r="GVH124" s="1050"/>
      <c r="GVI124" s="1044"/>
      <c r="GVJ124" s="1045"/>
      <c r="GVK124" s="1046"/>
      <c r="GVL124" s="1046"/>
      <c r="GVM124" s="1046"/>
      <c r="GVN124" s="1047"/>
      <c r="GVO124" s="1046"/>
      <c r="GVP124" s="1047"/>
      <c r="GVQ124" s="1047"/>
      <c r="GVR124" s="1048"/>
      <c r="GVS124" s="1049"/>
      <c r="GVT124" s="1050"/>
      <c r="GVU124" s="1050"/>
      <c r="GVV124" s="1050"/>
      <c r="GVW124" s="1051"/>
      <c r="GVX124" s="1050"/>
      <c r="GVY124" s="1044"/>
      <c r="GVZ124" s="1045"/>
      <c r="GWA124" s="1046"/>
      <c r="GWB124" s="1046"/>
      <c r="GWC124" s="1046"/>
      <c r="GWD124" s="1047"/>
      <c r="GWE124" s="1046"/>
      <c r="GWF124" s="1047"/>
      <c r="GWG124" s="1047"/>
      <c r="GWH124" s="1048"/>
      <c r="GWI124" s="1049"/>
      <c r="GWJ124" s="1050"/>
      <c r="GWK124" s="1050"/>
      <c r="GWL124" s="1050"/>
      <c r="GWM124" s="1051"/>
      <c r="GWN124" s="1050"/>
      <c r="GWO124" s="1044"/>
      <c r="GWP124" s="1045"/>
      <c r="GWQ124" s="1046"/>
      <c r="GWR124" s="1046"/>
      <c r="GWS124" s="1046"/>
      <c r="GWT124" s="1047"/>
      <c r="GWU124" s="1046"/>
      <c r="GWV124" s="1047"/>
      <c r="GWW124" s="1047"/>
      <c r="GWX124" s="1048"/>
      <c r="GWY124" s="1049"/>
      <c r="GWZ124" s="1050"/>
      <c r="GXA124" s="1050"/>
      <c r="GXB124" s="1050"/>
      <c r="GXC124" s="1051"/>
      <c r="GXD124" s="1050"/>
      <c r="GXE124" s="1044"/>
      <c r="GXF124" s="1045"/>
      <c r="GXG124" s="1046"/>
      <c r="GXH124" s="1046"/>
      <c r="GXI124" s="1046"/>
      <c r="GXJ124" s="1047"/>
      <c r="GXK124" s="1046"/>
      <c r="GXL124" s="1047"/>
      <c r="GXM124" s="1047"/>
      <c r="GXN124" s="1048"/>
      <c r="GXO124" s="1049"/>
      <c r="GXP124" s="1050"/>
      <c r="GXQ124" s="1050"/>
      <c r="GXR124" s="1050"/>
      <c r="GXS124" s="1051"/>
      <c r="GXT124" s="1050"/>
      <c r="GXU124" s="1044"/>
      <c r="GXV124" s="1045"/>
      <c r="GXW124" s="1046"/>
      <c r="GXX124" s="1046"/>
      <c r="GXY124" s="1046"/>
      <c r="GXZ124" s="1047"/>
      <c r="GYA124" s="1046"/>
      <c r="GYB124" s="1047"/>
      <c r="GYC124" s="1047"/>
      <c r="GYD124" s="1048"/>
      <c r="GYE124" s="1049"/>
      <c r="GYF124" s="1050"/>
      <c r="GYG124" s="1050"/>
      <c r="GYH124" s="1050"/>
      <c r="GYI124" s="1051"/>
      <c r="GYJ124" s="1050"/>
      <c r="GYK124" s="1044"/>
      <c r="GYL124" s="1045"/>
      <c r="GYM124" s="1046"/>
      <c r="GYN124" s="1046"/>
      <c r="GYO124" s="1046"/>
      <c r="GYP124" s="1047"/>
      <c r="GYQ124" s="1046"/>
      <c r="GYR124" s="1047"/>
      <c r="GYS124" s="1047"/>
      <c r="GYT124" s="1048"/>
      <c r="GYU124" s="1049"/>
      <c r="GYV124" s="1050"/>
      <c r="GYW124" s="1050"/>
      <c r="GYX124" s="1050"/>
      <c r="GYY124" s="1051"/>
      <c r="GYZ124" s="1050"/>
      <c r="GZA124" s="1044"/>
      <c r="GZB124" s="1045"/>
      <c r="GZC124" s="1046"/>
      <c r="GZD124" s="1046"/>
      <c r="GZE124" s="1046"/>
      <c r="GZF124" s="1047"/>
      <c r="GZG124" s="1046"/>
      <c r="GZH124" s="1047"/>
      <c r="GZI124" s="1047"/>
      <c r="GZJ124" s="1048"/>
      <c r="GZK124" s="1049"/>
      <c r="GZL124" s="1050"/>
      <c r="GZM124" s="1050"/>
      <c r="GZN124" s="1050"/>
      <c r="GZO124" s="1051"/>
      <c r="GZP124" s="1050"/>
      <c r="GZQ124" s="1044"/>
      <c r="GZR124" s="1045"/>
      <c r="GZS124" s="1046"/>
      <c r="GZT124" s="1046"/>
      <c r="GZU124" s="1046"/>
      <c r="GZV124" s="1047"/>
      <c r="GZW124" s="1046"/>
      <c r="GZX124" s="1047"/>
      <c r="GZY124" s="1047"/>
      <c r="GZZ124" s="1048"/>
      <c r="HAA124" s="1049"/>
      <c r="HAB124" s="1050"/>
      <c r="HAC124" s="1050"/>
      <c r="HAD124" s="1050"/>
      <c r="HAE124" s="1051"/>
      <c r="HAF124" s="1050"/>
      <c r="HAG124" s="1044"/>
      <c r="HAH124" s="1045"/>
      <c r="HAI124" s="1046"/>
      <c r="HAJ124" s="1046"/>
      <c r="HAK124" s="1046"/>
      <c r="HAL124" s="1047"/>
      <c r="HAM124" s="1046"/>
      <c r="HAN124" s="1047"/>
      <c r="HAO124" s="1047"/>
      <c r="HAP124" s="1048"/>
      <c r="HAQ124" s="1049"/>
      <c r="HAR124" s="1050"/>
      <c r="HAS124" s="1050"/>
      <c r="HAT124" s="1050"/>
      <c r="HAU124" s="1051"/>
      <c r="HAV124" s="1050"/>
      <c r="HAW124" s="1044"/>
      <c r="HAX124" s="1045"/>
      <c r="HAY124" s="1046"/>
      <c r="HAZ124" s="1046"/>
      <c r="HBA124" s="1046"/>
      <c r="HBB124" s="1047"/>
      <c r="HBC124" s="1046"/>
      <c r="HBD124" s="1047"/>
      <c r="HBE124" s="1047"/>
      <c r="HBF124" s="1048"/>
      <c r="HBG124" s="1049"/>
      <c r="HBH124" s="1050"/>
      <c r="HBI124" s="1050"/>
      <c r="HBJ124" s="1050"/>
      <c r="HBK124" s="1051"/>
      <c r="HBL124" s="1050"/>
      <c r="HBM124" s="1044"/>
      <c r="HBN124" s="1045"/>
      <c r="HBO124" s="1046"/>
      <c r="HBP124" s="1046"/>
      <c r="HBQ124" s="1046"/>
      <c r="HBR124" s="1047"/>
      <c r="HBS124" s="1046"/>
      <c r="HBT124" s="1047"/>
      <c r="HBU124" s="1047"/>
      <c r="HBV124" s="1048"/>
      <c r="HBW124" s="1049"/>
      <c r="HBX124" s="1050"/>
      <c r="HBY124" s="1050"/>
      <c r="HBZ124" s="1050"/>
      <c r="HCA124" s="1051"/>
      <c r="HCB124" s="1050"/>
      <c r="HCC124" s="1044"/>
      <c r="HCD124" s="1045"/>
      <c r="HCE124" s="1046"/>
      <c r="HCF124" s="1046"/>
      <c r="HCG124" s="1046"/>
      <c r="HCH124" s="1047"/>
      <c r="HCI124" s="1046"/>
      <c r="HCJ124" s="1047"/>
      <c r="HCK124" s="1047"/>
      <c r="HCL124" s="1048"/>
      <c r="HCM124" s="1049"/>
      <c r="HCN124" s="1050"/>
      <c r="HCO124" s="1050"/>
      <c r="HCP124" s="1050"/>
      <c r="HCQ124" s="1051"/>
      <c r="HCR124" s="1050"/>
      <c r="HCS124" s="1044"/>
      <c r="HCT124" s="1045"/>
      <c r="HCU124" s="1046"/>
      <c r="HCV124" s="1046"/>
      <c r="HCW124" s="1046"/>
      <c r="HCX124" s="1047"/>
      <c r="HCY124" s="1046"/>
      <c r="HCZ124" s="1047"/>
      <c r="HDA124" s="1047"/>
      <c r="HDB124" s="1048"/>
      <c r="HDC124" s="1049"/>
      <c r="HDD124" s="1050"/>
      <c r="HDE124" s="1050"/>
      <c r="HDF124" s="1050"/>
      <c r="HDG124" s="1051"/>
      <c r="HDH124" s="1050"/>
      <c r="HDI124" s="1044"/>
      <c r="HDJ124" s="1045"/>
      <c r="HDK124" s="1046"/>
      <c r="HDL124" s="1046"/>
      <c r="HDM124" s="1046"/>
      <c r="HDN124" s="1047"/>
      <c r="HDO124" s="1046"/>
      <c r="HDP124" s="1047"/>
      <c r="HDQ124" s="1047"/>
      <c r="HDR124" s="1048"/>
      <c r="HDS124" s="1049"/>
      <c r="HDT124" s="1050"/>
      <c r="HDU124" s="1050"/>
      <c r="HDV124" s="1050"/>
      <c r="HDW124" s="1051"/>
      <c r="HDX124" s="1050"/>
      <c r="HDY124" s="1044"/>
      <c r="HDZ124" s="1045"/>
      <c r="HEA124" s="1046"/>
      <c r="HEB124" s="1046"/>
      <c r="HEC124" s="1046"/>
      <c r="HED124" s="1047"/>
      <c r="HEE124" s="1046"/>
      <c r="HEF124" s="1047"/>
      <c r="HEG124" s="1047"/>
      <c r="HEH124" s="1048"/>
      <c r="HEI124" s="1049"/>
      <c r="HEJ124" s="1050"/>
      <c r="HEK124" s="1050"/>
      <c r="HEL124" s="1050"/>
      <c r="HEM124" s="1051"/>
      <c r="HEN124" s="1050"/>
      <c r="HEO124" s="1044"/>
      <c r="HEP124" s="1045"/>
      <c r="HEQ124" s="1046"/>
      <c r="HER124" s="1046"/>
      <c r="HES124" s="1046"/>
      <c r="HET124" s="1047"/>
      <c r="HEU124" s="1046"/>
      <c r="HEV124" s="1047"/>
      <c r="HEW124" s="1047"/>
      <c r="HEX124" s="1048"/>
      <c r="HEY124" s="1049"/>
      <c r="HEZ124" s="1050"/>
      <c r="HFA124" s="1050"/>
      <c r="HFB124" s="1050"/>
      <c r="HFC124" s="1051"/>
      <c r="HFD124" s="1050"/>
      <c r="HFE124" s="1044"/>
      <c r="HFF124" s="1045"/>
      <c r="HFG124" s="1046"/>
      <c r="HFH124" s="1046"/>
      <c r="HFI124" s="1046"/>
      <c r="HFJ124" s="1047"/>
      <c r="HFK124" s="1046"/>
      <c r="HFL124" s="1047"/>
      <c r="HFM124" s="1047"/>
      <c r="HFN124" s="1048"/>
      <c r="HFO124" s="1049"/>
      <c r="HFP124" s="1050"/>
      <c r="HFQ124" s="1050"/>
      <c r="HFR124" s="1050"/>
      <c r="HFS124" s="1051"/>
      <c r="HFT124" s="1050"/>
      <c r="HFU124" s="1044"/>
      <c r="HFV124" s="1045"/>
      <c r="HFW124" s="1046"/>
      <c r="HFX124" s="1046"/>
      <c r="HFY124" s="1046"/>
      <c r="HFZ124" s="1047"/>
      <c r="HGA124" s="1046"/>
      <c r="HGB124" s="1047"/>
      <c r="HGC124" s="1047"/>
      <c r="HGD124" s="1048"/>
      <c r="HGE124" s="1049"/>
      <c r="HGF124" s="1050"/>
      <c r="HGG124" s="1050"/>
      <c r="HGH124" s="1050"/>
      <c r="HGI124" s="1051"/>
      <c r="HGJ124" s="1050"/>
      <c r="HGK124" s="1044"/>
      <c r="HGL124" s="1045"/>
      <c r="HGM124" s="1046"/>
      <c r="HGN124" s="1046"/>
      <c r="HGO124" s="1046"/>
      <c r="HGP124" s="1047"/>
      <c r="HGQ124" s="1046"/>
      <c r="HGR124" s="1047"/>
      <c r="HGS124" s="1047"/>
      <c r="HGT124" s="1048"/>
      <c r="HGU124" s="1049"/>
      <c r="HGV124" s="1050"/>
      <c r="HGW124" s="1050"/>
      <c r="HGX124" s="1050"/>
      <c r="HGY124" s="1051"/>
      <c r="HGZ124" s="1050"/>
      <c r="HHA124" s="1044"/>
      <c r="HHB124" s="1045"/>
      <c r="HHC124" s="1046"/>
      <c r="HHD124" s="1046"/>
      <c r="HHE124" s="1046"/>
      <c r="HHF124" s="1047"/>
      <c r="HHG124" s="1046"/>
      <c r="HHH124" s="1047"/>
      <c r="HHI124" s="1047"/>
      <c r="HHJ124" s="1048"/>
      <c r="HHK124" s="1049"/>
      <c r="HHL124" s="1050"/>
      <c r="HHM124" s="1050"/>
      <c r="HHN124" s="1050"/>
      <c r="HHO124" s="1051"/>
      <c r="HHP124" s="1050"/>
      <c r="HHQ124" s="1044"/>
      <c r="HHR124" s="1045"/>
      <c r="HHS124" s="1046"/>
      <c r="HHT124" s="1046"/>
      <c r="HHU124" s="1046"/>
      <c r="HHV124" s="1047"/>
      <c r="HHW124" s="1046"/>
      <c r="HHX124" s="1047"/>
      <c r="HHY124" s="1047"/>
      <c r="HHZ124" s="1048"/>
      <c r="HIA124" s="1049"/>
      <c r="HIB124" s="1050"/>
      <c r="HIC124" s="1050"/>
      <c r="HID124" s="1050"/>
      <c r="HIE124" s="1051"/>
      <c r="HIF124" s="1050"/>
      <c r="HIG124" s="1044"/>
      <c r="HIH124" s="1045"/>
      <c r="HII124" s="1046"/>
      <c r="HIJ124" s="1046"/>
      <c r="HIK124" s="1046"/>
      <c r="HIL124" s="1047"/>
      <c r="HIM124" s="1046"/>
      <c r="HIN124" s="1047"/>
      <c r="HIO124" s="1047"/>
      <c r="HIP124" s="1048"/>
      <c r="HIQ124" s="1049"/>
      <c r="HIR124" s="1050"/>
      <c r="HIS124" s="1050"/>
      <c r="HIT124" s="1050"/>
      <c r="HIU124" s="1051"/>
      <c r="HIV124" s="1050"/>
      <c r="HIW124" s="1044"/>
      <c r="HIX124" s="1045"/>
      <c r="HIY124" s="1046"/>
      <c r="HIZ124" s="1046"/>
      <c r="HJA124" s="1046"/>
      <c r="HJB124" s="1047"/>
      <c r="HJC124" s="1046"/>
      <c r="HJD124" s="1047"/>
      <c r="HJE124" s="1047"/>
      <c r="HJF124" s="1048"/>
      <c r="HJG124" s="1049"/>
      <c r="HJH124" s="1050"/>
      <c r="HJI124" s="1050"/>
      <c r="HJJ124" s="1050"/>
      <c r="HJK124" s="1051"/>
      <c r="HJL124" s="1050"/>
      <c r="HJM124" s="1044"/>
      <c r="HJN124" s="1045"/>
      <c r="HJO124" s="1046"/>
      <c r="HJP124" s="1046"/>
      <c r="HJQ124" s="1046"/>
      <c r="HJR124" s="1047"/>
      <c r="HJS124" s="1046"/>
      <c r="HJT124" s="1047"/>
      <c r="HJU124" s="1047"/>
      <c r="HJV124" s="1048"/>
      <c r="HJW124" s="1049"/>
      <c r="HJX124" s="1050"/>
      <c r="HJY124" s="1050"/>
      <c r="HJZ124" s="1050"/>
      <c r="HKA124" s="1051"/>
      <c r="HKB124" s="1050"/>
      <c r="HKC124" s="1044"/>
      <c r="HKD124" s="1045"/>
      <c r="HKE124" s="1046"/>
      <c r="HKF124" s="1046"/>
      <c r="HKG124" s="1046"/>
      <c r="HKH124" s="1047"/>
      <c r="HKI124" s="1046"/>
      <c r="HKJ124" s="1047"/>
      <c r="HKK124" s="1047"/>
      <c r="HKL124" s="1048"/>
      <c r="HKM124" s="1049"/>
      <c r="HKN124" s="1050"/>
      <c r="HKO124" s="1050"/>
      <c r="HKP124" s="1050"/>
      <c r="HKQ124" s="1051"/>
      <c r="HKR124" s="1050"/>
      <c r="HKS124" s="1044"/>
      <c r="HKT124" s="1045"/>
      <c r="HKU124" s="1046"/>
      <c r="HKV124" s="1046"/>
      <c r="HKW124" s="1046"/>
      <c r="HKX124" s="1047"/>
      <c r="HKY124" s="1046"/>
      <c r="HKZ124" s="1047"/>
      <c r="HLA124" s="1047"/>
      <c r="HLB124" s="1048"/>
      <c r="HLC124" s="1049"/>
      <c r="HLD124" s="1050"/>
      <c r="HLE124" s="1050"/>
      <c r="HLF124" s="1050"/>
      <c r="HLG124" s="1051"/>
      <c r="HLH124" s="1050"/>
      <c r="HLI124" s="1044"/>
      <c r="HLJ124" s="1045"/>
      <c r="HLK124" s="1046"/>
      <c r="HLL124" s="1046"/>
      <c r="HLM124" s="1046"/>
      <c r="HLN124" s="1047"/>
      <c r="HLO124" s="1046"/>
      <c r="HLP124" s="1047"/>
      <c r="HLQ124" s="1047"/>
      <c r="HLR124" s="1048"/>
      <c r="HLS124" s="1049"/>
      <c r="HLT124" s="1050"/>
      <c r="HLU124" s="1050"/>
      <c r="HLV124" s="1050"/>
      <c r="HLW124" s="1051"/>
      <c r="HLX124" s="1050"/>
      <c r="HLY124" s="1044"/>
      <c r="HLZ124" s="1045"/>
      <c r="HMA124" s="1046"/>
      <c r="HMB124" s="1046"/>
      <c r="HMC124" s="1046"/>
      <c r="HMD124" s="1047"/>
      <c r="HME124" s="1046"/>
      <c r="HMF124" s="1047"/>
      <c r="HMG124" s="1047"/>
      <c r="HMH124" s="1048"/>
      <c r="HMI124" s="1049"/>
      <c r="HMJ124" s="1050"/>
      <c r="HMK124" s="1050"/>
      <c r="HML124" s="1050"/>
      <c r="HMM124" s="1051"/>
      <c r="HMN124" s="1050"/>
      <c r="HMO124" s="1044"/>
      <c r="HMP124" s="1045"/>
      <c r="HMQ124" s="1046"/>
      <c r="HMR124" s="1046"/>
      <c r="HMS124" s="1046"/>
      <c r="HMT124" s="1047"/>
      <c r="HMU124" s="1046"/>
      <c r="HMV124" s="1047"/>
      <c r="HMW124" s="1047"/>
      <c r="HMX124" s="1048"/>
      <c r="HMY124" s="1049"/>
      <c r="HMZ124" s="1050"/>
      <c r="HNA124" s="1050"/>
      <c r="HNB124" s="1050"/>
      <c r="HNC124" s="1051"/>
      <c r="HND124" s="1050"/>
      <c r="HNE124" s="1044"/>
      <c r="HNF124" s="1045"/>
      <c r="HNG124" s="1046"/>
      <c r="HNH124" s="1046"/>
      <c r="HNI124" s="1046"/>
      <c r="HNJ124" s="1047"/>
      <c r="HNK124" s="1046"/>
      <c r="HNL124" s="1047"/>
      <c r="HNM124" s="1047"/>
      <c r="HNN124" s="1048"/>
      <c r="HNO124" s="1049"/>
      <c r="HNP124" s="1050"/>
      <c r="HNQ124" s="1050"/>
      <c r="HNR124" s="1050"/>
      <c r="HNS124" s="1051"/>
      <c r="HNT124" s="1050"/>
      <c r="HNU124" s="1044"/>
      <c r="HNV124" s="1045"/>
      <c r="HNW124" s="1046"/>
      <c r="HNX124" s="1046"/>
      <c r="HNY124" s="1046"/>
      <c r="HNZ124" s="1047"/>
      <c r="HOA124" s="1046"/>
      <c r="HOB124" s="1047"/>
      <c r="HOC124" s="1047"/>
      <c r="HOD124" s="1048"/>
      <c r="HOE124" s="1049"/>
      <c r="HOF124" s="1050"/>
      <c r="HOG124" s="1050"/>
      <c r="HOH124" s="1050"/>
      <c r="HOI124" s="1051"/>
      <c r="HOJ124" s="1050"/>
      <c r="HOK124" s="1044"/>
      <c r="HOL124" s="1045"/>
      <c r="HOM124" s="1046"/>
      <c r="HON124" s="1046"/>
      <c r="HOO124" s="1046"/>
      <c r="HOP124" s="1047"/>
      <c r="HOQ124" s="1046"/>
      <c r="HOR124" s="1047"/>
      <c r="HOS124" s="1047"/>
      <c r="HOT124" s="1048"/>
      <c r="HOU124" s="1049"/>
      <c r="HOV124" s="1050"/>
      <c r="HOW124" s="1050"/>
      <c r="HOX124" s="1050"/>
      <c r="HOY124" s="1051"/>
      <c r="HOZ124" s="1050"/>
      <c r="HPA124" s="1044"/>
      <c r="HPB124" s="1045"/>
      <c r="HPC124" s="1046"/>
      <c r="HPD124" s="1046"/>
      <c r="HPE124" s="1046"/>
      <c r="HPF124" s="1047"/>
      <c r="HPG124" s="1046"/>
      <c r="HPH124" s="1047"/>
      <c r="HPI124" s="1047"/>
      <c r="HPJ124" s="1048"/>
      <c r="HPK124" s="1049"/>
      <c r="HPL124" s="1050"/>
      <c r="HPM124" s="1050"/>
      <c r="HPN124" s="1050"/>
      <c r="HPO124" s="1051"/>
      <c r="HPP124" s="1050"/>
      <c r="HPQ124" s="1044"/>
      <c r="HPR124" s="1045"/>
      <c r="HPS124" s="1046"/>
      <c r="HPT124" s="1046"/>
      <c r="HPU124" s="1046"/>
      <c r="HPV124" s="1047"/>
      <c r="HPW124" s="1046"/>
      <c r="HPX124" s="1047"/>
      <c r="HPY124" s="1047"/>
      <c r="HPZ124" s="1048"/>
      <c r="HQA124" s="1049"/>
      <c r="HQB124" s="1050"/>
      <c r="HQC124" s="1050"/>
      <c r="HQD124" s="1050"/>
      <c r="HQE124" s="1051"/>
      <c r="HQF124" s="1050"/>
      <c r="HQG124" s="1044"/>
      <c r="HQH124" s="1045"/>
      <c r="HQI124" s="1046"/>
      <c r="HQJ124" s="1046"/>
      <c r="HQK124" s="1046"/>
      <c r="HQL124" s="1047"/>
      <c r="HQM124" s="1046"/>
      <c r="HQN124" s="1047"/>
      <c r="HQO124" s="1047"/>
      <c r="HQP124" s="1048"/>
      <c r="HQQ124" s="1049"/>
      <c r="HQR124" s="1050"/>
      <c r="HQS124" s="1050"/>
      <c r="HQT124" s="1050"/>
      <c r="HQU124" s="1051"/>
      <c r="HQV124" s="1050"/>
      <c r="HQW124" s="1044"/>
      <c r="HQX124" s="1045"/>
      <c r="HQY124" s="1046"/>
      <c r="HQZ124" s="1046"/>
      <c r="HRA124" s="1046"/>
      <c r="HRB124" s="1047"/>
      <c r="HRC124" s="1046"/>
      <c r="HRD124" s="1047"/>
      <c r="HRE124" s="1047"/>
      <c r="HRF124" s="1048"/>
      <c r="HRG124" s="1049"/>
      <c r="HRH124" s="1050"/>
      <c r="HRI124" s="1050"/>
      <c r="HRJ124" s="1050"/>
      <c r="HRK124" s="1051"/>
      <c r="HRL124" s="1050"/>
      <c r="HRM124" s="1044"/>
      <c r="HRN124" s="1045"/>
      <c r="HRO124" s="1046"/>
      <c r="HRP124" s="1046"/>
      <c r="HRQ124" s="1046"/>
      <c r="HRR124" s="1047"/>
      <c r="HRS124" s="1046"/>
      <c r="HRT124" s="1047"/>
      <c r="HRU124" s="1047"/>
      <c r="HRV124" s="1048"/>
      <c r="HRW124" s="1049"/>
      <c r="HRX124" s="1050"/>
      <c r="HRY124" s="1050"/>
      <c r="HRZ124" s="1050"/>
      <c r="HSA124" s="1051"/>
      <c r="HSB124" s="1050"/>
      <c r="HSC124" s="1044"/>
      <c r="HSD124" s="1045"/>
      <c r="HSE124" s="1046"/>
      <c r="HSF124" s="1046"/>
      <c r="HSG124" s="1046"/>
      <c r="HSH124" s="1047"/>
      <c r="HSI124" s="1046"/>
      <c r="HSJ124" s="1047"/>
      <c r="HSK124" s="1047"/>
      <c r="HSL124" s="1048"/>
      <c r="HSM124" s="1049"/>
      <c r="HSN124" s="1050"/>
      <c r="HSO124" s="1050"/>
      <c r="HSP124" s="1050"/>
      <c r="HSQ124" s="1051"/>
      <c r="HSR124" s="1050"/>
      <c r="HSS124" s="1044"/>
      <c r="HST124" s="1045"/>
      <c r="HSU124" s="1046"/>
      <c r="HSV124" s="1046"/>
      <c r="HSW124" s="1046"/>
      <c r="HSX124" s="1047"/>
      <c r="HSY124" s="1046"/>
      <c r="HSZ124" s="1047"/>
      <c r="HTA124" s="1047"/>
      <c r="HTB124" s="1048"/>
      <c r="HTC124" s="1049"/>
      <c r="HTD124" s="1050"/>
      <c r="HTE124" s="1050"/>
      <c r="HTF124" s="1050"/>
      <c r="HTG124" s="1051"/>
      <c r="HTH124" s="1050"/>
      <c r="HTI124" s="1044"/>
      <c r="HTJ124" s="1045"/>
      <c r="HTK124" s="1046"/>
      <c r="HTL124" s="1046"/>
      <c r="HTM124" s="1046"/>
      <c r="HTN124" s="1047"/>
      <c r="HTO124" s="1046"/>
      <c r="HTP124" s="1047"/>
      <c r="HTQ124" s="1047"/>
      <c r="HTR124" s="1048"/>
      <c r="HTS124" s="1049"/>
      <c r="HTT124" s="1050"/>
      <c r="HTU124" s="1050"/>
      <c r="HTV124" s="1050"/>
      <c r="HTW124" s="1051"/>
      <c r="HTX124" s="1050"/>
      <c r="HTY124" s="1044"/>
      <c r="HTZ124" s="1045"/>
      <c r="HUA124" s="1046"/>
      <c r="HUB124" s="1046"/>
      <c r="HUC124" s="1046"/>
      <c r="HUD124" s="1047"/>
      <c r="HUE124" s="1046"/>
      <c r="HUF124" s="1047"/>
      <c r="HUG124" s="1047"/>
      <c r="HUH124" s="1048"/>
      <c r="HUI124" s="1049"/>
      <c r="HUJ124" s="1050"/>
      <c r="HUK124" s="1050"/>
      <c r="HUL124" s="1050"/>
      <c r="HUM124" s="1051"/>
      <c r="HUN124" s="1050"/>
      <c r="HUO124" s="1044"/>
      <c r="HUP124" s="1045"/>
      <c r="HUQ124" s="1046"/>
      <c r="HUR124" s="1046"/>
      <c r="HUS124" s="1046"/>
      <c r="HUT124" s="1047"/>
      <c r="HUU124" s="1046"/>
      <c r="HUV124" s="1047"/>
      <c r="HUW124" s="1047"/>
      <c r="HUX124" s="1048"/>
      <c r="HUY124" s="1049"/>
      <c r="HUZ124" s="1050"/>
      <c r="HVA124" s="1050"/>
      <c r="HVB124" s="1050"/>
      <c r="HVC124" s="1051"/>
      <c r="HVD124" s="1050"/>
      <c r="HVE124" s="1044"/>
      <c r="HVF124" s="1045"/>
      <c r="HVG124" s="1046"/>
      <c r="HVH124" s="1046"/>
      <c r="HVI124" s="1046"/>
      <c r="HVJ124" s="1047"/>
      <c r="HVK124" s="1046"/>
      <c r="HVL124" s="1047"/>
      <c r="HVM124" s="1047"/>
      <c r="HVN124" s="1048"/>
      <c r="HVO124" s="1049"/>
      <c r="HVP124" s="1050"/>
      <c r="HVQ124" s="1050"/>
      <c r="HVR124" s="1050"/>
      <c r="HVS124" s="1051"/>
      <c r="HVT124" s="1050"/>
      <c r="HVU124" s="1044"/>
      <c r="HVV124" s="1045"/>
      <c r="HVW124" s="1046"/>
      <c r="HVX124" s="1046"/>
      <c r="HVY124" s="1046"/>
      <c r="HVZ124" s="1047"/>
      <c r="HWA124" s="1046"/>
      <c r="HWB124" s="1047"/>
      <c r="HWC124" s="1047"/>
      <c r="HWD124" s="1048"/>
      <c r="HWE124" s="1049"/>
      <c r="HWF124" s="1050"/>
      <c r="HWG124" s="1050"/>
      <c r="HWH124" s="1050"/>
      <c r="HWI124" s="1051"/>
      <c r="HWJ124" s="1050"/>
      <c r="HWK124" s="1044"/>
      <c r="HWL124" s="1045"/>
      <c r="HWM124" s="1046"/>
      <c r="HWN124" s="1046"/>
      <c r="HWO124" s="1046"/>
      <c r="HWP124" s="1047"/>
      <c r="HWQ124" s="1046"/>
      <c r="HWR124" s="1047"/>
      <c r="HWS124" s="1047"/>
      <c r="HWT124" s="1048"/>
      <c r="HWU124" s="1049"/>
      <c r="HWV124" s="1050"/>
      <c r="HWW124" s="1050"/>
      <c r="HWX124" s="1050"/>
      <c r="HWY124" s="1051"/>
      <c r="HWZ124" s="1050"/>
      <c r="HXA124" s="1044"/>
      <c r="HXB124" s="1045"/>
      <c r="HXC124" s="1046"/>
      <c r="HXD124" s="1046"/>
      <c r="HXE124" s="1046"/>
      <c r="HXF124" s="1047"/>
      <c r="HXG124" s="1046"/>
      <c r="HXH124" s="1047"/>
      <c r="HXI124" s="1047"/>
      <c r="HXJ124" s="1048"/>
      <c r="HXK124" s="1049"/>
      <c r="HXL124" s="1050"/>
      <c r="HXM124" s="1050"/>
      <c r="HXN124" s="1050"/>
      <c r="HXO124" s="1051"/>
      <c r="HXP124" s="1050"/>
      <c r="HXQ124" s="1044"/>
      <c r="HXR124" s="1045"/>
      <c r="HXS124" s="1046"/>
      <c r="HXT124" s="1046"/>
      <c r="HXU124" s="1046"/>
      <c r="HXV124" s="1047"/>
      <c r="HXW124" s="1046"/>
      <c r="HXX124" s="1047"/>
      <c r="HXY124" s="1047"/>
      <c r="HXZ124" s="1048"/>
      <c r="HYA124" s="1049"/>
      <c r="HYB124" s="1050"/>
      <c r="HYC124" s="1050"/>
      <c r="HYD124" s="1050"/>
      <c r="HYE124" s="1051"/>
      <c r="HYF124" s="1050"/>
      <c r="HYG124" s="1044"/>
      <c r="HYH124" s="1045"/>
      <c r="HYI124" s="1046"/>
      <c r="HYJ124" s="1046"/>
      <c r="HYK124" s="1046"/>
      <c r="HYL124" s="1047"/>
      <c r="HYM124" s="1046"/>
      <c r="HYN124" s="1047"/>
      <c r="HYO124" s="1047"/>
      <c r="HYP124" s="1048"/>
      <c r="HYQ124" s="1049"/>
      <c r="HYR124" s="1050"/>
      <c r="HYS124" s="1050"/>
      <c r="HYT124" s="1050"/>
      <c r="HYU124" s="1051"/>
      <c r="HYV124" s="1050"/>
      <c r="HYW124" s="1044"/>
      <c r="HYX124" s="1045"/>
      <c r="HYY124" s="1046"/>
      <c r="HYZ124" s="1046"/>
      <c r="HZA124" s="1046"/>
      <c r="HZB124" s="1047"/>
      <c r="HZC124" s="1046"/>
      <c r="HZD124" s="1047"/>
      <c r="HZE124" s="1047"/>
      <c r="HZF124" s="1048"/>
      <c r="HZG124" s="1049"/>
      <c r="HZH124" s="1050"/>
      <c r="HZI124" s="1050"/>
      <c r="HZJ124" s="1050"/>
      <c r="HZK124" s="1051"/>
      <c r="HZL124" s="1050"/>
      <c r="HZM124" s="1044"/>
      <c r="HZN124" s="1045"/>
      <c r="HZO124" s="1046"/>
      <c r="HZP124" s="1046"/>
      <c r="HZQ124" s="1046"/>
      <c r="HZR124" s="1047"/>
      <c r="HZS124" s="1046"/>
      <c r="HZT124" s="1047"/>
      <c r="HZU124" s="1047"/>
      <c r="HZV124" s="1048"/>
      <c r="HZW124" s="1049"/>
      <c r="HZX124" s="1050"/>
      <c r="HZY124" s="1050"/>
      <c r="HZZ124" s="1050"/>
      <c r="IAA124" s="1051"/>
      <c r="IAB124" s="1050"/>
      <c r="IAC124" s="1044"/>
      <c r="IAD124" s="1045"/>
      <c r="IAE124" s="1046"/>
      <c r="IAF124" s="1046"/>
      <c r="IAG124" s="1046"/>
      <c r="IAH124" s="1047"/>
      <c r="IAI124" s="1046"/>
      <c r="IAJ124" s="1047"/>
      <c r="IAK124" s="1047"/>
      <c r="IAL124" s="1048"/>
      <c r="IAM124" s="1049"/>
      <c r="IAN124" s="1050"/>
      <c r="IAO124" s="1050"/>
      <c r="IAP124" s="1050"/>
      <c r="IAQ124" s="1051"/>
      <c r="IAR124" s="1050"/>
      <c r="IAS124" s="1044"/>
      <c r="IAT124" s="1045"/>
      <c r="IAU124" s="1046"/>
      <c r="IAV124" s="1046"/>
      <c r="IAW124" s="1046"/>
      <c r="IAX124" s="1047"/>
      <c r="IAY124" s="1046"/>
      <c r="IAZ124" s="1047"/>
      <c r="IBA124" s="1047"/>
      <c r="IBB124" s="1048"/>
      <c r="IBC124" s="1049"/>
      <c r="IBD124" s="1050"/>
      <c r="IBE124" s="1050"/>
      <c r="IBF124" s="1050"/>
      <c r="IBG124" s="1051"/>
      <c r="IBH124" s="1050"/>
      <c r="IBI124" s="1044"/>
      <c r="IBJ124" s="1045"/>
      <c r="IBK124" s="1046"/>
      <c r="IBL124" s="1046"/>
      <c r="IBM124" s="1046"/>
      <c r="IBN124" s="1047"/>
      <c r="IBO124" s="1046"/>
      <c r="IBP124" s="1047"/>
      <c r="IBQ124" s="1047"/>
      <c r="IBR124" s="1048"/>
      <c r="IBS124" s="1049"/>
      <c r="IBT124" s="1050"/>
      <c r="IBU124" s="1050"/>
      <c r="IBV124" s="1050"/>
      <c r="IBW124" s="1051"/>
      <c r="IBX124" s="1050"/>
      <c r="IBY124" s="1044"/>
      <c r="IBZ124" s="1045"/>
      <c r="ICA124" s="1046"/>
      <c r="ICB124" s="1046"/>
      <c r="ICC124" s="1046"/>
      <c r="ICD124" s="1047"/>
      <c r="ICE124" s="1046"/>
      <c r="ICF124" s="1047"/>
      <c r="ICG124" s="1047"/>
      <c r="ICH124" s="1048"/>
      <c r="ICI124" s="1049"/>
      <c r="ICJ124" s="1050"/>
      <c r="ICK124" s="1050"/>
      <c r="ICL124" s="1050"/>
      <c r="ICM124" s="1051"/>
      <c r="ICN124" s="1050"/>
      <c r="ICO124" s="1044"/>
      <c r="ICP124" s="1045"/>
      <c r="ICQ124" s="1046"/>
      <c r="ICR124" s="1046"/>
      <c r="ICS124" s="1046"/>
      <c r="ICT124" s="1047"/>
      <c r="ICU124" s="1046"/>
      <c r="ICV124" s="1047"/>
      <c r="ICW124" s="1047"/>
      <c r="ICX124" s="1048"/>
      <c r="ICY124" s="1049"/>
      <c r="ICZ124" s="1050"/>
      <c r="IDA124" s="1050"/>
      <c r="IDB124" s="1050"/>
      <c r="IDC124" s="1051"/>
      <c r="IDD124" s="1050"/>
      <c r="IDE124" s="1044"/>
      <c r="IDF124" s="1045"/>
      <c r="IDG124" s="1046"/>
      <c r="IDH124" s="1046"/>
      <c r="IDI124" s="1046"/>
      <c r="IDJ124" s="1047"/>
      <c r="IDK124" s="1046"/>
      <c r="IDL124" s="1047"/>
      <c r="IDM124" s="1047"/>
      <c r="IDN124" s="1048"/>
      <c r="IDO124" s="1049"/>
      <c r="IDP124" s="1050"/>
      <c r="IDQ124" s="1050"/>
      <c r="IDR124" s="1050"/>
      <c r="IDS124" s="1051"/>
      <c r="IDT124" s="1050"/>
      <c r="IDU124" s="1044"/>
      <c r="IDV124" s="1045"/>
      <c r="IDW124" s="1046"/>
      <c r="IDX124" s="1046"/>
      <c r="IDY124" s="1046"/>
      <c r="IDZ124" s="1047"/>
      <c r="IEA124" s="1046"/>
      <c r="IEB124" s="1047"/>
      <c r="IEC124" s="1047"/>
      <c r="IED124" s="1048"/>
      <c r="IEE124" s="1049"/>
      <c r="IEF124" s="1050"/>
      <c r="IEG124" s="1050"/>
      <c r="IEH124" s="1050"/>
      <c r="IEI124" s="1051"/>
      <c r="IEJ124" s="1050"/>
      <c r="IEK124" s="1044"/>
      <c r="IEL124" s="1045"/>
      <c r="IEM124" s="1046"/>
      <c r="IEN124" s="1046"/>
      <c r="IEO124" s="1046"/>
      <c r="IEP124" s="1047"/>
      <c r="IEQ124" s="1046"/>
      <c r="IER124" s="1047"/>
      <c r="IES124" s="1047"/>
      <c r="IET124" s="1048"/>
      <c r="IEU124" s="1049"/>
      <c r="IEV124" s="1050"/>
      <c r="IEW124" s="1050"/>
      <c r="IEX124" s="1050"/>
      <c r="IEY124" s="1051"/>
      <c r="IEZ124" s="1050"/>
      <c r="IFA124" s="1044"/>
      <c r="IFB124" s="1045"/>
      <c r="IFC124" s="1046"/>
      <c r="IFD124" s="1046"/>
      <c r="IFE124" s="1046"/>
      <c r="IFF124" s="1047"/>
      <c r="IFG124" s="1046"/>
      <c r="IFH124" s="1047"/>
      <c r="IFI124" s="1047"/>
      <c r="IFJ124" s="1048"/>
      <c r="IFK124" s="1049"/>
      <c r="IFL124" s="1050"/>
      <c r="IFM124" s="1050"/>
      <c r="IFN124" s="1050"/>
      <c r="IFO124" s="1051"/>
      <c r="IFP124" s="1050"/>
      <c r="IFQ124" s="1044"/>
      <c r="IFR124" s="1045"/>
      <c r="IFS124" s="1046"/>
      <c r="IFT124" s="1046"/>
      <c r="IFU124" s="1046"/>
      <c r="IFV124" s="1047"/>
      <c r="IFW124" s="1046"/>
      <c r="IFX124" s="1047"/>
      <c r="IFY124" s="1047"/>
      <c r="IFZ124" s="1048"/>
      <c r="IGA124" s="1049"/>
      <c r="IGB124" s="1050"/>
      <c r="IGC124" s="1050"/>
      <c r="IGD124" s="1050"/>
      <c r="IGE124" s="1051"/>
      <c r="IGF124" s="1050"/>
      <c r="IGG124" s="1044"/>
      <c r="IGH124" s="1045"/>
      <c r="IGI124" s="1046"/>
      <c r="IGJ124" s="1046"/>
      <c r="IGK124" s="1046"/>
      <c r="IGL124" s="1047"/>
      <c r="IGM124" s="1046"/>
      <c r="IGN124" s="1047"/>
      <c r="IGO124" s="1047"/>
      <c r="IGP124" s="1048"/>
      <c r="IGQ124" s="1049"/>
      <c r="IGR124" s="1050"/>
      <c r="IGS124" s="1050"/>
      <c r="IGT124" s="1050"/>
      <c r="IGU124" s="1051"/>
      <c r="IGV124" s="1050"/>
      <c r="IGW124" s="1044"/>
      <c r="IGX124" s="1045"/>
      <c r="IGY124" s="1046"/>
      <c r="IGZ124" s="1046"/>
      <c r="IHA124" s="1046"/>
      <c r="IHB124" s="1047"/>
      <c r="IHC124" s="1046"/>
      <c r="IHD124" s="1047"/>
      <c r="IHE124" s="1047"/>
      <c r="IHF124" s="1048"/>
      <c r="IHG124" s="1049"/>
      <c r="IHH124" s="1050"/>
      <c r="IHI124" s="1050"/>
      <c r="IHJ124" s="1050"/>
      <c r="IHK124" s="1051"/>
      <c r="IHL124" s="1050"/>
      <c r="IHM124" s="1044"/>
      <c r="IHN124" s="1045"/>
      <c r="IHO124" s="1046"/>
      <c r="IHP124" s="1046"/>
      <c r="IHQ124" s="1046"/>
      <c r="IHR124" s="1047"/>
      <c r="IHS124" s="1046"/>
      <c r="IHT124" s="1047"/>
      <c r="IHU124" s="1047"/>
      <c r="IHV124" s="1048"/>
      <c r="IHW124" s="1049"/>
      <c r="IHX124" s="1050"/>
      <c r="IHY124" s="1050"/>
      <c r="IHZ124" s="1050"/>
      <c r="IIA124" s="1051"/>
      <c r="IIB124" s="1050"/>
      <c r="IIC124" s="1044"/>
      <c r="IID124" s="1045"/>
      <c r="IIE124" s="1046"/>
      <c r="IIF124" s="1046"/>
      <c r="IIG124" s="1046"/>
      <c r="IIH124" s="1047"/>
      <c r="III124" s="1046"/>
      <c r="IIJ124" s="1047"/>
      <c r="IIK124" s="1047"/>
      <c r="IIL124" s="1048"/>
      <c r="IIM124" s="1049"/>
      <c r="IIN124" s="1050"/>
      <c r="IIO124" s="1050"/>
      <c r="IIP124" s="1050"/>
      <c r="IIQ124" s="1051"/>
      <c r="IIR124" s="1050"/>
      <c r="IIS124" s="1044"/>
      <c r="IIT124" s="1045"/>
      <c r="IIU124" s="1046"/>
      <c r="IIV124" s="1046"/>
      <c r="IIW124" s="1046"/>
      <c r="IIX124" s="1047"/>
      <c r="IIY124" s="1046"/>
      <c r="IIZ124" s="1047"/>
      <c r="IJA124" s="1047"/>
      <c r="IJB124" s="1048"/>
      <c r="IJC124" s="1049"/>
      <c r="IJD124" s="1050"/>
      <c r="IJE124" s="1050"/>
      <c r="IJF124" s="1050"/>
      <c r="IJG124" s="1051"/>
      <c r="IJH124" s="1050"/>
      <c r="IJI124" s="1044"/>
      <c r="IJJ124" s="1045"/>
      <c r="IJK124" s="1046"/>
      <c r="IJL124" s="1046"/>
      <c r="IJM124" s="1046"/>
      <c r="IJN124" s="1047"/>
      <c r="IJO124" s="1046"/>
      <c r="IJP124" s="1047"/>
      <c r="IJQ124" s="1047"/>
      <c r="IJR124" s="1048"/>
      <c r="IJS124" s="1049"/>
      <c r="IJT124" s="1050"/>
      <c r="IJU124" s="1050"/>
      <c r="IJV124" s="1050"/>
      <c r="IJW124" s="1051"/>
      <c r="IJX124" s="1050"/>
      <c r="IJY124" s="1044"/>
      <c r="IJZ124" s="1045"/>
      <c r="IKA124" s="1046"/>
      <c r="IKB124" s="1046"/>
      <c r="IKC124" s="1046"/>
      <c r="IKD124" s="1047"/>
      <c r="IKE124" s="1046"/>
      <c r="IKF124" s="1047"/>
      <c r="IKG124" s="1047"/>
      <c r="IKH124" s="1048"/>
      <c r="IKI124" s="1049"/>
      <c r="IKJ124" s="1050"/>
      <c r="IKK124" s="1050"/>
      <c r="IKL124" s="1050"/>
      <c r="IKM124" s="1051"/>
      <c r="IKN124" s="1050"/>
      <c r="IKO124" s="1044"/>
      <c r="IKP124" s="1045"/>
      <c r="IKQ124" s="1046"/>
      <c r="IKR124" s="1046"/>
      <c r="IKS124" s="1046"/>
      <c r="IKT124" s="1047"/>
      <c r="IKU124" s="1046"/>
      <c r="IKV124" s="1047"/>
      <c r="IKW124" s="1047"/>
      <c r="IKX124" s="1048"/>
      <c r="IKY124" s="1049"/>
      <c r="IKZ124" s="1050"/>
      <c r="ILA124" s="1050"/>
      <c r="ILB124" s="1050"/>
      <c r="ILC124" s="1051"/>
      <c r="ILD124" s="1050"/>
      <c r="ILE124" s="1044"/>
      <c r="ILF124" s="1045"/>
      <c r="ILG124" s="1046"/>
      <c r="ILH124" s="1046"/>
      <c r="ILI124" s="1046"/>
      <c r="ILJ124" s="1047"/>
      <c r="ILK124" s="1046"/>
      <c r="ILL124" s="1047"/>
      <c r="ILM124" s="1047"/>
      <c r="ILN124" s="1048"/>
      <c r="ILO124" s="1049"/>
      <c r="ILP124" s="1050"/>
      <c r="ILQ124" s="1050"/>
      <c r="ILR124" s="1050"/>
      <c r="ILS124" s="1051"/>
      <c r="ILT124" s="1050"/>
      <c r="ILU124" s="1044"/>
      <c r="ILV124" s="1045"/>
      <c r="ILW124" s="1046"/>
      <c r="ILX124" s="1046"/>
      <c r="ILY124" s="1046"/>
      <c r="ILZ124" s="1047"/>
      <c r="IMA124" s="1046"/>
      <c r="IMB124" s="1047"/>
      <c r="IMC124" s="1047"/>
      <c r="IMD124" s="1048"/>
      <c r="IME124" s="1049"/>
      <c r="IMF124" s="1050"/>
      <c r="IMG124" s="1050"/>
      <c r="IMH124" s="1050"/>
      <c r="IMI124" s="1051"/>
      <c r="IMJ124" s="1050"/>
      <c r="IMK124" s="1044"/>
      <c r="IML124" s="1045"/>
      <c r="IMM124" s="1046"/>
      <c r="IMN124" s="1046"/>
      <c r="IMO124" s="1046"/>
      <c r="IMP124" s="1047"/>
      <c r="IMQ124" s="1046"/>
      <c r="IMR124" s="1047"/>
      <c r="IMS124" s="1047"/>
      <c r="IMT124" s="1048"/>
      <c r="IMU124" s="1049"/>
      <c r="IMV124" s="1050"/>
      <c r="IMW124" s="1050"/>
      <c r="IMX124" s="1050"/>
      <c r="IMY124" s="1051"/>
      <c r="IMZ124" s="1050"/>
      <c r="INA124" s="1044"/>
      <c r="INB124" s="1045"/>
      <c r="INC124" s="1046"/>
      <c r="IND124" s="1046"/>
      <c r="INE124" s="1046"/>
      <c r="INF124" s="1047"/>
      <c r="ING124" s="1046"/>
      <c r="INH124" s="1047"/>
      <c r="INI124" s="1047"/>
      <c r="INJ124" s="1048"/>
      <c r="INK124" s="1049"/>
      <c r="INL124" s="1050"/>
      <c r="INM124" s="1050"/>
      <c r="INN124" s="1050"/>
      <c r="INO124" s="1051"/>
      <c r="INP124" s="1050"/>
      <c r="INQ124" s="1044"/>
      <c r="INR124" s="1045"/>
      <c r="INS124" s="1046"/>
      <c r="INT124" s="1046"/>
      <c r="INU124" s="1046"/>
      <c r="INV124" s="1047"/>
      <c r="INW124" s="1046"/>
      <c r="INX124" s="1047"/>
      <c r="INY124" s="1047"/>
      <c r="INZ124" s="1048"/>
      <c r="IOA124" s="1049"/>
      <c r="IOB124" s="1050"/>
      <c r="IOC124" s="1050"/>
      <c r="IOD124" s="1050"/>
      <c r="IOE124" s="1051"/>
      <c r="IOF124" s="1050"/>
      <c r="IOG124" s="1044"/>
      <c r="IOH124" s="1045"/>
      <c r="IOI124" s="1046"/>
      <c r="IOJ124" s="1046"/>
      <c r="IOK124" s="1046"/>
      <c r="IOL124" s="1047"/>
      <c r="IOM124" s="1046"/>
      <c r="ION124" s="1047"/>
      <c r="IOO124" s="1047"/>
      <c r="IOP124" s="1048"/>
      <c r="IOQ124" s="1049"/>
      <c r="IOR124" s="1050"/>
      <c r="IOS124" s="1050"/>
      <c r="IOT124" s="1050"/>
      <c r="IOU124" s="1051"/>
      <c r="IOV124" s="1050"/>
      <c r="IOW124" s="1044"/>
      <c r="IOX124" s="1045"/>
      <c r="IOY124" s="1046"/>
      <c r="IOZ124" s="1046"/>
      <c r="IPA124" s="1046"/>
      <c r="IPB124" s="1047"/>
      <c r="IPC124" s="1046"/>
      <c r="IPD124" s="1047"/>
      <c r="IPE124" s="1047"/>
      <c r="IPF124" s="1048"/>
      <c r="IPG124" s="1049"/>
      <c r="IPH124" s="1050"/>
      <c r="IPI124" s="1050"/>
      <c r="IPJ124" s="1050"/>
      <c r="IPK124" s="1051"/>
      <c r="IPL124" s="1050"/>
      <c r="IPM124" s="1044"/>
      <c r="IPN124" s="1045"/>
      <c r="IPO124" s="1046"/>
      <c r="IPP124" s="1046"/>
      <c r="IPQ124" s="1046"/>
      <c r="IPR124" s="1047"/>
      <c r="IPS124" s="1046"/>
      <c r="IPT124" s="1047"/>
      <c r="IPU124" s="1047"/>
      <c r="IPV124" s="1048"/>
      <c r="IPW124" s="1049"/>
      <c r="IPX124" s="1050"/>
      <c r="IPY124" s="1050"/>
      <c r="IPZ124" s="1050"/>
      <c r="IQA124" s="1051"/>
      <c r="IQB124" s="1050"/>
      <c r="IQC124" s="1044"/>
      <c r="IQD124" s="1045"/>
      <c r="IQE124" s="1046"/>
      <c r="IQF124" s="1046"/>
      <c r="IQG124" s="1046"/>
      <c r="IQH124" s="1047"/>
      <c r="IQI124" s="1046"/>
      <c r="IQJ124" s="1047"/>
      <c r="IQK124" s="1047"/>
      <c r="IQL124" s="1048"/>
      <c r="IQM124" s="1049"/>
      <c r="IQN124" s="1050"/>
      <c r="IQO124" s="1050"/>
      <c r="IQP124" s="1050"/>
      <c r="IQQ124" s="1051"/>
      <c r="IQR124" s="1050"/>
      <c r="IQS124" s="1044"/>
      <c r="IQT124" s="1045"/>
      <c r="IQU124" s="1046"/>
      <c r="IQV124" s="1046"/>
      <c r="IQW124" s="1046"/>
      <c r="IQX124" s="1047"/>
      <c r="IQY124" s="1046"/>
      <c r="IQZ124" s="1047"/>
      <c r="IRA124" s="1047"/>
      <c r="IRB124" s="1048"/>
      <c r="IRC124" s="1049"/>
      <c r="IRD124" s="1050"/>
      <c r="IRE124" s="1050"/>
      <c r="IRF124" s="1050"/>
      <c r="IRG124" s="1051"/>
      <c r="IRH124" s="1050"/>
      <c r="IRI124" s="1044"/>
      <c r="IRJ124" s="1045"/>
      <c r="IRK124" s="1046"/>
      <c r="IRL124" s="1046"/>
      <c r="IRM124" s="1046"/>
      <c r="IRN124" s="1047"/>
      <c r="IRO124" s="1046"/>
      <c r="IRP124" s="1047"/>
      <c r="IRQ124" s="1047"/>
      <c r="IRR124" s="1048"/>
      <c r="IRS124" s="1049"/>
      <c r="IRT124" s="1050"/>
      <c r="IRU124" s="1050"/>
      <c r="IRV124" s="1050"/>
      <c r="IRW124" s="1051"/>
      <c r="IRX124" s="1050"/>
      <c r="IRY124" s="1044"/>
      <c r="IRZ124" s="1045"/>
      <c r="ISA124" s="1046"/>
      <c r="ISB124" s="1046"/>
      <c r="ISC124" s="1046"/>
      <c r="ISD124" s="1047"/>
      <c r="ISE124" s="1046"/>
      <c r="ISF124" s="1047"/>
      <c r="ISG124" s="1047"/>
      <c r="ISH124" s="1048"/>
      <c r="ISI124" s="1049"/>
      <c r="ISJ124" s="1050"/>
      <c r="ISK124" s="1050"/>
      <c r="ISL124" s="1050"/>
      <c r="ISM124" s="1051"/>
      <c r="ISN124" s="1050"/>
      <c r="ISO124" s="1044"/>
      <c r="ISP124" s="1045"/>
      <c r="ISQ124" s="1046"/>
      <c r="ISR124" s="1046"/>
      <c r="ISS124" s="1046"/>
      <c r="IST124" s="1047"/>
      <c r="ISU124" s="1046"/>
      <c r="ISV124" s="1047"/>
      <c r="ISW124" s="1047"/>
      <c r="ISX124" s="1048"/>
      <c r="ISY124" s="1049"/>
      <c r="ISZ124" s="1050"/>
      <c r="ITA124" s="1050"/>
      <c r="ITB124" s="1050"/>
      <c r="ITC124" s="1051"/>
      <c r="ITD124" s="1050"/>
      <c r="ITE124" s="1044"/>
      <c r="ITF124" s="1045"/>
      <c r="ITG124" s="1046"/>
      <c r="ITH124" s="1046"/>
      <c r="ITI124" s="1046"/>
      <c r="ITJ124" s="1047"/>
      <c r="ITK124" s="1046"/>
      <c r="ITL124" s="1047"/>
      <c r="ITM124" s="1047"/>
      <c r="ITN124" s="1048"/>
      <c r="ITO124" s="1049"/>
      <c r="ITP124" s="1050"/>
      <c r="ITQ124" s="1050"/>
      <c r="ITR124" s="1050"/>
      <c r="ITS124" s="1051"/>
      <c r="ITT124" s="1050"/>
      <c r="ITU124" s="1044"/>
      <c r="ITV124" s="1045"/>
      <c r="ITW124" s="1046"/>
      <c r="ITX124" s="1046"/>
      <c r="ITY124" s="1046"/>
      <c r="ITZ124" s="1047"/>
      <c r="IUA124" s="1046"/>
      <c r="IUB124" s="1047"/>
      <c r="IUC124" s="1047"/>
      <c r="IUD124" s="1048"/>
      <c r="IUE124" s="1049"/>
      <c r="IUF124" s="1050"/>
      <c r="IUG124" s="1050"/>
      <c r="IUH124" s="1050"/>
      <c r="IUI124" s="1051"/>
      <c r="IUJ124" s="1050"/>
      <c r="IUK124" s="1044"/>
      <c r="IUL124" s="1045"/>
      <c r="IUM124" s="1046"/>
      <c r="IUN124" s="1046"/>
      <c r="IUO124" s="1046"/>
      <c r="IUP124" s="1047"/>
      <c r="IUQ124" s="1046"/>
      <c r="IUR124" s="1047"/>
      <c r="IUS124" s="1047"/>
      <c r="IUT124" s="1048"/>
      <c r="IUU124" s="1049"/>
      <c r="IUV124" s="1050"/>
      <c r="IUW124" s="1050"/>
      <c r="IUX124" s="1050"/>
      <c r="IUY124" s="1051"/>
      <c r="IUZ124" s="1050"/>
      <c r="IVA124" s="1044"/>
      <c r="IVB124" s="1045"/>
      <c r="IVC124" s="1046"/>
      <c r="IVD124" s="1046"/>
      <c r="IVE124" s="1046"/>
      <c r="IVF124" s="1047"/>
      <c r="IVG124" s="1046"/>
      <c r="IVH124" s="1047"/>
      <c r="IVI124" s="1047"/>
      <c r="IVJ124" s="1048"/>
      <c r="IVK124" s="1049"/>
      <c r="IVL124" s="1050"/>
      <c r="IVM124" s="1050"/>
      <c r="IVN124" s="1050"/>
      <c r="IVO124" s="1051"/>
      <c r="IVP124" s="1050"/>
      <c r="IVQ124" s="1044"/>
      <c r="IVR124" s="1045"/>
      <c r="IVS124" s="1046"/>
      <c r="IVT124" s="1046"/>
      <c r="IVU124" s="1046"/>
      <c r="IVV124" s="1047"/>
      <c r="IVW124" s="1046"/>
      <c r="IVX124" s="1047"/>
      <c r="IVY124" s="1047"/>
      <c r="IVZ124" s="1048"/>
      <c r="IWA124" s="1049"/>
      <c r="IWB124" s="1050"/>
      <c r="IWC124" s="1050"/>
      <c r="IWD124" s="1050"/>
      <c r="IWE124" s="1051"/>
      <c r="IWF124" s="1050"/>
      <c r="IWG124" s="1044"/>
      <c r="IWH124" s="1045"/>
      <c r="IWI124" s="1046"/>
      <c r="IWJ124" s="1046"/>
      <c r="IWK124" s="1046"/>
      <c r="IWL124" s="1047"/>
      <c r="IWM124" s="1046"/>
      <c r="IWN124" s="1047"/>
      <c r="IWO124" s="1047"/>
      <c r="IWP124" s="1048"/>
      <c r="IWQ124" s="1049"/>
      <c r="IWR124" s="1050"/>
      <c r="IWS124" s="1050"/>
      <c r="IWT124" s="1050"/>
      <c r="IWU124" s="1051"/>
      <c r="IWV124" s="1050"/>
      <c r="IWW124" s="1044"/>
      <c r="IWX124" s="1045"/>
      <c r="IWY124" s="1046"/>
      <c r="IWZ124" s="1046"/>
      <c r="IXA124" s="1046"/>
      <c r="IXB124" s="1047"/>
      <c r="IXC124" s="1046"/>
      <c r="IXD124" s="1047"/>
      <c r="IXE124" s="1047"/>
      <c r="IXF124" s="1048"/>
      <c r="IXG124" s="1049"/>
      <c r="IXH124" s="1050"/>
      <c r="IXI124" s="1050"/>
      <c r="IXJ124" s="1050"/>
      <c r="IXK124" s="1051"/>
      <c r="IXL124" s="1050"/>
      <c r="IXM124" s="1044"/>
      <c r="IXN124" s="1045"/>
      <c r="IXO124" s="1046"/>
      <c r="IXP124" s="1046"/>
      <c r="IXQ124" s="1046"/>
      <c r="IXR124" s="1047"/>
      <c r="IXS124" s="1046"/>
      <c r="IXT124" s="1047"/>
      <c r="IXU124" s="1047"/>
      <c r="IXV124" s="1048"/>
      <c r="IXW124" s="1049"/>
      <c r="IXX124" s="1050"/>
      <c r="IXY124" s="1050"/>
      <c r="IXZ124" s="1050"/>
      <c r="IYA124" s="1051"/>
      <c r="IYB124" s="1050"/>
      <c r="IYC124" s="1044"/>
      <c r="IYD124" s="1045"/>
      <c r="IYE124" s="1046"/>
      <c r="IYF124" s="1046"/>
      <c r="IYG124" s="1046"/>
      <c r="IYH124" s="1047"/>
      <c r="IYI124" s="1046"/>
      <c r="IYJ124" s="1047"/>
      <c r="IYK124" s="1047"/>
      <c r="IYL124" s="1048"/>
      <c r="IYM124" s="1049"/>
      <c r="IYN124" s="1050"/>
      <c r="IYO124" s="1050"/>
      <c r="IYP124" s="1050"/>
      <c r="IYQ124" s="1051"/>
      <c r="IYR124" s="1050"/>
      <c r="IYS124" s="1044"/>
      <c r="IYT124" s="1045"/>
      <c r="IYU124" s="1046"/>
      <c r="IYV124" s="1046"/>
      <c r="IYW124" s="1046"/>
      <c r="IYX124" s="1047"/>
      <c r="IYY124" s="1046"/>
      <c r="IYZ124" s="1047"/>
      <c r="IZA124" s="1047"/>
      <c r="IZB124" s="1048"/>
      <c r="IZC124" s="1049"/>
      <c r="IZD124" s="1050"/>
      <c r="IZE124" s="1050"/>
      <c r="IZF124" s="1050"/>
      <c r="IZG124" s="1051"/>
      <c r="IZH124" s="1050"/>
      <c r="IZI124" s="1044"/>
      <c r="IZJ124" s="1045"/>
      <c r="IZK124" s="1046"/>
      <c r="IZL124" s="1046"/>
      <c r="IZM124" s="1046"/>
      <c r="IZN124" s="1047"/>
      <c r="IZO124" s="1046"/>
      <c r="IZP124" s="1047"/>
      <c r="IZQ124" s="1047"/>
      <c r="IZR124" s="1048"/>
      <c r="IZS124" s="1049"/>
      <c r="IZT124" s="1050"/>
      <c r="IZU124" s="1050"/>
      <c r="IZV124" s="1050"/>
      <c r="IZW124" s="1051"/>
      <c r="IZX124" s="1050"/>
      <c r="IZY124" s="1044"/>
      <c r="IZZ124" s="1045"/>
      <c r="JAA124" s="1046"/>
      <c r="JAB124" s="1046"/>
      <c r="JAC124" s="1046"/>
      <c r="JAD124" s="1047"/>
      <c r="JAE124" s="1046"/>
      <c r="JAF124" s="1047"/>
      <c r="JAG124" s="1047"/>
      <c r="JAH124" s="1048"/>
      <c r="JAI124" s="1049"/>
      <c r="JAJ124" s="1050"/>
      <c r="JAK124" s="1050"/>
      <c r="JAL124" s="1050"/>
      <c r="JAM124" s="1051"/>
      <c r="JAN124" s="1050"/>
      <c r="JAO124" s="1044"/>
      <c r="JAP124" s="1045"/>
      <c r="JAQ124" s="1046"/>
      <c r="JAR124" s="1046"/>
      <c r="JAS124" s="1046"/>
      <c r="JAT124" s="1047"/>
      <c r="JAU124" s="1046"/>
      <c r="JAV124" s="1047"/>
      <c r="JAW124" s="1047"/>
      <c r="JAX124" s="1048"/>
      <c r="JAY124" s="1049"/>
      <c r="JAZ124" s="1050"/>
      <c r="JBA124" s="1050"/>
      <c r="JBB124" s="1050"/>
      <c r="JBC124" s="1051"/>
      <c r="JBD124" s="1050"/>
      <c r="JBE124" s="1044"/>
      <c r="JBF124" s="1045"/>
      <c r="JBG124" s="1046"/>
      <c r="JBH124" s="1046"/>
      <c r="JBI124" s="1046"/>
      <c r="JBJ124" s="1047"/>
      <c r="JBK124" s="1046"/>
      <c r="JBL124" s="1047"/>
      <c r="JBM124" s="1047"/>
      <c r="JBN124" s="1048"/>
      <c r="JBO124" s="1049"/>
      <c r="JBP124" s="1050"/>
      <c r="JBQ124" s="1050"/>
      <c r="JBR124" s="1050"/>
      <c r="JBS124" s="1051"/>
      <c r="JBT124" s="1050"/>
      <c r="JBU124" s="1044"/>
      <c r="JBV124" s="1045"/>
      <c r="JBW124" s="1046"/>
      <c r="JBX124" s="1046"/>
      <c r="JBY124" s="1046"/>
      <c r="JBZ124" s="1047"/>
      <c r="JCA124" s="1046"/>
      <c r="JCB124" s="1047"/>
      <c r="JCC124" s="1047"/>
      <c r="JCD124" s="1048"/>
      <c r="JCE124" s="1049"/>
      <c r="JCF124" s="1050"/>
      <c r="JCG124" s="1050"/>
      <c r="JCH124" s="1050"/>
      <c r="JCI124" s="1051"/>
      <c r="JCJ124" s="1050"/>
      <c r="JCK124" s="1044"/>
      <c r="JCL124" s="1045"/>
      <c r="JCM124" s="1046"/>
      <c r="JCN124" s="1046"/>
      <c r="JCO124" s="1046"/>
      <c r="JCP124" s="1047"/>
      <c r="JCQ124" s="1046"/>
      <c r="JCR124" s="1047"/>
      <c r="JCS124" s="1047"/>
      <c r="JCT124" s="1048"/>
      <c r="JCU124" s="1049"/>
      <c r="JCV124" s="1050"/>
      <c r="JCW124" s="1050"/>
      <c r="JCX124" s="1050"/>
      <c r="JCY124" s="1051"/>
      <c r="JCZ124" s="1050"/>
      <c r="JDA124" s="1044"/>
      <c r="JDB124" s="1045"/>
      <c r="JDC124" s="1046"/>
      <c r="JDD124" s="1046"/>
      <c r="JDE124" s="1046"/>
      <c r="JDF124" s="1047"/>
      <c r="JDG124" s="1046"/>
      <c r="JDH124" s="1047"/>
      <c r="JDI124" s="1047"/>
      <c r="JDJ124" s="1048"/>
      <c r="JDK124" s="1049"/>
      <c r="JDL124" s="1050"/>
      <c r="JDM124" s="1050"/>
      <c r="JDN124" s="1050"/>
      <c r="JDO124" s="1051"/>
      <c r="JDP124" s="1050"/>
      <c r="JDQ124" s="1044"/>
      <c r="JDR124" s="1045"/>
      <c r="JDS124" s="1046"/>
      <c r="JDT124" s="1046"/>
      <c r="JDU124" s="1046"/>
      <c r="JDV124" s="1047"/>
      <c r="JDW124" s="1046"/>
      <c r="JDX124" s="1047"/>
      <c r="JDY124" s="1047"/>
      <c r="JDZ124" s="1048"/>
      <c r="JEA124" s="1049"/>
      <c r="JEB124" s="1050"/>
      <c r="JEC124" s="1050"/>
      <c r="JED124" s="1050"/>
      <c r="JEE124" s="1051"/>
      <c r="JEF124" s="1050"/>
      <c r="JEG124" s="1044"/>
      <c r="JEH124" s="1045"/>
      <c r="JEI124" s="1046"/>
      <c r="JEJ124" s="1046"/>
      <c r="JEK124" s="1046"/>
      <c r="JEL124" s="1047"/>
      <c r="JEM124" s="1046"/>
      <c r="JEN124" s="1047"/>
      <c r="JEO124" s="1047"/>
      <c r="JEP124" s="1048"/>
      <c r="JEQ124" s="1049"/>
      <c r="JER124" s="1050"/>
      <c r="JES124" s="1050"/>
      <c r="JET124" s="1050"/>
      <c r="JEU124" s="1051"/>
      <c r="JEV124" s="1050"/>
      <c r="JEW124" s="1044"/>
      <c r="JEX124" s="1045"/>
      <c r="JEY124" s="1046"/>
      <c r="JEZ124" s="1046"/>
      <c r="JFA124" s="1046"/>
      <c r="JFB124" s="1047"/>
      <c r="JFC124" s="1046"/>
      <c r="JFD124" s="1047"/>
      <c r="JFE124" s="1047"/>
      <c r="JFF124" s="1048"/>
      <c r="JFG124" s="1049"/>
      <c r="JFH124" s="1050"/>
      <c r="JFI124" s="1050"/>
      <c r="JFJ124" s="1050"/>
      <c r="JFK124" s="1051"/>
      <c r="JFL124" s="1050"/>
      <c r="JFM124" s="1044"/>
      <c r="JFN124" s="1045"/>
      <c r="JFO124" s="1046"/>
      <c r="JFP124" s="1046"/>
      <c r="JFQ124" s="1046"/>
      <c r="JFR124" s="1047"/>
      <c r="JFS124" s="1046"/>
      <c r="JFT124" s="1047"/>
      <c r="JFU124" s="1047"/>
      <c r="JFV124" s="1048"/>
      <c r="JFW124" s="1049"/>
      <c r="JFX124" s="1050"/>
      <c r="JFY124" s="1050"/>
      <c r="JFZ124" s="1050"/>
      <c r="JGA124" s="1051"/>
      <c r="JGB124" s="1050"/>
      <c r="JGC124" s="1044"/>
      <c r="JGD124" s="1045"/>
      <c r="JGE124" s="1046"/>
      <c r="JGF124" s="1046"/>
      <c r="JGG124" s="1046"/>
      <c r="JGH124" s="1047"/>
      <c r="JGI124" s="1046"/>
      <c r="JGJ124" s="1047"/>
      <c r="JGK124" s="1047"/>
      <c r="JGL124" s="1048"/>
      <c r="JGM124" s="1049"/>
      <c r="JGN124" s="1050"/>
      <c r="JGO124" s="1050"/>
      <c r="JGP124" s="1050"/>
      <c r="JGQ124" s="1051"/>
      <c r="JGR124" s="1050"/>
      <c r="JGS124" s="1044"/>
      <c r="JGT124" s="1045"/>
      <c r="JGU124" s="1046"/>
      <c r="JGV124" s="1046"/>
      <c r="JGW124" s="1046"/>
      <c r="JGX124" s="1047"/>
      <c r="JGY124" s="1046"/>
      <c r="JGZ124" s="1047"/>
      <c r="JHA124" s="1047"/>
      <c r="JHB124" s="1048"/>
      <c r="JHC124" s="1049"/>
      <c r="JHD124" s="1050"/>
      <c r="JHE124" s="1050"/>
      <c r="JHF124" s="1050"/>
      <c r="JHG124" s="1051"/>
      <c r="JHH124" s="1050"/>
      <c r="JHI124" s="1044"/>
      <c r="JHJ124" s="1045"/>
      <c r="JHK124" s="1046"/>
      <c r="JHL124" s="1046"/>
      <c r="JHM124" s="1046"/>
      <c r="JHN124" s="1047"/>
      <c r="JHO124" s="1046"/>
      <c r="JHP124" s="1047"/>
      <c r="JHQ124" s="1047"/>
      <c r="JHR124" s="1048"/>
      <c r="JHS124" s="1049"/>
      <c r="JHT124" s="1050"/>
      <c r="JHU124" s="1050"/>
      <c r="JHV124" s="1050"/>
      <c r="JHW124" s="1051"/>
      <c r="JHX124" s="1050"/>
      <c r="JHY124" s="1044"/>
      <c r="JHZ124" s="1045"/>
      <c r="JIA124" s="1046"/>
      <c r="JIB124" s="1046"/>
      <c r="JIC124" s="1046"/>
      <c r="JID124" s="1047"/>
      <c r="JIE124" s="1046"/>
      <c r="JIF124" s="1047"/>
      <c r="JIG124" s="1047"/>
      <c r="JIH124" s="1048"/>
      <c r="JII124" s="1049"/>
      <c r="JIJ124" s="1050"/>
      <c r="JIK124" s="1050"/>
      <c r="JIL124" s="1050"/>
      <c r="JIM124" s="1051"/>
      <c r="JIN124" s="1050"/>
      <c r="JIO124" s="1044"/>
      <c r="JIP124" s="1045"/>
      <c r="JIQ124" s="1046"/>
      <c r="JIR124" s="1046"/>
      <c r="JIS124" s="1046"/>
      <c r="JIT124" s="1047"/>
      <c r="JIU124" s="1046"/>
      <c r="JIV124" s="1047"/>
      <c r="JIW124" s="1047"/>
      <c r="JIX124" s="1048"/>
      <c r="JIY124" s="1049"/>
      <c r="JIZ124" s="1050"/>
      <c r="JJA124" s="1050"/>
      <c r="JJB124" s="1050"/>
      <c r="JJC124" s="1051"/>
      <c r="JJD124" s="1050"/>
      <c r="JJE124" s="1044"/>
      <c r="JJF124" s="1045"/>
      <c r="JJG124" s="1046"/>
      <c r="JJH124" s="1046"/>
      <c r="JJI124" s="1046"/>
      <c r="JJJ124" s="1047"/>
      <c r="JJK124" s="1046"/>
      <c r="JJL124" s="1047"/>
      <c r="JJM124" s="1047"/>
      <c r="JJN124" s="1048"/>
      <c r="JJO124" s="1049"/>
      <c r="JJP124" s="1050"/>
      <c r="JJQ124" s="1050"/>
      <c r="JJR124" s="1050"/>
      <c r="JJS124" s="1051"/>
      <c r="JJT124" s="1050"/>
      <c r="JJU124" s="1044"/>
      <c r="JJV124" s="1045"/>
      <c r="JJW124" s="1046"/>
      <c r="JJX124" s="1046"/>
      <c r="JJY124" s="1046"/>
      <c r="JJZ124" s="1047"/>
      <c r="JKA124" s="1046"/>
      <c r="JKB124" s="1047"/>
      <c r="JKC124" s="1047"/>
      <c r="JKD124" s="1048"/>
      <c r="JKE124" s="1049"/>
      <c r="JKF124" s="1050"/>
      <c r="JKG124" s="1050"/>
      <c r="JKH124" s="1050"/>
      <c r="JKI124" s="1051"/>
      <c r="JKJ124" s="1050"/>
      <c r="JKK124" s="1044"/>
      <c r="JKL124" s="1045"/>
      <c r="JKM124" s="1046"/>
      <c r="JKN124" s="1046"/>
      <c r="JKO124" s="1046"/>
      <c r="JKP124" s="1047"/>
      <c r="JKQ124" s="1046"/>
      <c r="JKR124" s="1047"/>
      <c r="JKS124" s="1047"/>
      <c r="JKT124" s="1048"/>
      <c r="JKU124" s="1049"/>
      <c r="JKV124" s="1050"/>
      <c r="JKW124" s="1050"/>
      <c r="JKX124" s="1050"/>
      <c r="JKY124" s="1051"/>
      <c r="JKZ124" s="1050"/>
      <c r="JLA124" s="1044"/>
      <c r="JLB124" s="1045"/>
      <c r="JLC124" s="1046"/>
      <c r="JLD124" s="1046"/>
      <c r="JLE124" s="1046"/>
      <c r="JLF124" s="1047"/>
      <c r="JLG124" s="1046"/>
      <c r="JLH124" s="1047"/>
      <c r="JLI124" s="1047"/>
      <c r="JLJ124" s="1048"/>
      <c r="JLK124" s="1049"/>
      <c r="JLL124" s="1050"/>
      <c r="JLM124" s="1050"/>
      <c r="JLN124" s="1050"/>
      <c r="JLO124" s="1051"/>
      <c r="JLP124" s="1050"/>
      <c r="JLQ124" s="1044"/>
      <c r="JLR124" s="1045"/>
      <c r="JLS124" s="1046"/>
      <c r="JLT124" s="1046"/>
      <c r="JLU124" s="1046"/>
      <c r="JLV124" s="1047"/>
      <c r="JLW124" s="1046"/>
      <c r="JLX124" s="1047"/>
      <c r="JLY124" s="1047"/>
      <c r="JLZ124" s="1048"/>
      <c r="JMA124" s="1049"/>
      <c r="JMB124" s="1050"/>
      <c r="JMC124" s="1050"/>
      <c r="JMD124" s="1050"/>
      <c r="JME124" s="1051"/>
      <c r="JMF124" s="1050"/>
      <c r="JMG124" s="1044"/>
      <c r="JMH124" s="1045"/>
      <c r="JMI124" s="1046"/>
      <c r="JMJ124" s="1046"/>
      <c r="JMK124" s="1046"/>
      <c r="JML124" s="1047"/>
      <c r="JMM124" s="1046"/>
      <c r="JMN124" s="1047"/>
      <c r="JMO124" s="1047"/>
      <c r="JMP124" s="1048"/>
      <c r="JMQ124" s="1049"/>
      <c r="JMR124" s="1050"/>
      <c r="JMS124" s="1050"/>
      <c r="JMT124" s="1050"/>
      <c r="JMU124" s="1051"/>
      <c r="JMV124" s="1050"/>
      <c r="JMW124" s="1044"/>
      <c r="JMX124" s="1045"/>
      <c r="JMY124" s="1046"/>
      <c r="JMZ124" s="1046"/>
      <c r="JNA124" s="1046"/>
      <c r="JNB124" s="1047"/>
      <c r="JNC124" s="1046"/>
      <c r="JND124" s="1047"/>
      <c r="JNE124" s="1047"/>
      <c r="JNF124" s="1048"/>
      <c r="JNG124" s="1049"/>
      <c r="JNH124" s="1050"/>
      <c r="JNI124" s="1050"/>
      <c r="JNJ124" s="1050"/>
      <c r="JNK124" s="1051"/>
      <c r="JNL124" s="1050"/>
      <c r="JNM124" s="1044"/>
      <c r="JNN124" s="1045"/>
      <c r="JNO124" s="1046"/>
      <c r="JNP124" s="1046"/>
      <c r="JNQ124" s="1046"/>
      <c r="JNR124" s="1047"/>
      <c r="JNS124" s="1046"/>
      <c r="JNT124" s="1047"/>
      <c r="JNU124" s="1047"/>
      <c r="JNV124" s="1048"/>
      <c r="JNW124" s="1049"/>
      <c r="JNX124" s="1050"/>
      <c r="JNY124" s="1050"/>
      <c r="JNZ124" s="1050"/>
      <c r="JOA124" s="1051"/>
      <c r="JOB124" s="1050"/>
      <c r="JOC124" s="1044"/>
      <c r="JOD124" s="1045"/>
      <c r="JOE124" s="1046"/>
      <c r="JOF124" s="1046"/>
      <c r="JOG124" s="1046"/>
      <c r="JOH124" s="1047"/>
      <c r="JOI124" s="1046"/>
      <c r="JOJ124" s="1047"/>
      <c r="JOK124" s="1047"/>
      <c r="JOL124" s="1048"/>
      <c r="JOM124" s="1049"/>
      <c r="JON124" s="1050"/>
      <c r="JOO124" s="1050"/>
      <c r="JOP124" s="1050"/>
      <c r="JOQ124" s="1051"/>
      <c r="JOR124" s="1050"/>
      <c r="JOS124" s="1044"/>
      <c r="JOT124" s="1045"/>
      <c r="JOU124" s="1046"/>
      <c r="JOV124" s="1046"/>
      <c r="JOW124" s="1046"/>
      <c r="JOX124" s="1047"/>
      <c r="JOY124" s="1046"/>
      <c r="JOZ124" s="1047"/>
      <c r="JPA124" s="1047"/>
      <c r="JPB124" s="1048"/>
      <c r="JPC124" s="1049"/>
      <c r="JPD124" s="1050"/>
      <c r="JPE124" s="1050"/>
      <c r="JPF124" s="1050"/>
      <c r="JPG124" s="1051"/>
      <c r="JPH124" s="1050"/>
      <c r="JPI124" s="1044"/>
      <c r="JPJ124" s="1045"/>
      <c r="JPK124" s="1046"/>
      <c r="JPL124" s="1046"/>
      <c r="JPM124" s="1046"/>
      <c r="JPN124" s="1047"/>
      <c r="JPO124" s="1046"/>
      <c r="JPP124" s="1047"/>
      <c r="JPQ124" s="1047"/>
      <c r="JPR124" s="1048"/>
      <c r="JPS124" s="1049"/>
      <c r="JPT124" s="1050"/>
      <c r="JPU124" s="1050"/>
      <c r="JPV124" s="1050"/>
      <c r="JPW124" s="1051"/>
      <c r="JPX124" s="1050"/>
      <c r="JPY124" s="1044"/>
      <c r="JPZ124" s="1045"/>
      <c r="JQA124" s="1046"/>
      <c r="JQB124" s="1046"/>
      <c r="JQC124" s="1046"/>
      <c r="JQD124" s="1047"/>
      <c r="JQE124" s="1046"/>
      <c r="JQF124" s="1047"/>
      <c r="JQG124" s="1047"/>
      <c r="JQH124" s="1048"/>
      <c r="JQI124" s="1049"/>
      <c r="JQJ124" s="1050"/>
      <c r="JQK124" s="1050"/>
      <c r="JQL124" s="1050"/>
      <c r="JQM124" s="1051"/>
      <c r="JQN124" s="1050"/>
      <c r="JQO124" s="1044"/>
      <c r="JQP124" s="1045"/>
      <c r="JQQ124" s="1046"/>
      <c r="JQR124" s="1046"/>
      <c r="JQS124" s="1046"/>
      <c r="JQT124" s="1047"/>
      <c r="JQU124" s="1046"/>
      <c r="JQV124" s="1047"/>
      <c r="JQW124" s="1047"/>
      <c r="JQX124" s="1048"/>
      <c r="JQY124" s="1049"/>
      <c r="JQZ124" s="1050"/>
      <c r="JRA124" s="1050"/>
      <c r="JRB124" s="1050"/>
      <c r="JRC124" s="1051"/>
      <c r="JRD124" s="1050"/>
      <c r="JRE124" s="1044"/>
      <c r="JRF124" s="1045"/>
      <c r="JRG124" s="1046"/>
      <c r="JRH124" s="1046"/>
      <c r="JRI124" s="1046"/>
      <c r="JRJ124" s="1047"/>
      <c r="JRK124" s="1046"/>
      <c r="JRL124" s="1047"/>
      <c r="JRM124" s="1047"/>
      <c r="JRN124" s="1048"/>
      <c r="JRO124" s="1049"/>
      <c r="JRP124" s="1050"/>
      <c r="JRQ124" s="1050"/>
      <c r="JRR124" s="1050"/>
      <c r="JRS124" s="1051"/>
      <c r="JRT124" s="1050"/>
      <c r="JRU124" s="1044"/>
      <c r="JRV124" s="1045"/>
      <c r="JRW124" s="1046"/>
      <c r="JRX124" s="1046"/>
      <c r="JRY124" s="1046"/>
      <c r="JRZ124" s="1047"/>
      <c r="JSA124" s="1046"/>
      <c r="JSB124" s="1047"/>
      <c r="JSC124" s="1047"/>
      <c r="JSD124" s="1048"/>
      <c r="JSE124" s="1049"/>
      <c r="JSF124" s="1050"/>
      <c r="JSG124" s="1050"/>
      <c r="JSH124" s="1050"/>
      <c r="JSI124" s="1051"/>
      <c r="JSJ124" s="1050"/>
      <c r="JSK124" s="1044"/>
      <c r="JSL124" s="1045"/>
      <c r="JSM124" s="1046"/>
      <c r="JSN124" s="1046"/>
      <c r="JSO124" s="1046"/>
      <c r="JSP124" s="1047"/>
      <c r="JSQ124" s="1046"/>
      <c r="JSR124" s="1047"/>
      <c r="JSS124" s="1047"/>
      <c r="JST124" s="1048"/>
      <c r="JSU124" s="1049"/>
      <c r="JSV124" s="1050"/>
      <c r="JSW124" s="1050"/>
      <c r="JSX124" s="1050"/>
      <c r="JSY124" s="1051"/>
      <c r="JSZ124" s="1050"/>
      <c r="JTA124" s="1044"/>
      <c r="JTB124" s="1045"/>
      <c r="JTC124" s="1046"/>
      <c r="JTD124" s="1046"/>
      <c r="JTE124" s="1046"/>
      <c r="JTF124" s="1047"/>
      <c r="JTG124" s="1046"/>
      <c r="JTH124" s="1047"/>
      <c r="JTI124" s="1047"/>
      <c r="JTJ124" s="1048"/>
      <c r="JTK124" s="1049"/>
      <c r="JTL124" s="1050"/>
      <c r="JTM124" s="1050"/>
      <c r="JTN124" s="1050"/>
      <c r="JTO124" s="1051"/>
      <c r="JTP124" s="1050"/>
      <c r="JTQ124" s="1044"/>
      <c r="JTR124" s="1045"/>
      <c r="JTS124" s="1046"/>
      <c r="JTT124" s="1046"/>
      <c r="JTU124" s="1046"/>
      <c r="JTV124" s="1047"/>
      <c r="JTW124" s="1046"/>
      <c r="JTX124" s="1047"/>
      <c r="JTY124" s="1047"/>
      <c r="JTZ124" s="1048"/>
      <c r="JUA124" s="1049"/>
      <c r="JUB124" s="1050"/>
      <c r="JUC124" s="1050"/>
      <c r="JUD124" s="1050"/>
      <c r="JUE124" s="1051"/>
      <c r="JUF124" s="1050"/>
      <c r="JUG124" s="1044"/>
      <c r="JUH124" s="1045"/>
      <c r="JUI124" s="1046"/>
      <c r="JUJ124" s="1046"/>
      <c r="JUK124" s="1046"/>
      <c r="JUL124" s="1047"/>
      <c r="JUM124" s="1046"/>
      <c r="JUN124" s="1047"/>
      <c r="JUO124" s="1047"/>
      <c r="JUP124" s="1048"/>
      <c r="JUQ124" s="1049"/>
      <c r="JUR124" s="1050"/>
      <c r="JUS124" s="1050"/>
      <c r="JUT124" s="1050"/>
      <c r="JUU124" s="1051"/>
      <c r="JUV124" s="1050"/>
      <c r="JUW124" s="1044"/>
      <c r="JUX124" s="1045"/>
      <c r="JUY124" s="1046"/>
      <c r="JUZ124" s="1046"/>
      <c r="JVA124" s="1046"/>
      <c r="JVB124" s="1047"/>
      <c r="JVC124" s="1046"/>
      <c r="JVD124" s="1047"/>
      <c r="JVE124" s="1047"/>
      <c r="JVF124" s="1048"/>
      <c r="JVG124" s="1049"/>
      <c r="JVH124" s="1050"/>
      <c r="JVI124" s="1050"/>
      <c r="JVJ124" s="1050"/>
      <c r="JVK124" s="1051"/>
      <c r="JVL124" s="1050"/>
      <c r="JVM124" s="1044"/>
      <c r="JVN124" s="1045"/>
      <c r="JVO124" s="1046"/>
      <c r="JVP124" s="1046"/>
      <c r="JVQ124" s="1046"/>
      <c r="JVR124" s="1047"/>
      <c r="JVS124" s="1046"/>
      <c r="JVT124" s="1047"/>
      <c r="JVU124" s="1047"/>
      <c r="JVV124" s="1048"/>
      <c r="JVW124" s="1049"/>
      <c r="JVX124" s="1050"/>
      <c r="JVY124" s="1050"/>
      <c r="JVZ124" s="1050"/>
      <c r="JWA124" s="1051"/>
      <c r="JWB124" s="1050"/>
      <c r="JWC124" s="1044"/>
      <c r="JWD124" s="1045"/>
      <c r="JWE124" s="1046"/>
      <c r="JWF124" s="1046"/>
      <c r="JWG124" s="1046"/>
      <c r="JWH124" s="1047"/>
      <c r="JWI124" s="1046"/>
      <c r="JWJ124" s="1047"/>
      <c r="JWK124" s="1047"/>
      <c r="JWL124" s="1048"/>
      <c r="JWM124" s="1049"/>
      <c r="JWN124" s="1050"/>
      <c r="JWO124" s="1050"/>
      <c r="JWP124" s="1050"/>
      <c r="JWQ124" s="1051"/>
      <c r="JWR124" s="1050"/>
      <c r="JWS124" s="1044"/>
      <c r="JWT124" s="1045"/>
      <c r="JWU124" s="1046"/>
      <c r="JWV124" s="1046"/>
      <c r="JWW124" s="1046"/>
      <c r="JWX124" s="1047"/>
      <c r="JWY124" s="1046"/>
      <c r="JWZ124" s="1047"/>
      <c r="JXA124" s="1047"/>
      <c r="JXB124" s="1048"/>
      <c r="JXC124" s="1049"/>
      <c r="JXD124" s="1050"/>
      <c r="JXE124" s="1050"/>
      <c r="JXF124" s="1050"/>
      <c r="JXG124" s="1051"/>
      <c r="JXH124" s="1050"/>
      <c r="JXI124" s="1044"/>
      <c r="JXJ124" s="1045"/>
      <c r="JXK124" s="1046"/>
      <c r="JXL124" s="1046"/>
      <c r="JXM124" s="1046"/>
      <c r="JXN124" s="1047"/>
      <c r="JXO124" s="1046"/>
      <c r="JXP124" s="1047"/>
      <c r="JXQ124" s="1047"/>
      <c r="JXR124" s="1048"/>
      <c r="JXS124" s="1049"/>
      <c r="JXT124" s="1050"/>
      <c r="JXU124" s="1050"/>
      <c r="JXV124" s="1050"/>
      <c r="JXW124" s="1051"/>
      <c r="JXX124" s="1050"/>
      <c r="JXY124" s="1044"/>
      <c r="JXZ124" s="1045"/>
      <c r="JYA124" s="1046"/>
      <c r="JYB124" s="1046"/>
      <c r="JYC124" s="1046"/>
      <c r="JYD124" s="1047"/>
      <c r="JYE124" s="1046"/>
      <c r="JYF124" s="1047"/>
      <c r="JYG124" s="1047"/>
      <c r="JYH124" s="1048"/>
      <c r="JYI124" s="1049"/>
      <c r="JYJ124" s="1050"/>
      <c r="JYK124" s="1050"/>
      <c r="JYL124" s="1050"/>
      <c r="JYM124" s="1051"/>
      <c r="JYN124" s="1050"/>
      <c r="JYO124" s="1044"/>
      <c r="JYP124" s="1045"/>
      <c r="JYQ124" s="1046"/>
      <c r="JYR124" s="1046"/>
      <c r="JYS124" s="1046"/>
      <c r="JYT124" s="1047"/>
      <c r="JYU124" s="1046"/>
      <c r="JYV124" s="1047"/>
      <c r="JYW124" s="1047"/>
      <c r="JYX124" s="1048"/>
      <c r="JYY124" s="1049"/>
      <c r="JYZ124" s="1050"/>
      <c r="JZA124" s="1050"/>
      <c r="JZB124" s="1050"/>
      <c r="JZC124" s="1051"/>
      <c r="JZD124" s="1050"/>
      <c r="JZE124" s="1044"/>
      <c r="JZF124" s="1045"/>
      <c r="JZG124" s="1046"/>
      <c r="JZH124" s="1046"/>
      <c r="JZI124" s="1046"/>
      <c r="JZJ124" s="1047"/>
      <c r="JZK124" s="1046"/>
      <c r="JZL124" s="1047"/>
      <c r="JZM124" s="1047"/>
      <c r="JZN124" s="1048"/>
      <c r="JZO124" s="1049"/>
      <c r="JZP124" s="1050"/>
      <c r="JZQ124" s="1050"/>
      <c r="JZR124" s="1050"/>
      <c r="JZS124" s="1051"/>
      <c r="JZT124" s="1050"/>
      <c r="JZU124" s="1044"/>
      <c r="JZV124" s="1045"/>
      <c r="JZW124" s="1046"/>
      <c r="JZX124" s="1046"/>
      <c r="JZY124" s="1046"/>
      <c r="JZZ124" s="1047"/>
      <c r="KAA124" s="1046"/>
      <c r="KAB124" s="1047"/>
      <c r="KAC124" s="1047"/>
      <c r="KAD124" s="1048"/>
      <c r="KAE124" s="1049"/>
      <c r="KAF124" s="1050"/>
      <c r="KAG124" s="1050"/>
      <c r="KAH124" s="1050"/>
      <c r="KAI124" s="1051"/>
      <c r="KAJ124" s="1050"/>
      <c r="KAK124" s="1044"/>
      <c r="KAL124" s="1045"/>
      <c r="KAM124" s="1046"/>
      <c r="KAN124" s="1046"/>
      <c r="KAO124" s="1046"/>
      <c r="KAP124" s="1047"/>
      <c r="KAQ124" s="1046"/>
      <c r="KAR124" s="1047"/>
      <c r="KAS124" s="1047"/>
      <c r="KAT124" s="1048"/>
      <c r="KAU124" s="1049"/>
      <c r="KAV124" s="1050"/>
      <c r="KAW124" s="1050"/>
      <c r="KAX124" s="1050"/>
      <c r="KAY124" s="1051"/>
      <c r="KAZ124" s="1050"/>
      <c r="KBA124" s="1044"/>
      <c r="KBB124" s="1045"/>
      <c r="KBC124" s="1046"/>
      <c r="KBD124" s="1046"/>
      <c r="KBE124" s="1046"/>
      <c r="KBF124" s="1047"/>
      <c r="KBG124" s="1046"/>
      <c r="KBH124" s="1047"/>
      <c r="KBI124" s="1047"/>
      <c r="KBJ124" s="1048"/>
      <c r="KBK124" s="1049"/>
      <c r="KBL124" s="1050"/>
      <c r="KBM124" s="1050"/>
      <c r="KBN124" s="1050"/>
      <c r="KBO124" s="1051"/>
      <c r="KBP124" s="1050"/>
      <c r="KBQ124" s="1044"/>
      <c r="KBR124" s="1045"/>
      <c r="KBS124" s="1046"/>
      <c r="KBT124" s="1046"/>
      <c r="KBU124" s="1046"/>
      <c r="KBV124" s="1047"/>
      <c r="KBW124" s="1046"/>
      <c r="KBX124" s="1047"/>
      <c r="KBY124" s="1047"/>
      <c r="KBZ124" s="1048"/>
      <c r="KCA124" s="1049"/>
      <c r="KCB124" s="1050"/>
      <c r="KCC124" s="1050"/>
      <c r="KCD124" s="1050"/>
      <c r="KCE124" s="1051"/>
      <c r="KCF124" s="1050"/>
      <c r="KCG124" s="1044"/>
      <c r="KCH124" s="1045"/>
      <c r="KCI124" s="1046"/>
      <c r="KCJ124" s="1046"/>
      <c r="KCK124" s="1046"/>
      <c r="KCL124" s="1047"/>
      <c r="KCM124" s="1046"/>
      <c r="KCN124" s="1047"/>
      <c r="KCO124" s="1047"/>
      <c r="KCP124" s="1048"/>
      <c r="KCQ124" s="1049"/>
      <c r="KCR124" s="1050"/>
      <c r="KCS124" s="1050"/>
      <c r="KCT124" s="1050"/>
      <c r="KCU124" s="1051"/>
      <c r="KCV124" s="1050"/>
      <c r="KCW124" s="1044"/>
      <c r="KCX124" s="1045"/>
      <c r="KCY124" s="1046"/>
      <c r="KCZ124" s="1046"/>
      <c r="KDA124" s="1046"/>
      <c r="KDB124" s="1047"/>
      <c r="KDC124" s="1046"/>
      <c r="KDD124" s="1047"/>
      <c r="KDE124" s="1047"/>
      <c r="KDF124" s="1048"/>
      <c r="KDG124" s="1049"/>
      <c r="KDH124" s="1050"/>
      <c r="KDI124" s="1050"/>
      <c r="KDJ124" s="1050"/>
      <c r="KDK124" s="1051"/>
      <c r="KDL124" s="1050"/>
      <c r="KDM124" s="1044"/>
      <c r="KDN124" s="1045"/>
      <c r="KDO124" s="1046"/>
      <c r="KDP124" s="1046"/>
      <c r="KDQ124" s="1046"/>
      <c r="KDR124" s="1047"/>
      <c r="KDS124" s="1046"/>
      <c r="KDT124" s="1047"/>
      <c r="KDU124" s="1047"/>
      <c r="KDV124" s="1048"/>
      <c r="KDW124" s="1049"/>
      <c r="KDX124" s="1050"/>
      <c r="KDY124" s="1050"/>
      <c r="KDZ124" s="1050"/>
      <c r="KEA124" s="1051"/>
      <c r="KEB124" s="1050"/>
      <c r="KEC124" s="1044"/>
      <c r="KED124" s="1045"/>
      <c r="KEE124" s="1046"/>
      <c r="KEF124" s="1046"/>
      <c r="KEG124" s="1046"/>
      <c r="KEH124" s="1047"/>
      <c r="KEI124" s="1046"/>
      <c r="KEJ124" s="1047"/>
      <c r="KEK124" s="1047"/>
      <c r="KEL124" s="1048"/>
      <c r="KEM124" s="1049"/>
      <c r="KEN124" s="1050"/>
      <c r="KEO124" s="1050"/>
      <c r="KEP124" s="1050"/>
      <c r="KEQ124" s="1051"/>
      <c r="KER124" s="1050"/>
      <c r="KES124" s="1044"/>
      <c r="KET124" s="1045"/>
      <c r="KEU124" s="1046"/>
      <c r="KEV124" s="1046"/>
      <c r="KEW124" s="1046"/>
      <c r="KEX124" s="1047"/>
      <c r="KEY124" s="1046"/>
      <c r="KEZ124" s="1047"/>
      <c r="KFA124" s="1047"/>
      <c r="KFB124" s="1048"/>
      <c r="KFC124" s="1049"/>
      <c r="KFD124" s="1050"/>
      <c r="KFE124" s="1050"/>
      <c r="KFF124" s="1050"/>
      <c r="KFG124" s="1051"/>
      <c r="KFH124" s="1050"/>
      <c r="KFI124" s="1044"/>
      <c r="KFJ124" s="1045"/>
      <c r="KFK124" s="1046"/>
      <c r="KFL124" s="1046"/>
      <c r="KFM124" s="1046"/>
      <c r="KFN124" s="1047"/>
      <c r="KFO124" s="1046"/>
      <c r="KFP124" s="1047"/>
      <c r="KFQ124" s="1047"/>
      <c r="KFR124" s="1048"/>
      <c r="KFS124" s="1049"/>
      <c r="KFT124" s="1050"/>
      <c r="KFU124" s="1050"/>
      <c r="KFV124" s="1050"/>
      <c r="KFW124" s="1051"/>
      <c r="KFX124" s="1050"/>
      <c r="KFY124" s="1044"/>
      <c r="KFZ124" s="1045"/>
      <c r="KGA124" s="1046"/>
      <c r="KGB124" s="1046"/>
      <c r="KGC124" s="1046"/>
      <c r="KGD124" s="1047"/>
      <c r="KGE124" s="1046"/>
      <c r="KGF124" s="1047"/>
      <c r="KGG124" s="1047"/>
      <c r="KGH124" s="1048"/>
      <c r="KGI124" s="1049"/>
      <c r="KGJ124" s="1050"/>
      <c r="KGK124" s="1050"/>
      <c r="KGL124" s="1050"/>
      <c r="KGM124" s="1051"/>
      <c r="KGN124" s="1050"/>
      <c r="KGO124" s="1044"/>
      <c r="KGP124" s="1045"/>
      <c r="KGQ124" s="1046"/>
      <c r="KGR124" s="1046"/>
      <c r="KGS124" s="1046"/>
      <c r="KGT124" s="1047"/>
      <c r="KGU124" s="1046"/>
      <c r="KGV124" s="1047"/>
      <c r="KGW124" s="1047"/>
      <c r="KGX124" s="1048"/>
      <c r="KGY124" s="1049"/>
      <c r="KGZ124" s="1050"/>
      <c r="KHA124" s="1050"/>
      <c r="KHB124" s="1050"/>
      <c r="KHC124" s="1051"/>
      <c r="KHD124" s="1050"/>
      <c r="KHE124" s="1044"/>
      <c r="KHF124" s="1045"/>
      <c r="KHG124" s="1046"/>
      <c r="KHH124" s="1046"/>
      <c r="KHI124" s="1046"/>
      <c r="KHJ124" s="1047"/>
      <c r="KHK124" s="1046"/>
      <c r="KHL124" s="1047"/>
      <c r="KHM124" s="1047"/>
      <c r="KHN124" s="1048"/>
      <c r="KHO124" s="1049"/>
      <c r="KHP124" s="1050"/>
      <c r="KHQ124" s="1050"/>
      <c r="KHR124" s="1050"/>
      <c r="KHS124" s="1051"/>
      <c r="KHT124" s="1050"/>
      <c r="KHU124" s="1044"/>
      <c r="KHV124" s="1045"/>
      <c r="KHW124" s="1046"/>
      <c r="KHX124" s="1046"/>
      <c r="KHY124" s="1046"/>
      <c r="KHZ124" s="1047"/>
      <c r="KIA124" s="1046"/>
      <c r="KIB124" s="1047"/>
      <c r="KIC124" s="1047"/>
      <c r="KID124" s="1048"/>
      <c r="KIE124" s="1049"/>
      <c r="KIF124" s="1050"/>
      <c r="KIG124" s="1050"/>
      <c r="KIH124" s="1050"/>
      <c r="KII124" s="1051"/>
      <c r="KIJ124" s="1050"/>
      <c r="KIK124" s="1044"/>
      <c r="KIL124" s="1045"/>
      <c r="KIM124" s="1046"/>
      <c r="KIN124" s="1046"/>
      <c r="KIO124" s="1046"/>
      <c r="KIP124" s="1047"/>
      <c r="KIQ124" s="1046"/>
      <c r="KIR124" s="1047"/>
      <c r="KIS124" s="1047"/>
      <c r="KIT124" s="1048"/>
      <c r="KIU124" s="1049"/>
      <c r="KIV124" s="1050"/>
      <c r="KIW124" s="1050"/>
      <c r="KIX124" s="1050"/>
      <c r="KIY124" s="1051"/>
      <c r="KIZ124" s="1050"/>
      <c r="KJA124" s="1044"/>
      <c r="KJB124" s="1045"/>
      <c r="KJC124" s="1046"/>
      <c r="KJD124" s="1046"/>
      <c r="KJE124" s="1046"/>
      <c r="KJF124" s="1047"/>
      <c r="KJG124" s="1046"/>
      <c r="KJH124" s="1047"/>
      <c r="KJI124" s="1047"/>
      <c r="KJJ124" s="1048"/>
      <c r="KJK124" s="1049"/>
      <c r="KJL124" s="1050"/>
      <c r="KJM124" s="1050"/>
      <c r="KJN124" s="1050"/>
      <c r="KJO124" s="1051"/>
      <c r="KJP124" s="1050"/>
      <c r="KJQ124" s="1044"/>
      <c r="KJR124" s="1045"/>
      <c r="KJS124" s="1046"/>
      <c r="KJT124" s="1046"/>
      <c r="KJU124" s="1046"/>
      <c r="KJV124" s="1047"/>
      <c r="KJW124" s="1046"/>
      <c r="KJX124" s="1047"/>
      <c r="KJY124" s="1047"/>
      <c r="KJZ124" s="1048"/>
      <c r="KKA124" s="1049"/>
      <c r="KKB124" s="1050"/>
      <c r="KKC124" s="1050"/>
      <c r="KKD124" s="1050"/>
      <c r="KKE124" s="1051"/>
      <c r="KKF124" s="1050"/>
      <c r="KKG124" s="1044"/>
      <c r="KKH124" s="1045"/>
      <c r="KKI124" s="1046"/>
      <c r="KKJ124" s="1046"/>
      <c r="KKK124" s="1046"/>
      <c r="KKL124" s="1047"/>
      <c r="KKM124" s="1046"/>
      <c r="KKN124" s="1047"/>
      <c r="KKO124" s="1047"/>
      <c r="KKP124" s="1048"/>
      <c r="KKQ124" s="1049"/>
      <c r="KKR124" s="1050"/>
      <c r="KKS124" s="1050"/>
      <c r="KKT124" s="1050"/>
      <c r="KKU124" s="1051"/>
      <c r="KKV124" s="1050"/>
      <c r="KKW124" s="1044"/>
      <c r="KKX124" s="1045"/>
      <c r="KKY124" s="1046"/>
      <c r="KKZ124" s="1046"/>
      <c r="KLA124" s="1046"/>
      <c r="KLB124" s="1047"/>
      <c r="KLC124" s="1046"/>
      <c r="KLD124" s="1047"/>
      <c r="KLE124" s="1047"/>
      <c r="KLF124" s="1048"/>
      <c r="KLG124" s="1049"/>
      <c r="KLH124" s="1050"/>
      <c r="KLI124" s="1050"/>
      <c r="KLJ124" s="1050"/>
      <c r="KLK124" s="1051"/>
      <c r="KLL124" s="1050"/>
      <c r="KLM124" s="1044"/>
      <c r="KLN124" s="1045"/>
      <c r="KLO124" s="1046"/>
      <c r="KLP124" s="1046"/>
      <c r="KLQ124" s="1046"/>
      <c r="KLR124" s="1047"/>
      <c r="KLS124" s="1046"/>
      <c r="KLT124" s="1047"/>
      <c r="KLU124" s="1047"/>
      <c r="KLV124" s="1048"/>
      <c r="KLW124" s="1049"/>
      <c r="KLX124" s="1050"/>
      <c r="KLY124" s="1050"/>
      <c r="KLZ124" s="1050"/>
      <c r="KMA124" s="1051"/>
      <c r="KMB124" s="1050"/>
      <c r="KMC124" s="1044"/>
      <c r="KMD124" s="1045"/>
      <c r="KME124" s="1046"/>
      <c r="KMF124" s="1046"/>
      <c r="KMG124" s="1046"/>
      <c r="KMH124" s="1047"/>
      <c r="KMI124" s="1046"/>
      <c r="KMJ124" s="1047"/>
      <c r="KMK124" s="1047"/>
      <c r="KML124" s="1048"/>
      <c r="KMM124" s="1049"/>
      <c r="KMN124" s="1050"/>
      <c r="KMO124" s="1050"/>
      <c r="KMP124" s="1050"/>
      <c r="KMQ124" s="1051"/>
      <c r="KMR124" s="1050"/>
      <c r="KMS124" s="1044"/>
      <c r="KMT124" s="1045"/>
      <c r="KMU124" s="1046"/>
      <c r="KMV124" s="1046"/>
      <c r="KMW124" s="1046"/>
      <c r="KMX124" s="1047"/>
      <c r="KMY124" s="1046"/>
      <c r="KMZ124" s="1047"/>
      <c r="KNA124" s="1047"/>
      <c r="KNB124" s="1048"/>
      <c r="KNC124" s="1049"/>
      <c r="KND124" s="1050"/>
      <c r="KNE124" s="1050"/>
      <c r="KNF124" s="1050"/>
      <c r="KNG124" s="1051"/>
      <c r="KNH124" s="1050"/>
      <c r="KNI124" s="1044"/>
      <c r="KNJ124" s="1045"/>
      <c r="KNK124" s="1046"/>
      <c r="KNL124" s="1046"/>
      <c r="KNM124" s="1046"/>
      <c r="KNN124" s="1047"/>
      <c r="KNO124" s="1046"/>
      <c r="KNP124" s="1047"/>
      <c r="KNQ124" s="1047"/>
      <c r="KNR124" s="1048"/>
      <c r="KNS124" s="1049"/>
      <c r="KNT124" s="1050"/>
      <c r="KNU124" s="1050"/>
      <c r="KNV124" s="1050"/>
      <c r="KNW124" s="1051"/>
      <c r="KNX124" s="1050"/>
      <c r="KNY124" s="1044"/>
      <c r="KNZ124" s="1045"/>
      <c r="KOA124" s="1046"/>
      <c r="KOB124" s="1046"/>
      <c r="KOC124" s="1046"/>
      <c r="KOD124" s="1047"/>
      <c r="KOE124" s="1046"/>
      <c r="KOF124" s="1047"/>
      <c r="KOG124" s="1047"/>
      <c r="KOH124" s="1048"/>
      <c r="KOI124" s="1049"/>
      <c r="KOJ124" s="1050"/>
      <c r="KOK124" s="1050"/>
      <c r="KOL124" s="1050"/>
      <c r="KOM124" s="1051"/>
      <c r="KON124" s="1050"/>
      <c r="KOO124" s="1044"/>
      <c r="KOP124" s="1045"/>
      <c r="KOQ124" s="1046"/>
      <c r="KOR124" s="1046"/>
      <c r="KOS124" s="1046"/>
      <c r="KOT124" s="1047"/>
      <c r="KOU124" s="1046"/>
      <c r="KOV124" s="1047"/>
      <c r="KOW124" s="1047"/>
      <c r="KOX124" s="1048"/>
      <c r="KOY124" s="1049"/>
      <c r="KOZ124" s="1050"/>
      <c r="KPA124" s="1050"/>
      <c r="KPB124" s="1050"/>
      <c r="KPC124" s="1051"/>
      <c r="KPD124" s="1050"/>
      <c r="KPE124" s="1044"/>
      <c r="KPF124" s="1045"/>
      <c r="KPG124" s="1046"/>
      <c r="KPH124" s="1046"/>
      <c r="KPI124" s="1046"/>
      <c r="KPJ124" s="1047"/>
      <c r="KPK124" s="1046"/>
      <c r="KPL124" s="1047"/>
      <c r="KPM124" s="1047"/>
      <c r="KPN124" s="1048"/>
      <c r="KPO124" s="1049"/>
      <c r="KPP124" s="1050"/>
      <c r="KPQ124" s="1050"/>
      <c r="KPR124" s="1050"/>
      <c r="KPS124" s="1051"/>
      <c r="KPT124" s="1050"/>
      <c r="KPU124" s="1044"/>
      <c r="KPV124" s="1045"/>
      <c r="KPW124" s="1046"/>
      <c r="KPX124" s="1046"/>
      <c r="KPY124" s="1046"/>
      <c r="KPZ124" s="1047"/>
      <c r="KQA124" s="1046"/>
      <c r="KQB124" s="1047"/>
      <c r="KQC124" s="1047"/>
      <c r="KQD124" s="1048"/>
      <c r="KQE124" s="1049"/>
      <c r="KQF124" s="1050"/>
      <c r="KQG124" s="1050"/>
      <c r="KQH124" s="1050"/>
      <c r="KQI124" s="1051"/>
      <c r="KQJ124" s="1050"/>
      <c r="KQK124" s="1044"/>
      <c r="KQL124" s="1045"/>
      <c r="KQM124" s="1046"/>
      <c r="KQN124" s="1046"/>
      <c r="KQO124" s="1046"/>
      <c r="KQP124" s="1047"/>
      <c r="KQQ124" s="1046"/>
      <c r="KQR124" s="1047"/>
      <c r="KQS124" s="1047"/>
      <c r="KQT124" s="1048"/>
      <c r="KQU124" s="1049"/>
      <c r="KQV124" s="1050"/>
      <c r="KQW124" s="1050"/>
      <c r="KQX124" s="1050"/>
      <c r="KQY124" s="1051"/>
      <c r="KQZ124" s="1050"/>
      <c r="KRA124" s="1044"/>
      <c r="KRB124" s="1045"/>
      <c r="KRC124" s="1046"/>
      <c r="KRD124" s="1046"/>
      <c r="KRE124" s="1046"/>
      <c r="KRF124" s="1047"/>
      <c r="KRG124" s="1046"/>
      <c r="KRH124" s="1047"/>
      <c r="KRI124" s="1047"/>
      <c r="KRJ124" s="1048"/>
      <c r="KRK124" s="1049"/>
      <c r="KRL124" s="1050"/>
      <c r="KRM124" s="1050"/>
      <c r="KRN124" s="1050"/>
      <c r="KRO124" s="1051"/>
      <c r="KRP124" s="1050"/>
      <c r="KRQ124" s="1044"/>
      <c r="KRR124" s="1045"/>
      <c r="KRS124" s="1046"/>
      <c r="KRT124" s="1046"/>
      <c r="KRU124" s="1046"/>
      <c r="KRV124" s="1047"/>
      <c r="KRW124" s="1046"/>
      <c r="KRX124" s="1047"/>
      <c r="KRY124" s="1047"/>
      <c r="KRZ124" s="1048"/>
      <c r="KSA124" s="1049"/>
      <c r="KSB124" s="1050"/>
      <c r="KSC124" s="1050"/>
      <c r="KSD124" s="1050"/>
      <c r="KSE124" s="1051"/>
      <c r="KSF124" s="1050"/>
      <c r="KSG124" s="1044"/>
      <c r="KSH124" s="1045"/>
      <c r="KSI124" s="1046"/>
      <c r="KSJ124" s="1046"/>
      <c r="KSK124" s="1046"/>
      <c r="KSL124" s="1047"/>
      <c r="KSM124" s="1046"/>
      <c r="KSN124" s="1047"/>
      <c r="KSO124" s="1047"/>
      <c r="KSP124" s="1048"/>
      <c r="KSQ124" s="1049"/>
      <c r="KSR124" s="1050"/>
      <c r="KSS124" s="1050"/>
      <c r="KST124" s="1050"/>
      <c r="KSU124" s="1051"/>
      <c r="KSV124" s="1050"/>
      <c r="KSW124" s="1044"/>
      <c r="KSX124" s="1045"/>
      <c r="KSY124" s="1046"/>
      <c r="KSZ124" s="1046"/>
      <c r="KTA124" s="1046"/>
      <c r="KTB124" s="1047"/>
      <c r="KTC124" s="1046"/>
      <c r="KTD124" s="1047"/>
      <c r="KTE124" s="1047"/>
      <c r="KTF124" s="1048"/>
      <c r="KTG124" s="1049"/>
      <c r="KTH124" s="1050"/>
      <c r="KTI124" s="1050"/>
      <c r="KTJ124" s="1050"/>
      <c r="KTK124" s="1051"/>
      <c r="KTL124" s="1050"/>
      <c r="KTM124" s="1044"/>
      <c r="KTN124" s="1045"/>
      <c r="KTO124" s="1046"/>
      <c r="KTP124" s="1046"/>
      <c r="KTQ124" s="1046"/>
      <c r="KTR124" s="1047"/>
      <c r="KTS124" s="1046"/>
      <c r="KTT124" s="1047"/>
      <c r="KTU124" s="1047"/>
      <c r="KTV124" s="1048"/>
      <c r="KTW124" s="1049"/>
      <c r="KTX124" s="1050"/>
      <c r="KTY124" s="1050"/>
      <c r="KTZ124" s="1050"/>
      <c r="KUA124" s="1051"/>
      <c r="KUB124" s="1050"/>
      <c r="KUC124" s="1044"/>
      <c r="KUD124" s="1045"/>
      <c r="KUE124" s="1046"/>
      <c r="KUF124" s="1046"/>
      <c r="KUG124" s="1046"/>
      <c r="KUH124" s="1047"/>
      <c r="KUI124" s="1046"/>
      <c r="KUJ124" s="1047"/>
      <c r="KUK124" s="1047"/>
      <c r="KUL124" s="1048"/>
      <c r="KUM124" s="1049"/>
      <c r="KUN124" s="1050"/>
      <c r="KUO124" s="1050"/>
      <c r="KUP124" s="1050"/>
      <c r="KUQ124" s="1051"/>
      <c r="KUR124" s="1050"/>
      <c r="KUS124" s="1044"/>
      <c r="KUT124" s="1045"/>
      <c r="KUU124" s="1046"/>
      <c r="KUV124" s="1046"/>
      <c r="KUW124" s="1046"/>
      <c r="KUX124" s="1047"/>
      <c r="KUY124" s="1046"/>
      <c r="KUZ124" s="1047"/>
      <c r="KVA124" s="1047"/>
      <c r="KVB124" s="1048"/>
      <c r="KVC124" s="1049"/>
      <c r="KVD124" s="1050"/>
      <c r="KVE124" s="1050"/>
      <c r="KVF124" s="1050"/>
      <c r="KVG124" s="1051"/>
      <c r="KVH124" s="1050"/>
      <c r="KVI124" s="1044"/>
      <c r="KVJ124" s="1045"/>
      <c r="KVK124" s="1046"/>
      <c r="KVL124" s="1046"/>
      <c r="KVM124" s="1046"/>
      <c r="KVN124" s="1047"/>
      <c r="KVO124" s="1046"/>
      <c r="KVP124" s="1047"/>
      <c r="KVQ124" s="1047"/>
      <c r="KVR124" s="1048"/>
      <c r="KVS124" s="1049"/>
      <c r="KVT124" s="1050"/>
      <c r="KVU124" s="1050"/>
      <c r="KVV124" s="1050"/>
      <c r="KVW124" s="1051"/>
      <c r="KVX124" s="1050"/>
      <c r="KVY124" s="1044"/>
      <c r="KVZ124" s="1045"/>
      <c r="KWA124" s="1046"/>
      <c r="KWB124" s="1046"/>
      <c r="KWC124" s="1046"/>
      <c r="KWD124" s="1047"/>
      <c r="KWE124" s="1046"/>
      <c r="KWF124" s="1047"/>
      <c r="KWG124" s="1047"/>
      <c r="KWH124" s="1048"/>
      <c r="KWI124" s="1049"/>
      <c r="KWJ124" s="1050"/>
      <c r="KWK124" s="1050"/>
      <c r="KWL124" s="1050"/>
      <c r="KWM124" s="1051"/>
      <c r="KWN124" s="1050"/>
      <c r="KWO124" s="1044"/>
      <c r="KWP124" s="1045"/>
      <c r="KWQ124" s="1046"/>
      <c r="KWR124" s="1046"/>
      <c r="KWS124" s="1046"/>
      <c r="KWT124" s="1047"/>
      <c r="KWU124" s="1046"/>
      <c r="KWV124" s="1047"/>
      <c r="KWW124" s="1047"/>
      <c r="KWX124" s="1048"/>
      <c r="KWY124" s="1049"/>
      <c r="KWZ124" s="1050"/>
      <c r="KXA124" s="1050"/>
      <c r="KXB124" s="1050"/>
      <c r="KXC124" s="1051"/>
      <c r="KXD124" s="1050"/>
      <c r="KXE124" s="1044"/>
      <c r="KXF124" s="1045"/>
      <c r="KXG124" s="1046"/>
      <c r="KXH124" s="1046"/>
      <c r="KXI124" s="1046"/>
      <c r="KXJ124" s="1047"/>
      <c r="KXK124" s="1046"/>
      <c r="KXL124" s="1047"/>
      <c r="KXM124" s="1047"/>
      <c r="KXN124" s="1048"/>
      <c r="KXO124" s="1049"/>
      <c r="KXP124" s="1050"/>
      <c r="KXQ124" s="1050"/>
      <c r="KXR124" s="1050"/>
      <c r="KXS124" s="1051"/>
      <c r="KXT124" s="1050"/>
      <c r="KXU124" s="1044"/>
      <c r="KXV124" s="1045"/>
      <c r="KXW124" s="1046"/>
      <c r="KXX124" s="1046"/>
      <c r="KXY124" s="1046"/>
      <c r="KXZ124" s="1047"/>
      <c r="KYA124" s="1046"/>
      <c r="KYB124" s="1047"/>
      <c r="KYC124" s="1047"/>
      <c r="KYD124" s="1048"/>
      <c r="KYE124" s="1049"/>
      <c r="KYF124" s="1050"/>
      <c r="KYG124" s="1050"/>
      <c r="KYH124" s="1050"/>
      <c r="KYI124" s="1051"/>
      <c r="KYJ124" s="1050"/>
      <c r="KYK124" s="1044"/>
      <c r="KYL124" s="1045"/>
      <c r="KYM124" s="1046"/>
      <c r="KYN124" s="1046"/>
      <c r="KYO124" s="1046"/>
      <c r="KYP124" s="1047"/>
      <c r="KYQ124" s="1046"/>
      <c r="KYR124" s="1047"/>
      <c r="KYS124" s="1047"/>
      <c r="KYT124" s="1048"/>
      <c r="KYU124" s="1049"/>
      <c r="KYV124" s="1050"/>
      <c r="KYW124" s="1050"/>
      <c r="KYX124" s="1050"/>
      <c r="KYY124" s="1051"/>
      <c r="KYZ124" s="1050"/>
      <c r="KZA124" s="1044"/>
      <c r="KZB124" s="1045"/>
      <c r="KZC124" s="1046"/>
      <c r="KZD124" s="1046"/>
      <c r="KZE124" s="1046"/>
      <c r="KZF124" s="1047"/>
      <c r="KZG124" s="1046"/>
      <c r="KZH124" s="1047"/>
      <c r="KZI124" s="1047"/>
      <c r="KZJ124" s="1048"/>
      <c r="KZK124" s="1049"/>
      <c r="KZL124" s="1050"/>
      <c r="KZM124" s="1050"/>
      <c r="KZN124" s="1050"/>
      <c r="KZO124" s="1051"/>
      <c r="KZP124" s="1050"/>
      <c r="KZQ124" s="1044"/>
      <c r="KZR124" s="1045"/>
      <c r="KZS124" s="1046"/>
      <c r="KZT124" s="1046"/>
      <c r="KZU124" s="1046"/>
      <c r="KZV124" s="1047"/>
      <c r="KZW124" s="1046"/>
      <c r="KZX124" s="1047"/>
      <c r="KZY124" s="1047"/>
      <c r="KZZ124" s="1048"/>
      <c r="LAA124" s="1049"/>
      <c r="LAB124" s="1050"/>
      <c r="LAC124" s="1050"/>
      <c r="LAD124" s="1050"/>
      <c r="LAE124" s="1051"/>
      <c r="LAF124" s="1050"/>
      <c r="LAG124" s="1044"/>
      <c r="LAH124" s="1045"/>
      <c r="LAI124" s="1046"/>
      <c r="LAJ124" s="1046"/>
      <c r="LAK124" s="1046"/>
      <c r="LAL124" s="1047"/>
      <c r="LAM124" s="1046"/>
      <c r="LAN124" s="1047"/>
      <c r="LAO124" s="1047"/>
      <c r="LAP124" s="1048"/>
      <c r="LAQ124" s="1049"/>
      <c r="LAR124" s="1050"/>
      <c r="LAS124" s="1050"/>
      <c r="LAT124" s="1050"/>
      <c r="LAU124" s="1051"/>
      <c r="LAV124" s="1050"/>
      <c r="LAW124" s="1044"/>
      <c r="LAX124" s="1045"/>
      <c r="LAY124" s="1046"/>
      <c r="LAZ124" s="1046"/>
      <c r="LBA124" s="1046"/>
      <c r="LBB124" s="1047"/>
      <c r="LBC124" s="1046"/>
      <c r="LBD124" s="1047"/>
      <c r="LBE124" s="1047"/>
      <c r="LBF124" s="1048"/>
      <c r="LBG124" s="1049"/>
      <c r="LBH124" s="1050"/>
      <c r="LBI124" s="1050"/>
      <c r="LBJ124" s="1050"/>
      <c r="LBK124" s="1051"/>
      <c r="LBL124" s="1050"/>
      <c r="LBM124" s="1044"/>
      <c r="LBN124" s="1045"/>
      <c r="LBO124" s="1046"/>
      <c r="LBP124" s="1046"/>
      <c r="LBQ124" s="1046"/>
      <c r="LBR124" s="1047"/>
      <c r="LBS124" s="1046"/>
      <c r="LBT124" s="1047"/>
      <c r="LBU124" s="1047"/>
      <c r="LBV124" s="1048"/>
      <c r="LBW124" s="1049"/>
      <c r="LBX124" s="1050"/>
      <c r="LBY124" s="1050"/>
      <c r="LBZ124" s="1050"/>
      <c r="LCA124" s="1051"/>
      <c r="LCB124" s="1050"/>
      <c r="LCC124" s="1044"/>
      <c r="LCD124" s="1045"/>
      <c r="LCE124" s="1046"/>
      <c r="LCF124" s="1046"/>
      <c r="LCG124" s="1046"/>
      <c r="LCH124" s="1047"/>
      <c r="LCI124" s="1046"/>
      <c r="LCJ124" s="1047"/>
      <c r="LCK124" s="1047"/>
      <c r="LCL124" s="1048"/>
      <c r="LCM124" s="1049"/>
      <c r="LCN124" s="1050"/>
      <c r="LCO124" s="1050"/>
      <c r="LCP124" s="1050"/>
      <c r="LCQ124" s="1051"/>
      <c r="LCR124" s="1050"/>
      <c r="LCS124" s="1044"/>
      <c r="LCT124" s="1045"/>
      <c r="LCU124" s="1046"/>
      <c r="LCV124" s="1046"/>
      <c r="LCW124" s="1046"/>
      <c r="LCX124" s="1047"/>
      <c r="LCY124" s="1046"/>
      <c r="LCZ124" s="1047"/>
      <c r="LDA124" s="1047"/>
      <c r="LDB124" s="1048"/>
      <c r="LDC124" s="1049"/>
      <c r="LDD124" s="1050"/>
      <c r="LDE124" s="1050"/>
      <c r="LDF124" s="1050"/>
      <c r="LDG124" s="1051"/>
      <c r="LDH124" s="1050"/>
      <c r="LDI124" s="1044"/>
      <c r="LDJ124" s="1045"/>
      <c r="LDK124" s="1046"/>
      <c r="LDL124" s="1046"/>
      <c r="LDM124" s="1046"/>
      <c r="LDN124" s="1047"/>
      <c r="LDO124" s="1046"/>
      <c r="LDP124" s="1047"/>
      <c r="LDQ124" s="1047"/>
      <c r="LDR124" s="1048"/>
      <c r="LDS124" s="1049"/>
      <c r="LDT124" s="1050"/>
      <c r="LDU124" s="1050"/>
      <c r="LDV124" s="1050"/>
      <c r="LDW124" s="1051"/>
      <c r="LDX124" s="1050"/>
      <c r="LDY124" s="1044"/>
      <c r="LDZ124" s="1045"/>
      <c r="LEA124" s="1046"/>
      <c r="LEB124" s="1046"/>
      <c r="LEC124" s="1046"/>
      <c r="LED124" s="1047"/>
      <c r="LEE124" s="1046"/>
      <c r="LEF124" s="1047"/>
      <c r="LEG124" s="1047"/>
      <c r="LEH124" s="1048"/>
      <c r="LEI124" s="1049"/>
      <c r="LEJ124" s="1050"/>
      <c r="LEK124" s="1050"/>
      <c r="LEL124" s="1050"/>
      <c r="LEM124" s="1051"/>
      <c r="LEN124" s="1050"/>
      <c r="LEO124" s="1044"/>
      <c r="LEP124" s="1045"/>
      <c r="LEQ124" s="1046"/>
      <c r="LER124" s="1046"/>
      <c r="LES124" s="1046"/>
      <c r="LET124" s="1047"/>
      <c r="LEU124" s="1046"/>
      <c r="LEV124" s="1047"/>
      <c r="LEW124" s="1047"/>
      <c r="LEX124" s="1048"/>
      <c r="LEY124" s="1049"/>
      <c r="LEZ124" s="1050"/>
      <c r="LFA124" s="1050"/>
      <c r="LFB124" s="1050"/>
      <c r="LFC124" s="1051"/>
      <c r="LFD124" s="1050"/>
      <c r="LFE124" s="1044"/>
      <c r="LFF124" s="1045"/>
      <c r="LFG124" s="1046"/>
      <c r="LFH124" s="1046"/>
      <c r="LFI124" s="1046"/>
      <c r="LFJ124" s="1047"/>
      <c r="LFK124" s="1046"/>
      <c r="LFL124" s="1047"/>
      <c r="LFM124" s="1047"/>
      <c r="LFN124" s="1048"/>
      <c r="LFO124" s="1049"/>
      <c r="LFP124" s="1050"/>
      <c r="LFQ124" s="1050"/>
      <c r="LFR124" s="1050"/>
      <c r="LFS124" s="1051"/>
      <c r="LFT124" s="1050"/>
      <c r="LFU124" s="1044"/>
      <c r="LFV124" s="1045"/>
      <c r="LFW124" s="1046"/>
      <c r="LFX124" s="1046"/>
      <c r="LFY124" s="1046"/>
      <c r="LFZ124" s="1047"/>
      <c r="LGA124" s="1046"/>
      <c r="LGB124" s="1047"/>
      <c r="LGC124" s="1047"/>
      <c r="LGD124" s="1048"/>
      <c r="LGE124" s="1049"/>
      <c r="LGF124" s="1050"/>
      <c r="LGG124" s="1050"/>
      <c r="LGH124" s="1050"/>
      <c r="LGI124" s="1051"/>
      <c r="LGJ124" s="1050"/>
      <c r="LGK124" s="1044"/>
      <c r="LGL124" s="1045"/>
      <c r="LGM124" s="1046"/>
      <c r="LGN124" s="1046"/>
      <c r="LGO124" s="1046"/>
      <c r="LGP124" s="1047"/>
      <c r="LGQ124" s="1046"/>
      <c r="LGR124" s="1047"/>
      <c r="LGS124" s="1047"/>
      <c r="LGT124" s="1048"/>
      <c r="LGU124" s="1049"/>
      <c r="LGV124" s="1050"/>
      <c r="LGW124" s="1050"/>
      <c r="LGX124" s="1050"/>
      <c r="LGY124" s="1051"/>
      <c r="LGZ124" s="1050"/>
      <c r="LHA124" s="1044"/>
      <c r="LHB124" s="1045"/>
      <c r="LHC124" s="1046"/>
      <c r="LHD124" s="1046"/>
      <c r="LHE124" s="1046"/>
      <c r="LHF124" s="1047"/>
      <c r="LHG124" s="1046"/>
      <c r="LHH124" s="1047"/>
      <c r="LHI124" s="1047"/>
      <c r="LHJ124" s="1048"/>
      <c r="LHK124" s="1049"/>
      <c r="LHL124" s="1050"/>
      <c r="LHM124" s="1050"/>
      <c r="LHN124" s="1050"/>
      <c r="LHO124" s="1051"/>
      <c r="LHP124" s="1050"/>
      <c r="LHQ124" s="1044"/>
      <c r="LHR124" s="1045"/>
      <c r="LHS124" s="1046"/>
      <c r="LHT124" s="1046"/>
      <c r="LHU124" s="1046"/>
      <c r="LHV124" s="1047"/>
      <c r="LHW124" s="1046"/>
      <c r="LHX124" s="1047"/>
      <c r="LHY124" s="1047"/>
      <c r="LHZ124" s="1048"/>
      <c r="LIA124" s="1049"/>
      <c r="LIB124" s="1050"/>
      <c r="LIC124" s="1050"/>
      <c r="LID124" s="1050"/>
      <c r="LIE124" s="1051"/>
      <c r="LIF124" s="1050"/>
      <c r="LIG124" s="1044"/>
      <c r="LIH124" s="1045"/>
      <c r="LII124" s="1046"/>
      <c r="LIJ124" s="1046"/>
      <c r="LIK124" s="1046"/>
      <c r="LIL124" s="1047"/>
      <c r="LIM124" s="1046"/>
      <c r="LIN124" s="1047"/>
      <c r="LIO124" s="1047"/>
      <c r="LIP124" s="1048"/>
      <c r="LIQ124" s="1049"/>
      <c r="LIR124" s="1050"/>
      <c r="LIS124" s="1050"/>
      <c r="LIT124" s="1050"/>
      <c r="LIU124" s="1051"/>
      <c r="LIV124" s="1050"/>
      <c r="LIW124" s="1044"/>
      <c r="LIX124" s="1045"/>
      <c r="LIY124" s="1046"/>
      <c r="LIZ124" s="1046"/>
      <c r="LJA124" s="1046"/>
      <c r="LJB124" s="1047"/>
      <c r="LJC124" s="1046"/>
      <c r="LJD124" s="1047"/>
      <c r="LJE124" s="1047"/>
      <c r="LJF124" s="1048"/>
      <c r="LJG124" s="1049"/>
      <c r="LJH124" s="1050"/>
      <c r="LJI124" s="1050"/>
      <c r="LJJ124" s="1050"/>
      <c r="LJK124" s="1051"/>
      <c r="LJL124" s="1050"/>
      <c r="LJM124" s="1044"/>
      <c r="LJN124" s="1045"/>
      <c r="LJO124" s="1046"/>
      <c r="LJP124" s="1046"/>
      <c r="LJQ124" s="1046"/>
      <c r="LJR124" s="1047"/>
      <c r="LJS124" s="1046"/>
      <c r="LJT124" s="1047"/>
      <c r="LJU124" s="1047"/>
      <c r="LJV124" s="1048"/>
      <c r="LJW124" s="1049"/>
      <c r="LJX124" s="1050"/>
      <c r="LJY124" s="1050"/>
      <c r="LJZ124" s="1050"/>
      <c r="LKA124" s="1051"/>
      <c r="LKB124" s="1050"/>
      <c r="LKC124" s="1044"/>
      <c r="LKD124" s="1045"/>
      <c r="LKE124" s="1046"/>
      <c r="LKF124" s="1046"/>
      <c r="LKG124" s="1046"/>
      <c r="LKH124" s="1047"/>
      <c r="LKI124" s="1046"/>
      <c r="LKJ124" s="1047"/>
      <c r="LKK124" s="1047"/>
      <c r="LKL124" s="1048"/>
      <c r="LKM124" s="1049"/>
      <c r="LKN124" s="1050"/>
      <c r="LKO124" s="1050"/>
      <c r="LKP124" s="1050"/>
      <c r="LKQ124" s="1051"/>
      <c r="LKR124" s="1050"/>
      <c r="LKS124" s="1044"/>
      <c r="LKT124" s="1045"/>
      <c r="LKU124" s="1046"/>
      <c r="LKV124" s="1046"/>
      <c r="LKW124" s="1046"/>
      <c r="LKX124" s="1047"/>
      <c r="LKY124" s="1046"/>
      <c r="LKZ124" s="1047"/>
      <c r="LLA124" s="1047"/>
      <c r="LLB124" s="1048"/>
      <c r="LLC124" s="1049"/>
      <c r="LLD124" s="1050"/>
      <c r="LLE124" s="1050"/>
      <c r="LLF124" s="1050"/>
      <c r="LLG124" s="1051"/>
      <c r="LLH124" s="1050"/>
      <c r="LLI124" s="1044"/>
      <c r="LLJ124" s="1045"/>
      <c r="LLK124" s="1046"/>
      <c r="LLL124" s="1046"/>
      <c r="LLM124" s="1046"/>
      <c r="LLN124" s="1047"/>
      <c r="LLO124" s="1046"/>
      <c r="LLP124" s="1047"/>
      <c r="LLQ124" s="1047"/>
      <c r="LLR124" s="1048"/>
      <c r="LLS124" s="1049"/>
      <c r="LLT124" s="1050"/>
      <c r="LLU124" s="1050"/>
      <c r="LLV124" s="1050"/>
      <c r="LLW124" s="1051"/>
      <c r="LLX124" s="1050"/>
      <c r="LLY124" s="1044"/>
      <c r="LLZ124" s="1045"/>
      <c r="LMA124" s="1046"/>
      <c r="LMB124" s="1046"/>
      <c r="LMC124" s="1046"/>
      <c r="LMD124" s="1047"/>
      <c r="LME124" s="1046"/>
      <c r="LMF124" s="1047"/>
      <c r="LMG124" s="1047"/>
      <c r="LMH124" s="1048"/>
      <c r="LMI124" s="1049"/>
      <c r="LMJ124" s="1050"/>
      <c r="LMK124" s="1050"/>
      <c r="LML124" s="1050"/>
      <c r="LMM124" s="1051"/>
      <c r="LMN124" s="1050"/>
      <c r="LMO124" s="1044"/>
      <c r="LMP124" s="1045"/>
      <c r="LMQ124" s="1046"/>
      <c r="LMR124" s="1046"/>
      <c r="LMS124" s="1046"/>
      <c r="LMT124" s="1047"/>
      <c r="LMU124" s="1046"/>
      <c r="LMV124" s="1047"/>
      <c r="LMW124" s="1047"/>
      <c r="LMX124" s="1048"/>
      <c r="LMY124" s="1049"/>
      <c r="LMZ124" s="1050"/>
      <c r="LNA124" s="1050"/>
      <c r="LNB124" s="1050"/>
      <c r="LNC124" s="1051"/>
      <c r="LND124" s="1050"/>
      <c r="LNE124" s="1044"/>
      <c r="LNF124" s="1045"/>
      <c r="LNG124" s="1046"/>
      <c r="LNH124" s="1046"/>
      <c r="LNI124" s="1046"/>
      <c r="LNJ124" s="1047"/>
      <c r="LNK124" s="1046"/>
      <c r="LNL124" s="1047"/>
      <c r="LNM124" s="1047"/>
      <c r="LNN124" s="1048"/>
      <c r="LNO124" s="1049"/>
      <c r="LNP124" s="1050"/>
      <c r="LNQ124" s="1050"/>
      <c r="LNR124" s="1050"/>
      <c r="LNS124" s="1051"/>
      <c r="LNT124" s="1050"/>
      <c r="LNU124" s="1044"/>
      <c r="LNV124" s="1045"/>
      <c r="LNW124" s="1046"/>
      <c r="LNX124" s="1046"/>
      <c r="LNY124" s="1046"/>
      <c r="LNZ124" s="1047"/>
      <c r="LOA124" s="1046"/>
      <c r="LOB124" s="1047"/>
      <c r="LOC124" s="1047"/>
      <c r="LOD124" s="1048"/>
      <c r="LOE124" s="1049"/>
      <c r="LOF124" s="1050"/>
      <c r="LOG124" s="1050"/>
      <c r="LOH124" s="1050"/>
      <c r="LOI124" s="1051"/>
      <c r="LOJ124" s="1050"/>
      <c r="LOK124" s="1044"/>
      <c r="LOL124" s="1045"/>
      <c r="LOM124" s="1046"/>
      <c r="LON124" s="1046"/>
      <c r="LOO124" s="1046"/>
      <c r="LOP124" s="1047"/>
      <c r="LOQ124" s="1046"/>
      <c r="LOR124" s="1047"/>
      <c r="LOS124" s="1047"/>
      <c r="LOT124" s="1048"/>
      <c r="LOU124" s="1049"/>
      <c r="LOV124" s="1050"/>
      <c r="LOW124" s="1050"/>
      <c r="LOX124" s="1050"/>
      <c r="LOY124" s="1051"/>
      <c r="LOZ124" s="1050"/>
      <c r="LPA124" s="1044"/>
      <c r="LPB124" s="1045"/>
      <c r="LPC124" s="1046"/>
      <c r="LPD124" s="1046"/>
      <c r="LPE124" s="1046"/>
      <c r="LPF124" s="1047"/>
      <c r="LPG124" s="1046"/>
      <c r="LPH124" s="1047"/>
      <c r="LPI124" s="1047"/>
      <c r="LPJ124" s="1048"/>
      <c r="LPK124" s="1049"/>
      <c r="LPL124" s="1050"/>
      <c r="LPM124" s="1050"/>
      <c r="LPN124" s="1050"/>
      <c r="LPO124" s="1051"/>
      <c r="LPP124" s="1050"/>
      <c r="LPQ124" s="1044"/>
      <c r="LPR124" s="1045"/>
      <c r="LPS124" s="1046"/>
      <c r="LPT124" s="1046"/>
      <c r="LPU124" s="1046"/>
      <c r="LPV124" s="1047"/>
      <c r="LPW124" s="1046"/>
      <c r="LPX124" s="1047"/>
      <c r="LPY124" s="1047"/>
      <c r="LPZ124" s="1048"/>
      <c r="LQA124" s="1049"/>
      <c r="LQB124" s="1050"/>
      <c r="LQC124" s="1050"/>
      <c r="LQD124" s="1050"/>
      <c r="LQE124" s="1051"/>
      <c r="LQF124" s="1050"/>
      <c r="LQG124" s="1044"/>
      <c r="LQH124" s="1045"/>
      <c r="LQI124" s="1046"/>
      <c r="LQJ124" s="1046"/>
      <c r="LQK124" s="1046"/>
      <c r="LQL124" s="1047"/>
      <c r="LQM124" s="1046"/>
      <c r="LQN124" s="1047"/>
      <c r="LQO124" s="1047"/>
      <c r="LQP124" s="1048"/>
      <c r="LQQ124" s="1049"/>
      <c r="LQR124" s="1050"/>
      <c r="LQS124" s="1050"/>
      <c r="LQT124" s="1050"/>
      <c r="LQU124" s="1051"/>
      <c r="LQV124" s="1050"/>
      <c r="LQW124" s="1044"/>
      <c r="LQX124" s="1045"/>
      <c r="LQY124" s="1046"/>
      <c r="LQZ124" s="1046"/>
      <c r="LRA124" s="1046"/>
      <c r="LRB124" s="1047"/>
      <c r="LRC124" s="1046"/>
      <c r="LRD124" s="1047"/>
      <c r="LRE124" s="1047"/>
      <c r="LRF124" s="1048"/>
      <c r="LRG124" s="1049"/>
      <c r="LRH124" s="1050"/>
      <c r="LRI124" s="1050"/>
      <c r="LRJ124" s="1050"/>
      <c r="LRK124" s="1051"/>
      <c r="LRL124" s="1050"/>
      <c r="LRM124" s="1044"/>
      <c r="LRN124" s="1045"/>
      <c r="LRO124" s="1046"/>
      <c r="LRP124" s="1046"/>
      <c r="LRQ124" s="1046"/>
      <c r="LRR124" s="1047"/>
      <c r="LRS124" s="1046"/>
      <c r="LRT124" s="1047"/>
      <c r="LRU124" s="1047"/>
      <c r="LRV124" s="1048"/>
      <c r="LRW124" s="1049"/>
      <c r="LRX124" s="1050"/>
      <c r="LRY124" s="1050"/>
      <c r="LRZ124" s="1050"/>
      <c r="LSA124" s="1051"/>
      <c r="LSB124" s="1050"/>
      <c r="LSC124" s="1044"/>
      <c r="LSD124" s="1045"/>
      <c r="LSE124" s="1046"/>
      <c r="LSF124" s="1046"/>
      <c r="LSG124" s="1046"/>
      <c r="LSH124" s="1047"/>
      <c r="LSI124" s="1046"/>
      <c r="LSJ124" s="1047"/>
      <c r="LSK124" s="1047"/>
      <c r="LSL124" s="1048"/>
      <c r="LSM124" s="1049"/>
      <c r="LSN124" s="1050"/>
      <c r="LSO124" s="1050"/>
      <c r="LSP124" s="1050"/>
      <c r="LSQ124" s="1051"/>
      <c r="LSR124" s="1050"/>
      <c r="LSS124" s="1044"/>
      <c r="LST124" s="1045"/>
      <c r="LSU124" s="1046"/>
      <c r="LSV124" s="1046"/>
      <c r="LSW124" s="1046"/>
      <c r="LSX124" s="1047"/>
      <c r="LSY124" s="1046"/>
      <c r="LSZ124" s="1047"/>
      <c r="LTA124" s="1047"/>
      <c r="LTB124" s="1048"/>
      <c r="LTC124" s="1049"/>
      <c r="LTD124" s="1050"/>
      <c r="LTE124" s="1050"/>
      <c r="LTF124" s="1050"/>
      <c r="LTG124" s="1051"/>
      <c r="LTH124" s="1050"/>
      <c r="LTI124" s="1044"/>
      <c r="LTJ124" s="1045"/>
      <c r="LTK124" s="1046"/>
      <c r="LTL124" s="1046"/>
      <c r="LTM124" s="1046"/>
      <c r="LTN124" s="1047"/>
      <c r="LTO124" s="1046"/>
      <c r="LTP124" s="1047"/>
      <c r="LTQ124" s="1047"/>
      <c r="LTR124" s="1048"/>
      <c r="LTS124" s="1049"/>
      <c r="LTT124" s="1050"/>
      <c r="LTU124" s="1050"/>
      <c r="LTV124" s="1050"/>
      <c r="LTW124" s="1051"/>
      <c r="LTX124" s="1050"/>
      <c r="LTY124" s="1044"/>
      <c r="LTZ124" s="1045"/>
      <c r="LUA124" s="1046"/>
      <c r="LUB124" s="1046"/>
      <c r="LUC124" s="1046"/>
      <c r="LUD124" s="1047"/>
      <c r="LUE124" s="1046"/>
      <c r="LUF124" s="1047"/>
      <c r="LUG124" s="1047"/>
      <c r="LUH124" s="1048"/>
      <c r="LUI124" s="1049"/>
      <c r="LUJ124" s="1050"/>
      <c r="LUK124" s="1050"/>
      <c r="LUL124" s="1050"/>
      <c r="LUM124" s="1051"/>
      <c r="LUN124" s="1050"/>
      <c r="LUO124" s="1044"/>
      <c r="LUP124" s="1045"/>
      <c r="LUQ124" s="1046"/>
      <c r="LUR124" s="1046"/>
      <c r="LUS124" s="1046"/>
      <c r="LUT124" s="1047"/>
      <c r="LUU124" s="1046"/>
      <c r="LUV124" s="1047"/>
      <c r="LUW124" s="1047"/>
      <c r="LUX124" s="1048"/>
      <c r="LUY124" s="1049"/>
      <c r="LUZ124" s="1050"/>
      <c r="LVA124" s="1050"/>
      <c r="LVB124" s="1050"/>
      <c r="LVC124" s="1051"/>
      <c r="LVD124" s="1050"/>
      <c r="LVE124" s="1044"/>
      <c r="LVF124" s="1045"/>
      <c r="LVG124" s="1046"/>
      <c r="LVH124" s="1046"/>
      <c r="LVI124" s="1046"/>
      <c r="LVJ124" s="1047"/>
      <c r="LVK124" s="1046"/>
      <c r="LVL124" s="1047"/>
      <c r="LVM124" s="1047"/>
      <c r="LVN124" s="1048"/>
      <c r="LVO124" s="1049"/>
      <c r="LVP124" s="1050"/>
      <c r="LVQ124" s="1050"/>
      <c r="LVR124" s="1050"/>
      <c r="LVS124" s="1051"/>
      <c r="LVT124" s="1050"/>
      <c r="LVU124" s="1044"/>
      <c r="LVV124" s="1045"/>
      <c r="LVW124" s="1046"/>
      <c r="LVX124" s="1046"/>
      <c r="LVY124" s="1046"/>
      <c r="LVZ124" s="1047"/>
      <c r="LWA124" s="1046"/>
      <c r="LWB124" s="1047"/>
      <c r="LWC124" s="1047"/>
      <c r="LWD124" s="1048"/>
      <c r="LWE124" s="1049"/>
      <c r="LWF124" s="1050"/>
      <c r="LWG124" s="1050"/>
      <c r="LWH124" s="1050"/>
      <c r="LWI124" s="1051"/>
      <c r="LWJ124" s="1050"/>
      <c r="LWK124" s="1044"/>
      <c r="LWL124" s="1045"/>
      <c r="LWM124" s="1046"/>
      <c r="LWN124" s="1046"/>
      <c r="LWO124" s="1046"/>
      <c r="LWP124" s="1047"/>
      <c r="LWQ124" s="1046"/>
      <c r="LWR124" s="1047"/>
      <c r="LWS124" s="1047"/>
      <c r="LWT124" s="1048"/>
      <c r="LWU124" s="1049"/>
      <c r="LWV124" s="1050"/>
      <c r="LWW124" s="1050"/>
      <c r="LWX124" s="1050"/>
      <c r="LWY124" s="1051"/>
      <c r="LWZ124" s="1050"/>
      <c r="LXA124" s="1044"/>
      <c r="LXB124" s="1045"/>
      <c r="LXC124" s="1046"/>
      <c r="LXD124" s="1046"/>
      <c r="LXE124" s="1046"/>
      <c r="LXF124" s="1047"/>
      <c r="LXG124" s="1046"/>
      <c r="LXH124" s="1047"/>
      <c r="LXI124" s="1047"/>
      <c r="LXJ124" s="1048"/>
      <c r="LXK124" s="1049"/>
      <c r="LXL124" s="1050"/>
      <c r="LXM124" s="1050"/>
      <c r="LXN124" s="1050"/>
      <c r="LXO124" s="1051"/>
      <c r="LXP124" s="1050"/>
      <c r="LXQ124" s="1044"/>
      <c r="LXR124" s="1045"/>
      <c r="LXS124" s="1046"/>
      <c r="LXT124" s="1046"/>
      <c r="LXU124" s="1046"/>
      <c r="LXV124" s="1047"/>
      <c r="LXW124" s="1046"/>
      <c r="LXX124" s="1047"/>
      <c r="LXY124" s="1047"/>
      <c r="LXZ124" s="1048"/>
      <c r="LYA124" s="1049"/>
      <c r="LYB124" s="1050"/>
      <c r="LYC124" s="1050"/>
      <c r="LYD124" s="1050"/>
      <c r="LYE124" s="1051"/>
      <c r="LYF124" s="1050"/>
      <c r="LYG124" s="1044"/>
      <c r="LYH124" s="1045"/>
      <c r="LYI124" s="1046"/>
      <c r="LYJ124" s="1046"/>
      <c r="LYK124" s="1046"/>
      <c r="LYL124" s="1047"/>
      <c r="LYM124" s="1046"/>
      <c r="LYN124" s="1047"/>
      <c r="LYO124" s="1047"/>
      <c r="LYP124" s="1048"/>
      <c r="LYQ124" s="1049"/>
      <c r="LYR124" s="1050"/>
      <c r="LYS124" s="1050"/>
      <c r="LYT124" s="1050"/>
      <c r="LYU124" s="1051"/>
      <c r="LYV124" s="1050"/>
      <c r="LYW124" s="1044"/>
      <c r="LYX124" s="1045"/>
      <c r="LYY124" s="1046"/>
      <c r="LYZ124" s="1046"/>
      <c r="LZA124" s="1046"/>
      <c r="LZB124" s="1047"/>
      <c r="LZC124" s="1046"/>
      <c r="LZD124" s="1047"/>
      <c r="LZE124" s="1047"/>
      <c r="LZF124" s="1048"/>
      <c r="LZG124" s="1049"/>
      <c r="LZH124" s="1050"/>
      <c r="LZI124" s="1050"/>
      <c r="LZJ124" s="1050"/>
      <c r="LZK124" s="1051"/>
      <c r="LZL124" s="1050"/>
      <c r="LZM124" s="1044"/>
      <c r="LZN124" s="1045"/>
      <c r="LZO124" s="1046"/>
      <c r="LZP124" s="1046"/>
      <c r="LZQ124" s="1046"/>
      <c r="LZR124" s="1047"/>
      <c r="LZS124" s="1046"/>
      <c r="LZT124" s="1047"/>
      <c r="LZU124" s="1047"/>
      <c r="LZV124" s="1048"/>
      <c r="LZW124" s="1049"/>
      <c r="LZX124" s="1050"/>
      <c r="LZY124" s="1050"/>
      <c r="LZZ124" s="1050"/>
      <c r="MAA124" s="1051"/>
      <c r="MAB124" s="1050"/>
      <c r="MAC124" s="1044"/>
      <c r="MAD124" s="1045"/>
      <c r="MAE124" s="1046"/>
      <c r="MAF124" s="1046"/>
      <c r="MAG124" s="1046"/>
      <c r="MAH124" s="1047"/>
      <c r="MAI124" s="1046"/>
      <c r="MAJ124" s="1047"/>
      <c r="MAK124" s="1047"/>
      <c r="MAL124" s="1048"/>
      <c r="MAM124" s="1049"/>
      <c r="MAN124" s="1050"/>
      <c r="MAO124" s="1050"/>
      <c r="MAP124" s="1050"/>
      <c r="MAQ124" s="1051"/>
      <c r="MAR124" s="1050"/>
      <c r="MAS124" s="1044"/>
      <c r="MAT124" s="1045"/>
      <c r="MAU124" s="1046"/>
      <c r="MAV124" s="1046"/>
      <c r="MAW124" s="1046"/>
      <c r="MAX124" s="1047"/>
      <c r="MAY124" s="1046"/>
      <c r="MAZ124" s="1047"/>
      <c r="MBA124" s="1047"/>
      <c r="MBB124" s="1048"/>
      <c r="MBC124" s="1049"/>
      <c r="MBD124" s="1050"/>
      <c r="MBE124" s="1050"/>
      <c r="MBF124" s="1050"/>
      <c r="MBG124" s="1051"/>
      <c r="MBH124" s="1050"/>
      <c r="MBI124" s="1044"/>
      <c r="MBJ124" s="1045"/>
      <c r="MBK124" s="1046"/>
      <c r="MBL124" s="1046"/>
      <c r="MBM124" s="1046"/>
      <c r="MBN124" s="1047"/>
      <c r="MBO124" s="1046"/>
      <c r="MBP124" s="1047"/>
      <c r="MBQ124" s="1047"/>
      <c r="MBR124" s="1048"/>
      <c r="MBS124" s="1049"/>
      <c r="MBT124" s="1050"/>
      <c r="MBU124" s="1050"/>
      <c r="MBV124" s="1050"/>
      <c r="MBW124" s="1051"/>
      <c r="MBX124" s="1050"/>
      <c r="MBY124" s="1044"/>
      <c r="MBZ124" s="1045"/>
      <c r="MCA124" s="1046"/>
      <c r="MCB124" s="1046"/>
      <c r="MCC124" s="1046"/>
      <c r="MCD124" s="1047"/>
      <c r="MCE124" s="1046"/>
      <c r="MCF124" s="1047"/>
      <c r="MCG124" s="1047"/>
      <c r="MCH124" s="1048"/>
      <c r="MCI124" s="1049"/>
      <c r="MCJ124" s="1050"/>
      <c r="MCK124" s="1050"/>
      <c r="MCL124" s="1050"/>
      <c r="MCM124" s="1051"/>
      <c r="MCN124" s="1050"/>
      <c r="MCO124" s="1044"/>
      <c r="MCP124" s="1045"/>
      <c r="MCQ124" s="1046"/>
      <c r="MCR124" s="1046"/>
      <c r="MCS124" s="1046"/>
      <c r="MCT124" s="1047"/>
      <c r="MCU124" s="1046"/>
      <c r="MCV124" s="1047"/>
      <c r="MCW124" s="1047"/>
      <c r="MCX124" s="1048"/>
      <c r="MCY124" s="1049"/>
      <c r="MCZ124" s="1050"/>
      <c r="MDA124" s="1050"/>
      <c r="MDB124" s="1050"/>
      <c r="MDC124" s="1051"/>
      <c r="MDD124" s="1050"/>
      <c r="MDE124" s="1044"/>
      <c r="MDF124" s="1045"/>
      <c r="MDG124" s="1046"/>
      <c r="MDH124" s="1046"/>
      <c r="MDI124" s="1046"/>
      <c r="MDJ124" s="1047"/>
      <c r="MDK124" s="1046"/>
      <c r="MDL124" s="1047"/>
      <c r="MDM124" s="1047"/>
      <c r="MDN124" s="1048"/>
      <c r="MDO124" s="1049"/>
      <c r="MDP124" s="1050"/>
      <c r="MDQ124" s="1050"/>
      <c r="MDR124" s="1050"/>
      <c r="MDS124" s="1051"/>
      <c r="MDT124" s="1050"/>
      <c r="MDU124" s="1044"/>
      <c r="MDV124" s="1045"/>
      <c r="MDW124" s="1046"/>
      <c r="MDX124" s="1046"/>
      <c r="MDY124" s="1046"/>
      <c r="MDZ124" s="1047"/>
      <c r="MEA124" s="1046"/>
      <c r="MEB124" s="1047"/>
      <c r="MEC124" s="1047"/>
      <c r="MED124" s="1048"/>
      <c r="MEE124" s="1049"/>
      <c r="MEF124" s="1050"/>
      <c r="MEG124" s="1050"/>
      <c r="MEH124" s="1050"/>
      <c r="MEI124" s="1051"/>
      <c r="MEJ124" s="1050"/>
      <c r="MEK124" s="1044"/>
      <c r="MEL124" s="1045"/>
      <c r="MEM124" s="1046"/>
      <c r="MEN124" s="1046"/>
      <c r="MEO124" s="1046"/>
      <c r="MEP124" s="1047"/>
      <c r="MEQ124" s="1046"/>
      <c r="MER124" s="1047"/>
      <c r="MES124" s="1047"/>
      <c r="MET124" s="1048"/>
      <c r="MEU124" s="1049"/>
      <c r="MEV124" s="1050"/>
      <c r="MEW124" s="1050"/>
      <c r="MEX124" s="1050"/>
      <c r="MEY124" s="1051"/>
      <c r="MEZ124" s="1050"/>
      <c r="MFA124" s="1044"/>
      <c r="MFB124" s="1045"/>
      <c r="MFC124" s="1046"/>
      <c r="MFD124" s="1046"/>
      <c r="MFE124" s="1046"/>
      <c r="MFF124" s="1047"/>
      <c r="MFG124" s="1046"/>
      <c r="MFH124" s="1047"/>
      <c r="MFI124" s="1047"/>
      <c r="MFJ124" s="1048"/>
      <c r="MFK124" s="1049"/>
      <c r="MFL124" s="1050"/>
      <c r="MFM124" s="1050"/>
      <c r="MFN124" s="1050"/>
      <c r="MFO124" s="1051"/>
      <c r="MFP124" s="1050"/>
      <c r="MFQ124" s="1044"/>
      <c r="MFR124" s="1045"/>
      <c r="MFS124" s="1046"/>
      <c r="MFT124" s="1046"/>
      <c r="MFU124" s="1046"/>
      <c r="MFV124" s="1047"/>
      <c r="MFW124" s="1046"/>
      <c r="MFX124" s="1047"/>
      <c r="MFY124" s="1047"/>
      <c r="MFZ124" s="1048"/>
      <c r="MGA124" s="1049"/>
      <c r="MGB124" s="1050"/>
      <c r="MGC124" s="1050"/>
      <c r="MGD124" s="1050"/>
      <c r="MGE124" s="1051"/>
      <c r="MGF124" s="1050"/>
      <c r="MGG124" s="1044"/>
      <c r="MGH124" s="1045"/>
      <c r="MGI124" s="1046"/>
      <c r="MGJ124" s="1046"/>
      <c r="MGK124" s="1046"/>
      <c r="MGL124" s="1047"/>
      <c r="MGM124" s="1046"/>
      <c r="MGN124" s="1047"/>
      <c r="MGO124" s="1047"/>
      <c r="MGP124" s="1048"/>
      <c r="MGQ124" s="1049"/>
      <c r="MGR124" s="1050"/>
      <c r="MGS124" s="1050"/>
      <c r="MGT124" s="1050"/>
      <c r="MGU124" s="1051"/>
      <c r="MGV124" s="1050"/>
      <c r="MGW124" s="1044"/>
      <c r="MGX124" s="1045"/>
      <c r="MGY124" s="1046"/>
      <c r="MGZ124" s="1046"/>
      <c r="MHA124" s="1046"/>
      <c r="MHB124" s="1047"/>
      <c r="MHC124" s="1046"/>
      <c r="MHD124" s="1047"/>
      <c r="MHE124" s="1047"/>
      <c r="MHF124" s="1048"/>
      <c r="MHG124" s="1049"/>
      <c r="MHH124" s="1050"/>
      <c r="MHI124" s="1050"/>
      <c r="MHJ124" s="1050"/>
      <c r="MHK124" s="1051"/>
      <c r="MHL124" s="1050"/>
      <c r="MHM124" s="1044"/>
      <c r="MHN124" s="1045"/>
      <c r="MHO124" s="1046"/>
      <c r="MHP124" s="1046"/>
      <c r="MHQ124" s="1046"/>
      <c r="MHR124" s="1047"/>
      <c r="MHS124" s="1046"/>
      <c r="MHT124" s="1047"/>
      <c r="MHU124" s="1047"/>
      <c r="MHV124" s="1048"/>
      <c r="MHW124" s="1049"/>
      <c r="MHX124" s="1050"/>
      <c r="MHY124" s="1050"/>
      <c r="MHZ124" s="1050"/>
      <c r="MIA124" s="1051"/>
      <c r="MIB124" s="1050"/>
      <c r="MIC124" s="1044"/>
      <c r="MID124" s="1045"/>
      <c r="MIE124" s="1046"/>
      <c r="MIF124" s="1046"/>
      <c r="MIG124" s="1046"/>
      <c r="MIH124" s="1047"/>
      <c r="MII124" s="1046"/>
      <c r="MIJ124" s="1047"/>
      <c r="MIK124" s="1047"/>
      <c r="MIL124" s="1048"/>
      <c r="MIM124" s="1049"/>
      <c r="MIN124" s="1050"/>
      <c r="MIO124" s="1050"/>
      <c r="MIP124" s="1050"/>
      <c r="MIQ124" s="1051"/>
      <c r="MIR124" s="1050"/>
      <c r="MIS124" s="1044"/>
      <c r="MIT124" s="1045"/>
      <c r="MIU124" s="1046"/>
      <c r="MIV124" s="1046"/>
      <c r="MIW124" s="1046"/>
      <c r="MIX124" s="1047"/>
      <c r="MIY124" s="1046"/>
      <c r="MIZ124" s="1047"/>
      <c r="MJA124" s="1047"/>
      <c r="MJB124" s="1048"/>
      <c r="MJC124" s="1049"/>
      <c r="MJD124" s="1050"/>
      <c r="MJE124" s="1050"/>
      <c r="MJF124" s="1050"/>
      <c r="MJG124" s="1051"/>
      <c r="MJH124" s="1050"/>
      <c r="MJI124" s="1044"/>
      <c r="MJJ124" s="1045"/>
      <c r="MJK124" s="1046"/>
      <c r="MJL124" s="1046"/>
      <c r="MJM124" s="1046"/>
      <c r="MJN124" s="1047"/>
      <c r="MJO124" s="1046"/>
      <c r="MJP124" s="1047"/>
      <c r="MJQ124" s="1047"/>
      <c r="MJR124" s="1048"/>
      <c r="MJS124" s="1049"/>
      <c r="MJT124" s="1050"/>
      <c r="MJU124" s="1050"/>
      <c r="MJV124" s="1050"/>
      <c r="MJW124" s="1051"/>
      <c r="MJX124" s="1050"/>
      <c r="MJY124" s="1044"/>
      <c r="MJZ124" s="1045"/>
      <c r="MKA124" s="1046"/>
      <c r="MKB124" s="1046"/>
      <c r="MKC124" s="1046"/>
      <c r="MKD124" s="1047"/>
      <c r="MKE124" s="1046"/>
      <c r="MKF124" s="1047"/>
      <c r="MKG124" s="1047"/>
      <c r="MKH124" s="1048"/>
      <c r="MKI124" s="1049"/>
      <c r="MKJ124" s="1050"/>
      <c r="MKK124" s="1050"/>
      <c r="MKL124" s="1050"/>
      <c r="MKM124" s="1051"/>
      <c r="MKN124" s="1050"/>
      <c r="MKO124" s="1044"/>
      <c r="MKP124" s="1045"/>
      <c r="MKQ124" s="1046"/>
      <c r="MKR124" s="1046"/>
      <c r="MKS124" s="1046"/>
      <c r="MKT124" s="1047"/>
      <c r="MKU124" s="1046"/>
      <c r="MKV124" s="1047"/>
      <c r="MKW124" s="1047"/>
      <c r="MKX124" s="1048"/>
      <c r="MKY124" s="1049"/>
      <c r="MKZ124" s="1050"/>
      <c r="MLA124" s="1050"/>
      <c r="MLB124" s="1050"/>
      <c r="MLC124" s="1051"/>
      <c r="MLD124" s="1050"/>
      <c r="MLE124" s="1044"/>
      <c r="MLF124" s="1045"/>
      <c r="MLG124" s="1046"/>
      <c r="MLH124" s="1046"/>
      <c r="MLI124" s="1046"/>
      <c r="MLJ124" s="1047"/>
      <c r="MLK124" s="1046"/>
      <c r="MLL124" s="1047"/>
      <c r="MLM124" s="1047"/>
      <c r="MLN124" s="1048"/>
      <c r="MLO124" s="1049"/>
      <c r="MLP124" s="1050"/>
      <c r="MLQ124" s="1050"/>
      <c r="MLR124" s="1050"/>
      <c r="MLS124" s="1051"/>
      <c r="MLT124" s="1050"/>
      <c r="MLU124" s="1044"/>
      <c r="MLV124" s="1045"/>
      <c r="MLW124" s="1046"/>
      <c r="MLX124" s="1046"/>
      <c r="MLY124" s="1046"/>
      <c r="MLZ124" s="1047"/>
      <c r="MMA124" s="1046"/>
      <c r="MMB124" s="1047"/>
      <c r="MMC124" s="1047"/>
      <c r="MMD124" s="1048"/>
      <c r="MME124" s="1049"/>
      <c r="MMF124" s="1050"/>
      <c r="MMG124" s="1050"/>
      <c r="MMH124" s="1050"/>
      <c r="MMI124" s="1051"/>
      <c r="MMJ124" s="1050"/>
      <c r="MMK124" s="1044"/>
      <c r="MML124" s="1045"/>
      <c r="MMM124" s="1046"/>
      <c r="MMN124" s="1046"/>
      <c r="MMO124" s="1046"/>
      <c r="MMP124" s="1047"/>
      <c r="MMQ124" s="1046"/>
      <c r="MMR124" s="1047"/>
      <c r="MMS124" s="1047"/>
      <c r="MMT124" s="1048"/>
      <c r="MMU124" s="1049"/>
      <c r="MMV124" s="1050"/>
      <c r="MMW124" s="1050"/>
      <c r="MMX124" s="1050"/>
      <c r="MMY124" s="1051"/>
      <c r="MMZ124" s="1050"/>
      <c r="MNA124" s="1044"/>
      <c r="MNB124" s="1045"/>
      <c r="MNC124" s="1046"/>
      <c r="MND124" s="1046"/>
      <c r="MNE124" s="1046"/>
      <c r="MNF124" s="1047"/>
      <c r="MNG124" s="1046"/>
      <c r="MNH124" s="1047"/>
      <c r="MNI124" s="1047"/>
      <c r="MNJ124" s="1048"/>
      <c r="MNK124" s="1049"/>
      <c r="MNL124" s="1050"/>
      <c r="MNM124" s="1050"/>
      <c r="MNN124" s="1050"/>
      <c r="MNO124" s="1051"/>
      <c r="MNP124" s="1050"/>
      <c r="MNQ124" s="1044"/>
      <c r="MNR124" s="1045"/>
      <c r="MNS124" s="1046"/>
      <c r="MNT124" s="1046"/>
      <c r="MNU124" s="1046"/>
      <c r="MNV124" s="1047"/>
      <c r="MNW124" s="1046"/>
      <c r="MNX124" s="1047"/>
      <c r="MNY124" s="1047"/>
      <c r="MNZ124" s="1048"/>
      <c r="MOA124" s="1049"/>
      <c r="MOB124" s="1050"/>
      <c r="MOC124" s="1050"/>
      <c r="MOD124" s="1050"/>
      <c r="MOE124" s="1051"/>
      <c r="MOF124" s="1050"/>
      <c r="MOG124" s="1044"/>
      <c r="MOH124" s="1045"/>
      <c r="MOI124" s="1046"/>
      <c r="MOJ124" s="1046"/>
      <c r="MOK124" s="1046"/>
      <c r="MOL124" s="1047"/>
      <c r="MOM124" s="1046"/>
      <c r="MON124" s="1047"/>
      <c r="MOO124" s="1047"/>
      <c r="MOP124" s="1048"/>
      <c r="MOQ124" s="1049"/>
      <c r="MOR124" s="1050"/>
      <c r="MOS124" s="1050"/>
      <c r="MOT124" s="1050"/>
      <c r="MOU124" s="1051"/>
      <c r="MOV124" s="1050"/>
      <c r="MOW124" s="1044"/>
      <c r="MOX124" s="1045"/>
      <c r="MOY124" s="1046"/>
      <c r="MOZ124" s="1046"/>
      <c r="MPA124" s="1046"/>
      <c r="MPB124" s="1047"/>
      <c r="MPC124" s="1046"/>
      <c r="MPD124" s="1047"/>
      <c r="MPE124" s="1047"/>
      <c r="MPF124" s="1048"/>
      <c r="MPG124" s="1049"/>
      <c r="MPH124" s="1050"/>
      <c r="MPI124" s="1050"/>
      <c r="MPJ124" s="1050"/>
      <c r="MPK124" s="1051"/>
      <c r="MPL124" s="1050"/>
      <c r="MPM124" s="1044"/>
      <c r="MPN124" s="1045"/>
      <c r="MPO124" s="1046"/>
      <c r="MPP124" s="1046"/>
      <c r="MPQ124" s="1046"/>
      <c r="MPR124" s="1047"/>
      <c r="MPS124" s="1046"/>
      <c r="MPT124" s="1047"/>
      <c r="MPU124" s="1047"/>
      <c r="MPV124" s="1048"/>
      <c r="MPW124" s="1049"/>
      <c r="MPX124" s="1050"/>
      <c r="MPY124" s="1050"/>
      <c r="MPZ124" s="1050"/>
      <c r="MQA124" s="1051"/>
      <c r="MQB124" s="1050"/>
      <c r="MQC124" s="1044"/>
      <c r="MQD124" s="1045"/>
      <c r="MQE124" s="1046"/>
      <c r="MQF124" s="1046"/>
      <c r="MQG124" s="1046"/>
      <c r="MQH124" s="1047"/>
      <c r="MQI124" s="1046"/>
      <c r="MQJ124" s="1047"/>
      <c r="MQK124" s="1047"/>
      <c r="MQL124" s="1048"/>
      <c r="MQM124" s="1049"/>
      <c r="MQN124" s="1050"/>
      <c r="MQO124" s="1050"/>
      <c r="MQP124" s="1050"/>
      <c r="MQQ124" s="1051"/>
      <c r="MQR124" s="1050"/>
      <c r="MQS124" s="1044"/>
      <c r="MQT124" s="1045"/>
      <c r="MQU124" s="1046"/>
      <c r="MQV124" s="1046"/>
      <c r="MQW124" s="1046"/>
      <c r="MQX124" s="1047"/>
      <c r="MQY124" s="1046"/>
      <c r="MQZ124" s="1047"/>
      <c r="MRA124" s="1047"/>
      <c r="MRB124" s="1048"/>
      <c r="MRC124" s="1049"/>
      <c r="MRD124" s="1050"/>
      <c r="MRE124" s="1050"/>
      <c r="MRF124" s="1050"/>
      <c r="MRG124" s="1051"/>
      <c r="MRH124" s="1050"/>
      <c r="MRI124" s="1044"/>
      <c r="MRJ124" s="1045"/>
      <c r="MRK124" s="1046"/>
      <c r="MRL124" s="1046"/>
      <c r="MRM124" s="1046"/>
      <c r="MRN124" s="1047"/>
      <c r="MRO124" s="1046"/>
      <c r="MRP124" s="1047"/>
      <c r="MRQ124" s="1047"/>
      <c r="MRR124" s="1048"/>
      <c r="MRS124" s="1049"/>
      <c r="MRT124" s="1050"/>
      <c r="MRU124" s="1050"/>
      <c r="MRV124" s="1050"/>
      <c r="MRW124" s="1051"/>
      <c r="MRX124" s="1050"/>
      <c r="MRY124" s="1044"/>
      <c r="MRZ124" s="1045"/>
      <c r="MSA124" s="1046"/>
      <c r="MSB124" s="1046"/>
      <c r="MSC124" s="1046"/>
      <c r="MSD124" s="1047"/>
      <c r="MSE124" s="1046"/>
      <c r="MSF124" s="1047"/>
      <c r="MSG124" s="1047"/>
      <c r="MSH124" s="1048"/>
      <c r="MSI124" s="1049"/>
      <c r="MSJ124" s="1050"/>
      <c r="MSK124" s="1050"/>
      <c r="MSL124" s="1050"/>
      <c r="MSM124" s="1051"/>
      <c r="MSN124" s="1050"/>
      <c r="MSO124" s="1044"/>
      <c r="MSP124" s="1045"/>
      <c r="MSQ124" s="1046"/>
      <c r="MSR124" s="1046"/>
      <c r="MSS124" s="1046"/>
      <c r="MST124" s="1047"/>
      <c r="MSU124" s="1046"/>
      <c r="MSV124" s="1047"/>
      <c r="MSW124" s="1047"/>
      <c r="MSX124" s="1048"/>
      <c r="MSY124" s="1049"/>
      <c r="MSZ124" s="1050"/>
      <c r="MTA124" s="1050"/>
      <c r="MTB124" s="1050"/>
      <c r="MTC124" s="1051"/>
      <c r="MTD124" s="1050"/>
      <c r="MTE124" s="1044"/>
      <c r="MTF124" s="1045"/>
      <c r="MTG124" s="1046"/>
      <c r="MTH124" s="1046"/>
      <c r="MTI124" s="1046"/>
      <c r="MTJ124" s="1047"/>
      <c r="MTK124" s="1046"/>
      <c r="MTL124" s="1047"/>
      <c r="MTM124" s="1047"/>
      <c r="MTN124" s="1048"/>
      <c r="MTO124" s="1049"/>
      <c r="MTP124" s="1050"/>
      <c r="MTQ124" s="1050"/>
      <c r="MTR124" s="1050"/>
      <c r="MTS124" s="1051"/>
      <c r="MTT124" s="1050"/>
      <c r="MTU124" s="1044"/>
      <c r="MTV124" s="1045"/>
      <c r="MTW124" s="1046"/>
      <c r="MTX124" s="1046"/>
      <c r="MTY124" s="1046"/>
      <c r="MTZ124" s="1047"/>
      <c r="MUA124" s="1046"/>
      <c r="MUB124" s="1047"/>
      <c r="MUC124" s="1047"/>
      <c r="MUD124" s="1048"/>
      <c r="MUE124" s="1049"/>
      <c r="MUF124" s="1050"/>
      <c r="MUG124" s="1050"/>
      <c r="MUH124" s="1050"/>
      <c r="MUI124" s="1051"/>
      <c r="MUJ124" s="1050"/>
      <c r="MUK124" s="1044"/>
      <c r="MUL124" s="1045"/>
      <c r="MUM124" s="1046"/>
      <c r="MUN124" s="1046"/>
      <c r="MUO124" s="1046"/>
      <c r="MUP124" s="1047"/>
      <c r="MUQ124" s="1046"/>
      <c r="MUR124" s="1047"/>
      <c r="MUS124" s="1047"/>
      <c r="MUT124" s="1048"/>
      <c r="MUU124" s="1049"/>
      <c r="MUV124" s="1050"/>
      <c r="MUW124" s="1050"/>
      <c r="MUX124" s="1050"/>
      <c r="MUY124" s="1051"/>
      <c r="MUZ124" s="1050"/>
      <c r="MVA124" s="1044"/>
      <c r="MVB124" s="1045"/>
      <c r="MVC124" s="1046"/>
      <c r="MVD124" s="1046"/>
      <c r="MVE124" s="1046"/>
      <c r="MVF124" s="1047"/>
      <c r="MVG124" s="1046"/>
      <c r="MVH124" s="1047"/>
      <c r="MVI124" s="1047"/>
      <c r="MVJ124" s="1048"/>
      <c r="MVK124" s="1049"/>
      <c r="MVL124" s="1050"/>
      <c r="MVM124" s="1050"/>
      <c r="MVN124" s="1050"/>
      <c r="MVO124" s="1051"/>
      <c r="MVP124" s="1050"/>
      <c r="MVQ124" s="1044"/>
      <c r="MVR124" s="1045"/>
      <c r="MVS124" s="1046"/>
      <c r="MVT124" s="1046"/>
      <c r="MVU124" s="1046"/>
      <c r="MVV124" s="1047"/>
      <c r="MVW124" s="1046"/>
      <c r="MVX124" s="1047"/>
      <c r="MVY124" s="1047"/>
      <c r="MVZ124" s="1048"/>
      <c r="MWA124" s="1049"/>
      <c r="MWB124" s="1050"/>
      <c r="MWC124" s="1050"/>
      <c r="MWD124" s="1050"/>
      <c r="MWE124" s="1051"/>
      <c r="MWF124" s="1050"/>
      <c r="MWG124" s="1044"/>
      <c r="MWH124" s="1045"/>
      <c r="MWI124" s="1046"/>
      <c r="MWJ124" s="1046"/>
      <c r="MWK124" s="1046"/>
      <c r="MWL124" s="1047"/>
      <c r="MWM124" s="1046"/>
      <c r="MWN124" s="1047"/>
      <c r="MWO124" s="1047"/>
      <c r="MWP124" s="1048"/>
      <c r="MWQ124" s="1049"/>
      <c r="MWR124" s="1050"/>
      <c r="MWS124" s="1050"/>
      <c r="MWT124" s="1050"/>
      <c r="MWU124" s="1051"/>
      <c r="MWV124" s="1050"/>
      <c r="MWW124" s="1044"/>
      <c r="MWX124" s="1045"/>
      <c r="MWY124" s="1046"/>
      <c r="MWZ124" s="1046"/>
      <c r="MXA124" s="1046"/>
      <c r="MXB124" s="1047"/>
      <c r="MXC124" s="1046"/>
      <c r="MXD124" s="1047"/>
      <c r="MXE124" s="1047"/>
      <c r="MXF124" s="1048"/>
      <c r="MXG124" s="1049"/>
      <c r="MXH124" s="1050"/>
      <c r="MXI124" s="1050"/>
      <c r="MXJ124" s="1050"/>
      <c r="MXK124" s="1051"/>
      <c r="MXL124" s="1050"/>
      <c r="MXM124" s="1044"/>
      <c r="MXN124" s="1045"/>
      <c r="MXO124" s="1046"/>
      <c r="MXP124" s="1046"/>
      <c r="MXQ124" s="1046"/>
      <c r="MXR124" s="1047"/>
      <c r="MXS124" s="1046"/>
      <c r="MXT124" s="1047"/>
      <c r="MXU124" s="1047"/>
      <c r="MXV124" s="1048"/>
      <c r="MXW124" s="1049"/>
      <c r="MXX124" s="1050"/>
      <c r="MXY124" s="1050"/>
      <c r="MXZ124" s="1050"/>
      <c r="MYA124" s="1051"/>
      <c r="MYB124" s="1050"/>
      <c r="MYC124" s="1044"/>
      <c r="MYD124" s="1045"/>
      <c r="MYE124" s="1046"/>
      <c r="MYF124" s="1046"/>
      <c r="MYG124" s="1046"/>
      <c r="MYH124" s="1047"/>
      <c r="MYI124" s="1046"/>
      <c r="MYJ124" s="1047"/>
      <c r="MYK124" s="1047"/>
      <c r="MYL124" s="1048"/>
      <c r="MYM124" s="1049"/>
      <c r="MYN124" s="1050"/>
      <c r="MYO124" s="1050"/>
      <c r="MYP124" s="1050"/>
      <c r="MYQ124" s="1051"/>
      <c r="MYR124" s="1050"/>
      <c r="MYS124" s="1044"/>
      <c r="MYT124" s="1045"/>
      <c r="MYU124" s="1046"/>
      <c r="MYV124" s="1046"/>
      <c r="MYW124" s="1046"/>
      <c r="MYX124" s="1047"/>
      <c r="MYY124" s="1046"/>
      <c r="MYZ124" s="1047"/>
      <c r="MZA124" s="1047"/>
      <c r="MZB124" s="1048"/>
      <c r="MZC124" s="1049"/>
      <c r="MZD124" s="1050"/>
      <c r="MZE124" s="1050"/>
      <c r="MZF124" s="1050"/>
      <c r="MZG124" s="1051"/>
      <c r="MZH124" s="1050"/>
      <c r="MZI124" s="1044"/>
      <c r="MZJ124" s="1045"/>
      <c r="MZK124" s="1046"/>
      <c r="MZL124" s="1046"/>
      <c r="MZM124" s="1046"/>
      <c r="MZN124" s="1047"/>
      <c r="MZO124" s="1046"/>
      <c r="MZP124" s="1047"/>
      <c r="MZQ124" s="1047"/>
      <c r="MZR124" s="1048"/>
      <c r="MZS124" s="1049"/>
      <c r="MZT124" s="1050"/>
      <c r="MZU124" s="1050"/>
      <c r="MZV124" s="1050"/>
      <c r="MZW124" s="1051"/>
      <c r="MZX124" s="1050"/>
      <c r="MZY124" s="1044"/>
      <c r="MZZ124" s="1045"/>
      <c r="NAA124" s="1046"/>
      <c r="NAB124" s="1046"/>
      <c r="NAC124" s="1046"/>
      <c r="NAD124" s="1047"/>
      <c r="NAE124" s="1046"/>
      <c r="NAF124" s="1047"/>
      <c r="NAG124" s="1047"/>
      <c r="NAH124" s="1048"/>
      <c r="NAI124" s="1049"/>
      <c r="NAJ124" s="1050"/>
      <c r="NAK124" s="1050"/>
      <c r="NAL124" s="1050"/>
      <c r="NAM124" s="1051"/>
      <c r="NAN124" s="1050"/>
      <c r="NAO124" s="1044"/>
      <c r="NAP124" s="1045"/>
      <c r="NAQ124" s="1046"/>
      <c r="NAR124" s="1046"/>
      <c r="NAS124" s="1046"/>
      <c r="NAT124" s="1047"/>
      <c r="NAU124" s="1046"/>
      <c r="NAV124" s="1047"/>
      <c r="NAW124" s="1047"/>
      <c r="NAX124" s="1048"/>
      <c r="NAY124" s="1049"/>
      <c r="NAZ124" s="1050"/>
      <c r="NBA124" s="1050"/>
      <c r="NBB124" s="1050"/>
      <c r="NBC124" s="1051"/>
      <c r="NBD124" s="1050"/>
      <c r="NBE124" s="1044"/>
      <c r="NBF124" s="1045"/>
      <c r="NBG124" s="1046"/>
      <c r="NBH124" s="1046"/>
      <c r="NBI124" s="1046"/>
      <c r="NBJ124" s="1047"/>
      <c r="NBK124" s="1046"/>
      <c r="NBL124" s="1047"/>
      <c r="NBM124" s="1047"/>
      <c r="NBN124" s="1048"/>
      <c r="NBO124" s="1049"/>
      <c r="NBP124" s="1050"/>
      <c r="NBQ124" s="1050"/>
      <c r="NBR124" s="1050"/>
      <c r="NBS124" s="1051"/>
      <c r="NBT124" s="1050"/>
      <c r="NBU124" s="1044"/>
      <c r="NBV124" s="1045"/>
      <c r="NBW124" s="1046"/>
      <c r="NBX124" s="1046"/>
      <c r="NBY124" s="1046"/>
      <c r="NBZ124" s="1047"/>
      <c r="NCA124" s="1046"/>
      <c r="NCB124" s="1047"/>
      <c r="NCC124" s="1047"/>
      <c r="NCD124" s="1048"/>
      <c r="NCE124" s="1049"/>
      <c r="NCF124" s="1050"/>
      <c r="NCG124" s="1050"/>
      <c r="NCH124" s="1050"/>
      <c r="NCI124" s="1051"/>
      <c r="NCJ124" s="1050"/>
      <c r="NCK124" s="1044"/>
      <c r="NCL124" s="1045"/>
      <c r="NCM124" s="1046"/>
      <c r="NCN124" s="1046"/>
      <c r="NCO124" s="1046"/>
      <c r="NCP124" s="1047"/>
      <c r="NCQ124" s="1046"/>
      <c r="NCR124" s="1047"/>
      <c r="NCS124" s="1047"/>
      <c r="NCT124" s="1048"/>
      <c r="NCU124" s="1049"/>
      <c r="NCV124" s="1050"/>
      <c r="NCW124" s="1050"/>
      <c r="NCX124" s="1050"/>
      <c r="NCY124" s="1051"/>
      <c r="NCZ124" s="1050"/>
      <c r="NDA124" s="1044"/>
      <c r="NDB124" s="1045"/>
      <c r="NDC124" s="1046"/>
      <c r="NDD124" s="1046"/>
      <c r="NDE124" s="1046"/>
      <c r="NDF124" s="1047"/>
      <c r="NDG124" s="1046"/>
      <c r="NDH124" s="1047"/>
      <c r="NDI124" s="1047"/>
      <c r="NDJ124" s="1048"/>
      <c r="NDK124" s="1049"/>
      <c r="NDL124" s="1050"/>
      <c r="NDM124" s="1050"/>
      <c r="NDN124" s="1050"/>
      <c r="NDO124" s="1051"/>
      <c r="NDP124" s="1050"/>
      <c r="NDQ124" s="1044"/>
      <c r="NDR124" s="1045"/>
      <c r="NDS124" s="1046"/>
      <c r="NDT124" s="1046"/>
      <c r="NDU124" s="1046"/>
      <c r="NDV124" s="1047"/>
      <c r="NDW124" s="1046"/>
      <c r="NDX124" s="1047"/>
      <c r="NDY124" s="1047"/>
      <c r="NDZ124" s="1048"/>
      <c r="NEA124" s="1049"/>
      <c r="NEB124" s="1050"/>
      <c r="NEC124" s="1050"/>
      <c r="NED124" s="1050"/>
      <c r="NEE124" s="1051"/>
      <c r="NEF124" s="1050"/>
      <c r="NEG124" s="1044"/>
      <c r="NEH124" s="1045"/>
      <c r="NEI124" s="1046"/>
      <c r="NEJ124" s="1046"/>
      <c r="NEK124" s="1046"/>
      <c r="NEL124" s="1047"/>
      <c r="NEM124" s="1046"/>
      <c r="NEN124" s="1047"/>
      <c r="NEO124" s="1047"/>
      <c r="NEP124" s="1048"/>
      <c r="NEQ124" s="1049"/>
      <c r="NER124" s="1050"/>
      <c r="NES124" s="1050"/>
      <c r="NET124" s="1050"/>
      <c r="NEU124" s="1051"/>
      <c r="NEV124" s="1050"/>
      <c r="NEW124" s="1044"/>
      <c r="NEX124" s="1045"/>
      <c r="NEY124" s="1046"/>
      <c r="NEZ124" s="1046"/>
      <c r="NFA124" s="1046"/>
      <c r="NFB124" s="1047"/>
      <c r="NFC124" s="1046"/>
      <c r="NFD124" s="1047"/>
      <c r="NFE124" s="1047"/>
      <c r="NFF124" s="1048"/>
      <c r="NFG124" s="1049"/>
      <c r="NFH124" s="1050"/>
      <c r="NFI124" s="1050"/>
      <c r="NFJ124" s="1050"/>
      <c r="NFK124" s="1051"/>
      <c r="NFL124" s="1050"/>
      <c r="NFM124" s="1044"/>
      <c r="NFN124" s="1045"/>
      <c r="NFO124" s="1046"/>
      <c r="NFP124" s="1046"/>
      <c r="NFQ124" s="1046"/>
      <c r="NFR124" s="1047"/>
      <c r="NFS124" s="1046"/>
      <c r="NFT124" s="1047"/>
      <c r="NFU124" s="1047"/>
      <c r="NFV124" s="1048"/>
      <c r="NFW124" s="1049"/>
      <c r="NFX124" s="1050"/>
      <c r="NFY124" s="1050"/>
      <c r="NFZ124" s="1050"/>
      <c r="NGA124" s="1051"/>
      <c r="NGB124" s="1050"/>
      <c r="NGC124" s="1044"/>
      <c r="NGD124" s="1045"/>
      <c r="NGE124" s="1046"/>
      <c r="NGF124" s="1046"/>
      <c r="NGG124" s="1046"/>
      <c r="NGH124" s="1047"/>
      <c r="NGI124" s="1046"/>
      <c r="NGJ124" s="1047"/>
      <c r="NGK124" s="1047"/>
      <c r="NGL124" s="1048"/>
      <c r="NGM124" s="1049"/>
      <c r="NGN124" s="1050"/>
      <c r="NGO124" s="1050"/>
      <c r="NGP124" s="1050"/>
      <c r="NGQ124" s="1051"/>
      <c r="NGR124" s="1050"/>
      <c r="NGS124" s="1044"/>
      <c r="NGT124" s="1045"/>
      <c r="NGU124" s="1046"/>
      <c r="NGV124" s="1046"/>
      <c r="NGW124" s="1046"/>
      <c r="NGX124" s="1047"/>
      <c r="NGY124" s="1046"/>
      <c r="NGZ124" s="1047"/>
      <c r="NHA124" s="1047"/>
      <c r="NHB124" s="1048"/>
      <c r="NHC124" s="1049"/>
      <c r="NHD124" s="1050"/>
      <c r="NHE124" s="1050"/>
      <c r="NHF124" s="1050"/>
      <c r="NHG124" s="1051"/>
      <c r="NHH124" s="1050"/>
      <c r="NHI124" s="1044"/>
      <c r="NHJ124" s="1045"/>
      <c r="NHK124" s="1046"/>
      <c r="NHL124" s="1046"/>
      <c r="NHM124" s="1046"/>
      <c r="NHN124" s="1047"/>
      <c r="NHO124" s="1046"/>
      <c r="NHP124" s="1047"/>
      <c r="NHQ124" s="1047"/>
      <c r="NHR124" s="1048"/>
      <c r="NHS124" s="1049"/>
      <c r="NHT124" s="1050"/>
      <c r="NHU124" s="1050"/>
      <c r="NHV124" s="1050"/>
      <c r="NHW124" s="1051"/>
      <c r="NHX124" s="1050"/>
      <c r="NHY124" s="1044"/>
      <c r="NHZ124" s="1045"/>
      <c r="NIA124" s="1046"/>
      <c r="NIB124" s="1046"/>
      <c r="NIC124" s="1046"/>
      <c r="NID124" s="1047"/>
      <c r="NIE124" s="1046"/>
      <c r="NIF124" s="1047"/>
      <c r="NIG124" s="1047"/>
      <c r="NIH124" s="1048"/>
      <c r="NII124" s="1049"/>
      <c r="NIJ124" s="1050"/>
      <c r="NIK124" s="1050"/>
      <c r="NIL124" s="1050"/>
      <c r="NIM124" s="1051"/>
      <c r="NIN124" s="1050"/>
      <c r="NIO124" s="1044"/>
      <c r="NIP124" s="1045"/>
      <c r="NIQ124" s="1046"/>
      <c r="NIR124" s="1046"/>
      <c r="NIS124" s="1046"/>
      <c r="NIT124" s="1047"/>
      <c r="NIU124" s="1046"/>
      <c r="NIV124" s="1047"/>
      <c r="NIW124" s="1047"/>
      <c r="NIX124" s="1048"/>
      <c r="NIY124" s="1049"/>
      <c r="NIZ124" s="1050"/>
      <c r="NJA124" s="1050"/>
      <c r="NJB124" s="1050"/>
      <c r="NJC124" s="1051"/>
      <c r="NJD124" s="1050"/>
      <c r="NJE124" s="1044"/>
      <c r="NJF124" s="1045"/>
      <c r="NJG124" s="1046"/>
      <c r="NJH124" s="1046"/>
      <c r="NJI124" s="1046"/>
      <c r="NJJ124" s="1047"/>
      <c r="NJK124" s="1046"/>
      <c r="NJL124" s="1047"/>
      <c r="NJM124" s="1047"/>
      <c r="NJN124" s="1048"/>
      <c r="NJO124" s="1049"/>
      <c r="NJP124" s="1050"/>
      <c r="NJQ124" s="1050"/>
      <c r="NJR124" s="1050"/>
      <c r="NJS124" s="1051"/>
      <c r="NJT124" s="1050"/>
      <c r="NJU124" s="1044"/>
      <c r="NJV124" s="1045"/>
      <c r="NJW124" s="1046"/>
      <c r="NJX124" s="1046"/>
      <c r="NJY124" s="1046"/>
      <c r="NJZ124" s="1047"/>
      <c r="NKA124" s="1046"/>
      <c r="NKB124" s="1047"/>
      <c r="NKC124" s="1047"/>
      <c r="NKD124" s="1048"/>
      <c r="NKE124" s="1049"/>
      <c r="NKF124" s="1050"/>
      <c r="NKG124" s="1050"/>
      <c r="NKH124" s="1050"/>
      <c r="NKI124" s="1051"/>
      <c r="NKJ124" s="1050"/>
      <c r="NKK124" s="1044"/>
      <c r="NKL124" s="1045"/>
      <c r="NKM124" s="1046"/>
      <c r="NKN124" s="1046"/>
      <c r="NKO124" s="1046"/>
      <c r="NKP124" s="1047"/>
      <c r="NKQ124" s="1046"/>
      <c r="NKR124" s="1047"/>
      <c r="NKS124" s="1047"/>
      <c r="NKT124" s="1048"/>
      <c r="NKU124" s="1049"/>
      <c r="NKV124" s="1050"/>
      <c r="NKW124" s="1050"/>
      <c r="NKX124" s="1050"/>
      <c r="NKY124" s="1051"/>
      <c r="NKZ124" s="1050"/>
      <c r="NLA124" s="1044"/>
      <c r="NLB124" s="1045"/>
      <c r="NLC124" s="1046"/>
      <c r="NLD124" s="1046"/>
      <c r="NLE124" s="1046"/>
      <c r="NLF124" s="1047"/>
      <c r="NLG124" s="1046"/>
      <c r="NLH124" s="1047"/>
      <c r="NLI124" s="1047"/>
      <c r="NLJ124" s="1048"/>
      <c r="NLK124" s="1049"/>
      <c r="NLL124" s="1050"/>
      <c r="NLM124" s="1050"/>
      <c r="NLN124" s="1050"/>
      <c r="NLO124" s="1051"/>
      <c r="NLP124" s="1050"/>
      <c r="NLQ124" s="1044"/>
      <c r="NLR124" s="1045"/>
      <c r="NLS124" s="1046"/>
      <c r="NLT124" s="1046"/>
      <c r="NLU124" s="1046"/>
      <c r="NLV124" s="1047"/>
      <c r="NLW124" s="1046"/>
      <c r="NLX124" s="1047"/>
      <c r="NLY124" s="1047"/>
      <c r="NLZ124" s="1048"/>
      <c r="NMA124" s="1049"/>
      <c r="NMB124" s="1050"/>
      <c r="NMC124" s="1050"/>
      <c r="NMD124" s="1050"/>
      <c r="NME124" s="1051"/>
      <c r="NMF124" s="1050"/>
      <c r="NMG124" s="1044"/>
      <c r="NMH124" s="1045"/>
      <c r="NMI124" s="1046"/>
      <c r="NMJ124" s="1046"/>
      <c r="NMK124" s="1046"/>
      <c r="NML124" s="1047"/>
      <c r="NMM124" s="1046"/>
      <c r="NMN124" s="1047"/>
      <c r="NMO124" s="1047"/>
      <c r="NMP124" s="1048"/>
      <c r="NMQ124" s="1049"/>
      <c r="NMR124" s="1050"/>
      <c r="NMS124" s="1050"/>
      <c r="NMT124" s="1050"/>
      <c r="NMU124" s="1051"/>
      <c r="NMV124" s="1050"/>
      <c r="NMW124" s="1044"/>
      <c r="NMX124" s="1045"/>
      <c r="NMY124" s="1046"/>
      <c r="NMZ124" s="1046"/>
      <c r="NNA124" s="1046"/>
      <c r="NNB124" s="1047"/>
      <c r="NNC124" s="1046"/>
      <c r="NND124" s="1047"/>
      <c r="NNE124" s="1047"/>
      <c r="NNF124" s="1048"/>
      <c r="NNG124" s="1049"/>
      <c r="NNH124" s="1050"/>
      <c r="NNI124" s="1050"/>
      <c r="NNJ124" s="1050"/>
      <c r="NNK124" s="1051"/>
      <c r="NNL124" s="1050"/>
      <c r="NNM124" s="1044"/>
      <c r="NNN124" s="1045"/>
      <c r="NNO124" s="1046"/>
      <c r="NNP124" s="1046"/>
      <c r="NNQ124" s="1046"/>
      <c r="NNR124" s="1047"/>
      <c r="NNS124" s="1046"/>
      <c r="NNT124" s="1047"/>
      <c r="NNU124" s="1047"/>
      <c r="NNV124" s="1048"/>
      <c r="NNW124" s="1049"/>
      <c r="NNX124" s="1050"/>
      <c r="NNY124" s="1050"/>
      <c r="NNZ124" s="1050"/>
      <c r="NOA124" s="1051"/>
      <c r="NOB124" s="1050"/>
      <c r="NOC124" s="1044"/>
      <c r="NOD124" s="1045"/>
      <c r="NOE124" s="1046"/>
      <c r="NOF124" s="1046"/>
      <c r="NOG124" s="1046"/>
      <c r="NOH124" s="1047"/>
      <c r="NOI124" s="1046"/>
      <c r="NOJ124" s="1047"/>
      <c r="NOK124" s="1047"/>
      <c r="NOL124" s="1048"/>
      <c r="NOM124" s="1049"/>
      <c r="NON124" s="1050"/>
      <c r="NOO124" s="1050"/>
      <c r="NOP124" s="1050"/>
      <c r="NOQ124" s="1051"/>
      <c r="NOR124" s="1050"/>
      <c r="NOS124" s="1044"/>
      <c r="NOT124" s="1045"/>
      <c r="NOU124" s="1046"/>
      <c r="NOV124" s="1046"/>
      <c r="NOW124" s="1046"/>
      <c r="NOX124" s="1047"/>
      <c r="NOY124" s="1046"/>
      <c r="NOZ124" s="1047"/>
      <c r="NPA124" s="1047"/>
      <c r="NPB124" s="1048"/>
      <c r="NPC124" s="1049"/>
      <c r="NPD124" s="1050"/>
      <c r="NPE124" s="1050"/>
      <c r="NPF124" s="1050"/>
      <c r="NPG124" s="1051"/>
      <c r="NPH124" s="1050"/>
      <c r="NPI124" s="1044"/>
      <c r="NPJ124" s="1045"/>
      <c r="NPK124" s="1046"/>
      <c r="NPL124" s="1046"/>
      <c r="NPM124" s="1046"/>
      <c r="NPN124" s="1047"/>
      <c r="NPO124" s="1046"/>
      <c r="NPP124" s="1047"/>
      <c r="NPQ124" s="1047"/>
      <c r="NPR124" s="1048"/>
      <c r="NPS124" s="1049"/>
      <c r="NPT124" s="1050"/>
      <c r="NPU124" s="1050"/>
      <c r="NPV124" s="1050"/>
      <c r="NPW124" s="1051"/>
      <c r="NPX124" s="1050"/>
      <c r="NPY124" s="1044"/>
      <c r="NPZ124" s="1045"/>
      <c r="NQA124" s="1046"/>
      <c r="NQB124" s="1046"/>
      <c r="NQC124" s="1046"/>
      <c r="NQD124" s="1047"/>
      <c r="NQE124" s="1046"/>
      <c r="NQF124" s="1047"/>
      <c r="NQG124" s="1047"/>
      <c r="NQH124" s="1048"/>
      <c r="NQI124" s="1049"/>
      <c r="NQJ124" s="1050"/>
      <c r="NQK124" s="1050"/>
      <c r="NQL124" s="1050"/>
      <c r="NQM124" s="1051"/>
      <c r="NQN124" s="1050"/>
      <c r="NQO124" s="1044"/>
      <c r="NQP124" s="1045"/>
      <c r="NQQ124" s="1046"/>
      <c r="NQR124" s="1046"/>
      <c r="NQS124" s="1046"/>
      <c r="NQT124" s="1047"/>
      <c r="NQU124" s="1046"/>
      <c r="NQV124" s="1047"/>
      <c r="NQW124" s="1047"/>
      <c r="NQX124" s="1048"/>
      <c r="NQY124" s="1049"/>
      <c r="NQZ124" s="1050"/>
      <c r="NRA124" s="1050"/>
      <c r="NRB124" s="1050"/>
      <c r="NRC124" s="1051"/>
      <c r="NRD124" s="1050"/>
      <c r="NRE124" s="1044"/>
      <c r="NRF124" s="1045"/>
      <c r="NRG124" s="1046"/>
      <c r="NRH124" s="1046"/>
      <c r="NRI124" s="1046"/>
      <c r="NRJ124" s="1047"/>
      <c r="NRK124" s="1046"/>
      <c r="NRL124" s="1047"/>
      <c r="NRM124" s="1047"/>
      <c r="NRN124" s="1048"/>
      <c r="NRO124" s="1049"/>
      <c r="NRP124" s="1050"/>
      <c r="NRQ124" s="1050"/>
      <c r="NRR124" s="1050"/>
      <c r="NRS124" s="1051"/>
      <c r="NRT124" s="1050"/>
      <c r="NRU124" s="1044"/>
      <c r="NRV124" s="1045"/>
      <c r="NRW124" s="1046"/>
      <c r="NRX124" s="1046"/>
      <c r="NRY124" s="1046"/>
      <c r="NRZ124" s="1047"/>
      <c r="NSA124" s="1046"/>
      <c r="NSB124" s="1047"/>
      <c r="NSC124" s="1047"/>
      <c r="NSD124" s="1048"/>
      <c r="NSE124" s="1049"/>
      <c r="NSF124" s="1050"/>
      <c r="NSG124" s="1050"/>
      <c r="NSH124" s="1050"/>
      <c r="NSI124" s="1051"/>
      <c r="NSJ124" s="1050"/>
      <c r="NSK124" s="1044"/>
      <c r="NSL124" s="1045"/>
      <c r="NSM124" s="1046"/>
      <c r="NSN124" s="1046"/>
      <c r="NSO124" s="1046"/>
      <c r="NSP124" s="1047"/>
      <c r="NSQ124" s="1046"/>
      <c r="NSR124" s="1047"/>
      <c r="NSS124" s="1047"/>
      <c r="NST124" s="1048"/>
      <c r="NSU124" s="1049"/>
      <c r="NSV124" s="1050"/>
      <c r="NSW124" s="1050"/>
      <c r="NSX124" s="1050"/>
      <c r="NSY124" s="1051"/>
      <c r="NSZ124" s="1050"/>
      <c r="NTA124" s="1044"/>
      <c r="NTB124" s="1045"/>
      <c r="NTC124" s="1046"/>
      <c r="NTD124" s="1046"/>
      <c r="NTE124" s="1046"/>
      <c r="NTF124" s="1047"/>
      <c r="NTG124" s="1046"/>
      <c r="NTH124" s="1047"/>
      <c r="NTI124" s="1047"/>
      <c r="NTJ124" s="1048"/>
      <c r="NTK124" s="1049"/>
      <c r="NTL124" s="1050"/>
      <c r="NTM124" s="1050"/>
      <c r="NTN124" s="1050"/>
      <c r="NTO124" s="1051"/>
      <c r="NTP124" s="1050"/>
      <c r="NTQ124" s="1044"/>
      <c r="NTR124" s="1045"/>
      <c r="NTS124" s="1046"/>
      <c r="NTT124" s="1046"/>
      <c r="NTU124" s="1046"/>
      <c r="NTV124" s="1047"/>
      <c r="NTW124" s="1046"/>
      <c r="NTX124" s="1047"/>
      <c r="NTY124" s="1047"/>
      <c r="NTZ124" s="1048"/>
      <c r="NUA124" s="1049"/>
      <c r="NUB124" s="1050"/>
      <c r="NUC124" s="1050"/>
      <c r="NUD124" s="1050"/>
      <c r="NUE124" s="1051"/>
      <c r="NUF124" s="1050"/>
      <c r="NUG124" s="1044"/>
      <c r="NUH124" s="1045"/>
      <c r="NUI124" s="1046"/>
      <c r="NUJ124" s="1046"/>
      <c r="NUK124" s="1046"/>
      <c r="NUL124" s="1047"/>
      <c r="NUM124" s="1046"/>
      <c r="NUN124" s="1047"/>
      <c r="NUO124" s="1047"/>
      <c r="NUP124" s="1048"/>
      <c r="NUQ124" s="1049"/>
      <c r="NUR124" s="1050"/>
      <c r="NUS124" s="1050"/>
      <c r="NUT124" s="1050"/>
      <c r="NUU124" s="1051"/>
      <c r="NUV124" s="1050"/>
      <c r="NUW124" s="1044"/>
      <c r="NUX124" s="1045"/>
      <c r="NUY124" s="1046"/>
      <c r="NUZ124" s="1046"/>
      <c r="NVA124" s="1046"/>
      <c r="NVB124" s="1047"/>
      <c r="NVC124" s="1046"/>
      <c r="NVD124" s="1047"/>
      <c r="NVE124" s="1047"/>
      <c r="NVF124" s="1048"/>
      <c r="NVG124" s="1049"/>
      <c r="NVH124" s="1050"/>
      <c r="NVI124" s="1050"/>
      <c r="NVJ124" s="1050"/>
      <c r="NVK124" s="1051"/>
      <c r="NVL124" s="1050"/>
      <c r="NVM124" s="1044"/>
      <c r="NVN124" s="1045"/>
      <c r="NVO124" s="1046"/>
      <c r="NVP124" s="1046"/>
      <c r="NVQ124" s="1046"/>
      <c r="NVR124" s="1047"/>
      <c r="NVS124" s="1046"/>
      <c r="NVT124" s="1047"/>
      <c r="NVU124" s="1047"/>
      <c r="NVV124" s="1048"/>
      <c r="NVW124" s="1049"/>
      <c r="NVX124" s="1050"/>
      <c r="NVY124" s="1050"/>
      <c r="NVZ124" s="1050"/>
      <c r="NWA124" s="1051"/>
      <c r="NWB124" s="1050"/>
      <c r="NWC124" s="1044"/>
      <c r="NWD124" s="1045"/>
      <c r="NWE124" s="1046"/>
      <c r="NWF124" s="1046"/>
      <c r="NWG124" s="1046"/>
      <c r="NWH124" s="1047"/>
      <c r="NWI124" s="1046"/>
      <c r="NWJ124" s="1047"/>
      <c r="NWK124" s="1047"/>
      <c r="NWL124" s="1048"/>
      <c r="NWM124" s="1049"/>
      <c r="NWN124" s="1050"/>
      <c r="NWO124" s="1050"/>
      <c r="NWP124" s="1050"/>
      <c r="NWQ124" s="1051"/>
      <c r="NWR124" s="1050"/>
      <c r="NWS124" s="1044"/>
      <c r="NWT124" s="1045"/>
      <c r="NWU124" s="1046"/>
      <c r="NWV124" s="1046"/>
      <c r="NWW124" s="1046"/>
      <c r="NWX124" s="1047"/>
      <c r="NWY124" s="1046"/>
      <c r="NWZ124" s="1047"/>
      <c r="NXA124" s="1047"/>
      <c r="NXB124" s="1048"/>
      <c r="NXC124" s="1049"/>
      <c r="NXD124" s="1050"/>
      <c r="NXE124" s="1050"/>
      <c r="NXF124" s="1050"/>
      <c r="NXG124" s="1051"/>
      <c r="NXH124" s="1050"/>
      <c r="NXI124" s="1044"/>
      <c r="NXJ124" s="1045"/>
      <c r="NXK124" s="1046"/>
      <c r="NXL124" s="1046"/>
      <c r="NXM124" s="1046"/>
      <c r="NXN124" s="1047"/>
      <c r="NXO124" s="1046"/>
      <c r="NXP124" s="1047"/>
      <c r="NXQ124" s="1047"/>
      <c r="NXR124" s="1048"/>
      <c r="NXS124" s="1049"/>
      <c r="NXT124" s="1050"/>
      <c r="NXU124" s="1050"/>
      <c r="NXV124" s="1050"/>
      <c r="NXW124" s="1051"/>
      <c r="NXX124" s="1050"/>
      <c r="NXY124" s="1044"/>
      <c r="NXZ124" s="1045"/>
      <c r="NYA124" s="1046"/>
      <c r="NYB124" s="1046"/>
      <c r="NYC124" s="1046"/>
      <c r="NYD124" s="1047"/>
      <c r="NYE124" s="1046"/>
      <c r="NYF124" s="1047"/>
      <c r="NYG124" s="1047"/>
      <c r="NYH124" s="1048"/>
      <c r="NYI124" s="1049"/>
      <c r="NYJ124" s="1050"/>
      <c r="NYK124" s="1050"/>
      <c r="NYL124" s="1050"/>
      <c r="NYM124" s="1051"/>
      <c r="NYN124" s="1050"/>
      <c r="NYO124" s="1044"/>
      <c r="NYP124" s="1045"/>
      <c r="NYQ124" s="1046"/>
      <c r="NYR124" s="1046"/>
      <c r="NYS124" s="1046"/>
      <c r="NYT124" s="1047"/>
      <c r="NYU124" s="1046"/>
      <c r="NYV124" s="1047"/>
      <c r="NYW124" s="1047"/>
      <c r="NYX124" s="1048"/>
      <c r="NYY124" s="1049"/>
      <c r="NYZ124" s="1050"/>
      <c r="NZA124" s="1050"/>
      <c r="NZB124" s="1050"/>
      <c r="NZC124" s="1051"/>
      <c r="NZD124" s="1050"/>
      <c r="NZE124" s="1044"/>
      <c r="NZF124" s="1045"/>
      <c r="NZG124" s="1046"/>
      <c r="NZH124" s="1046"/>
      <c r="NZI124" s="1046"/>
      <c r="NZJ124" s="1047"/>
      <c r="NZK124" s="1046"/>
      <c r="NZL124" s="1047"/>
      <c r="NZM124" s="1047"/>
      <c r="NZN124" s="1048"/>
      <c r="NZO124" s="1049"/>
      <c r="NZP124" s="1050"/>
      <c r="NZQ124" s="1050"/>
      <c r="NZR124" s="1050"/>
      <c r="NZS124" s="1051"/>
      <c r="NZT124" s="1050"/>
      <c r="NZU124" s="1044"/>
      <c r="NZV124" s="1045"/>
      <c r="NZW124" s="1046"/>
      <c r="NZX124" s="1046"/>
      <c r="NZY124" s="1046"/>
      <c r="NZZ124" s="1047"/>
      <c r="OAA124" s="1046"/>
      <c r="OAB124" s="1047"/>
      <c r="OAC124" s="1047"/>
      <c r="OAD124" s="1048"/>
      <c r="OAE124" s="1049"/>
      <c r="OAF124" s="1050"/>
      <c r="OAG124" s="1050"/>
      <c r="OAH124" s="1050"/>
      <c r="OAI124" s="1051"/>
      <c r="OAJ124" s="1050"/>
      <c r="OAK124" s="1044"/>
      <c r="OAL124" s="1045"/>
      <c r="OAM124" s="1046"/>
      <c r="OAN124" s="1046"/>
      <c r="OAO124" s="1046"/>
      <c r="OAP124" s="1047"/>
      <c r="OAQ124" s="1046"/>
      <c r="OAR124" s="1047"/>
      <c r="OAS124" s="1047"/>
      <c r="OAT124" s="1048"/>
      <c r="OAU124" s="1049"/>
      <c r="OAV124" s="1050"/>
      <c r="OAW124" s="1050"/>
      <c r="OAX124" s="1050"/>
      <c r="OAY124" s="1051"/>
      <c r="OAZ124" s="1050"/>
      <c r="OBA124" s="1044"/>
      <c r="OBB124" s="1045"/>
      <c r="OBC124" s="1046"/>
      <c r="OBD124" s="1046"/>
      <c r="OBE124" s="1046"/>
      <c r="OBF124" s="1047"/>
      <c r="OBG124" s="1046"/>
      <c r="OBH124" s="1047"/>
      <c r="OBI124" s="1047"/>
      <c r="OBJ124" s="1048"/>
      <c r="OBK124" s="1049"/>
      <c r="OBL124" s="1050"/>
      <c r="OBM124" s="1050"/>
      <c r="OBN124" s="1050"/>
      <c r="OBO124" s="1051"/>
      <c r="OBP124" s="1050"/>
      <c r="OBQ124" s="1044"/>
      <c r="OBR124" s="1045"/>
      <c r="OBS124" s="1046"/>
      <c r="OBT124" s="1046"/>
      <c r="OBU124" s="1046"/>
      <c r="OBV124" s="1047"/>
      <c r="OBW124" s="1046"/>
      <c r="OBX124" s="1047"/>
      <c r="OBY124" s="1047"/>
      <c r="OBZ124" s="1048"/>
      <c r="OCA124" s="1049"/>
      <c r="OCB124" s="1050"/>
      <c r="OCC124" s="1050"/>
      <c r="OCD124" s="1050"/>
      <c r="OCE124" s="1051"/>
      <c r="OCF124" s="1050"/>
      <c r="OCG124" s="1044"/>
      <c r="OCH124" s="1045"/>
      <c r="OCI124" s="1046"/>
      <c r="OCJ124" s="1046"/>
      <c r="OCK124" s="1046"/>
      <c r="OCL124" s="1047"/>
      <c r="OCM124" s="1046"/>
      <c r="OCN124" s="1047"/>
      <c r="OCO124" s="1047"/>
      <c r="OCP124" s="1048"/>
      <c r="OCQ124" s="1049"/>
      <c r="OCR124" s="1050"/>
      <c r="OCS124" s="1050"/>
      <c r="OCT124" s="1050"/>
      <c r="OCU124" s="1051"/>
      <c r="OCV124" s="1050"/>
      <c r="OCW124" s="1044"/>
      <c r="OCX124" s="1045"/>
      <c r="OCY124" s="1046"/>
      <c r="OCZ124" s="1046"/>
      <c r="ODA124" s="1046"/>
      <c r="ODB124" s="1047"/>
      <c r="ODC124" s="1046"/>
      <c r="ODD124" s="1047"/>
      <c r="ODE124" s="1047"/>
      <c r="ODF124" s="1048"/>
      <c r="ODG124" s="1049"/>
      <c r="ODH124" s="1050"/>
      <c r="ODI124" s="1050"/>
      <c r="ODJ124" s="1050"/>
      <c r="ODK124" s="1051"/>
      <c r="ODL124" s="1050"/>
      <c r="ODM124" s="1044"/>
      <c r="ODN124" s="1045"/>
      <c r="ODO124" s="1046"/>
      <c r="ODP124" s="1046"/>
      <c r="ODQ124" s="1046"/>
      <c r="ODR124" s="1047"/>
      <c r="ODS124" s="1046"/>
      <c r="ODT124" s="1047"/>
      <c r="ODU124" s="1047"/>
      <c r="ODV124" s="1048"/>
      <c r="ODW124" s="1049"/>
      <c r="ODX124" s="1050"/>
      <c r="ODY124" s="1050"/>
      <c r="ODZ124" s="1050"/>
      <c r="OEA124" s="1051"/>
      <c r="OEB124" s="1050"/>
      <c r="OEC124" s="1044"/>
      <c r="OED124" s="1045"/>
      <c r="OEE124" s="1046"/>
      <c r="OEF124" s="1046"/>
      <c r="OEG124" s="1046"/>
      <c r="OEH124" s="1047"/>
      <c r="OEI124" s="1046"/>
      <c r="OEJ124" s="1047"/>
      <c r="OEK124" s="1047"/>
      <c r="OEL124" s="1048"/>
      <c r="OEM124" s="1049"/>
      <c r="OEN124" s="1050"/>
      <c r="OEO124" s="1050"/>
      <c r="OEP124" s="1050"/>
      <c r="OEQ124" s="1051"/>
      <c r="OER124" s="1050"/>
      <c r="OES124" s="1044"/>
      <c r="OET124" s="1045"/>
      <c r="OEU124" s="1046"/>
      <c r="OEV124" s="1046"/>
      <c r="OEW124" s="1046"/>
      <c r="OEX124" s="1047"/>
      <c r="OEY124" s="1046"/>
      <c r="OEZ124" s="1047"/>
      <c r="OFA124" s="1047"/>
      <c r="OFB124" s="1048"/>
      <c r="OFC124" s="1049"/>
      <c r="OFD124" s="1050"/>
      <c r="OFE124" s="1050"/>
      <c r="OFF124" s="1050"/>
      <c r="OFG124" s="1051"/>
      <c r="OFH124" s="1050"/>
      <c r="OFI124" s="1044"/>
      <c r="OFJ124" s="1045"/>
      <c r="OFK124" s="1046"/>
      <c r="OFL124" s="1046"/>
      <c r="OFM124" s="1046"/>
      <c r="OFN124" s="1047"/>
      <c r="OFO124" s="1046"/>
      <c r="OFP124" s="1047"/>
      <c r="OFQ124" s="1047"/>
      <c r="OFR124" s="1048"/>
      <c r="OFS124" s="1049"/>
      <c r="OFT124" s="1050"/>
      <c r="OFU124" s="1050"/>
      <c r="OFV124" s="1050"/>
      <c r="OFW124" s="1051"/>
      <c r="OFX124" s="1050"/>
      <c r="OFY124" s="1044"/>
      <c r="OFZ124" s="1045"/>
      <c r="OGA124" s="1046"/>
      <c r="OGB124" s="1046"/>
      <c r="OGC124" s="1046"/>
      <c r="OGD124" s="1047"/>
      <c r="OGE124" s="1046"/>
      <c r="OGF124" s="1047"/>
      <c r="OGG124" s="1047"/>
      <c r="OGH124" s="1048"/>
      <c r="OGI124" s="1049"/>
      <c r="OGJ124" s="1050"/>
      <c r="OGK124" s="1050"/>
      <c r="OGL124" s="1050"/>
      <c r="OGM124" s="1051"/>
      <c r="OGN124" s="1050"/>
      <c r="OGO124" s="1044"/>
      <c r="OGP124" s="1045"/>
      <c r="OGQ124" s="1046"/>
      <c r="OGR124" s="1046"/>
      <c r="OGS124" s="1046"/>
      <c r="OGT124" s="1047"/>
      <c r="OGU124" s="1046"/>
      <c r="OGV124" s="1047"/>
      <c r="OGW124" s="1047"/>
      <c r="OGX124" s="1048"/>
      <c r="OGY124" s="1049"/>
      <c r="OGZ124" s="1050"/>
      <c r="OHA124" s="1050"/>
      <c r="OHB124" s="1050"/>
      <c r="OHC124" s="1051"/>
      <c r="OHD124" s="1050"/>
      <c r="OHE124" s="1044"/>
      <c r="OHF124" s="1045"/>
      <c r="OHG124" s="1046"/>
      <c r="OHH124" s="1046"/>
      <c r="OHI124" s="1046"/>
      <c r="OHJ124" s="1047"/>
      <c r="OHK124" s="1046"/>
      <c r="OHL124" s="1047"/>
      <c r="OHM124" s="1047"/>
      <c r="OHN124" s="1048"/>
      <c r="OHO124" s="1049"/>
      <c r="OHP124" s="1050"/>
      <c r="OHQ124" s="1050"/>
      <c r="OHR124" s="1050"/>
      <c r="OHS124" s="1051"/>
      <c r="OHT124" s="1050"/>
      <c r="OHU124" s="1044"/>
      <c r="OHV124" s="1045"/>
      <c r="OHW124" s="1046"/>
      <c r="OHX124" s="1046"/>
      <c r="OHY124" s="1046"/>
      <c r="OHZ124" s="1047"/>
      <c r="OIA124" s="1046"/>
      <c r="OIB124" s="1047"/>
      <c r="OIC124" s="1047"/>
      <c r="OID124" s="1048"/>
      <c r="OIE124" s="1049"/>
      <c r="OIF124" s="1050"/>
      <c r="OIG124" s="1050"/>
      <c r="OIH124" s="1050"/>
      <c r="OII124" s="1051"/>
      <c r="OIJ124" s="1050"/>
      <c r="OIK124" s="1044"/>
      <c r="OIL124" s="1045"/>
      <c r="OIM124" s="1046"/>
      <c r="OIN124" s="1046"/>
      <c r="OIO124" s="1046"/>
      <c r="OIP124" s="1047"/>
      <c r="OIQ124" s="1046"/>
      <c r="OIR124" s="1047"/>
      <c r="OIS124" s="1047"/>
      <c r="OIT124" s="1048"/>
      <c r="OIU124" s="1049"/>
      <c r="OIV124" s="1050"/>
      <c r="OIW124" s="1050"/>
      <c r="OIX124" s="1050"/>
      <c r="OIY124" s="1051"/>
      <c r="OIZ124" s="1050"/>
      <c r="OJA124" s="1044"/>
      <c r="OJB124" s="1045"/>
      <c r="OJC124" s="1046"/>
      <c r="OJD124" s="1046"/>
      <c r="OJE124" s="1046"/>
      <c r="OJF124" s="1047"/>
      <c r="OJG124" s="1046"/>
      <c r="OJH124" s="1047"/>
      <c r="OJI124" s="1047"/>
      <c r="OJJ124" s="1048"/>
      <c r="OJK124" s="1049"/>
      <c r="OJL124" s="1050"/>
      <c r="OJM124" s="1050"/>
      <c r="OJN124" s="1050"/>
      <c r="OJO124" s="1051"/>
      <c r="OJP124" s="1050"/>
      <c r="OJQ124" s="1044"/>
      <c r="OJR124" s="1045"/>
      <c r="OJS124" s="1046"/>
      <c r="OJT124" s="1046"/>
      <c r="OJU124" s="1046"/>
      <c r="OJV124" s="1047"/>
      <c r="OJW124" s="1046"/>
      <c r="OJX124" s="1047"/>
      <c r="OJY124" s="1047"/>
      <c r="OJZ124" s="1048"/>
      <c r="OKA124" s="1049"/>
      <c r="OKB124" s="1050"/>
      <c r="OKC124" s="1050"/>
      <c r="OKD124" s="1050"/>
      <c r="OKE124" s="1051"/>
      <c r="OKF124" s="1050"/>
      <c r="OKG124" s="1044"/>
      <c r="OKH124" s="1045"/>
      <c r="OKI124" s="1046"/>
      <c r="OKJ124" s="1046"/>
      <c r="OKK124" s="1046"/>
      <c r="OKL124" s="1047"/>
      <c r="OKM124" s="1046"/>
      <c r="OKN124" s="1047"/>
      <c r="OKO124" s="1047"/>
      <c r="OKP124" s="1048"/>
      <c r="OKQ124" s="1049"/>
      <c r="OKR124" s="1050"/>
      <c r="OKS124" s="1050"/>
      <c r="OKT124" s="1050"/>
      <c r="OKU124" s="1051"/>
      <c r="OKV124" s="1050"/>
      <c r="OKW124" s="1044"/>
      <c r="OKX124" s="1045"/>
      <c r="OKY124" s="1046"/>
      <c r="OKZ124" s="1046"/>
      <c r="OLA124" s="1046"/>
      <c r="OLB124" s="1047"/>
      <c r="OLC124" s="1046"/>
      <c r="OLD124" s="1047"/>
      <c r="OLE124" s="1047"/>
      <c r="OLF124" s="1048"/>
      <c r="OLG124" s="1049"/>
      <c r="OLH124" s="1050"/>
      <c r="OLI124" s="1050"/>
      <c r="OLJ124" s="1050"/>
      <c r="OLK124" s="1051"/>
      <c r="OLL124" s="1050"/>
      <c r="OLM124" s="1044"/>
      <c r="OLN124" s="1045"/>
      <c r="OLO124" s="1046"/>
      <c r="OLP124" s="1046"/>
      <c r="OLQ124" s="1046"/>
      <c r="OLR124" s="1047"/>
      <c r="OLS124" s="1046"/>
      <c r="OLT124" s="1047"/>
      <c r="OLU124" s="1047"/>
      <c r="OLV124" s="1048"/>
      <c r="OLW124" s="1049"/>
      <c r="OLX124" s="1050"/>
      <c r="OLY124" s="1050"/>
      <c r="OLZ124" s="1050"/>
      <c r="OMA124" s="1051"/>
      <c r="OMB124" s="1050"/>
      <c r="OMC124" s="1044"/>
      <c r="OMD124" s="1045"/>
      <c r="OME124" s="1046"/>
      <c r="OMF124" s="1046"/>
      <c r="OMG124" s="1046"/>
      <c r="OMH124" s="1047"/>
      <c r="OMI124" s="1046"/>
      <c r="OMJ124" s="1047"/>
      <c r="OMK124" s="1047"/>
      <c r="OML124" s="1048"/>
      <c r="OMM124" s="1049"/>
      <c r="OMN124" s="1050"/>
      <c r="OMO124" s="1050"/>
      <c r="OMP124" s="1050"/>
      <c r="OMQ124" s="1051"/>
      <c r="OMR124" s="1050"/>
      <c r="OMS124" s="1044"/>
      <c r="OMT124" s="1045"/>
      <c r="OMU124" s="1046"/>
      <c r="OMV124" s="1046"/>
      <c r="OMW124" s="1046"/>
      <c r="OMX124" s="1047"/>
      <c r="OMY124" s="1046"/>
      <c r="OMZ124" s="1047"/>
      <c r="ONA124" s="1047"/>
      <c r="ONB124" s="1048"/>
      <c r="ONC124" s="1049"/>
      <c r="OND124" s="1050"/>
      <c r="ONE124" s="1050"/>
      <c r="ONF124" s="1050"/>
      <c r="ONG124" s="1051"/>
      <c r="ONH124" s="1050"/>
      <c r="ONI124" s="1044"/>
      <c r="ONJ124" s="1045"/>
      <c r="ONK124" s="1046"/>
      <c r="ONL124" s="1046"/>
      <c r="ONM124" s="1046"/>
      <c r="ONN124" s="1047"/>
      <c r="ONO124" s="1046"/>
      <c r="ONP124" s="1047"/>
      <c r="ONQ124" s="1047"/>
      <c r="ONR124" s="1048"/>
      <c r="ONS124" s="1049"/>
      <c r="ONT124" s="1050"/>
      <c r="ONU124" s="1050"/>
      <c r="ONV124" s="1050"/>
      <c r="ONW124" s="1051"/>
      <c r="ONX124" s="1050"/>
      <c r="ONY124" s="1044"/>
      <c r="ONZ124" s="1045"/>
      <c r="OOA124" s="1046"/>
      <c r="OOB124" s="1046"/>
      <c r="OOC124" s="1046"/>
      <c r="OOD124" s="1047"/>
      <c r="OOE124" s="1046"/>
      <c r="OOF124" s="1047"/>
      <c r="OOG124" s="1047"/>
      <c r="OOH124" s="1048"/>
      <c r="OOI124" s="1049"/>
      <c r="OOJ124" s="1050"/>
      <c r="OOK124" s="1050"/>
      <c r="OOL124" s="1050"/>
      <c r="OOM124" s="1051"/>
      <c r="OON124" s="1050"/>
      <c r="OOO124" s="1044"/>
      <c r="OOP124" s="1045"/>
      <c r="OOQ124" s="1046"/>
      <c r="OOR124" s="1046"/>
      <c r="OOS124" s="1046"/>
      <c r="OOT124" s="1047"/>
      <c r="OOU124" s="1046"/>
      <c r="OOV124" s="1047"/>
      <c r="OOW124" s="1047"/>
      <c r="OOX124" s="1048"/>
      <c r="OOY124" s="1049"/>
      <c r="OOZ124" s="1050"/>
      <c r="OPA124" s="1050"/>
      <c r="OPB124" s="1050"/>
      <c r="OPC124" s="1051"/>
      <c r="OPD124" s="1050"/>
      <c r="OPE124" s="1044"/>
      <c r="OPF124" s="1045"/>
      <c r="OPG124" s="1046"/>
      <c r="OPH124" s="1046"/>
      <c r="OPI124" s="1046"/>
      <c r="OPJ124" s="1047"/>
      <c r="OPK124" s="1046"/>
      <c r="OPL124" s="1047"/>
      <c r="OPM124" s="1047"/>
      <c r="OPN124" s="1048"/>
      <c r="OPO124" s="1049"/>
      <c r="OPP124" s="1050"/>
      <c r="OPQ124" s="1050"/>
      <c r="OPR124" s="1050"/>
      <c r="OPS124" s="1051"/>
      <c r="OPT124" s="1050"/>
      <c r="OPU124" s="1044"/>
      <c r="OPV124" s="1045"/>
      <c r="OPW124" s="1046"/>
      <c r="OPX124" s="1046"/>
      <c r="OPY124" s="1046"/>
      <c r="OPZ124" s="1047"/>
      <c r="OQA124" s="1046"/>
      <c r="OQB124" s="1047"/>
      <c r="OQC124" s="1047"/>
      <c r="OQD124" s="1048"/>
      <c r="OQE124" s="1049"/>
      <c r="OQF124" s="1050"/>
      <c r="OQG124" s="1050"/>
      <c r="OQH124" s="1050"/>
      <c r="OQI124" s="1051"/>
      <c r="OQJ124" s="1050"/>
      <c r="OQK124" s="1044"/>
      <c r="OQL124" s="1045"/>
      <c r="OQM124" s="1046"/>
      <c r="OQN124" s="1046"/>
      <c r="OQO124" s="1046"/>
      <c r="OQP124" s="1047"/>
      <c r="OQQ124" s="1046"/>
      <c r="OQR124" s="1047"/>
      <c r="OQS124" s="1047"/>
      <c r="OQT124" s="1048"/>
      <c r="OQU124" s="1049"/>
      <c r="OQV124" s="1050"/>
      <c r="OQW124" s="1050"/>
      <c r="OQX124" s="1050"/>
      <c r="OQY124" s="1051"/>
      <c r="OQZ124" s="1050"/>
      <c r="ORA124" s="1044"/>
      <c r="ORB124" s="1045"/>
      <c r="ORC124" s="1046"/>
      <c r="ORD124" s="1046"/>
      <c r="ORE124" s="1046"/>
      <c r="ORF124" s="1047"/>
      <c r="ORG124" s="1046"/>
      <c r="ORH124" s="1047"/>
      <c r="ORI124" s="1047"/>
      <c r="ORJ124" s="1048"/>
      <c r="ORK124" s="1049"/>
      <c r="ORL124" s="1050"/>
      <c r="ORM124" s="1050"/>
      <c r="ORN124" s="1050"/>
      <c r="ORO124" s="1051"/>
      <c r="ORP124" s="1050"/>
      <c r="ORQ124" s="1044"/>
      <c r="ORR124" s="1045"/>
      <c r="ORS124" s="1046"/>
      <c r="ORT124" s="1046"/>
      <c r="ORU124" s="1046"/>
      <c r="ORV124" s="1047"/>
      <c r="ORW124" s="1046"/>
      <c r="ORX124" s="1047"/>
      <c r="ORY124" s="1047"/>
      <c r="ORZ124" s="1048"/>
      <c r="OSA124" s="1049"/>
      <c r="OSB124" s="1050"/>
      <c r="OSC124" s="1050"/>
      <c r="OSD124" s="1050"/>
      <c r="OSE124" s="1051"/>
      <c r="OSF124" s="1050"/>
      <c r="OSG124" s="1044"/>
      <c r="OSH124" s="1045"/>
      <c r="OSI124" s="1046"/>
      <c r="OSJ124" s="1046"/>
      <c r="OSK124" s="1046"/>
      <c r="OSL124" s="1047"/>
      <c r="OSM124" s="1046"/>
      <c r="OSN124" s="1047"/>
      <c r="OSO124" s="1047"/>
      <c r="OSP124" s="1048"/>
      <c r="OSQ124" s="1049"/>
      <c r="OSR124" s="1050"/>
      <c r="OSS124" s="1050"/>
      <c r="OST124" s="1050"/>
      <c r="OSU124" s="1051"/>
      <c r="OSV124" s="1050"/>
      <c r="OSW124" s="1044"/>
      <c r="OSX124" s="1045"/>
      <c r="OSY124" s="1046"/>
      <c r="OSZ124" s="1046"/>
      <c r="OTA124" s="1046"/>
      <c r="OTB124" s="1047"/>
      <c r="OTC124" s="1046"/>
      <c r="OTD124" s="1047"/>
      <c r="OTE124" s="1047"/>
      <c r="OTF124" s="1048"/>
      <c r="OTG124" s="1049"/>
      <c r="OTH124" s="1050"/>
      <c r="OTI124" s="1050"/>
      <c r="OTJ124" s="1050"/>
      <c r="OTK124" s="1051"/>
      <c r="OTL124" s="1050"/>
      <c r="OTM124" s="1044"/>
      <c r="OTN124" s="1045"/>
      <c r="OTO124" s="1046"/>
      <c r="OTP124" s="1046"/>
      <c r="OTQ124" s="1046"/>
      <c r="OTR124" s="1047"/>
      <c r="OTS124" s="1046"/>
      <c r="OTT124" s="1047"/>
      <c r="OTU124" s="1047"/>
      <c r="OTV124" s="1048"/>
      <c r="OTW124" s="1049"/>
      <c r="OTX124" s="1050"/>
      <c r="OTY124" s="1050"/>
      <c r="OTZ124" s="1050"/>
      <c r="OUA124" s="1051"/>
      <c r="OUB124" s="1050"/>
      <c r="OUC124" s="1044"/>
      <c r="OUD124" s="1045"/>
      <c r="OUE124" s="1046"/>
      <c r="OUF124" s="1046"/>
      <c r="OUG124" s="1046"/>
      <c r="OUH124" s="1047"/>
      <c r="OUI124" s="1046"/>
      <c r="OUJ124" s="1047"/>
      <c r="OUK124" s="1047"/>
      <c r="OUL124" s="1048"/>
      <c r="OUM124" s="1049"/>
      <c r="OUN124" s="1050"/>
      <c r="OUO124" s="1050"/>
      <c r="OUP124" s="1050"/>
      <c r="OUQ124" s="1051"/>
      <c r="OUR124" s="1050"/>
      <c r="OUS124" s="1044"/>
      <c r="OUT124" s="1045"/>
      <c r="OUU124" s="1046"/>
      <c r="OUV124" s="1046"/>
      <c r="OUW124" s="1046"/>
      <c r="OUX124" s="1047"/>
      <c r="OUY124" s="1046"/>
      <c r="OUZ124" s="1047"/>
      <c r="OVA124" s="1047"/>
      <c r="OVB124" s="1048"/>
      <c r="OVC124" s="1049"/>
      <c r="OVD124" s="1050"/>
      <c r="OVE124" s="1050"/>
      <c r="OVF124" s="1050"/>
      <c r="OVG124" s="1051"/>
      <c r="OVH124" s="1050"/>
      <c r="OVI124" s="1044"/>
      <c r="OVJ124" s="1045"/>
      <c r="OVK124" s="1046"/>
      <c r="OVL124" s="1046"/>
      <c r="OVM124" s="1046"/>
      <c r="OVN124" s="1047"/>
      <c r="OVO124" s="1046"/>
      <c r="OVP124" s="1047"/>
      <c r="OVQ124" s="1047"/>
      <c r="OVR124" s="1048"/>
      <c r="OVS124" s="1049"/>
      <c r="OVT124" s="1050"/>
      <c r="OVU124" s="1050"/>
      <c r="OVV124" s="1050"/>
      <c r="OVW124" s="1051"/>
      <c r="OVX124" s="1050"/>
      <c r="OVY124" s="1044"/>
      <c r="OVZ124" s="1045"/>
      <c r="OWA124" s="1046"/>
      <c r="OWB124" s="1046"/>
      <c r="OWC124" s="1046"/>
      <c r="OWD124" s="1047"/>
      <c r="OWE124" s="1046"/>
      <c r="OWF124" s="1047"/>
      <c r="OWG124" s="1047"/>
      <c r="OWH124" s="1048"/>
      <c r="OWI124" s="1049"/>
      <c r="OWJ124" s="1050"/>
      <c r="OWK124" s="1050"/>
      <c r="OWL124" s="1050"/>
      <c r="OWM124" s="1051"/>
      <c r="OWN124" s="1050"/>
      <c r="OWO124" s="1044"/>
      <c r="OWP124" s="1045"/>
      <c r="OWQ124" s="1046"/>
      <c r="OWR124" s="1046"/>
      <c r="OWS124" s="1046"/>
      <c r="OWT124" s="1047"/>
      <c r="OWU124" s="1046"/>
      <c r="OWV124" s="1047"/>
      <c r="OWW124" s="1047"/>
      <c r="OWX124" s="1048"/>
      <c r="OWY124" s="1049"/>
      <c r="OWZ124" s="1050"/>
      <c r="OXA124" s="1050"/>
      <c r="OXB124" s="1050"/>
      <c r="OXC124" s="1051"/>
      <c r="OXD124" s="1050"/>
      <c r="OXE124" s="1044"/>
      <c r="OXF124" s="1045"/>
      <c r="OXG124" s="1046"/>
      <c r="OXH124" s="1046"/>
      <c r="OXI124" s="1046"/>
      <c r="OXJ124" s="1047"/>
      <c r="OXK124" s="1046"/>
      <c r="OXL124" s="1047"/>
      <c r="OXM124" s="1047"/>
      <c r="OXN124" s="1048"/>
      <c r="OXO124" s="1049"/>
      <c r="OXP124" s="1050"/>
      <c r="OXQ124" s="1050"/>
      <c r="OXR124" s="1050"/>
      <c r="OXS124" s="1051"/>
      <c r="OXT124" s="1050"/>
      <c r="OXU124" s="1044"/>
      <c r="OXV124" s="1045"/>
      <c r="OXW124" s="1046"/>
      <c r="OXX124" s="1046"/>
      <c r="OXY124" s="1046"/>
      <c r="OXZ124" s="1047"/>
      <c r="OYA124" s="1046"/>
      <c r="OYB124" s="1047"/>
      <c r="OYC124" s="1047"/>
      <c r="OYD124" s="1048"/>
      <c r="OYE124" s="1049"/>
      <c r="OYF124" s="1050"/>
      <c r="OYG124" s="1050"/>
      <c r="OYH124" s="1050"/>
      <c r="OYI124" s="1051"/>
      <c r="OYJ124" s="1050"/>
      <c r="OYK124" s="1044"/>
      <c r="OYL124" s="1045"/>
      <c r="OYM124" s="1046"/>
      <c r="OYN124" s="1046"/>
      <c r="OYO124" s="1046"/>
      <c r="OYP124" s="1047"/>
      <c r="OYQ124" s="1046"/>
      <c r="OYR124" s="1047"/>
      <c r="OYS124" s="1047"/>
      <c r="OYT124" s="1048"/>
      <c r="OYU124" s="1049"/>
      <c r="OYV124" s="1050"/>
      <c r="OYW124" s="1050"/>
      <c r="OYX124" s="1050"/>
      <c r="OYY124" s="1051"/>
      <c r="OYZ124" s="1050"/>
      <c r="OZA124" s="1044"/>
      <c r="OZB124" s="1045"/>
      <c r="OZC124" s="1046"/>
      <c r="OZD124" s="1046"/>
      <c r="OZE124" s="1046"/>
      <c r="OZF124" s="1047"/>
      <c r="OZG124" s="1046"/>
      <c r="OZH124" s="1047"/>
      <c r="OZI124" s="1047"/>
      <c r="OZJ124" s="1048"/>
      <c r="OZK124" s="1049"/>
      <c r="OZL124" s="1050"/>
      <c r="OZM124" s="1050"/>
      <c r="OZN124" s="1050"/>
      <c r="OZO124" s="1051"/>
      <c r="OZP124" s="1050"/>
      <c r="OZQ124" s="1044"/>
      <c r="OZR124" s="1045"/>
      <c r="OZS124" s="1046"/>
      <c r="OZT124" s="1046"/>
      <c r="OZU124" s="1046"/>
      <c r="OZV124" s="1047"/>
      <c r="OZW124" s="1046"/>
      <c r="OZX124" s="1047"/>
      <c r="OZY124" s="1047"/>
      <c r="OZZ124" s="1048"/>
      <c r="PAA124" s="1049"/>
      <c r="PAB124" s="1050"/>
      <c r="PAC124" s="1050"/>
      <c r="PAD124" s="1050"/>
      <c r="PAE124" s="1051"/>
      <c r="PAF124" s="1050"/>
      <c r="PAG124" s="1044"/>
      <c r="PAH124" s="1045"/>
      <c r="PAI124" s="1046"/>
      <c r="PAJ124" s="1046"/>
      <c r="PAK124" s="1046"/>
      <c r="PAL124" s="1047"/>
      <c r="PAM124" s="1046"/>
      <c r="PAN124" s="1047"/>
      <c r="PAO124" s="1047"/>
      <c r="PAP124" s="1048"/>
      <c r="PAQ124" s="1049"/>
      <c r="PAR124" s="1050"/>
      <c r="PAS124" s="1050"/>
      <c r="PAT124" s="1050"/>
      <c r="PAU124" s="1051"/>
      <c r="PAV124" s="1050"/>
      <c r="PAW124" s="1044"/>
      <c r="PAX124" s="1045"/>
      <c r="PAY124" s="1046"/>
      <c r="PAZ124" s="1046"/>
      <c r="PBA124" s="1046"/>
      <c r="PBB124" s="1047"/>
      <c r="PBC124" s="1046"/>
      <c r="PBD124" s="1047"/>
      <c r="PBE124" s="1047"/>
      <c r="PBF124" s="1048"/>
      <c r="PBG124" s="1049"/>
      <c r="PBH124" s="1050"/>
      <c r="PBI124" s="1050"/>
      <c r="PBJ124" s="1050"/>
      <c r="PBK124" s="1051"/>
      <c r="PBL124" s="1050"/>
      <c r="PBM124" s="1044"/>
      <c r="PBN124" s="1045"/>
      <c r="PBO124" s="1046"/>
      <c r="PBP124" s="1046"/>
      <c r="PBQ124" s="1046"/>
      <c r="PBR124" s="1047"/>
      <c r="PBS124" s="1046"/>
      <c r="PBT124" s="1047"/>
      <c r="PBU124" s="1047"/>
      <c r="PBV124" s="1048"/>
      <c r="PBW124" s="1049"/>
      <c r="PBX124" s="1050"/>
      <c r="PBY124" s="1050"/>
      <c r="PBZ124" s="1050"/>
      <c r="PCA124" s="1051"/>
      <c r="PCB124" s="1050"/>
      <c r="PCC124" s="1044"/>
      <c r="PCD124" s="1045"/>
      <c r="PCE124" s="1046"/>
      <c r="PCF124" s="1046"/>
      <c r="PCG124" s="1046"/>
      <c r="PCH124" s="1047"/>
      <c r="PCI124" s="1046"/>
      <c r="PCJ124" s="1047"/>
      <c r="PCK124" s="1047"/>
      <c r="PCL124" s="1048"/>
      <c r="PCM124" s="1049"/>
      <c r="PCN124" s="1050"/>
      <c r="PCO124" s="1050"/>
      <c r="PCP124" s="1050"/>
      <c r="PCQ124" s="1051"/>
      <c r="PCR124" s="1050"/>
      <c r="PCS124" s="1044"/>
      <c r="PCT124" s="1045"/>
      <c r="PCU124" s="1046"/>
      <c r="PCV124" s="1046"/>
      <c r="PCW124" s="1046"/>
      <c r="PCX124" s="1047"/>
      <c r="PCY124" s="1046"/>
      <c r="PCZ124" s="1047"/>
      <c r="PDA124" s="1047"/>
      <c r="PDB124" s="1048"/>
      <c r="PDC124" s="1049"/>
      <c r="PDD124" s="1050"/>
      <c r="PDE124" s="1050"/>
      <c r="PDF124" s="1050"/>
      <c r="PDG124" s="1051"/>
      <c r="PDH124" s="1050"/>
      <c r="PDI124" s="1044"/>
      <c r="PDJ124" s="1045"/>
      <c r="PDK124" s="1046"/>
      <c r="PDL124" s="1046"/>
      <c r="PDM124" s="1046"/>
      <c r="PDN124" s="1047"/>
      <c r="PDO124" s="1046"/>
      <c r="PDP124" s="1047"/>
      <c r="PDQ124" s="1047"/>
      <c r="PDR124" s="1048"/>
      <c r="PDS124" s="1049"/>
      <c r="PDT124" s="1050"/>
      <c r="PDU124" s="1050"/>
      <c r="PDV124" s="1050"/>
      <c r="PDW124" s="1051"/>
      <c r="PDX124" s="1050"/>
      <c r="PDY124" s="1044"/>
      <c r="PDZ124" s="1045"/>
      <c r="PEA124" s="1046"/>
      <c r="PEB124" s="1046"/>
      <c r="PEC124" s="1046"/>
      <c r="PED124" s="1047"/>
      <c r="PEE124" s="1046"/>
      <c r="PEF124" s="1047"/>
      <c r="PEG124" s="1047"/>
      <c r="PEH124" s="1048"/>
      <c r="PEI124" s="1049"/>
      <c r="PEJ124" s="1050"/>
      <c r="PEK124" s="1050"/>
      <c r="PEL124" s="1050"/>
      <c r="PEM124" s="1051"/>
      <c r="PEN124" s="1050"/>
      <c r="PEO124" s="1044"/>
      <c r="PEP124" s="1045"/>
      <c r="PEQ124" s="1046"/>
      <c r="PER124" s="1046"/>
      <c r="PES124" s="1046"/>
      <c r="PET124" s="1047"/>
      <c r="PEU124" s="1046"/>
      <c r="PEV124" s="1047"/>
      <c r="PEW124" s="1047"/>
      <c r="PEX124" s="1048"/>
      <c r="PEY124" s="1049"/>
      <c r="PEZ124" s="1050"/>
      <c r="PFA124" s="1050"/>
      <c r="PFB124" s="1050"/>
      <c r="PFC124" s="1051"/>
      <c r="PFD124" s="1050"/>
      <c r="PFE124" s="1044"/>
      <c r="PFF124" s="1045"/>
      <c r="PFG124" s="1046"/>
      <c r="PFH124" s="1046"/>
      <c r="PFI124" s="1046"/>
      <c r="PFJ124" s="1047"/>
      <c r="PFK124" s="1046"/>
      <c r="PFL124" s="1047"/>
      <c r="PFM124" s="1047"/>
      <c r="PFN124" s="1048"/>
      <c r="PFO124" s="1049"/>
      <c r="PFP124" s="1050"/>
      <c r="PFQ124" s="1050"/>
      <c r="PFR124" s="1050"/>
      <c r="PFS124" s="1051"/>
      <c r="PFT124" s="1050"/>
      <c r="PFU124" s="1044"/>
      <c r="PFV124" s="1045"/>
      <c r="PFW124" s="1046"/>
      <c r="PFX124" s="1046"/>
      <c r="PFY124" s="1046"/>
      <c r="PFZ124" s="1047"/>
      <c r="PGA124" s="1046"/>
      <c r="PGB124" s="1047"/>
      <c r="PGC124" s="1047"/>
      <c r="PGD124" s="1048"/>
      <c r="PGE124" s="1049"/>
      <c r="PGF124" s="1050"/>
      <c r="PGG124" s="1050"/>
      <c r="PGH124" s="1050"/>
      <c r="PGI124" s="1051"/>
      <c r="PGJ124" s="1050"/>
      <c r="PGK124" s="1044"/>
      <c r="PGL124" s="1045"/>
      <c r="PGM124" s="1046"/>
      <c r="PGN124" s="1046"/>
      <c r="PGO124" s="1046"/>
      <c r="PGP124" s="1047"/>
      <c r="PGQ124" s="1046"/>
      <c r="PGR124" s="1047"/>
      <c r="PGS124" s="1047"/>
      <c r="PGT124" s="1048"/>
      <c r="PGU124" s="1049"/>
      <c r="PGV124" s="1050"/>
      <c r="PGW124" s="1050"/>
      <c r="PGX124" s="1050"/>
      <c r="PGY124" s="1051"/>
      <c r="PGZ124" s="1050"/>
      <c r="PHA124" s="1044"/>
      <c r="PHB124" s="1045"/>
      <c r="PHC124" s="1046"/>
      <c r="PHD124" s="1046"/>
      <c r="PHE124" s="1046"/>
      <c r="PHF124" s="1047"/>
      <c r="PHG124" s="1046"/>
      <c r="PHH124" s="1047"/>
      <c r="PHI124" s="1047"/>
      <c r="PHJ124" s="1048"/>
      <c r="PHK124" s="1049"/>
      <c r="PHL124" s="1050"/>
      <c r="PHM124" s="1050"/>
      <c r="PHN124" s="1050"/>
      <c r="PHO124" s="1051"/>
      <c r="PHP124" s="1050"/>
      <c r="PHQ124" s="1044"/>
      <c r="PHR124" s="1045"/>
      <c r="PHS124" s="1046"/>
      <c r="PHT124" s="1046"/>
      <c r="PHU124" s="1046"/>
      <c r="PHV124" s="1047"/>
      <c r="PHW124" s="1046"/>
      <c r="PHX124" s="1047"/>
      <c r="PHY124" s="1047"/>
      <c r="PHZ124" s="1048"/>
      <c r="PIA124" s="1049"/>
      <c r="PIB124" s="1050"/>
      <c r="PIC124" s="1050"/>
      <c r="PID124" s="1050"/>
      <c r="PIE124" s="1051"/>
      <c r="PIF124" s="1050"/>
      <c r="PIG124" s="1044"/>
      <c r="PIH124" s="1045"/>
      <c r="PII124" s="1046"/>
      <c r="PIJ124" s="1046"/>
      <c r="PIK124" s="1046"/>
      <c r="PIL124" s="1047"/>
      <c r="PIM124" s="1046"/>
      <c r="PIN124" s="1047"/>
      <c r="PIO124" s="1047"/>
      <c r="PIP124" s="1048"/>
      <c r="PIQ124" s="1049"/>
      <c r="PIR124" s="1050"/>
      <c r="PIS124" s="1050"/>
      <c r="PIT124" s="1050"/>
      <c r="PIU124" s="1051"/>
      <c r="PIV124" s="1050"/>
      <c r="PIW124" s="1044"/>
      <c r="PIX124" s="1045"/>
      <c r="PIY124" s="1046"/>
      <c r="PIZ124" s="1046"/>
      <c r="PJA124" s="1046"/>
      <c r="PJB124" s="1047"/>
      <c r="PJC124" s="1046"/>
      <c r="PJD124" s="1047"/>
      <c r="PJE124" s="1047"/>
      <c r="PJF124" s="1048"/>
      <c r="PJG124" s="1049"/>
      <c r="PJH124" s="1050"/>
      <c r="PJI124" s="1050"/>
      <c r="PJJ124" s="1050"/>
      <c r="PJK124" s="1051"/>
      <c r="PJL124" s="1050"/>
      <c r="PJM124" s="1044"/>
      <c r="PJN124" s="1045"/>
      <c r="PJO124" s="1046"/>
      <c r="PJP124" s="1046"/>
      <c r="PJQ124" s="1046"/>
      <c r="PJR124" s="1047"/>
      <c r="PJS124" s="1046"/>
      <c r="PJT124" s="1047"/>
      <c r="PJU124" s="1047"/>
      <c r="PJV124" s="1048"/>
      <c r="PJW124" s="1049"/>
      <c r="PJX124" s="1050"/>
      <c r="PJY124" s="1050"/>
      <c r="PJZ124" s="1050"/>
      <c r="PKA124" s="1051"/>
      <c r="PKB124" s="1050"/>
      <c r="PKC124" s="1044"/>
      <c r="PKD124" s="1045"/>
      <c r="PKE124" s="1046"/>
      <c r="PKF124" s="1046"/>
      <c r="PKG124" s="1046"/>
      <c r="PKH124" s="1047"/>
      <c r="PKI124" s="1046"/>
      <c r="PKJ124" s="1047"/>
      <c r="PKK124" s="1047"/>
      <c r="PKL124" s="1048"/>
      <c r="PKM124" s="1049"/>
      <c r="PKN124" s="1050"/>
      <c r="PKO124" s="1050"/>
      <c r="PKP124" s="1050"/>
      <c r="PKQ124" s="1051"/>
      <c r="PKR124" s="1050"/>
      <c r="PKS124" s="1044"/>
      <c r="PKT124" s="1045"/>
      <c r="PKU124" s="1046"/>
      <c r="PKV124" s="1046"/>
      <c r="PKW124" s="1046"/>
      <c r="PKX124" s="1047"/>
      <c r="PKY124" s="1046"/>
      <c r="PKZ124" s="1047"/>
      <c r="PLA124" s="1047"/>
      <c r="PLB124" s="1048"/>
      <c r="PLC124" s="1049"/>
      <c r="PLD124" s="1050"/>
      <c r="PLE124" s="1050"/>
      <c r="PLF124" s="1050"/>
      <c r="PLG124" s="1051"/>
      <c r="PLH124" s="1050"/>
      <c r="PLI124" s="1044"/>
      <c r="PLJ124" s="1045"/>
      <c r="PLK124" s="1046"/>
      <c r="PLL124" s="1046"/>
      <c r="PLM124" s="1046"/>
      <c r="PLN124" s="1047"/>
      <c r="PLO124" s="1046"/>
      <c r="PLP124" s="1047"/>
      <c r="PLQ124" s="1047"/>
      <c r="PLR124" s="1048"/>
      <c r="PLS124" s="1049"/>
      <c r="PLT124" s="1050"/>
      <c r="PLU124" s="1050"/>
      <c r="PLV124" s="1050"/>
      <c r="PLW124" s="1051"/>
      <c r="PLX124" s="1050"/>
      <c r="PLY124" s="1044"/>
      <c r="PLZ124" s="1045"/>
      <c r="PMA124" s="1046"/>
      <c r="PMB124" s="1046"/>
      <c r="PMC124" s="1046"/>
      <c r="PMD124" s="1047"/>
      <c r="PME124" s="1046"/>
      <c r="PMF124" s="1047"/>
      <c r="PMG124" s="1047"/>
      <c r="PMH124" s="1048"/>
      <c r="PMI124" s="1049"/>
      <c r="PMJ124" s="1050"/>
      <c r="PMK124" s="1050"/>
      <c r="PML124" s="1050"/>
      <c r="PMM124" s="1051"/>
      <c r="PMN124" s="1050"/>
      <c r="PMO124" s="1044"/>
      <c r="PMP124" s="1045"/>
      <c r="PMQ124" s="1046"/>
      <c r="PMR124" s="1046"/>
      <c r="PMS124" s="1046"/>
      <c r="PMT124" s="1047"/>
      <c r="PMU124" s="1046"/>
      <c r="PMV124" s="1047"/>
      <c r="PMW124" s="1047"/>
      <c r="PMX124" s="1048"/>
      <c r="PMY124" s="1049"/>
      <c r="PMZ124" s="1050"/>
      <c r="PNA124" s="1050"/>
      <c r="PNB124" s="1050"/>
      <c r="PNC124" s="1051"/>
      <c r="PND124" s="1050"/>
      <c r="PNE124" s="1044"/>
      <c r="PNF124" s="1045"/>
      <c r="PNG124" s="1046"/>
      <c r="PNH124" s="1046"/>
      <c r="PNI124" s="1046"/>
      <c r="PNJ124" s="1047"/>
      <c r="PNK124" s="1046"/>
      <c r="PNL124" s="1047"/>
      <c r="PNM124" s="1047"/>
      <c r="PNN124" s="1048"/>
      <c r="PNO124" s="1049"/>
      <c r="PNP124" s="1050"/>
      <c r="PNQ124" s="1050"/>
      <c r="PNR124" s="1050"/>
      <c r="PNS124" s="1051"/>
      <c r="PNT124" s="1050"/>
      <c r="PNU124" s="1044"/>
      <c r="PNV124" s="1045"/>
      <c r="PNW124" s="1046"/>
      <c r="PNX124" s="1046"/>
      <c r="PNY124" s="1046"/>
      <c r="PNZ124" s="1047"/>
      <c r="POA124" s="1046"/>
      <c r="POB124" s="1047"/>
      <c r="POC124" s="1047"/>
      <c r="POD124" s="1048"/>
      <c r="POE124" s="1049"/>
      <c r="POF124" s="1050"/>
      <c r="POG124" s="1050"/>
      <c r="POH124" s="1050"/>
      <c r="POI124" s="1051"/>
      <c r="POJ124" s="1050"/>
      <c r="POK124" s="1044"/>
      <c r="POL124" s="1045"/>
      <c r="POM124" s="1046"/>
      <c r="PON124" s="1046"/>
      <c r="POO124" s="1046"/>
      <c r="POP124" s="1047"/>
      <c r="POQ124" s="1046"/>
      <c r="POR124" s="1047"/>
      <c r="POS124" s="1047"/>
      <c r="POT124" s="1048"/>
      <c r="POU124" s="1049"/>
      <c r="POV124" s="1050"/>
      <c r="POW124" s="1050"/>
      <c r="POX124" s="1050"/>
      <c r="POY124" s="1051"/>
      <c r="POZ124" s="1050"/>
      <c r="PPA124" s="1044"/>
      <c r="PPB124" s="1045"/>
      <c r="PPC124" s="1046"/>
      <c r="PPD124" s="1046"/>
      <c r="PPE124" s="1046"/>
      <c r="PPF124" s="1047"/>
      <c r="PPG124" s="1046"/>
      <c r="PPH124" s="1047"/>
      <c r="PPI124" s="1047"/>
      <c r="PPJ124" s="1048"/>
      <c r="PPK124" s="1049"/>
      <c r="PPL124" s="1050"/>
      <c r="PPM124" s="1050"/>
      <c r="PPN124" s="1050"/>
      <c r="PPO124" s="1051"/>
      <c r="PPP124" s="1050"/>
      <c r="PPQ124" s="1044"/>
      <c r="PPR124" s="1045"/>
      <c r="PPS124" s="1046"/>
      <c r="PPT124" s="1046"/>
      <c r="PPU124" s="1046"/>
      <c r="PPV124" s="1047"/>
      <c r="PPW124" s="1046"/>
      <c r="PPX124" s="1047"/>
      <c r="PPY124" s="1047"/>
      <c r="PPZ124" s="1048"/>
      <c r="PQA124" s="1049"/>
      <c r="PQB124" s="1050"/>
      <c r="PQC124" s="1050"/>
      <c r="PQD124" s="1050"/>
      <c r="PQE124" s="1051"/>
      <c r="PQF124" s="1050"/>
      <c r="PQG124" s="1044"/>
      <c r="PQH124" s="1045"/>
      <c r="PQI124" s="1046"/>
      <c r="PQJ124" s="1046"/>
      <c r="PQK124" s="1046"/>
      <c r="PQL124" s="1047"/>
      <c r="PQM124" s="1046"/>
      <c r="PQN124" s="1047"/>
      <c r="PQO124" s="1047"/>
      <c r="PQP124" s="1048"/>
      <c r="PQQ124" s="1049"/>
      <c r="PQR124" s="1050"/>
      <c r="PQS124" s="1050"/>
      <c r="PQT124" s="1050"/>
      <c r="PQU124" s="1051"/>
      <c r="PQV124" s="1050"/>
      <c r="PQW124" s="1044"/>
      <c r="PQX124" s="1045"/>
      <c r="PQY124" s="1046"/>
      <c r="PQZ124" s="1046"/>
      <c r="PRA124" s="1046"/>
      <c r="PRB124" s="1047"/>
      <c r="PRC124" s="1046"/>
      <c r="PRD124" s="1047"/>
      <c r="PRE124" s="1047"/>
      <c r="PRF124" s="1048"/>
      <c r="PRG124" s="1049"/>
      <c r="PRH124" s="1050"/>
      <c r="PRI124" s="1050"/>
      <c r="PRJ124" s="1050"/>
      <c r="PRK124" s="1051"/>
      <c r="PRL124" s="1050"/>
      <c r="PRM124" s="1044"/>
      <c r="PRN124" s="1045"/>
      <c r="PRO124" s="1046"/>
      <c r="PRP124" s="1046"/>
      <c r="PRQ124" s="1046"/>
      <c r="PRR124" s="1047"/>
      <c r="PRS124" s="1046"/>
      <c r="PRT124" s="1047"/>
      <c r="PRU124" s="1047"/>
      <c r="PRV124" s="1048"/>
      <c r="PRW124" s="1049"/>
      <c r="PRX124" s="1050"/>
      <c r="PRY124" s="1050"/>
      <c r="PRZ124" s="1050"/>
      <c r="PSA124" s="1051"/>
      <c r="PSB124" s="1050"/>
      <c r="PSC124" s="1044"/>
      <c r="PSD124" s="1045"/>
      <c r="PSE124" s="1046"/>
      <c r="PSF124" s="1046"/>
      <c r="PSG124" s="1046"/>
      <c r="PSH124" s="1047"/>
      <c r="PSI124" s="1046"/>
      <c r="PSJ124" s="1047"/>
      <c r="PSK124" s="1047"/>
      <c r="PSL124" s="1048"/>
      <c r="PSM124" s="1049"/>
      <c r="PSN124" s="1050"/>
      <c r="PSO124" s="1050"/>
      <c r="PSP124" s="1050"/>
      <c r="PSQ124" s="1051"/>
      <c r="PSR124" s="1050"/>
      <c r="PSS124" s="1044"/>
      <c r="PST124" s="1045"/>
      <c r="PSU124" s="1046"/>
      <c r="PSV124" s="1046"/>
      <c r="PSW124" s="1046"/>
      <c r="PSX124" s="1047"/>
      <c r="PSY124" s="1046"/>
      <c r="PSZ124" s="1047"/>
      <c r="PTA124" s="1047"/>
      <c r="PTB124" s="1048"/>
      <c r="PTC124" s="1049"/>
      <c r="PTD124" s="1050"/>
      <c r="PTE124" s="1050"/>
      <c r="PTF124" s="1050"/>
      <c r="PTG124" s="1051"/>
      <c r="PTH124" s="1050"/>
      <c r="PTI124" s="1044"/>
      <c r="PTJ124" s="1045"/>
      <c r="PTK124" s="1046"/>
      <c r="PTL124" s="1046"/>
      <c r="PTM124" s="1046"/>
      <c r="PTN124" s="1047"/>
      <c r="PTO124" s="1046"/>
      <c r="PTP124" s="1047"/>
      <c r="PTQ124" s="1047"/>
      <c r="PTR124" s="1048"/>
      <c r="PTS124" s="1049"/>
      <c r="PTT124" s="1050"/>
      <c r="PTU124" s="1050"/>
      <c r="PTV124" s="1050"/>
      <c r="PTW124" s="1051"/>
      <c r="PTX124" s="1050"/>
      <c r="PTY124" s="1044"/>
      <c r="PTZ124" s="1045"/>
      <c r="PUA124" s="1046"/>
      <c r="PUB124" s="1046"/>
      <c r="PUC124" s="1046"/>
      <c r="PUD124" s="1047"/>
      <c r="PUE124" s="1046"/>
      <c r="PUF124" s="1047"/>
      <c r="PUG124" s="1047"/>
      <c r="PUH124" s="1048"/>
      <c r="PUI124" s="1049"/>
      <c r="PUJ124" s="1050"/>
      <c r="PUK124" s="1050"/>
      <c r="PUL124" s="1050"/>
      <c r="PUM124" s="1051"/>
      <c r="PUN124" s="1050"/>
      <c r="PUO124" s="1044"/>
      <c r="PUP124" s="1045"/>
      <c r="PUQ124" s="1046"/>
      <c r="PUR124" s="1046"/>
      <c r="PUS124" s="1046"/>
      <c r="PUT124" s="1047"/>
      <c r="PUU124" s="1046"/>
      <c r="PUV124" s="1047"/>
      <c r="PUW124" s="1047"/>
      <c r="PUX124" s="1048"/>
      <c r="PUY124" s="1049"/>
      <c r="PUZ124" s="1050"/>
      <c r="PVA124" s="1050"/>
      <c r="PVB124" s="1050"/>
      <c r="PVC124" s="1051"/>
      <c r="PVD124" s="1050"/>
      <c r="PVE124" s="1044"/>
      <c r="PVF124" s="1045"/>
      <c r="PVG124" s="1046"/>
      <c r="PVH124" s="1046"/>
      <c r="PVI124" s="1046"/>
      <c r="PVJ124" s="1047"/>
      <c r="PVK124" s="1046"/>
      <c r="PVL124" s="1047"/>
      <c r="PVM124" s="1047"/>
      <c r="PVN124" s="1048"/>
      <c r="PVO124" s="1049"/>
      <c r="PVP124" s="1050"/>
      <c r="PVQ124" s="1050"/>
      <c r="PVR124" s="1050"/>
      <c r="PVS124" s="1051"/>
      <c r="PVT124" s="1050"/>
      <c r="PVU124" s="1044"/>
      <c r="PVV124" s="1045"/>
      <c r="PVW124" s="1046"/>
      <c r="PVX124" s="1046"/>
      <c r="PVY124" s="1046"/>
      <c r="PVZ124" s="1047"/>
      <c r="PWA124" s="1046"/>
      <c r="PWB124" s="1047"/>
      <c r="PWC124" s="1047"/>
      <c r="PWD124" s="1048"/>
      <c r="PWE124" s="1049"/>
      <c r="PWF124" s="1050"/>
      <c r="PWG124" s="1050"/>
      <c r="PWH124" s="1050"/>
      <c r="PWI124" s="1051"/>
      <c r="PWJ124" s="1050"/>
      <c r="PWK124" s="1044"/>
      <c r="PWL124" s="1045"/>
      <c r="PWM124" s="1046"/>
      <c r="PWN124" s="1046"/>
      <c r="PWO124" s="1046"/>
      <c r="PWP124" s="1047"/>
      <c r="PWQ124" s="1046"/>
      <c r="PWR124" s="1047"/>
      <c r="PWS124" s="1047"/>
      <c r="PWT124" s="1048"/>
      <c r="PWU124" s="1049"/>
      <c r="PWV124" s="1050"/>
      <c r="PWW124" s="1050"/>
      <c r="PWX124" s="1050"/>
      <c r="PWY124" s="1051"/>
      <c r="PWZ124" s="1050"/>
      <c r="PXA124" s="1044"/>
      <c r="PXB124" s="1045"/>
      <c r="PXC124" s="1046"/>
      <c r="PXD124" s="1046"/>
      <c r="PXE124" s="1046"/>
      <c r="PXF124" s="1047"/>
      <c r="PXG124" s="1046"/>
      <c r="PXH124" s="1047"/>
      <c r="PXI124" s="1047"/>
      <c r="PXJ124" s="1048"/>
      <c r="PXK124" s="1049"/>
      <c r="PXL124" s="1050"/>
      <c r="PXM124" s="1050"/>
      <c r="PXN124" s="1050"/>
      <c r="PXO124" s="1051"/>
      <c r="PXP124" s="1050"/>
      <c r="PXQ124" s="1044"/>
      <c r="PXR124" s="1045"/>
      <c r="PXS124" s="1046"/>
      <c r="PXT124" s="1046"/>
      <c r="PXU124" s="1046"/>
      <c r="PXV124" s="1047"/>
      <c r="PXW124" s="1046"/>
      <c r="PXX124" s="1047"/>
      <c r="PXY124" s="1047"/>
      <c r="PXZ124" s="1048"/>
      <c r="PYA124" s="1049"/>
      <c r="PYB124" s="1050"/>
      <c r="PYC124" s="1050"/>
      <c r="PYD124" s="1050"/>
      <c r="PYE124" s="1051"/>
      <c r="PYF124" s="1050"/>
      <c r="PYG124" s="1044"/>
      <c r="PYH124" s="1045"/>
      <c r="PYI124" s="1046"/>
      <c r="PYJ124" s="1046"/>
      <c r="PYK124" s="1046"/>
      <c r="PYL124" s="1047"/>
      <c r="PYM124" s="1046"/>
      <c r="PYN124" s="1047"/>
      <c r="PYO124" s="1047"/>
      <c r="PYP124" s="1048"/>
      <c r="PYQ124" s="1049"/>
      <c r="PYR124" s="1050"/>
      <c r="PYS124" s="1050"/>
      <c r="PYT124" s="1050"/>
      <c r="PYU124" s="1051"/>
      <c r="PYV124" s="1050"/>
      <c r="PYW124" s="1044"/>
      <c r="PYX124" s="1045"/>
      <c r="PYY124" s="1046"/>
      <c r="PYZ124" s="1046"/>
      <c r="PZA124" s="1046"/>
      <c r="PZB124" s="1047"/>
      <c r="PZC124" s="1046"/>
      <c r="PZD124" s="1047"/>
      <c r="PZE124" s="1047"/>
      <c r="PZF124" s="1048"/>
      <c r="PZG124" s="1049"/>
      <c r="PZH124" s="1050"/>
      <c r="PZI124" s="1050"/>
      <c r="PZJ124" s="1050"/>
      <c r="PZK124" s="1051"/>
      <c r="PZL124" s="1050"/>
      <c r="PZM124" s="1044"/>
      <c r="PZN124" s="1045"/>
      <c r="PZO124" s="1046"/>
      <c r="PZP124" s="1046"/>
      <c r="PZQ124" s="1046"/>
      <c r="PZR124" s="1047"/>
      <c r="PZS124" s="1046"/>
      <c r="PZT124" s="1047"/>
      <c r="PZU124" s="1047"/>
      <c r="PZV124" s="1048"/>
      <c r="PZW124" s="1049"/>
      <c r="PZX124" s="1050"/>
      <c r="PZY124" s="1050"/>
      <c r="PZZ124" s="1050"/>
      <c r="QAA124" s="1051"/>
      <c r="QAB124" s="1050"/>
      <c r="QAC124" s="1044"/>
      <c r="QAD124" s="1045"/>
      <c r="QAE124" s="1046"/>
      <c r="QAF124" s="1046"/>
      <c r="QAG124" s="1046"/>
      <c r="QAH124" s="1047"/>
      <c r="QAI124" s="1046"/>
      <c r="QAJ124" s="1047"/>
      <c r="QAK124" s="1047"/>
      <c r="QAL124" s="1048"/>
      <c r="QAM124" s="1049"/>
      <c r="QAN124" s="1050"/>
      <c r="QAO124" s="1050"/>
      <c r="QAP124" s="1050"/>
      <c r="QAQ124" s="1051"/>
      <c r="QAR124" s="1050"/>
      <c r="QAS124" s="1044"/>
      <c r="QAT124" s="1045"/>
      <c r="QAU124" s="1046"/>
      <c r="QAV124" s="1046"/>
      <c r="QAW124" s="1046"/>
      <c r="QAX124" s="1047"/>
      <c r="QAY124" s="1046"/>
      <c r="QAZ124" s="1047"/>
      <c r="QBA124" s="1047"/>
      <c r="QBB124" s="1048"/>
      <c r="QBC124" s="1049"/>
      <c r="QBD124" s="1050"/>
      <c r="QBE124" s="1050"/>
      <c r="QBF124" s="1050"/>
      <c r="QBG124" s="1051"/>
      <c r="QBH124" s="1050"/>
      <c r="QBI124" s="1044"/>
      <c r="QBJ124" s="1045"/>
      <c r="QBK124" s="1046"/>
      <c r="QBL124" s="1046"/>
      <c r="QBM124" s="1046"/>
      <c r="QBN124" s="1047"/>
      <c r="QBO124" s="1046"/>
      <c r="QBP124" s="1047"/>
      <c r="QBQ124" s="1047"/>
      <c r="QBR124" s="1048"/>
      <c r="QBS124" s="1049"/>
      <c r="QBT124" s="1050"/>
      <c r="QBU124" s="1050"/>
      <c r="QBV124" s="1050"/>
      <c r="QBW124" s="1051"/>
      <c r="QBX124" s="1050"/>
      <c r="QBY124" s="1044"/>
      <c r="QBZ124" s="1045"/>
      <c r="QCA124" s="1046"/>
      <c r="QCB124" s="1046"/>
      <c r="QCC124" s="1046"/>
      <c r="QCD124" s="1047"/>
      <c r="QCE124" s="1046"/>
      <c r="QCF124" s="1047"/>
      <c r="QCG124" s="1047"/>
      <c r="QCH124" s="1048"/>
      <c r="QCI124" s="1049"/>
      <c r="QCJ124" s="1050"/>
      <c r="QCK124" s="1050"/>
      <c r="QCL124" s="1050"/>
      <c r="QCM124" s="1051"/>
      <c r="QCN124" s="1050"/>
      <c r="QCO124" s="1044"/>
      <c r="QCP124" s="1045"/>
      <c r="QCQ124" s="1046"/>
      <c r="QCR124" s="1046"/>
      <c r="QCS124" s="1046"/>
      <c r="QCT124" s="1047"/>
      <c r="QCU124" s="1046"/>
      <c r="QCV124" s="1047"/>
      <c r="QCW124" s="1047"/>
      <c r="QCX124" s="1048"/>
      <c r="QCY124" s="1049"/>
      <c r="QCZ124" s="1050"/>
      <c r="QDA124" s="1050"/>
      <c r="QDB124" s="1050"/>
      <c r="QDC124" s="1051"/>
      <c r="QDD124" s="1050"/>
      <c r="QDE124" s="1044"/>
      <c r="QDF124" s="1045"/>
      <c r="QDG124" s="1046"/>
      <c r="QDH124" s="1046"/>
      <c r="QDI124" s="1046"/>
      <c r="QDJ124" s="1047"/>
      <c r="QDK124" s="1046"/>
      <c r="QDL124" s="1047"/>
      <c r="QDM124" s="1047"/>
      <c r="QDN124" s="1048"/>
      <c r="QDO124" s="1049"/>
      <c r="QDP124" s="1050"/>
      <c r="QDQ124" s="1050"/>
      <c r="QDR124" s="1050"/>
      <c r="QDS124" s="1051"/>
      <c r="QDT124" s="1050"/>
      <c r="QDU124" s="1044"/>
      <c r="QDV124" s="1045"/>
      <c r="QDW124" s="1046"/>
      <c r="QDX124" s="1046"/>
      <c r="QDY124" s="1046"/>
      <c r="QDZ124" s="1047"/>
      <c r="QEA124" s="1046"/>
      <c r="QEB124" s="1047"/>
      <c r="QEC124" s="1047"/>
      <c r="QED124" s="1048"/>
      <c r="QEE124" s="1049"/>
      <c r="QEF124" s="1050"/>
      <c r="QEG124" s="1050"/>
      <c r="QEH124" s="1050"/>
      <c r="QEI124" s="1051"/>
      <c r="QEJ124" s="1050"/>
      <c r="QEK124" s="1044"/>
      <c r="QEL124" s="1045"/>
      <c r="QEM124" s="1046"/>
      <c r="QEN124" s="1046"/>
      <c r="QEO124" s="1046"/>
      <c r="QEP124" s="1047"/>
      <c r="QEQ124" s="1046"/>
      <c r="QER124" s="1047"/>
      <c r="QES124" s="1047"/>
      <c r="QET124" s="1048"/>
      <c r="QEU124" s="1049"/>
      <c r="QEV124" s="1050"/>
      <c r="QEW124" s="1050"/>
      <c r="QEX124" s="1050"/>
      <c r="QEY124" s="1051"/>
      <c r="QEZ124" s="1050"/>
      <c r="QFA124" s="1044"/>
      <c r="QFB124" s="1045"/>
      <c r="QFC124" s="1046"/>
      <c r="QFD124" s="1046"/>
      <c r="QFE124" s="1046"/>
      <c r="QFF124" s="1047"/>
      <c r="QFG124" s="1046"/>
      <c r="QFH124" s="1047"/>
      <c r="QFI124" s="1047"/>
      <c r="QFJ124" s="1048"/>
      <c r="QFK124" s="1049"/>
      <c r="QFL124" s="1050"/>
      <c r="QFM124" s="1050"/>
      <c r="QFN124" s="1050"/>
      <c r="QFO124" s="1051"/>
      <c r="QFP124" s="1050"/>
      <c r="QFQ124" s="1044"/>
      <c r="QFR124" s="1045"/>
      <c r="QFS124" s="1046"/>
      <c r="QFT124" s="1046"/>
      <c r="QFU124" s="1046"/>
      <c r="QFV124" s="1047"/>
      <c r="QFW124" s="1046"/>
      <c r="QFX124" s="1047"/>
      <c r="QFY124" s="1047"/>
      <c r="QFZ124" s="1048"/>
      <c r="QGA124" s="1049"/>
      <c r="QGB124" s="1050"/>
      <c r="QGC124" s="1050"/>
      <c r="QGD124" s="1050"/>
      <c r="QGE124" s="1051"/>
      <c r="QGF124" s="1050"/>
      <c r="QGG124" s="1044"/>
      <c r="QGH124" s="1045"/>
      <c r="QGI124" s="1046"/>
      <c r="QGJ124" s="1046"/>
      <c r="QGK124" s="1046"/>
      <c r="QGL124" s="1047"/>
      <c r="QGM124" s="1046"/>
      <c r="QGN124" s="1047"/>
      <c r="QGO124" s="1047"/>
      <c r="QGP124" s="1048"/>
      <c r="QGQ124" s="1049"/>
      <c r="QGR124" s="1050"/>
      <c r="QGS124" s="1050"/>
      <c r="QGT124" s="1050"/>
      <c r="QGU124" s="1051"/>
      <c r="QGV124" s="1050"/>
      <c r="QGW124" s="1044"/>
      <c r="QGX124" s="1045"/>
      <c r="QGY124" s="1046"/>
      <c r="QGZ124" s="1046"/>
      <c r="QHA124" s="1046"/>
      <c r="QHB124" s="1047"/>
      <c r="QHC124" s="1046"/>
      <c r="QHD124" s="1047"/>
      <c r="QHE124" s="1047"/>
      <c r="QHF124" s="1048"/>
      <c r="QHG124" s="1049"/>
      <c r="QHH124" s="1050"/>
      <c r="QHI124" s="1050"/>
      <c r="QHJ124" s="1050"/>
      <c r="QHK124" s="1051"/>
      <c r="QHL124" s="1050"/>
      <c r="QHM124" s="1044"/>
      <c r="QHN124" s="1045"/>
      <c r="QHO124" s="1046"/>
      <c r="QHP124" s="1046"/>
      <c r="QHQ124" s="1046"/>
      <c r="QHR124" s="1047"/>
      <c r="QHS124" s="1046"/>
      <c r="QHT124" s="1047"/>
      <c r="QHU124" s="1047"/>
      <c r="QHV124" s="1048"/>
      <c r="QHW124" s="1049"/>
      <c r="QHX124" s="1050"/>
      <c r="QHY124" s="1050"/>
      <c r="QHZ124" s="1050"/>
      <c r="QIA124" s="1051"/>
      <c r="QIB124" s="1050"/>
      <c r="QIC124" s="1044"/>
      <c r="QID124" s="1045"/>
      <c r="QIE124" s="1046"/>
      <c r="QIF124" s="1046"/>
      <c r="QIG124" s="1046"/>
      <c r="QIH124" s="1047"/>
      <c r="QII124" s="1046"/>
      <c r="QIJ124" s="1047"/>
      <c r="QIK124" s="1047"/>
      <c r="QIL124" s="1048"/>
      <c r="QIM124" s="1049"/>
      <c r="QIN124" s="1050"/>
      <c r="QIO124" s="1050"/>
      <c r="QIP124" s="1050"/>
      <c r="QIQ124" s="1051"/>
      <c r="QIR124" s="1050"/>
      <c r="QIS124" s="1044"/>
      <c r="QIT124" s="1045"/>
      <c r="QIU124" s="1046"/>
      <c r="QIV124" s="1046"/>
      <c r="QIW124" s="1046"/>
      <c r="QIX124" s="1047"/>
      <c r="QIY124" s="1046"/>
      <c r="QIZ124" s="1047"/>
      <c r="QJA124" s="1047"/>
      <c r="QJB124" s="1048"/>
      <c r="QJC124" s="1049"/>
      <c r="QJD124" s="1050"/>
      <c r="QJE124" s="1050"/>
      <c r="QJF124" s="1050"/>
      <c r="QJG124" s="1051"/>
      <c r="QJH124" s="1050"/>
      <c r="QJI124" s="1044"/>
      <c r="QJJ124" s="1045"/>
      <c r="QJK124" s="1046"/>
      <c r="QJL124" s="1046"/>
      <c r="QJM124" s="1046"/>
      <c r="QJN124" s="1047"/>
      <c r="QJO124" s="1046"/>
      <c r="QJP124" s="1047"/>
      <c r="QJQ124" s="1047"/>
      <c r="QJR124" s="1048"/>
      <c r="QJS124" s="1049"/>
      <c r="QJT124" s="1050"/>
      <c r="QJU124" s="1050"/>
      <c r="QJV124" s="1050"/>
      <c r="QJW124" s="1051"/>
      <c r="QJX124" s="1050"/>
      <c r="QJY124" s="1044"/>
      <c r="QJZ124" s="1045"/>
      <c r="QKA124" s="1046"/>
      <c r="QKB124" s="1046"/>
      <c r="QKC124" s="1046"/>
      <c r="QKD124" s="1047"/>
      <c r="QKE124" s="1046"/>
      <c r="QKF124" s="1047"/>
      <c r="QKG124" s="1047"/>
      <c r="QKH124" s="1048"/>
      <c r="QKI124" s="1049"/>
      <c r="QKJ124" s="1050"/>
      <c r="QKK124" s="1050"/>
      <c r="QKL124" s="1050"/>
      <c r="QKM124" s="1051"/>
      <c r="QKN124" s="1050"/>
      <c r="QKO124" s="1044"/>
      <c r="QKP124" s="1045"/>
      <c r="QKQ124" s="1046"/>
      <c r="QKR124" s="1046"/>
      <c r="QKS124" s="1046"/>
      <c r="QKT124" s="1047"/>
      <c r="QKU124" s="1046"/>
      <c r="QKV124" s="1047"/>
      <c r="QKW124" s="1047"/>
      <c r="QKX124" s="1048"/>
      <c r="QKY124" s="1049"/>
      <c r="QKZ124" s="1050"/>
      <c r="QLA124" s="1050"/>
      <c r="QLB124" s="1050"/>
      <c r="QLC124" s="1051"/>
      <c r="QLD124" s="1050"/>
      <c r="QLE124" s="1044"/>
      <c r="QLF124" s="1045"/>
      <c r="QLG124" s="1046"/>
      <c r="QLH124" s="1046"/>
      <c r="QLI124" s="1046"/>
      <c r="QLJ124" s="1047"/>
      <c r="QLK124" s="1046"/>
      <c r="QLL124" s="1047"/>
      <c r="QLM124" s="1047"/>
      <c r="QLN124" s="1048"/>
      <c r="QLO124" s="1049"/>
      <c r="QLP124" s="1050"/>
      <c r="QLQ124" s="1050"/>
      <c r="QLR124" s="1050"/>
      <c r="QLS124" s="1051"/>
      <c r="QLT124" s="1050"/>
      <c r="QLU124" s="1044"/>
      <c r="QLV124" s="1045"/>
      <c r="QLW124" s="1046"/>
      <c r="QLX124" s="1046"/>
      <c r="QLY124" s="1046"/>
      <c r="QLZ124" s="1047"/>
      <c r="QMA124" s="1046"/>
      <c r="QMB124" s="1047"/>
      <c r="QMC124" s="1047"/>
      <c r="QMD124" s="1048"/>
      <c r="QME124" s="1049"/>
      <c r="QMF124" s="1050"/>
      <c r="QMG124" s="1050"/>
      <c r="QMH124" s="1050"/>
      <c r="QMI124" s="1051"/>
      <c r="QMJ124" s="1050"/>
      <c r="QMK124" s="1044"/>
      <c r="QML124" s="1045"/>
      <c r="QMM124" s="1046"/>
      <c r="QMN124" s="1046"/>
      <c r="QMO124" s="1046"/>
      <c r="QMP124" s="1047"/>
      <c r="QMQ124" s="1046"/>
      <c r="QMR124" s="1047"/>
      <c r="QMS124" s="1047"/>
      <c r="QMT124" s="1048"/>
      <c r="QMU124" s="1049"/>
      <c r="QMV124" s="1050"/>
      <c r="QMW124" s="1050"/>
      <c r="QMX124" s="1050"/>
      <c r="QMY124" s="1051"/>
      <c r="QMZ124" s="1050"/>
      <c r="QNA124" s="1044"/>
      <c r="QNB124" s="1045"/>
      <c r="QNC124" s="1046"/>
      <c r="QND124" s="1046"/>
      <c r="QNE124" s="1046"/>
      <c r="QNF124" s="1047"/>
      <c r="QNG124" s="1046"/>
      <c r="QNH124" s="1047"/>
      <c r="QNI124" s="1047"/>
      <c r="QNJ124" s="1048"/>
      <c r="QNK124" s="1049"/>
      <c r="QNL124" s="1050"/>
      <c r="QNM124" s="1050"/>
      <c r="QNN124" s="1050"/>
      <c r="QNO124" s="1051"/>
      <c r="QNP124" s="1050"/>
      <c r="QNQ124" s="1044"/>
      <c r="QNR124" s="1045"/>
      <c r="QNS124" s="1046"/>
      <c r="QNT124" s="1046"/>
      <c r="QNU124" s="1046"/>
      <c r="QNV124" s="1047"/>
      <c r="QNW124" s="1046"/>
      <c r="QNX124" s="1047"/>
      <c r="QNY124" s="1047"/>
      <c r="QNZ124" s="1048"/>
      <c r="QOA124" s="1049"/>
      <c r="QOB124" s="1050"/>
      <c r="QOC124" s="1050"/>
      <c r="QOD124" s="1050"/>
      <c r="QOE124" s="1051"/>
      <c r="QOF124" s="1050"/>
      <c r="QOG124" s="1044"/>
      <c r="QOH124" s="1045"/>
      <c r="QOI124" s="1046"/>
      <c r="QOJ124" s="1046"/>
      <c r="QOK124" s="1046"/>
      <c r="QOL124" s="1047"/>
      <c r="QOM124" s="1046"/>
      <c r="QON124" s="1047"/>
      <c r="QOO124" s="1047"/>
      <c r="QOP124" s="1048"/>
      <c r="QOQ124" s="1049"/>
      <c r="QOR124" s="1050"/>
      <c r="QOS124" s="1050"/>
      <c r="QOT124" s="1050"/>
      <c r="QOU124" s="1051"/>
      <c r="QOV124" s="1050"/>
      <c r="QOW124" s="1044"/>
      <c r="QOX124" s="1045"/>
      <c r="QOY124" s="1046"/>
      <c r="QOZ124" s="1046"/>
      <c r="QPA124" s="1046"/>
      <c r="QPB124" s="1047"/>
      <c r="QPC124" s="1046"/>
      <c r="QPD124" s="1047"/>
      <c r="QPE124" s="1047"/>
      <c r="QPF124" s="1048"/>
      <c r="QPG124" s="1049"/>
      <c r="QPH124" s="1050"/>
      <c r="QPI124" s="1050"/>
      <c r="QPJ124" s="1050"/>
      <c r="QPK124" s="1051"/>
      <c r="QPL124" s="1050"/>
      <c r="QPM124" s="1044"/>
      <c r="QPN124" s="1045"/>
      <c r="QPO124" s="1046"/>
      <c r="QPP124" s="1046"/>
      <c r="QPQ124" s="1046"/>
      <c r="QPR124" s="1047"/>
      <c r="QPS124" s="1046"/>
      <c r="QPT124" s="1047"/>
      <c r="QPU124" s="1047"/>
      <c r="QPV124" s="1048"/>
      <c r="QPW124" s="1049"/>
      <c r="QPX124" s="1050"/>
      <c r="QPY124" s="1050"/>
      <c r="QPZ124" s="1050"/>
      <c r="QQA124" s="1051"/>
      <c r="QQB124" s="1050"/>
      <c r="QQC124" s="1044"/>
      <c r="QQD124" s="1045"/>
      <c r="QQE124" s="1046"/>
      <c r="QQF124" s="1046"/>
      <c r="QQG124" s="1046"/>
      <c r="QQH124" s="1047"/>
      <c r="QQI124" s="1046"/>
      <c r="QQJ124" s="1047"/>
      <c r="QQK124" s="1047"/>
      <c r="QQL124" s="1048"/>
      <c r="QQM124" s="1049"/>
      <c r="QQN124" s="1050"/>
      <c r="QQO124" s="1050"/>
      <c r="QQP124" s="1050"/>
      <c r="QQQ124" s="1051"/>
      <c r="QQR124" s="1050"/>
      <c r="QQS124" s="1044"/>
      <c r="QQT124" s="1045"/>
      <c r="QQU124" s="1046"/>
      <c r="QQV124" s="1046"/>
      <c r="QQW124" s="1046"/>
      <c r="QQX124" s="1047"/>
      <c r="QQY124" s="1046"/>
      <c r="QQZ124" s="1047"/>
      <c r="QRA124" s="1047"/>
      <c r="QRB124" s="1048"/>
      <c r="QRC124" s="1049"/>
      <c r="QRD124" s="1050"/>
      <c r="QRE124" s="1050"/>
      <c r="QRF124" s="1050"/>
      <c r="QRG124" s="1051"/>
      <c r="QRH124" s="1050"/>
      <c r="QRI124" s="1044"/>
      <c r="QRJ124" s="1045"/>
      <c r="QRK124" s="1046"/>
      <c r="QRL124" s="1046"/>
      <c r="QRM124" s="1046"/>
      <c r="QRN124" s="1047"/>
      <c r="QRO124" s="1046"/>
      <c r="QRP124" s="1047"/>
      <c r="QRQ124" s="1047"/>
      <c r="QRR124" s="1048"/>
      <c r="QRS124" s="1049"/>
      <c r="QRT124" s="1050"/>
      <c r="QRU124" s="1050"/>
      <c r="QRV124" s="1050"/>
      <c r="QRW124" s="1051"/>
      <c r="QRX124" s="1050"/>
      <c r="QRY124" s="1044"/>
      <c r="QRZ124" s="1045"/>
      <c r="QSA124" s="1046"/>
      <c r="QSB124" s="1046"/>
      <c r="QSC124" s="1046"/>
      <c r="QSD124" s="1047"/>
      <c r="QSE124" s="1046"/>
      <c r="QSF124" s="1047"/>
      <c r="QSG124" s="1047"/>
      <c r="QSH124" s="1048"/>
      <c r="QSI124" s="1049"/>
      <c r="QSJ124" s="1050"/>
      <c r="QSK124" s="1050"/>
      <c r="QSL124" s="1050"/>
      <c r="QSM124" s="1051"/>
      <c r="QSN124" s="1050"/>
      <c r="QSO124" s="1044"/>
      <c r="QSP124" s="1045"/>
      <c r="QSQ124" s="1046"/>
      <c r="QSR124" s="1046"/>
      <c r="QSS124" s="1046"/>
      <c r="QST124" s="1047"/>
      <c r="QSU124" s="1046"/>
      <c r="QSV124" s="1047"/>
      <c r="QSW124" s="1047"/>
      <c r="QSX124" s="1048"/>
      <c r="QSY124" s="1049"/>
      <c r="QSZ124" s="1050"/>
      <c r="QTA124" s="1050"/>
      <c r="QTB124" s="1050"/>
      <c r="QTC124" s="1051"/>
      <c r="QTD124" s="1050"/>
      <c r="QTE124" s="1044"/>
      <c r="QTF124" s="1045"/>
      <c r="QTG124" s="1046"/>
      <c r="QTH124" s="1046"/>
      <c r="QTI124" s="1046"/>
      <c r="QTJ124" s="1047"/>
      <c r="QTK124" s="1046"/>
      <c r="QTL124" s="1047"/>
      <c r="QTM124" s="1047"/>
      <c r="QTN124" s="1048"/>
      <c r="QTO124" s="1049"/>
      <c r="QTP124" s="1050"/>
      <c r="QTQ124" s="1050"/>
      <c r="QTR124" s="1050"/>
      <c r="QTS124" s="1051"/>
      <c r="QTT124" s="1050"/>
      <c r="QTU124" s="1044"/>
      <c r="QTV124" s="1045"/>
      <c r="QTW124" s="1046"/>
      <c r="QTX124" s="1046"/>
      <c r="QTY124" s="1046"/>
      <c r="QTZ124" s="1047"/>
      <c r="QUA124" s="1046"/>
      <c r="QUB124" s="1047"/>
      <c r="QUC124" s="1047"/>
      <c r="QUD124" s="1048"/>
      <c r="QUE124" s="1049"/>
      <c r="QUF124" s="1050"/>
      <c r="QUG124" s="1050"/>
      <c r="QUH124" s="1050"/>
      <c r="QUI124" s="1051"/>
      <c r="QUJ124" s="1050"/>
      <c r="QUK124" s="1044"/>
      <c r="QUL124" s="1045"/>
      <c r="QUM124" s="1046"/>
      <c r="QUN124" s="1046"/>
      <c r="QUO124" s="1046"/>
      <c r="QUP124" s="1047"/>
      <c r="QUQ124" s="1046"/>
      <c r="QUR124" s="1047"/>
      <c r="QUS124" s="1047"/>
      <c r="QUT124" s="1048"/>
      <c r="QUU124" s="1049"/>
      <c r="QUV124" s="1050"/>
      <c r="QUW124" s="1050"/>
      <c r="QUX124" s="1050"/>
      <c r="QUY124" s="1051"/>
      <c r="QUZ124" s="1050"/>
      <c r="QVA124" s="1044"/>
      <c r="QVB124" s="1045"/>
      <c r="QVC124" s="1046"/>
      <c r="QVD124" s="1046"/>
      <c r="QVE124" s="1046"/>
      <c r="QVF124" s="1047"/>
      <c r="QVG124" s="1046"/>
      <c r="QVH124" s="1047"/>
      <c r="QVI124" s="1047"/>
      <c r="QVJ124" s="1048"/>
      <c r="QVK124" s="1049"/>
      <c r="QVL124" s="1050"/>
      <c r="QVM124" s="1050"/>
      <c r="QVN124" s="1050"/>
      <c r="QVO124" s="1051"/>
      <c r="QVP124" s="1050"/>
      <c r="QVQ124" s="1044"/>
      <c r="QVR124" s="1045"/>
      <c r="QVS124" s="1046"/>
      <c r="QVT124" s="1046"/>
      <c r="QVU124" s="1046"/>
      <c r="QVV124" s="1047"/>
      <c r="QVW124" s="1046"/>
      <c r="QVX124" s="1047"/>
      <c r="QVY124" s="1047"/>
      <c r="QVZ124" s="1048"/>
      <c r="QWA124" s="1049"/>
      <c r="QWB124" s="1050"/>
      <c r="QWC124" s="1050"/>
      <c r="QWD124" s="1050"/>
      <c r="QWE124" s="1051"/>
      <c r="QWF124" s="1050"/>
      <c r="QWG124" s="1044"/>
      <c r="QWH124" s="1045"/>
      <c r="QWI124" s="1046"/>
      <c r="QWJ124" s="1046"/>
      <c r="QWK124" s="1046"/>
      <c r="QWL124" s="1047"/>
      <c r="QWM124" s="1046"/>
      <c r="QWN124" s="1047"/>
      <c r="QWO124" s="1047"/>
      <c r="QWP124" s="1048"/>
      <c r="QWQ124" s="1049"/>
      <c r="QWR124" s="1050"/>
      <c r="QWS124" s="1050"/>
      <c r="QWT124" s="1050"/>
      <c r="QWU124" s="1051"/>
      <c r="QWV124" s="1050"/>
      <c r="QWW124" s="1044"/>
      <c r="QWX124" s="1045"/>
      <c r="QWY124" s="1046"/>
      <c r="QWZ124" s="1046"/>
      <c r="QXA124" s="1046"/>
      <c r="QXB124" s="1047"/>
      <c r="QXC124" s="1046"/>
      <c r="QXD124" s="1047"/>
      <c r="QXE124" s="1047"/>
      <c r="QXF124" s="1048"/>
      <c r="QXG124" s="1049"/>
      <c r="QXH124" s="1050"/>
      <c r="QXI124" s="1050"/>
      <c r="QXJ124" s="1050"/>
      <c r="QXK124" s="1051"/>
      <c r="QXL124" s="1050"/>
      <c r="QXM124" s="1044"/>
      <c r="QXN124" s="1045"/>
      <c r="QXO124" s="1046"/>
      <c r="QXP124" s="1046"/>
      <c r="QXQ124" s="1046"/>
      <c r="QXR124" s="1047"/>
      <c r="QXS124" s="1046"/>
      <c r="QXT124" s="1047"/>
      <c r="QXU124" s="1047"/>
      <c r="QXV124" s="1048"/>
      <c r="QXW124" s="1049"/>
      <c r="QXX124" s="1050"/>
      <c r="QXY124" s="1050"/>
      <c r="QXZ124" s="1050"/>
      <c r="QYA124" s="1051"/>
      <c r="QYB124" s="1050"/>
      <c r="QYC124" s="1044"/>
      <c r="QYD124" s="1045"/>
      <c r="QYE124" s="1046"/>
      <c r="QYF124" s="1046"/>
      <c r="QYG124" s="1046"/>
      <c r="QYH124" s="1047"/>
      <c r="QYI124" s="1046"/>
      <c r="QYJ124" s="1047"/>
      <c r="QYK124" s="1047"/>
      <c r="QYL124" s="1048"/>
      <c r="QYM124" s="1049"/>
      <c r="QYN124" s="1050"/>
      <c r="QYO124" s="1050"/>
      <c r="QYP124" s="1050"/>
      <c r="QYQ124" s="1051"/>
      <c r="QYR124" s="1050"/>
      <c r="QYS124" s="1044"/>
      <c r="QYT124" s="1045"/>
      <c r="QYU124" s="1046"/>
      <c r="QYV124" s="1046"/>
      <c r="QYW124" s="1046"/>
      <c r="QYX124" s="1047"/>
      <c r="QYY124" s="1046"/>
      <c r="QYZ124" s="1047"/>
      <c r="QZA124" s="1047"/>
      <c r="QZB124" s="1048"/>
      <c r="QZC124" s="1049"/>
      <c r="QZD124" s="1050"/>
      <c r="QZE124" s="1050"/>
      <c r="QZF124" s="1050"/>
      <c r="QZG124" s="1051"/>
      <c r="QZH124" s="1050"/>
      <c r="QZI124" s="1044"/>
      <c r="QZJ124" s="1045"/>
      <c r="QZK124" s="1046"/>
      <c r="QZL124" s="1046"/>
      <c r="QZM124" s="1046"/>
      <c r="QZN124" s="1047"/>
      <c r="QZO124" s="1046"/>
      <c r="QZP124" s="1047"/>
      <c r="QZQ124" s="1047"/>
      <c r="QZR124" s="1048"/>
      <c r="QZS124" s="1049"/>
      <c r="QZT124" s="1050"/>
      <c r="QZU124" s="1050"/>
      <c r="QZV124" s="1050"/>
      <c r="QZW124" s="1051"/>
      <c r="QZX124" s="1050"/>
      <c r="QZY124" s="1044"/>
      <c r="QZZ124" s="1045"/>
      <c r="RAA124" s="1046"/>
      <c r="RAB124" s="1046"/>
      <c r="RAC124" s="1046"/>
      <c r="RAD124" s="1047"/>
      <c r="RAE124" s="1046"/>
      <c r="RAF124" s="1047"/>
      <c r="RAG124" s="1047"/>
      <c r="RAH124" s="1048"/>
      <c r="RAI124" s="1049"/>
      <c r="RAJ124" s="1050"/>
      <c r="RAK124" s="1050"/>
      <c r="RAL124" s="1050"/>
      <c r="RAM124" s="1051"/>
      <c r="RAN124" s="1050"/>
      <c r="RAO124" s="1044"/>
      <c r="RAP124" s="1045"/>
      <c r="RAQ124" s="1046"/>
      <c r="RAR124" s="1046"/>
      <c r="RAS124" s="1046"/>
      <c r="RAT124" s="1047"/>
      <c r="RAU124" s="1046"/>
      <c r="RAV124" s="1047"/>
      <c r="RAW124" s="1047"/>
      <c r="RAX124" s="1048"/>
      <c r="RAY124" s="1049"/>
      <c r="RAZ124" s="1050"/>
      <c r="RBA124" s="1050"/>
      <c r="RBB124" s="1050"/>
      <c r="RBC124" s="1051"/>
      <c r="RBD124" s="1050"/>
      <c r="RBE124" s="1044"/>
      <c r="RBF124" s="1045"/>
      <c r="RBG124" s="1046"/>
      <c r="RBH124" s="1046"/>
      <c r="RBI124" s="1046"/>
      <c r="RBJ124" s="1047"/>
      <c r="RBK124" s="1046"/>
      <c r="RBL124" s="1047"/>
      <c r="RBM124" s="1047"/>
      <c r="RBN124" s="1048"/>
      <c r="RBO124" s="1049"/>
      <c r="RBP124" s="1050"/>
      <c r="RBQ124" s="1050"/>
      <c r="RBR124" s="1050"/>
      <c r="RBS124" s="1051"/>
      <c r="RBT124" s="1050"/>
      <c r="RBU124" s="1044"/>
      <c r="RBV124" s="1045"/>
      <c r="RBW124" s="1046"/>
      <c r="RBX124" s="1046"/>
      <c r="RBY124" s="1046"/>
      <c r="RBZ124" s="1047"/>
      <c r="RCA124" s="1046"/>
      <c r="RCB124" s="1047"/>
      <c r="RCC124" s="1047"/>
      <c r="RCD124" s="1048"/>
      <c r="RCE124" s="1049"/>
      <c r="RCF124" s="1050"/>
      <c r="RCG124" s="1050"/>
      <c r="RCH124" s="1050"/>
      <c r="RCI124" s="1051"/>
      <c r="RCJ124" s="1050"/>
      <c r="RCK124" s="1044"/>
      <c r="RCL124" s="1045"/>
      <c r="RCM124" s="1046"/>
      <c r="RCN124" s="1046"/>
      <c r="RCO124" s="1046"/>
      <c r="RCP124" s="1047"/>
      <c r="RCQ124" s="1046"/>
      <c r="RCR124" s="1047"/>
      <c r="RCS124" s="1047"/>
      <c r="RCT124" s="1048"/>
      <c r="RCU124" s="1049"/>
      <c r="RCV124" s="1050"/>
      <c r="RCW124" s="1050"/>
      <c r="RCX124" s="1050"/>
      <c r="RCY124" s="1051"/>
      <c r="RCZ124" s="1050"/>
      <c r="RDA124" s="1044"/>
      <c r="RDB124" s="1045"/>
      <c r="RDC124" s="1046"/>
      <c r="RDD124" s="1046"/>
      <c r="RDE124" s="1046"/>
      <c r="RDF124" s="1047"/>
      <c r="RDG124" s="1046"/>
      <c r="RDH124" s="1047"/>
      <c r="RDI124" s="1047"/>
      <c r="RDJ124" s="1048"/>
      <c r="RDK124" s="1049"/>
      <c r="RDL124" s="1050"/>
      <c r="RDM124" s="1050"/>
      <c r="RDN124" s="1050"/>
      <c r="RDO124" s="1051"/>
      <c r="RDP124" s="1050"/>
      <c r="RDQ124" s="1044"/>
      <c r="RDR124" s="1045"/>
      <c r="RDS124" s="1046"/>
      <c r="RDT124" s="1046"/>
      <c r="RDU124" s="1046"/>
      <c r="RDV124" s="1047"/>
      <c r="RDW124" s="1046"/>
      <c r="RDX124" s="1047"/>
      <c r="RDY124" s="1047"/>
      <c r="RDZ124" s="1048"/>
      <c r="REA124" s="1049"/>
      <c r="REB124" s="1050"/>
      <c r="REC124" s="1050"/>
      <c r="RED124" s="1050"/>
      <c r="REE124" s="1051"/>
      <c r="REF124" s="1050"/>
      <c r="REG124" s="1044"/>
      <c r="REH124" s="1045"/>
      <c r="REI124" s="1046"/>
      <c r="REJ124" s="1046"/>
      <c r="REK124" s="1046"/>
      <c r="REL124" s="1047"/>
      <c r="REM124" s="1046"/>
      <c r="REN124" s="1047"/>
      <c r="REO124" s="1047"/>
      <c r="REP124" s="1048"/>
      <c r="REQ124" s="1049"/>
      <c r="RER124" s="1050"/>
      <c r="RES124" s="1050"/>
      <c r="RET124" s="1050"/>
      <c r="REU124" s="1051"/>
      <c r="REV124" s="1050"/>
      <c r="REW124" s="1044"/>
      <c r="REX124" s="1045"/>
      <c r="REY124" s="1046"/>
      <c r="REZ124" s="1046"/>
      <c r="RFA124" s="1046"/>
      <c r="RFB124" s="1047"/>
      <c r="RFC124" s="1046"/>
      <c r="RFD124" s="1047"/>
      <c r="RFE124" s="1047"/>
      <c r="RFF124" s="1048"/>
      <c r="RFG124" s="1049"/>
      <c r="RFH124" s="1050"/>
      <c r="RFI124" s="1050"/>
      <c r="RFJ124" s="1050"/>
      <c r="RFK124" s="1051"/>
      <c r="RFL124" s="1050"/>
      <c r="RFM124" s="1044"/>
      <c r="RFN124" s="1045"/>
      <c r="RFO124" s="1046"/>
      <c r="RFP124" s="1046"/>
      <c r="RFQ124" s="1046"/>
      <c r="RFR124" s="1047"/>
      <c r="RFS124" s="1046"/>
      <c r="RFT124" s="1047"/>
      <c r="RFU124" s="1047"/>
      <c r="RFV124" s="1048"/>
      <c r="RFW124" s="1049"/>
      <c r="RFX124" s="1050"/>
      <c r="RFY124" s="1050"/>
      <c r="RFZ124" s="1050"/>
      <c r="RGA124" s="1051"/>
      <c r="RGB124" s="1050"/>
      <c r="RGC124" s="1044"/>
      <c r="RGD124" s="1045"/>
      <c r="RGE124" s="1046"/>
      <c r="RGF124" s="1046"/>
      <c r="RGG124" s="1046"/>
      <c r="RGH124" s="1047"/>
      <c r="RGI124" s="1046"/>
      <c r="RGJ124" s="1047"/>
      <c r="RGK124" s="1047"/>
      <c r="RGL124" s="1048"/>
      <c r="RGM124" s="1049"/>
      <c r="RGN124" s="1050"/>
      <c r="RGO124" s="1050"/>
      <c r="RGP124" s="1050"/>
      <c r="RGQ124" s="1051"/>
      <c r="RGR124" s="1050"/>
      <c r="RGS124" s="1044"/>
      <c r="RGT124" s="1045"/>
      <c r="RGU124" s="1046"/>
      <c r="RGV124" s="1046"/>
      <c r="RGW124" s="1046"/>
      <c r="RGX124" s="1047"/>
      <c r="RGY124" s="1046"/>
      <c r="RGZ124" s="1047"/>
      <c r="RHA124" s="1047"/>
      <c r="RHB124" s="1048"/>
      <c r="RHC124" s="1049"/>
      <c r="RHD124" s="1050"/>
      <c r="RHE124" s="1050"/>
      <c r="RHF124" s="1050"/>
      <c r="RHG124" s="1051"/>
      <c r="RHH124" s="1050"/>
      <c r="RHI124" s="1044"/>
      <c r="RHJ124" s="1045"/>
      <c r="RHK124" s="1046"/>
      <c r="RHL124" s="1046"/>
      <c r="RHM124" s="1046"/>
      <c r="RHN124" s="1047"/>
      <c r="RHO124" s="1046"/>
      <c r="RHP124" s="1047"/>
      <c r="RHQ124" s="1047"/>
      <c r="RHR124" s="1048"/>
      <c r="RHS124" s="1049"/>
      <c r="RHT124" s="1050"/>
      <c r="RHU124" s="1050"/>
      <c r="RHV124" s="1050"/>
      <c r="RHW124" s="1051"/>
      <c r="RHX124" s="1050"/>
      <c r="RHY124" s="1044"/>
      <c r="RHZ124" s="1045"/>
      <c r="RIA124" s="1046"/>
      <c r="RIB124" s="1046"/>
      <c r="RIC124" s="1046"/>
      <c r="RID124" s="1047"/>
      <c r="RIE124" s="1046"/>
      <c r="RIF124" s="1047"/>
      <c r="RIG124" s="1047"/>
      <c r="RIH124" s="1048"/>
      <c r="RII124" s="1049"/>
      <c r="RIJ124" s="1050"/>
      <c r="RIK124" s="1050"/>
      <c r="RIL124" s="1050"/>
      <c r="RIM124" s="1051"/>
      <c r="RIN124" s="1050"/>
      <c r="RIO124" s="1044"/>
      <c r="RIP124" s="1045"/>
      <c r="RIQ124" s="1046"/>
      <c r="RIR124" s="1046"/>
      <c r="RIS124" s="1046"/>
      <c r="RIT124" s="1047"/>
      <c r="RIU124" s="1046"/>
      <c r="RIV124" s="1047"/>
      <c r="RIW124" s="1047"/>
      <c r="RIX124" s="1048"/>
      <c r="RIY124" s="1049"/>
      <c r="RIZ124" s="1050"/>
      <c r="RJA124" s="1050"/>
      <c r="RJB124" s="1050"/>
      <c r="RJC124" s="1051"/>
      <c r="RJD124" s="1050"/>
      <c r="RJE124" s="1044"/>
      <c r="RJF124" s="1045"/>
      <c r="RJG124" s="1046"/>
      <c r="RJH124" s="1046"/>
      <c r="RJI124" s="1046"/>
      <c r="RJJ124" s="1047"/>
      <c r="RJK124" s="1046"/>
      <c r="RJL124" s="1047"/>
      <c r="RJM124" s="1047"/>
      <c r="RJN124" s="1048"/>
      <c r="RJO124" s="1049"/>
      <c r="RJP124" s="1050"/>
      <c r="RJQ124" s="1050"/>
      <c r="RJR124" s="1050"/>
      <c r="RJS124" s="1051"/>
      <c r="RJT124" s="1050"/>
      <c r="RJU124" s="1044"/>
      <c r="RJV124" s="1045"/>
      <c r="RJW124" s="1046"/>
      <c r="RJX124" s="1046"/>
      <c r="RJY124" s="1046"/>
      <c r="RJZ124" s="1047"/>
      <c r="RKA124" s="1046"/>
      <c r="RKB124" s="1047"/>
      <c r="RKC124" s="1047"/>
      <c r="RKD124" s="1048"/>
      <c r="RKE124" s="1049"/>
      <c r="RKF124" s="1050"/>
      <c r="RKG124" s="1050"/>
      <c r="RKH124" s="1050"/>
      <c r="RKI124" s="1051"/>
      <c r="RKJ124" s="1050"/>
      <c r="RKK124" s="1044"/>
      <c r="RKL124" s="1045"/>
      <c r="RKM124" s="1046"/>
      <c r="RKN124" s="1046"/>
      <c r="RKO124" s="1046"/>
      <c r="RKP124" s="1047"/>
      <c r="RKQ124" s="1046"/>
      <c r="RKR124" s="1047"/>
      <c r="RKS124" s="1047"/>
      <c r="RKT124" s="1048"/>
      <c r="RKU124" s="1049"/>
      <c r="RKV124" s="1050"/>
      <c r="RKW124" s="1050"/>
      <c r="RKX124" s="1050"/>
      <c r="RKY124" s="1051"/>
      <c r="RKZ124" s="1050"/>
      <c r="RLA124" s="1044"/>
      <c r="RLB124" s="1045"/>
      <c r="RLC124" s="1046"/>
      <c r="RLD124" s="1046"/>
      <c r="RLE124" s="1046"/>
      <c r="RLF124" s="1047"/>
      <c r="RLG124" s="1046"/>
      <c r="RLH124" s="1047"/>
      <c r="RLI124" s="1047"/>
      <c r="RLJ124" s="1048"/>
      <c r="RLK124" s="1049"/>
      <c r="RLL124" s="1050"/>
      <c r="RLM124" s="1050"/>
      <c r="RLN124" s="1050"/>
      <c r="RLO124" s="1051"/>
      <c r="RLP124" s="1050"/>
      <c r="RLQ124" s="1044"/>
      <c r="RLR124" s="1045"/>
      <c r="RLS124" s="1046"/>
      <c r="RLT124" s="1046"/>
      <c r="RLU124" s="1046"/>
      <c r="RLV124" s="1047"/>
      <c r="RLW124" s="1046"/>
      <c r="RLX124" s="1047"/>
      <c r="RLY124" s="1047"/>
      <c r="RLZ124" s="1048"/>
      <c r="RMA124" s="1049"/>
      <c r="RMB124" s="1050"/>
      <c r="RMC124" s="1050"/>
      <c r="RMD124" s="1050"/>
      <c r="RME124" s="1051"/>
      <c r="RMF124" s="1050"/>
      <c r="RMG124" s="1044"/>
      <c r="RMH124" s="1045"/>
      <c r="RMI124" s="1046"/>
      <c r="RMJ124" s="1046"/>
      <c r="RMK124" s="1046"/>
      <c r="RML124" s="1047"/>
      <c r="RMM124" s="1046"/>
      <c r="RMN124" s="1047"/>
      <c r="RMO124" s="1047"/>
      <c r="RMP124" s="1048"/>
      <c r="RMQ124" s="1049"/>
      <c r="RMR124" s="1050"/>
      <c r="RMS124" s="1050"/>
      <c r="RMT124" s="1050"/>
      <c r="RMU124" s="1051"/>
      <c r="RMV124" s="1050"/>
      <c r="RMW124" s="1044"/>
      <c r="RMX124" s="1045"/>
      <c r="RMY124" s="1046"/>
      <c r="RMZ124" s="1046"/>
      <c r="RNA124" s="1046"/>
      <c r="RNB124" s="1047"/>
      <c r="RNC124" s="1046"/>
      <c r="RND124" s="1047"/>
      <c r="RNE124" s="1047"/>
      <c r="RNF124" s="1048"/>
      <c r="RNG124" s="1049"/>
      <c r="RNH124" s="1050"/>
      <c r="RNI124" s="1050"/>
      <c r="RNJ124" s="1050"/>
      <c r="RNK124" s="1051"/>
      <c r="RNL124" s="1050"/>
      <c r="RNM124" s="1044"/>
      <c r="RNN124" s="1045"/>
      <c r="RNO124" s="1046"/>
      <c r="RNP124" s="1046"/>
      <c r="RNQ124" s="1046"/>
      <c r="RNR124" s="1047"/>
      <c r="RNS124" s="1046"/>
      <c r="RNT124" s="1047"/>
      <c r="RNU124" s="1047"/>
      <c r="RNV124" s="1048"/>
      <c r="RNW124" s="1049"/>
      <c r="RNX124" s="1050"/>
      <c r="RNY124" s="1050"/>
      <c r="RNZ124" s="1050"/>
      <c r="ROA124" s="1051"/>
      <c r="ROB124" s="1050"/>
      <c r="ROC124" s="1044"/>
      <c r="ROD124" s="1045"/>
      <c r="ROE124" s="1046"/>
      <c r="ROF124" s="1046"/>
      <c r="ROG124" s="1046"/>
      <c r="ROH124" s="1047"/>
      <c r="ROI124" s="1046"/>
      <c r="ROJ124" s="1047"/>
      <c r="ROK124" s="1047"/>
      <c r="ROL124" s="1048"/>
      <c r="ROM124" s="1049"/>
      <c r="RON124" s="1050"/>
      <c r="ROO124" s="1050"/>
      <c r="ROP124" s="1050"/>
      <c r="ROQ124" s="1051"/>
      <c r="ROR124" s="1050"/>
      <c r="ROS124" s="1044"/>
      <c r="ROT124" s="1045"/>
      <c r="ROU124" s="1046"/>
      <c r="ROV124" s="1046"/>
      <c r="ROW124" s="1046"/>
      <c r="ROX124" s="1047"/>
      <c r="ROY124" s="1046"/>
      <c r="ROZ124" s="1047"/>
      <c r="RPA124" s="1047"/>
      <c r="RPB124" s="1048"/>
      <c r="RPC124" s="1049"/>
      <c r="RPD124" s="1050"/>
      <c r="RPE124" s="1050"/>
      <c r="RPF124" s="1050"/>
      <c r="RPG124" s="1051"/>
      <c r="RPH124" s="1050"/>
      <c r="RPI124" s="1044"/>
      <c r="RPJ124" s="1045"/>
      <c r="RPK124" s="1046"/>
      <c r="RPL124" s="1046"/>
      <c r="RPM124" s="1046"/>
      <c r="RPN124" s="1047"/>
      <c r="RPO124" s="1046"/>
      <c r="RPP124" s="1047"/>
      <c r="RPQ124" s="1047"/>
      <c r="RPR124" s="1048"/>
      <c r="RPS124" s="1049"/>
      <c r="RPT124" s="1050"/>
      <c r="RPU124" s="1050"/>
      <c r="RPV124" s="1050"/>
      <c r="RPW124" s="1051"/>
      <c r="RPX124" s="1050"/>
      <c r="RPY124" s="1044"/>
      <c r="RPZ124" s="1045"/>
      <c r="RQA124" s="1046"/>
      <c r="RQB124" s="1046"/>
      <c r="RQC124" s="1046"/>
      <c r="RQD124" s="1047"/>
      <c r="RQE124" s="1046"/>
      <c r="RQF124" s="1047"/>
      <c r="RQG124" s="1047"/>
      <c r="RQH124" s="1048"/>
      <c r="RQI124" s="1049"/>
      <c r="RQJ124" s="1050"/>
      <c r="RQK124" s="1050"/>
      <c r="RQL124" s="1050"/>
      <c r="RQM124" s="1051"/>
      <c r="RQN124" s="1050"/>
      <c r="RQO124" s="1044"/>
      <c r="RQP124" s="1045"/>
      <c r="RQQ124" s="1046"/>
      <c r="RQR124" s="1046"/>
      <c r="RQS124" s="1046"/>
      <c r="RQT124" s="1047"/>
      <c r="RQU124" s="1046"/>
      <c r="RQV124" s="1047"/>
      <c r="RQW124" s="1047"/>
      <c r="RQX124" s="1048"/>
      <c r="RQY124" s="1049"/>
      <c r="RQZ124" s="1050"/>
      <c r="RRA124" s="1050"/>
      <c r="RRB124" s="1050"/>
      <c r="RRC124" s="1051"/>
      <c r="RRD124" s="1050"/>
      <c r="RRE124" s="1044"/>
      <c r="RRF124" s="1045"/>
      <c r="RRG124" s="1046"/>
      <c r="RRH124" s="1046"/>
      <c r="RRI124" s="1046"/>
      <c r="RRJ124" s="1047"/>
      <c r="RRK124" s="1046"/>
      <c r="RRL124" s="1047"/>
      <c r="RRM124" s="1047"/>
      <c r="RRN124" s="1048"/>
      <c r="RRO124" s="1049"/>
      <c r="RRP124" s="1050"/>
      <c r="RRQ124" s="1050"/>
      <c r="RRR124" s="1050"/>
      <c r="RRS124" s="1051"/>
      <c r="RRT124" s="1050"/>
      <c r="RRU124" s="1044"/>
      <c r="RRV124" s="1045"/>
      <c r="RRW124" s="1046"/>
      <c r="RRX124" s="1046"/>
      <c r="RRY124" s="1046"/>
      <c r="RRZ124" s="1047"/>
      <c r="RSA124" s="1046"/>
      <c r="RSB124" s="1047"/>
      <c r="RSC124" s="1047"/>
      <c r="RSD124" s="1048"/>
      <c r="RSE124" s="1049"/>
      <c r="RSF124" s="1050"/>
      <c r="RSG124" s="1050"/>
      <c r="RSH124" s="1050"/>
      <c r="RSI124" s="1051"/>
      <c r="RSJ124" s="1050"/>
      <c r="RSK124" s="1044"/>
      <c r="RSL124" s="1045"/>
      <c r="RSM124" s="1046"/>
      <c r="RSN124" s="1046"/>
      <c r="RSO124" s="1046"/>
      <c r="RSP124" s="1047"/>
      <c r="RSQ124" s="1046"/>
      <c r="RSR124" s="1047"/>
      <c r="RSS124" s="1047"/>
      <c r="RST124" s="1048"/>
      <c r="RSU124" s="1049"/>
      <c r="RSV124" s="1050"/>
      <c r="RSW124" s="1050"/>
      <c r="RSX124" s="1050"/>
      <c r="RSY124" s="1051"/>
      <c r="RSZ124" s="1050"/>
      <c r="RTA124" s="1044"/>
      <c r="RTB124" s="1045"/>
      <c r="RTC124" s="1046"/>
      <c r="RTD124" s="1046"/>
      <c r="RTE124" s="1046"/>
      <c r="RTF124" s="1047"/>
      <c r="RTG124" s="1046"/>
      <c r="RTH124" s="1047"/>
      <c r="RTI124" s="1047"/>
      <c r="RTJ124" s="1048"/>
      <c r="RTK124" s="1049"/>
      <c r="RTL124" s="1050"/>
      <c r="RTM124" s="1050"/>
      <c r="RTN124" s="1050"/>
      <c r="RTO124" s="1051"/>
      <c r="RTP124" s="1050"/>
      <c r="RTQ124" s="1044"/>
      <c r="RTR124" s="1045"/>
      <c r="RTS124" s="1046"/>
      <c r="RTT124" s="1046"/>
      <c r="RTU124" s="1046"/>
      <c r="RTV124" s="1047"/>
      <c r="RTW124" s="1046"/>
      <c r="RTX124" s="1047"/>
      <c r="RTY124" s="1047"/>
      <c r="RTZ124" s="1048"/>
      <c r="RUA124" s="1049"/>
      <c r="RUB124" s="1050"/>
      <c r="RUC124" s="1050"/>
      <c r="RUD124" s="1050"/>
      <c r="RUE124" s="1051"/>
      <c r="RUF124" s="1050"/>
      <c r="RUG124" s="1044"/>
      <c r="RUH124" s="1045"/>
      <c r="RUI124" s="1046"/>
      <c r="RUJ124" s="1046"/>
      <c r="RUK124" s="1046"/>
      <c r="RUL124" s="1047"/>
      <c r="RUM124" s="1046"/>
      <c r="RUN124" s="1047"/>
      <c r="RUO124" s="1047"/>
      <c r="RUP124" s="1048"/>
      <c r="RUQ124" s="1049"/>
      <c r="RUR124" s="1050"/>
      <c r="RUS124" s="1050"/>
      <c r="RUT124" s="1050"/>
      <c r="RUU124" s="1051"/>
      <c r="RUV124" s="1050"/>
      <c r="RUW124" s="1044"/>
      <c r="RUX124" s="1045"/>
      <c r="RUY124" s="1046"/>
      <c r="RUZ124" s="1046"/>
      <c r="RVA124" s="1046"/>
      <c r="RVB124" s="1047"/>
      <c r="RVC124" s="1046"/>
      <c r="RVD124" s="1047"/>
      <c r="RVE124" s="1047"/>
      <c r="RVF124" s="1048"/>
      <c r="RVG124" s="1049"/>
      <c r="RVH124" s="1050"/>
      <c r="RVI124" s="1050"/>
      <c r="RVJ124" s="1050"/>
      <c r="RVK124" s="1051"/>
      <c r="RVL124" s="1050"/>
      <c r="RVM124" s="1044"/>
      <c r="RVN124" s="1045"/>
      <c r="RVO124" s="1046"/>
      <c r="RVP124" s="1046"/>
      <c r="RVQ124" s="1046"/>
      <c r="RVR124" s="1047"/>
      <c r="RVS124" s="1046"/>
      <c r="RVT124" s="1047"/>
      <c r="RVU124" s="1047"/>
      <c r="RVV124" s="1048"/>
      <c r="RVW124" s="1049"/>
      <c r="RVX124" s="1050"/>
      <c r="RVY124" s="1050"/>
      <c r="RVZ124" s="1050"/>
      <c r="RWA124" s="1051"/>
      <c r="RWB124" s="1050"/>
      <c r="RWC124" s="1044"/>
      <c r="RWD124" s="1045"/>
      <c r="RWE124" s="1046"/>
      <c r="RWF124" s="1046"/>
      <c r="RWG124" s="1046"/>
      <c r="RWH124" s="1047"/>
      <c r="RWI124" s="1046"/>
      <c r="RWJ124" s="1047"/>
      <c r="RWK124" s="1047"/>
      <c r="RWL124" s="1048"/>
      <c r="RWM124" s="1049"/>
      <c r="RWN124" s="1050"/>
      <c r="RWO124" s="1050"/>
      <c r="RWP124" s="1050"/>
      <c r="RWQ124" s="1051"/>
      <c r="RWR124" s="1050"/>
      <c r="RWS124" s="1044"/>
      <c r="RWT124" s="1045"/>
      <c r="RWU124" s="1046"/>
      <c r="RWV124" s="1046"/>
      <c r="RWW124" s="1046"/>
      <c r="RWX124" s="1047"/>
      <c r="RWY124" s="1046"/>
      <c r="RWZ124" s="1047"/>
      <c r="RXA124" s="1047"/>
      <c r="RXB124" s="1048"/>
      <c r="RXC124" s="1049"/>
      <c r="RXD124" s="1050"/>
      <c r="RXE124" s="1050"/>
      <c r="RXF124" s="1050"/>
      <c r="RXG124" s="1051"/>
      <c r="RXH124" s="1050"/>
      <c r="RXI124" s="1044"/>
      <c r="RXJ124" s="1045"/>
      <c r="RXK124" s="1046"/>
      <c r="RXL124" s="1046"/>
      <c r="RXM124" s="1046"/>
      <c r="RXN124" s="1047"/>
      <c r="RXO124" s="1046"/>
      <c r="RXP124" s="1047"/>
      <c r="RXQ124" s="1047"/>
      <c r="RXR124" s="1048"/>
      <c r="RXS124" s="1049"/>
      <c r="RXT124" s="1050"/>
      <c r="RXU124" s="1050"/>
      <c r="RXV124" s="1050"/>
      <c r="RXW124" s="1051"/>
      <c r="RXX124" s="1050"/>
      <c r="RXY124" s="1044"/>
      <c r="RXZ124" s="1045"/>
      <c r="RYA124" s="1046"/>
      <c r="RYB124" s="1046"/>
      <c r="RYC124" s="1046"/>
      <c r="RYD124" s="1047"/>
      <c r="RYE124" s="1046"/>
      <c r="RYF124" s="1047"/>
      <c r="RYG124" s="1047"/>
      <c r="RYH124" s="1048"/>
      <c r="RYI124" s="1049"/>
      <c r="RYJ124" s="1050"/>
      <c r="RYK124" s="1050"/>
      <c r="RYL124" s="1050"/>
      <c r="RYM124" s="1051"/>
      <c r="RYN124" s="1050"/>
      <c r="RYO124" s="1044"/>
      <c r="RYP124" s="1045"/>
      <c r="RYQ124" s="1046"/>
      <c r="RYR124" s="1046"/>
      <c r="RYS124" s="1046"/>
      <c r="RYT124" s="1047"/>
      <c r="RYU124" s="1046"/>
      <c r="RYV124" s="1047"/>
      <c r="RYW124" s="1047"/>
      <c r="RYX124" s="1048"/>
      <c r="RYY124" s="1049"/>
      <c r="RYZ124" s="1050"/>
      <c r="RZA124" s="1050"/>
      <c r="RZB124" s="1050"/>
      <c r="RZC124" s="1051"/>
      <c r="RZD124" s="1050"/>
      <c r="RZE124" s="1044"/>
      <c r="RZF124" s="1045"/>
      <c r="RZG124" s="1046"/>
      <c r="RZH124" s="1046"/>
      <c r="RZI124" s="1046"/>
      <c r="RZJ124" s="1047"/>
      <c r="RZK124" s="1046"/>
      <c r="RZL124" s="1047"/>
      <c r="RZM124" s="1047"/>
      <c r="RZN124" s="1048"/>
      <c r="RZO124" s="1049"/>
      <c r="RZP124" s="1050"/>
      <c r="RZQ124" s="1050"/>
      <c r="RZR124" s="1050"/>
      <c r="RZS124" s="1051"/>
      <c r="RZT124" s="1050"/>
      <c r="RZU124" s="1044"/>
      <c r="RZV124" s="1045"/>
      <c r="RZW124" s="1046"/>
      <c r="RZX124" s="1046"/>
      <c r="RZY124" s="1046"/>
      <c r="RZZ124" s="1047"/>
      <c r="SAA124" s="1046"/>
      <c r="SAB124" s="1047"/>
      <c r="SAC124" s="1047"/>
      <c r="SAD124" s="1048"/>
      <c r="SAE124" s="1049"/>
      <c r="SAF124" s="1050"/>
      <c r="SAG124" s="1050"/>
      <c r="SAH124" s="1050"/>
      <c r="SAI124" s="1051"/>
      <c r="SAJ124" s="1050"/>
      <c r="SAK124" s="1044"/>
      <c r="SAL124" s="1045"/>
      <c r="SAM124" s="1046"/>
      <c r="SAN124" s="1046"/>
      <c r="SAO124" s="1046"/>
      <c r="SAP124" s="1047"/>
      <c r="SAQ124" s="1046"/>
      <c r="SAR124" s="1047"/>
      <c r="SAS124" s="1047"/>
      <c r="SAT124" s="1048"/>
      <c r="SAU124" s="1049"/>
      <c r="SAV124" s="1050"/>
      <c r="SAW124" s="1050"/>
      <c r="SAX124" s="1050"/>
      <c r="SAY124" s="1051"/>
      <c r="SAZ124" s="1050"/>
      <c r="SBA124" s="1044"/>
      <c r="SBB124" s="1045"/>
      <c r="SBC124" s="1046"/>
      <c r="SBD124" s="1046"/>
      <c r="SBE124" s="1046"/>
      <c r="SBF124" s="1047"/>
      <c r="SBG124" s="1046"/>
      <c r="SBH124" s="1047"/>
      <c r="SBI124" s="1047"/>
      <c r="SBJ124" s="1048"/>
      <c r="SBK124" s="1049"/>
      <c r="SBL124" s="1050"/>
      <c r="SBM124" s="1050"/>
      <c r="SBN124" s="1050"/>
      <c r="SBO124" s="1051"/>
      <c r="SBP124" s="1050"/>
      <c r="SBQ124" s="1044"/>
      <c r="SBR124" s="1045"/>
      <c r="SBS124" s="1046"/>
      <c r="SBT124" s="1046"/>
      <c r="SBU124" s="1046"/>
      <c r="SBV124" s="1047"/>
      <c r="SBW124" s="1046"/>
      <c r="SBX124" s="1047"/>
      <c r="SBY124" s="1047"/>
      <c r="SBZ124" s="1048"/>
      <c r="SCA124" s="1049"/>
      <c r="SCB124" s="1050"/>
      <c r="SCC124" s="1050"/>
      <c r="SCD124" s="1050"/>
      <c r="SCE124" s="1051"/>
      <c r="SCF124" s="1050"/>
      <c r="SCG124" s="1044"/>
      <c r="SCH124" s="1045"/>
      <c r="SCI124" s="1046"/>
      <c r="SCJ124" s="1046"/>
      <c r="SCK124" s="1046"/>
      <c r="SCL124" s="1047"/>
      <c r="SCM124" s="1046"/>
      <c r="SCN124" s="1047"/>
      <c r="SCO124" s="1047"/>
      <c r="SCP124" s="1048"/>
      <c r="SCQ124" s="1049"/>
      <c r="SCR124" s="1050"/>
      <c r="SCS124" s="1050"/>
      <c r="SCT124" s="1050"/>
      <c r="SCU124" s="1051"/>
      <c r="SCV124" s="1050"/>
      <c r="SCW124" s="1044"/>
      <c r="SCX124" s="1045"/>
      <c r="SCY124" s="1046"/>
      <c r="SCZ124" s="1046"/>
      <c r="SDA124" s="1046"/>
      <c r="SDB124" s="1047"/>
      <c r="SDC124" s="1046"/>
      <c r="SDD124" s="1047"/>
      <c r="SDE124" s="1047"/>
      <c r="SDF124" s="1048"/>
      <c r="SDG124" s="1049"/>
      <c r="SDH124" s="1050"/>
      <c r="SDI124" s="1050"/>
      <c r="SDJ124" s="1050"/>
      <c r="SDK124" s="1051"/>
      <c r="SDL124" s="1050"/>
      <c r="SDM124" s="1044"/>
      <c r="SDN124" s="1045"/>
      <c r="SDO124" s="1046"/>
      <c r="SDP124" s="1046"/>
      <c r="SDQ124" s="1046"/>
      <c r="SDR124" s="1047"/>
      <c r="SDS124" s="1046"/>
      <c r="SDT124" s="1047"/>
      <c r="SDU124" s="1047"/>
      <c r="SDV124" s="1048"/>
      <c r="SDW124" s="1049"/>
      <c r="SDX124" s="1050"/>
      <c r="SDY124" s="1050"/>
      <c r="SDZ124" s="1050"/>
      <c r="SEA124" s="1051"/>
      <c r="SEB124" s="1050"/>
      <c r="SEC124" s="1044"/>
      <c r="SED124" s="1045"/>
      <c r="SEE124" s="1046"/>
      <c r="SEF124" s="1046"/>
      <c r="SEG124" s="1046"/>
      <c r="SEH124" s="1047"/>
      <c r="SEI124" s="1046"/>
      <c r="SEJ124" s="1047"/>
      <c r="SEK124" s="1047"/>
      <c r="SEL124" s="1048"/>
      <c r="SEM124" s="1049"/>
      <c r="SEN124" s="1050"/>
      <c r="SEO124" s="1050"/>
      <c r="SEP124" s="1050"/>
      <c r="SEQ124" s="1051"/>
      <c r="SER124" s="1050"/>
      <c r="SES124" s="1044"/>
      <c r="SET124" s="1045"/>
      <c r="SEU124" s="1046"/>
      <c r="SEV124" s="1046"/>
      <c r="SEW124" s="1046"/>
      <c r="SEX124" s="1047"/>
      <c r="SEY124" s="1046"/>
      <c r="SEZ124" s="1047"/>
      <c r="SFA124" s="1047"/>
      <c r="SFB124" s="1048"/>
      <c r="SFC124" s="1049"/>
      <c r="SFD124" s="1050"/>
      <c r="SFE124" s="1050"/>
      <c r="SFF124" s="1050"/>
      <c r="SFG124" s="1051"/>
      <c r="SFH124" s="1050"/>
      <c r="SFI124" s="1044"/>
      <c r="SFJ124" s="1045"/>
      <c r="SFK124" s="1046"/>
      <c r="SFL124" s="1046"/>
      <c r="SFM124" s="1046"/>
      <c r="SFN124" s="1047"/>
      <c r="SFO124" s="1046"/>
      <c r="SFP124" s="1047"/>
      <c r="SFQ124" s="1047"/>
      <c r="SFR124" s="1048"/>
      <c r="SFS124" s="1049"/>
      <c r="SFT124" s="1050"/>
      <c r="SFU124" s="1050"/>
      <c r="SFV124" s="1050"/>
      <c r="SFW124" s="1051"/>
      <c r="SFX124" s="1050"/>
      <c r="SFY124" s="1044"/>
      <c r="SFZ124" s="1045"/>
      <c r="SGA124" s="1046"/>
      <c r="SGB124" s="1046"/>
      <c r="SGC124" s="1046"/>
      <c r="SGD124" s="1047"/>
      <c r="SGE124" s="1046"/>
      <c r="SGF124" s="1047"/>
      <c r="SGG124" s="1047"/>
      <c r="SGH124" s="1048"/>
      <c r="SGI124" s="1049"/>
      <c r="SGJ124" s="1050"/>
      <c r="SGK124" s="1050"/>
      <c r="SGL124" s="1050"/>
      <c r="SGM124" s="1051"/>
      <c r="SGN124" s="1050"/>
      <c r="SGO124" s="1044"/>
      <c r="SGP124" s="1045"/>
      <c r="SGQ124" s="1046"/>
      <c r="SGR124" s="1046"/>
      <c r="SGS124" s="1046"/>
      <c r="SGT124" s="1047"/>
      <c r="SGU124" s="1046"/>
      <c r="SGV124" s="1047"/>
      <c r="SGW124" s="1047"/>
      <c r="SGX124" s="1048"/>
      <c r="SGY124" s="1049"/>
      <c r="SGZ124" s="1050"/>
      <c r="SHA124" s="1050"/>
      <c r="SHB124" s="1050"/>
      <c r="SHC124" s="1051"/>
      <c r="SHD124" s="1050"/>
      <c r="SHE124" s="1044"/>
      <c r="SHF124" s="1045"/>
      <c r="SHG124" s="1046"/>
      <c r="SHH124" s="1046"/>
      <c r="SHI124" s="1046"/>
      <c r="SHJ124" s="1047"/>
      <c r="SHK124" s="1046"/>
      <c r="SHL124" s="1047"/>
      <c r="SHM124" s="1047"/>
      <c r="SHN124" s="1048"/>
      <c r="SHO124" s="1049"/>
      <c r="SHP124" s="1050"/>
      <c r="SHQ124" s="1050"/>
      <c r="SHR124" s="1050"/>
      <c r="SHS124" s="1051"/>
      <c r="SHT124" s="1050"/>
      <c r="SHU124" s="1044"/>
      <c r="SHV124" s="1045"/>
      <c r="SHW124" s="1046"/>
      <c r="SHX124" s="1046"/>
      <c r="SHY124" s="1046"/>
      <c r="SHZ124" s="1047"/>
      <c r="SIA124" s="1046"/>
      <c r="SIB124" s="1047"/>
      <c r="SIC124" s="1047"/>
      <c r="SID124" s="1048"/>
      <c r="SIE124" s="1049"/>
      <c r="SIF124" s="1050"/>
      <c r="SIG124" s="1050"/>
      <c r="SIH124" s="1050"/>
      <c r="SII124" s="1051"/>
      <c r="SIJ124" s="1050"/>
      <c r="SIK124" s="1044"/>
      <c r="SIL124" s="1045"/>
      <c r="SIM124" s="1046"/>
      <c r="SIN124" s="1046"/>
      <c r="SIO124" s="1046"/>
      <c r="SIP124" s="1047"/>
      <c r="SIQ124" s="1046"/>
      <c r="SIR124" s="1047"/>
      <c r="SIS124" s="1047"/>
      <c r="SIT124" s="1048"/>
      <c r="SIU124" s="1049"/>
      <c r="SIV124" s="1050"/>
      <c r="SIW124" s="1050"/>
      <c r="SIX124" s="1050"/>
      <c r="SIY124" s="1051"/>
      <c r="SIZ124" s="1050"/>
      <c r="SJA124" s="1044"/>
      <c r="SJB124" s="1045"/>
      <c r="SJC124" s="1046"/>
      <c r="SJD124" s="1046"/>
      <c r="SJE124" s="1046"/>
      <c r="SJF124" s="1047"/>
      <c r="SJG124" s="1046"/>
      <c r="SJH124" s="1047"/>
      <c r="SJI124" s="1047"/>
      <c r="SJJ124" s="1048"/>
      <c r="SJK124" s="1049"/>
      <c r="SJL124" s="1050"/>
      <c r="SJM124" s="1050"/>
      <c r="SJN124" s="1050"/>
      <c r="SJO124" s="1051"/>
      <c r="SJP124" s="1050"/>
      <c r="SJQ124" s="1044"/>
      <c r="SJR124" s="1045"/>
      <c r="SJS124" s="1046"/>
      <c r="SJT124" s="1046"/>
      <c r="SJU124" s="1046"/>
      <c r="SJV124" s="1047"/>
      <c r="SJW124" s="1046"/>
      <c r="SJX124" s="1047"/>
      <c r="SJY124" s="1047"/>
      <c r="SJZ124" s="1048"/>
      <c r="SKA124" s="1049"/>
      <c r="SKB124" s="1050"/>
      <c r="SKC124" s="1050"/>
      <c r="SKD124" s="1050"/>
      <c r="SKE124" s="1051"/>
      <c r="SKF124" s="1050"/>
      <c r="SKG124" s="1044"/>
      <c r="SKH124" s="1045"/>
      <c r="SKI124" s="1046"/>
      <c r="SKJ124" s="1046"/>
      <c r="SKK124" s="1046"/>
      <c r="SKL124" s="1047"/>
      <c r="SKM124" s="1046"/>
      <c r="SKN124" s="1047"/>
      <c r="SKO124" s="1047"/>
      <c r="SKP124" s="1048"/>
      <c r="SKQ124" s="1049"/>
      <c r="SKR124" s="1050"/>
      <c r="SKS124" s="1050"/>
      <c r="SKT124" s="1050"/>
      <c r="SKU124" s="1051"/>
      <c r="SKV124" s="1050"/>
      <c r="SKW124" s="1044"/>
      <c r="SKX124" s="1045"/>
      <c r="SKY124" s="1046"/>
      <c r="SKZ124" s="1046"/>
      <c r="SLA124" s="1046"/>
      <c r="SLB124" s="1047"/>
      <c r="SLC124" s="1046"/>
      <c r="SLD124" s="1047"/>
      <c r="SLE124" s="1047"/>
      <c r="SLF124" s="1048"/>
      <c r="SLG124" s="1049"/>
      <c r="SLH124" s="1050"/>
      <c r="SLI124" s="1050"/>
      <c r="SLJ124" s="1050"/>
      <c r="SLK124" s="1051"/>
      <c r="SLL124" s="1050"/>
      <c r="SLM124" s="1044"/>
      <c r="SLN124" s="1045"/>
      <c r="SLO124" s="1046"/>
      <c r="SLP124" s="1046"/>
      <c r="SLQ124" s="1046"/>
      <c r="SLR124" s="1047"/>
      <c r="SLS124" s="1046"/>
      <c r="SLT124" s="1047"/>
      <c r="SLU124" s="1047"/>
      <c r="SLV124" s="1048"/>
      <c r="SLW124" s="1049"/>
      <c r="SLX124" s="1050"/>
      <c r="SLY124" s="1050"/>
      <c r="SLZ124" s="1050"/>
      <c r="SMA124" s="1051"/>
      <c r="SMB124" s="1050"/>
      <c r="SMC124" s="1044"/>
      <c r="SMD124" s="1045"/>
      <c r="SME124" s="1046"/>
      <c r="SMF124" s="1046"/>
      <c r="SMG124" s="1046"/>
      <c r="SMH124" s="1047"/>
      <c r="SMI124" s="1046"/>
      <c r="SMJ124" s="1047"/>
      <c r="SMK124" s="1047"/>
      <c r="SML124" s="1048"/>
      <c r="SMM124" s="1049"/>
      <c r="SMN124" s="1050"/>
      <c r="SMO124" s="1050"/>
      <c r="SMP124" s="1050"/>
      <c r="SMQ124" s="1051"/>
      <c r="SMR124" s="1050"/>
      <c r="SMS124" s="1044"/>
      <c r="SMT124" s="1045"/>
      <c r="SMU124" s="1046"/>
      <c r="SMV124" s="1046"/>
      <c r="SMW124" s="1046"/>
      <c r="SMX124" s="1047"/>
      <c r="SMY124" s="1046"/>
      <c r="SMZ124" s="1047"/>
      <c r="SNA124" s="1047"/>
      <c r="SNB124" s="1048"/>
      <c r="SNC124" s="1049"/>
      <c r="SND124" s="1050"/>
      <c r="SNE124" s="1050"/>
      <c r="SNF124" s="1050"/>
      <c r="SNG124" s="1051"/>
      <c r="SNH124" s="1050"/>
      <c r="SNI124" s="1044"/>
      <c r="SNJ124" s="1045"/>
      <c r="SNK124" s="1046"/>
      <c r="SNL124" s="1046"/>
      <c r="SNM124" s="1046"/>
      <c r="SNN124" s="1047"/>
      <c r="SNO124" s="1046"/>
      <c r="SNP124" s="1047"/>
      <c r="SNQ124" s="1047"/>
      <c r="SNR124" s="1048"/>
      <c r="SNS124" s="1049"/>
      <c r="SNT124" s="1050"/>
      <c r="SNU124" s="1050"/>
      <c r="SNV124" s="1050"/>
      <c r="SNW124" s="1051"/>
      <c r="SNX124" s="1050"/>
      <c r="SNY124" s="1044"/>
      <c r="SNZ124" s="1045"/>
      <c r="SOA124" s="1046"/>
      <c r="SOB124" s="1046"/>
      <c r="SOC124" s="1046"/>
      <c r="SOD124" s="1047"/>
      <c r="SOE124" s="1046"/>
      <c r="SOF124" s="1047"/>
      <c r="SOG124" s="1047"/>
      <c r="SOH124" s="1048"/>
      <c r="SOI124" s="1049"/>
      <c r="SOJ124" s="1050"/>
      <c r="SOK124" s="1050"/>
      <c r="SOL124" s="1050"/>
      <c r="SOM124" s="1051"/>
      <c r="SON124" s="1050"/>
      <c r="SOO124" s="1044"/>
      <c r="SOP124" s="1045"/>
      <c r="SOQ124" s="1046"/>
      <c r="SOR124" s="1046"/>
      <c r="SOS124" s="1046"/>
      <c r="SOT124" s="1047"/>
      <c r="SOU124" s="1046"/>
      <c r="SOV124" s="1047"/>
      <c r="SOW124" s="1047"/>
      <c r="SOX124" s="1048"/>
      <c r="SOY124" s="1049"/>
      <c r="SOZ124" s="1050"/>
      <c r="SPA124" s="1050"/>
      <c r="SPB124" s="1050"/>
      <c r="SPC124" s="1051"/>
      <c r="SPD124" s="1050"/>
      <c r="SPE124" s="1044"/>
      <c r="SPF124" s="1045"/>
      <c r="SPG124" s="1046"/>
      <c r="SPH124" s="1046"/>
      <c r="SPI124" s="1046"/>
      <c r="SPJ124" s="1047"/>
      <c r="SPK124" s="1046"/>
      <c r="SPL124" s="1047"/>
      <c r="SPM124" s="1047"/>
      <c r="SPN124" s="1048"/>
      <c r="SPO124" s="1049"/>
      <c r="SPP124" s="1050"/>
      <c r="SPQ124" s="1050"/>
      <c r="SPR124" s="1050"/>
      <c r="SPS124" s="1051"/>
      <c r="SPT124" s="1050"/>
      <c r="SPU124" s="1044"/>
      <c r="SPV124" s="1045"/>
      <c r="SPW124" s="1046"/>
      <c r="SPX124" s="1046"/>
      <c r="SPY124" s="1046"/>
      <c r="SPZ124" s="1047"/>
      <c r="SQA124" s="1046"/>
      <c r="SQB124" s="1047"/>
      <c r="SQC124" s="1047"/>
      <c r="SQD124" s="1048"/>
      <c r="SQE124" s="1049"/>
      <c r="SQF124" s="1050"/>
      <c r="SQG124" s="1050"/>
      <c r="SQH124" s="1050"/>
      <c r="SQI124" s="1051"/>
      <c r="SQJ124" s="1050"/>
      <c r="SQK124" s="1044"/>
      <c r="SQL124" s="1045"/>
      <c r="SQM124" s="1046"/>
      <c r="SQN124" s="1046"/>
      <c r="SQO124" s="1046"/>
      <c r="SQP124" s="1047"/>
      <c r="SQQ124" s="1046"/>
      <c r="SQR124" s="1047"/>
      <c r="SQS124" s="1047"/>
      <c r="SQT124" s="1048"/>
      <c r="SQU124" s="1049"/>
      <c r="SQV124" s="1050"/>
      <c r="SQW124" s="1050"/>
      <c r="SQX124" s="1050"/>
      <c r="SQY124" s="1051"/>
      <c r="SQZ124" s="1050"/>
      <c r="SRA124" s="1044"/>
      <c r="SRB124" s="1045"/>
      <c r="SRC124" s="1046"/>
      <c r="SRD124" s="1046"/>
      <c r="SRE124" s="1046"/>
      <c r="SRF124" s="1047"/>
      <c r="SRG124" s="1046"/>
      <c r="SRH124" s="1047"/>
      <c r="SRI124" s="1047"/>
      <c r="SRJ124" s="1048"/>
      <c r="SRK124" s="1049"/>
      <c r="SRL124" s="1050"/>
      <c r="SRM124" s="1050"/>
      <c r="SRN124" s="1050"/>
      <c r="SRO124" s="1051"/>
      <c r="SRP124" s="1050"/>
      <c r="SRQ124" s="1044"/>
      <c r="SRR124" s="1045"/>
      <c r="SRS124" s="1046"/>
      <c r="SRT124" s="1046"/>
      <c r="SRU124" s="1046"/>
      <c r="SRV124" s="1047"/>
      <c r="SRW124" s="1046"/>
      <c r="SRX124" s="1047"/>
      <c r="SRY124" s="1047"/>
      <c r="SRZ124" s="1048"/>
      <c r="SSA124" s="1049"/>
      <c r="SSB124" s="1050"/>
      <c r="SSC124" s="1050"/>
      <c r="SSD124" s="1050"/>
      <c r="SSE124" s="1051"/>
      <c r="SSF124" s="1050"/>
      <c r="SSG124" s="1044"/>
      <c r="SSH124" s="1045"/>
      <c r="SSI124" s="1046"/>
      <c r="SSJ124" s="1046"/>
      <c r="SSK124" s="1046"/>
      <c r="SSL124" s="1047"/>
      <c r="SSM124" s="1046"/>
      <c r="SSN124" s="1047"/>
      <c r="SSO124" s="1047"/>
      <c r="SSP124" s="1048"/>
      <c r="SSQ124" s="1049"/>
      <c r="SSR124" s="1050"/>
      <c r="SSS124" s="1050"/>
      <c r="SST124" s="1050"/>
      <c r="SSU124" s="1051"/>
      <c r="SSV124" s="1050"/>
      <c r="SSW124" s="1044"/>
      <c r="SSX124" s="1045"/>
      <c r="SSY124" s="1046"/>
      <c r="SSZ124" s="1046"/>
      <c r="STA124" s="1046"/>
      <c r="STB124" s="1047"/>
      <c r="STC124" s="1046"/>
      <c r="STD124" s="1047"/>
      <c r="STE124" s="1047"/>
      <c r="STF124" s="1048"/>
      <c r="STG124" s="1049"/>
      <c r="STH124" s="1050"/>
      <c r="STI124" s="1050"/>
      <c r="STJ124" s="1050"/>
      <c r="STK124" s="1051"/>
      <c r="STL124" s="1050"/>
      <c r="STM124" s="1044"/>
      <c r="STN124" s="1045"/>
      <c r="STO124" s="1046"/>
      <c r="STP124" s="1046"/>
      <c r="STQ124" s="1046"/>
      <c r="STR124" s="1047"/>
      <c r="STS124" s="1046"/>
      <c r="STT124" s="1047"/>
      <c r="STU124" s="1047"/>
      <c r="STV124" s="1048"/>
      <c r="STW124" s="1049"/>
      <c r="STX124" s="1050"/>
      <c r="STY124" s="1050"/>
      <c r="STZ124" s="1050"/>
      <c r="SUA124" s="1051"/>
      <c r="SUB124" s="1050"/>
      <c r="SUC124" s="1044"/>
      <c r="SUD124" s="1045"/>
      <c r="SUE124" s="1046"/>
      <c r="SUF124" s="1046"/>
      <c r="SUG124" s="1046"/>
      <c r="SUH124" s="1047"/>
      <c r="SUI124" s="1046"/>
      <c r="SUJ124" s="1047"/>
      <c r="SUK124" s="1047"/>
      <c r="SUL124" s="1048"/>
      <c r="SUM124" s="1049"/>
      <c r="SUN124" s="1050"/>
      <c r="SUO124" s="1050"/>
      <c r="SUP124" s="1050"/>
      <c r="SUQ124" s="1051"/>
      <c r="SUR124" s="1050"/>
      <c r="SUS124" s="1044"/>
      <c r="SUT124" s="1045"/>
      <c r="SUU124" s="1046"/>
      <c r="SUV124" s="1046"/>
      <c r="SUW124" s="1046"/>
      <c r="SUX124" s="1047"/>
      <c r="SUY124" s="1046"/>
      <c r="SUZ124" s="1047"/>
      <c r="SVA124" s="1047"/>
      <c r="SVB124" s="1048"/>
      <c r="SVC124" s="1049"/>
      <c r="SVD124" s="1050"/>
      <c r="SVE124" s="1050"/>
      <c r="SVF124" s="1050"/>
      <c r="SVG124" s="1051"/>
      <c r="SVH124" s="1050"/>
      <c r="SVI124" s="1044"/>
      <c r="SVJ124" s="1045"/>
      <c r="SVK124" s="1046"/>
      <c r="SVL124" s="1046"/>
      <c r="SVM124" s="1046"/>
      <c r="SVN124" s="1047"/>
      <c r="SVO124" s="1046"/>
      <c r="SVP124" s="1047"/>
      <c r="SVQ124" s="1047"/>
      <c r="SVR124" s="1048"/>
      <c r="SVS124" s="1049"/>
      <c r="SVT124" s="1050"/>
      <c r="SVU124" s="1050"/>
      <c r="SVV124" s="1050"/>
      <c r="SVW124" s="1051"/>
      <c r="SVX124" s="1050"/>
      <c r="SVY124" s="1044"/>
      <c r="SVZ124" s="1045"/>
      <c r="SWA124" s="1046"/>
      <c r="SWB124" s="1046"/>
      <c r="SWC124" s="1046"/>
      <c r="SWD124" s="1047"/>
      <c r="SWE124" s="1046"/>
      <c r="SWF124" s="1047"/>
      <c r="SWG124" s="1047"/>
      <c r="SWH124" s="1048"/>
      <c r="SWI124" s="1049"/>
      <c r="SWJ124" s="1050"/>
      <c r="SWK124" s="1050"/>
      <c r="SWL124" s="1050"/>
      <c r="SWM124" s="1051"/>
      <c r="SWN124" s="1050"/>
      <c r="SWO124" s="1044"/>
      <c r="SWP124" s="1045"/>
      <c r="SWQ124" s="1046"/>
      <c r="SWR124" s="1046"/>
      <c r="SWS124" s="1046"/>
      <c r="SWT124" s="1047"/>
      <c r="SWU124" s="1046"/>
      <c r="SWV124" s="1047"/>
      <c r="SWW124" s="1047"/>
      <c r="SWX124" s="1048"/>
      <c r="SWY124" s="1049"/>
      <c r="SWZ124" s="1050"/>
      <c r="SXA124" s="1050"/>
      <c r="SXB124" s="1050"/>
      <c r="SXC124" s="1051"/>
      <c r="SXD124" s="1050"/>
      <c r="SXE124" s="1044"/>
      <c r="SXF124" s="1045"/>
      <c r="SXG124" s="1046"/>
      <c r="SXH124" s="1046"/>
      <c r="SXI124" s="1046"/>
      <c r="SXJ124" s="1047"/>
      <c r="SXK124" s="1046"/>
      <c r="SXL124" s="1047"/>
      <c r="SXM124" s="1047"/>
      <c r="SXN124" s="1048"/>
      <c r="SXO124" s="1049"/>
      <c r="SXP124" s="1050"/>
      <c r="SXQ124" s="1050"/>
      <c r="SXR124" s="1050"/>
      <c r="SXS124" s="1051"/>
      <c r="SXT124" s="1050"/>
      <c r="SXU124" s="1044"/>
      <c r="SXV124" s="1045"/>
      <c r="SXW124" s="1046"/>
      <c r="SXX124" s="1046"/>
      <c r="SXY124" s="1046"/>
      <c r="SXZ124" s="1047"/>
      <c r="SYA124" s="1046"/>
      <c r="SYB124" s="1047"/>
      <c r="SYC124" s="1047"/>
      <c r="SYD124" s="1048"/>
      <c r="SYE124" s="1049"/>
      <c r="SYF124" s="1050"/>
      <c r="SYG124" s="1050"/>
      <c r="SYH124" s="1050"/>
      <c r="SYI124" s="1051"/>
      <c r="SYJ124" s="1050"/>
      <c r="SYK124" s="1044"/>
      <c r="SYL124" s="1045"/>
      <c r="SYM124" s="1046"/>
      <c r="SYN124" s="1046"/>
      <c r="SYO124" s="1046"/>
      <c r="SYP124" s="1047"/>
      <c r="SYQ124" s="1046"/>
      <c r="SYR124" s="1047"/>
      <c r="SYS124" s="1047"/>
      <c r="SYT124" s="1048"/>
      <c r="SYU124" s="1049"/>
      <c r="SYV124" s="1050"/>
      <c r="SYW124" s="1050"/>
      <c r="SYX124" s="1050"/>
      <c r="SYY124" s="1051"/>
      <c r="SYZ124" s="1050"/>
      <c r="SZA124" s="1044"/>
      <c r="SZB124" s="1045"/>
      <c r="SZC124" s="1046"/>
      <c r="SZD124" s="1046"/>
      <c r="SZE124" s="1046"/>
      <c r="SZF124" s="1047"/>
      <c r="SZG124" s="1046"/>
      <c r="SZH124" s="1047"/>
      <c r="SZI124" s="1047"/>
      <c r="SZJ124" s="1048"/>
      <c r="SZK124" s="1049"/>
      <c r="SZL124" s="1050"/>
      <c r="SZM124" s="1050"/>
      <c r="SZN124" s="1050"/>
      <c r="SZO124" s="1051"/>
      <c r="SZP124" s="1050"/>
      <c r="SZQ124" s="1044"/>
      <c r="SZR124" s="1045"/>
      <c r="SZS124" s="1046"/>
      <c r="SZT124" s="1046"/>
      <c r="SZU124" s="1046"/>
      <c r="SZV124" s="1047"/>
      <c r="SZW124" s="1046"/>
      <c r="SZX124" s="1047"/>
      <c r="SZY124" s="1047"/>
      <c r="SZZ124" s="1048"/>
      <c r="TAA124" s="1049"/>
      <c r="TAB124" s="1050"/>
      <c r="TAC124" s="1050"/>
      <c r="TAD124" s="1050"/>
      <c r="TAE124" s="1051"/>
      <c r="TAF124" s="1050"/>
      <c r="TAG124" s="1044"/>
      <c r="TAH124" s="1045"/>
      <c r="TAI124" s="1046"/>
      <c r="TAJ124" s="1046"/>
      <c r="TAK124" s="1046"/>
      <c r="TAL124" s="1047"/>
      <c r="TAM124" s="1046"/>
      <c r="TAN124" s="1047"/>
      <c r="TAO124" s="1047"/>
      <c r="TAP124" s="1048"/>
      <c r="TAQ124" s="1049"/>
      <c r="TAR124" s="1050"/>
      <c r="TAS124" s="1050"/>
      <c r="TAT124" s="1050"/>
      <c r="TAU124" s="1051"/>
      <c r="TAV124" s="1050"/>
      <c r="TAW124" s="1044"/>
      <c r="TAX124" s="1045"/>
      <c r="TAY124" s="1046"/>
      <c r="TAZ124" s="1046"/>
      <c r="TBA124" s="1046"/>
      <c r="TBB124" s="1047"/>
      <c r="TBC124" s="1046"/>
      <c r="TBD124" s="1047"/>
      <c r="TBE124" s="1047"/>
      <c r="TBF124" s="1048"/>
      <c r="TBG124" s="1049"/>
      <c r="TBH124" s="1050"/>
      <c r="TBI124" s="1050"/>
      <c r="TBJ124" s="1050"/>
      <c r="TBK124" s="1051"/>
      <c r="TBL124" s="1050"/>
      <c r="TBM124" s="1044"/>
      <c r="TBN124" s="1045"/>
      <c r="TBO124" s="1046"/>
      <c r="TBP124" s="1046"/>
      <c r="TBQ124" s="1046"/>
      <c r="TBR124" s="1047"/>
      <c r="TBS124" s="1046"/>
      <c r="TBT124" s="1047"/>
      <c r="TBU124" s="1047"/>
      <c r="TBV124" s="1048"/>
      <c r="TBW124" s="1049"/>
      <c r="TBX124" s="1050"/>
      <c r="TBY124" s="1050"/>
      <c r="TBZ124" s="1050"/>
      <c r="TCA124" s="1051"/>
      <c r="TCB124" s="1050"/>
      <c r="TCC124" s="1044"/>
      <c r="TCD124" s="1045"/>
      <c r="TCE124" s="1046"/>
      <c r="TCF124" s="1046"/>
      <c r="TCG124" s="1046"/>
      <c r="TCH124" s="1047"/>
      <c r="TCI124" s="1046"/>
      <c r="TCJ124" s="1047"/>
      <c r="TCK124" s="1047"/>
      <c r="TCL124" s="1048"/>
      <c r="TCM124" s="1049"/>
      <c r="TCN124" s="1050"/>
      <c r="TCO124" s="1050"/>
      <c r="TCP124" s="1050"/>
      <c r="TCQ124" s="1051"/>
      <c r="TCR124" s="1050"/>
      <c r="TCS124" s="1044"/>
      <c r="TCT124" s="1045"/>
      <c r="TCU124" s="1046"/>
      <c r="TCV124" s="1046"/>
      <c r="TCW124" s="1046"/>
      <c r="TCX124" s="1047"/>
      <c r="TCY124" s="1046"/>
      <c r="TCZ124" s="1047"/>
      <c r="TDA124" s="1047"/>
      <c r="TDB124" s="1048"/>
      <c r="TDC124" s="1049"/>
      <c r="TDD124" s="1050"/>
      <c r="TDE124" s="1050"/>
      <c r="TDF124" s="1050"/>
      <c r="TDG124" s="1051"/>
      <c r="TDH124" s="1050"/>
      <c r="TDI124" s="1044"/>
      <c r="TDJ124" s="1045"/>
      <c r="TDK124" s="1046"/>
      <c r="TDL124" s="1046"/>
      <c r="TDM124" s="1046"/>
      <c r="TDN124" s="1047"/>
      <c r="TDO124" s="1046"/>
      <c r="TDP124" s="1047"/>
      <c r="TDQ124" s="1047"/>
      <c r="TDR124" s="1048"/>
      <c r="TDS124" s="1049"/>
      <c r="TDT124" s="1050"/>
      <c r="TDU124" s="1050"/>
      <c r="TDV124" s="1050"/>
      <c r="TDW124" s="1051"/>
      <c r="TDX124" s="1050"/>
      <c r="TDY124" s="1044"/>
      <c r="TDZ124" s="1045"/>
      <c r="TEA124" s="1046"/>
      <c r="TEB124" s="1046"/>
      <c r="TEC124" s="1046"/>
      <c r="TED124" s="1047"/>
      <c r="TEE124" s="1046"/>
      <c r="TEF124" s="1047"/>
      <c r="TEG124" s="1047"/>
      <c r="TEH124" s="1048"/>
      <c r="TEI124" s="1049"/>
      <c r="TEJ124" s="1050"/>
      <c r="TEK124" s="1050"/>
      <c r="TEL124" s="1050"/>
      <c r="TEM124" s="1051"/>
      <c r="TEN124" s="1050"/>
      <c r="TEO124" s="1044"/>
      <c r="TEP124" s="1045"/>
      <c r="TEQ124" s="1046"/>
      <c r="TER124" s="1046"/>
      <c r="TES124" s="1046"/>
      <c r="TET124" s="1047"/>
      <c r="TEU124" s="1046"/>
      <c r="TEV124" s="1047"/>
      <c r="TEW124" s="1047"/>
      <c r="TEX124" s="1048"/>
      <c r="TEY124" s="1049"/>
      <c r="TEZ124" s="1050"/>
      <c r="TFA124" s="1050"/>
      <c r="TFB124" s="1050"/>
      <c r="TFC124" s="1051"/>
      <c r="TFD124" s="1050"/>
      <c r="TFE124" s="1044"/>
      <c r="TFF124" s="1045"/>
      <c r="TFG124" s="1046"/>
      <c r="TFH124" s="1046"/>
      <c r="TFI124" s="1046"/>
      <c r="TFJ124" s="1047"/>
      <c r="TFK124" s="1046"/>
      <c r="TFL124" s="1047"/>
      <c r="TFM124" s="1047"/>
      <c r="TFN124" s="1048"/>
      <c r="TFO124" s="1049"/>
      <c r="TFP124" s="1050"/>
      <c r="TFQ124" s="1050"/>
      <c r="TFR124" s="1050"/>
      <c r="TFS124" s="1051"/>
      <c r="TFT124" s="1050"/>
      <c r="TFU124" s="1044"/>
      <c r="TFV124" s="1045"/>
      <c r="TFW124" s="1046"/>
      <c r="TFX124" s="1046"/>
      <c r="TFY124" s="1046"/>
      <c r="TFZ124" s="1047"/>
      <c r="TGA124" s="1046"/>
      <c r="TGB124" s="1047"/>
      <c r="TGC124" s="1047"/>
      <c r="TGD124" s="1048"/>
      <c r="TGE124" s="1049"/>
      <c r="TGF124" s="1050"/>
      <c r="TGG124" s="1050"/>
      <c r="TGH124" s="1050"/>
      <c r="TGI124" s="1051"/>
      <c r="TGJ124" s="1050"/>
      <c r="TGK124" s="1044"/>
      <c r="TGL124" s="1045"/>
      <c r="TGM124" s="1046"/>
      <c r="TGN124" s="1046"/>
      <c r="TGO124" s="1046"/>
      <c r="TGP124" s="1047"/>
      <c r="TGQ124" s="1046"/>
      <c r="TGR124" s="1047"/>
      <c r="TGS124" s="1047"/>
      <c r="TGT124" s="1048"/>
      <c r="TGU124" s="1049"/>
      <c r="TGV124" s="1050"/>
      <c r="TGW124" s="1050"/>
      <c r="TGX124" s="1050"/>
      <c r="TGY124" s="1051"/>
      <c r="TGZ124" s="1050"/>
      <c r="THA124" s="1044"/>
      <c r="THB124" s="1045"/>
      <c r="THC124" s="1046"/>
      <c r="THD124" s="1046"/>
      <c r="THE124" s="1046"/>
      <c r="THF124" s="1047"/>
      <c r="THG124" s="1046"/>
      <c r="THH124" s="1047"/>
      <c r="THI124" s="1047"/>
      <c r="THJ124" s="1048"/>
      <c r="THK124" s="1049"/>
      <c r="THL124" s="1050"/>
      <c r="THM124" s="1050"/>
      <c r="THN124" s="1050"/>
      <c r="THO124" s="1051"/>
      <c r="THP124" s="1050"/>
      <c r="THQ124" s="1044"/>
      <c r="THR124" s="1045"/>
      <c r="THS124" s="1046"/>
      <c r="THT124" s="1046"/>
      <c r="THU124" s="1046"/>
      <c r="THV124" s="1047"/>
      <c r="THW124" s="1046"/>
      <c r="THX124" s="1047"/>
      <c r="THY124" s="1047"/>
      <c r="THZ124" s="1048"/>
      <c r="TIA124" s="1049"/>
      <c r="TIB124" s="1050"/>
      <c r="TIC124" s="1050"/>
      <c r="TID124" s="1050"/>
      <c r="TIE124" s="1051"/>
      <c r="TIF124" s="1050"/>
      <c r="TIG124" s="1044"/>
      <c r="TIH124" s="1045"/>
      <c r="TII124" s="1046"/>
      <c r="TIJ124" s="1046"/>
      <c r="TIK124" s="1046"/>
      <c r="TIL124" s="1047"/>
      <c r="TIM124" s="1046"/>
      <c r="TIN124" s="1047"/>
      <c r="TIO124" s="1047"/>
      <c r="TIP124" s="1048"/>
      <c r="TIQ124" s="1049"/>
      <c r="TIR124" s="1050"/>
      <c r="TIS124" s="1050"/>
      <c r="TIT124" s="1050"/>
      <c r="TIU124" s="1051"/>
      <c r="TIV124" s="1050"/>
      <c r="TIW124" s="1044"/>
      <c r="TIX124" s="1045"/>
      <c r="TIY124" s="1046"/>
      <c r="TIZ124" s="1046"/>
      <c r="TJA124" s="1046"/>
      <c r="TJB124" s="1047"/>
      <c r="TJC124" s="1046"/>
      <c r="TJD124" s="1047"/>
      <c r="TJE124" s="1047"/>
      <c r="TJF124" s="1048"/>
      <c r="TJG124" s="1049"/>
      <c r="TJH124" s="1050"/>
      <c r="TJI124" s="1050"/>
      <c r="TJJ124" s="1050"/>
      <c r="TJK124" s="1051"/>
      <c r="TJL124" s="1050"/>
      <c r="TJM124" s="1044"/>
      <c r="TJN124" s="1045"/>
      <c r="TJO124" s="1046"/>
      <c r="TJP124" s="1046"/>
      <c r="TJQ124" s="1046"/>
      <c r="TJR124" s="1047"/>
      <c r="TJS124" s="1046"/>
      <c r="TJT124" s="1047"/>
      <c r="TJU124" s="1047"/>
      <c r="TJV124" s="1048"/>
      <c r="TJW124" s="1049"/>
      <c r="TJX124" s="1050"/>
      <c r="TJY124" s="1050"/>
      <c r="TJZ124" s="1050"/>
      <c r="TKA124" s="1051"/>
      <c r="TKB124" s="1050"/>
      <c r="TKC124" s="1044"/>
      <c r="TKD124" s="1045"/>
      <c r="TKE124" s="1046"/>
      <c r="TKF124" s="1046"/>
      <c r="TKG124" s="1046"/>
      <c r="TKH124" s="1047"/>
      <c r="TKI124" s="1046"/>
      <c r="TKJ124" s="1047"/>
      <c r="TKK124" s="1047"/>
      <c r="TKL124" s="1048"/>
      <c r="TKM124" s="1049"/>
      <c r="TKN124" s="1050"/>
      <c r="TKO124" s="1050"/>
      <c r="TKP124" s="1050"/>
      <c r="TKQ124" s="1051"/>
      <c r="TKR124" s="1050"/>
      <c r="TKS124" s="1044"/>
      <c r="TKT124" s="1045"/>
      <c r="TKU124" s="1046"/>
      <c r="TKV124" s="1046"/>
      <c r="TKW124" s="1046"/>
      <c r="TKX124" s="1047"/>
      <c r="TKY124" s="1046"/>
      <c r="TKZ124" s="1047"/>
      <c r="TLA124" s="1047"/>
      <c r="TLB124" s="1048"/>
      <c r="TLC124" s="1049"/>
      <c r="TLD124" s="1050"/>
      <c r="TLE124" s="1050"/>
      <c r="TLF124" s="1050"/>
      <c r="TLG124" s="1051"/>
      <c r="TLH124" s="1050"/>
      <c r="TLI124" s="1044"/>
      <c r="TLJ124" s="1045"/>
      <c r="TLK124" s="1046"/>
      <c r="TLL124" s="1046"/>
      <c r="TLM124" s="1046"/>
      <c r="TLN124" s="1047"/>
      <c r="TLO124" s="1046"/>
      <c r="TLP124" s="1047"/>
      <c r="TLQ124" s="1047"/>
      <c r="TLR124" s="1048"/>
      <c r="TLS124" s="1049"/>
      <c r="TLT124" s="1050"/>
      <c r="TLU124" s="1050"/>
      <c r="TLV124" s="1050"/>
      <c r="TLW124" s="1051"/>
      <c r="TLX124" s="1050"/>
      <c r="TLY124" s="1044"/>
      <c r="TLZ124" s="1045"/>
      <c r="TMA124" s="1046"/>
      <c r="TMB124" s="1046"/>
      <c r="TMC124" s="1046"/>
      <c r="TMD124" s="1047"/>
      <c r="TME124" s="1046"/>
      <c r="TMF124" s="1047"/>
      <c r="TMG124" s="1047"/>
      <c r="TMH124" s="1048"/>
      <c r="TMI124" s="1049"/>
      <c r="TMJ124" s="1050"/>
      <c r="TMK124" s="1050"/>
      <c r="TML124" s="1050"/>
      <c r="TMM124" s="1051"/>
      <c r="TMN124" s="1050"/>
      <c r="TMO124" s="1044"/>
      <c r="TMP124" s="1045"/>
      <c r="TMQ124" s="1046"/>
      <c r="TMR124" s="1046"/>
      <c r="TMS124" s="1046"/>
      <c r="TMT124" s="1047"/>
      <c r="TMU124" s="1046"/>
      <c r="TMV124" s="1047"/>
      <c r="TMW124" s="1047"/>
      <c r="TMX124" s="1048"/>
      <c r="TMY124" s="1049"/>
      <c r="TMZ124" s="1050"/>
      <c r="TNA124" s="1050"/>
      <c r="TNB124" s="1050"/>
      <c r="TNC124" s="1051"/>
      <c r="TND124" s="1050"/>
      <c r="TNE124" s="1044"/>
      <c r="TNF124" s="1045"/>
      <c r="TNG124" s="1046"/>
      <c r="TNH124" s="1046"/>
      <c r="TNI124" s="1046"/>
      <c r="TNJ124" s="1047"/>
      <c r="TNK124" s="1046"/>
      <c r="TNL124" s="1047"/>
      <c r="TNM124" s="1047"/>
      <c r="TNN124" s="1048"/>
      <c r="TNO124" s="1049"/>
      <c r="TNP124" s="1050"/>
      <c r="TNQ124" s="1050"/>
      <c r="TNR124" s="1050"/>
      <c r="TNS124" s="1051"/>
      <c r="TNT124" s="1050"/>
      <c r="TNU124" s="1044"/>
      <c r="TNV124" s="1045"/>
      <c r="TNW124" s="1046"/>
      <c r="TNX124" s="1046"/>
      <c r="TNY124" s="1046"/>
      <c r="TNZ124" s="1047"/>
      <c r="TOA124" s="1046"/>
      <c r="TOB124" s="1047"/>
      <c r="TOC124" s="1047"/>
      <c r="TOD124" s="1048"/>
      <c r="TOE124" s="1049"/>
      <c r="TOF124" s="1050"/>
      <c r="TOG124" s="1050"/>
      <c r="TOH124" s="1050"/>
      <c r="TOI124" s="1051"/>
      <c r="TOJ124" s="1050"/>
      <c r="TOK124" s="1044"/>
      <c r="TOL124" s="1045"/>
      <c r="TOM124" s="1046"/>
      <c r="TON124" s="1046"/>
      <c r="TOO124" s="1046"/>
      <c r="TOP124" s="1047"/>
      <c r="TOQ124" s="1046"/>
      <c r="TOR124" s="1047"/>
      <c r="TOS124" s="1047"/>
      <c r="TOT124" s="1048"/>
      <c r="TOU124" s="1049"/>
      <c r="TOV124" s="1050"/>
      <c r="TOW124" s="1050"/>
      <c r="TOX124" s="1050"/>
      <c r="TOY124" s="1051"/>
      <c r="TOZ124" s="1050"/>
      <c r="TPA124" s="1044"/>
      <c r="TPB124" s="1045"/>
      <c r="TPC124" s="1046"/>
      <c r="TPD124" s="1046"/>
      <c r="TPE124" s="1046"/>
      <c r="TPF124" s="1047"/>
      <c r="TPG124" s="1046"/>
      <c r="TPH124" s="1047"/>
      <c r="TPI124" s="1047"/>
      <c r="TPJ124" s="1048"/>
      <c r="TPK124" s="1049"/>
      <c r="TPL124" s="1050"/>
      <c r="TPM124" s="1050"/>
      <c r="TPN124" s="1050"/>
      <c r="TPO124" s="1051"/>
      <c r="TPP124" s="1050"/>
      <c r="TPQ124" s="1044"/>
      <c r="TPR124" s="1045"/>
      <c r="TPS124" s="1046"/>
      <c r="TPT124" s="1046"/>
      <c r="TPU124" s="1046"/>
      <c r="TPV124" s="1047"/>
      <c r="TPW124" s="1046"/>
      <c r="TPX124" s="1047"/>
      <c r="TPY124" s="1047"/>
      <c r="TPZ124" s="1048"/>
      <c r="TQA124" s="1049"/>
      <c r="TQB124" s="1050"/>
      <c r="TQC124" s="1050"/>
      <c r="TQD124" s="1050"/>
      <c r="TQE124" s="1051"/>
      <c r="TQF124" s="1050"/>
      <c r="TQG124" s="1044"/>
      <c r="TQH124" s="1045"/>
      <c r="TQI124" s="1046"/>
      <c r="TQJ124" s="1046"/>
      <c r="TQK124" s="1046"/>
      <c r="TQL124" s="1047"/>
      <c r="TQM124" s="1046"/>
      <c r="TQN124" s="1047"/>
      <c r="TQO124" s="1047"/>
      <c r="TQP124" s="1048"/>
      <c r="TQQ124" s="1049"/>
      <c r="TQR124" s="1050"/>
      <c r="TQS124" s="1050"/>
      <c r="TQT124" s="1050"/>
      <c r="TQU124" s="1051"/>
      <c r="TQV124" s="1050"/>
      <c r="TQW124" s="1044"/>
      <c r="TQX124" s="1045"/>
      <c r="TQY124" s="1046"/>
      <c r="TQZ124" s="1046"/>
      <c r="TRA124" s="1046"/>
      <c r="TRB124" s="1047"/>
      <c r="TRC124" s="1046"/>
      <c r="TRD124" s="1047"/>
      <c r="TRE124" s="1047"/>
      <c r="TRF124" s="1048"/>
      <c r="TRG124" s="1049"/>
      <c r="TRH124" s="1050"/>
      <c r="TRI124" s="1050"/>
      <c r="TRJ124" s="1050"/>
      <c r="TRK124" s="1051"/>
      <c r="TRL124" s="1050"/>
      <c r="TRM124" s="1044"/>
      <c r="TRN124" s="1045"/>
      <c r="TRO124" s="1046"/>
      <c r="TRP124" s="1046"/>
      <c r="TRQ124" s="1046"/>
      <c r="TRR124" s="1047"/>
      <c r="TRS124" s="1046"/>
      <c r="TRT124" s="1047"/>
      <c r="TRU124" s="1047"/>
      <c r="TRV124" s="1048"/>
      <c r="TRW124" s="1049"/>
      <c r="TRX124" s="1050"/>
      <c r="TRY124" s="1050"/>
      <c r="TRZ124" s="1050"/>
      <c r="TSA124" s="1051"/>
      <c r="TSB124" s="1050"/>
      <c r="TSC124" s="1044"/>
      <c r="TSD124" s="1045"/>
      <c r="TSE124" s="1046"/>
      <c r="TSF124" s="1046"/>
      <c r="TSG124" s="1046"/>
      <c r="TSH124" s="1047"/>
      <c r="TSI124" s="1046"/>
      <c r="TSJ124" s="1047"/>
      <c r="TSK124" s="1047"/>
      <c r="TSL124" s="1048"/>
      <c r="TSM124" s="1049"/>
      <c r="TSN124" s="1050"/>
      <c r="TSO124" s="1050"/>
      <c r="TSP124" s="1050"/>
      <c r="TSQ124" s="1051"/>
      <c r="TSR124" s="1050"/>
      <c r="TSS124" s="1044"/>
      <c r="TST124" s="1045"/>
      <c r="TSU124" s="1046"/>
      <c r="TSV124" s="1046"/>
      <c r="TSW124" s="1046"/>
      <c r="TSX124" s="1047"/>
      <c r="TSY124" s="1046"/>
      <c r="TSZ124" s="1047"/>
      <c r="TTA124" s="1047"/>
      <c r="TTB124" s="1048"/>
      <c r="TTC124" s="1049"/>
      <c r="TTD124" s="1050"/>
      <c r="TTE124" s="1050"/>
      <c r="TTF124" s="1050"/>
      <c r="TTG124" s="1051"/>
      <c r="TTH124" s="1050"/>
      <c r="TTI124" s="1044"/>
      <c r="TTJ124" s="1045"/>
      <c r="TTK124" s="1046"/>
      <c r="TTL124" s="1046"/>
      <c r="TTM124" s="1046"/>
      <c r="TTN124" s="1047"/>
      <c r="TTO124" s="1046"/>
      <c r="TTP124" s="1047"/>
      <c r="TTQ124" s="1047"/>
      <c r="TTR124" s="1048"/>
      <c r="TTS124" s="1049"/>
      <c r="TTT124" s="1050"/>
      <c r="TTU124" s="1050"/>
      <c r="TTV124" s="1050"/>
      <c r="TTW124" s="1051"/>
      <c r="TTX124" s="1050"/>
      <c r="TTY124" s="1044"/>
      <c r="TTZ124" s="1045"/>
      <c r="TUA124" s="1046"/>
      <c r="TUB124" s="1046"/>
      <c r="TUC124" s="1046"/>
      <c r="TUD124" s="1047"/>
      <c r="TUE124" s="1046"/>
      <c r="TUF124" s="1047"/>
      <c r="TUG124" s="1047"/>
      <c r="TUH124" s="1048"/>
      <c r="TUI124" s="1049"/>
      <c r="TUJ124" s="1050"/>
      <c r="TUK124" s="1050"/>
      <c r="TUL124" s="1050"/>
      <c r="TUM124" s="1051"/>
      <c r="TUN124" s="1050"/>
      <c r="TUO124" s="1044"/>
      <c r="TUP124" s="1045"/>
      <c r="TUQ124" s="1046"/>
      <c r="TUR124" s="1046"/>
      <c r="TUS124" s="1046"/>
      <c r="TUT124" s="1047"/>
      <c r="TUU124" s="1046"/>
      <c r="TUV124" s="1047"/>
      <c r="TUW124" s="1047"/>
      <c r="TUX124" s="1048"/>
      <c r="TUY124" s="1049"/>
      <c r="TUZ124" s="1050"/>
      <c r="TVA124" s="1050"/>
      <c r="TVB124" s="1050"/>
      <c r="TVC124" s="1051"/>
      <c r="TVD124" s="1050"/>
      <c r="TVE124" s="1044"/>
      <c r="TVF124" s="1045"/>
      <c r="TVG124" s="1046"/>
      <c r="TVH124" s="1046"/>
      <c r="TVI124" s="1046"/>
      <c r="TVJ124" s="1047"/>
      <c r="TVK124" s="1046"/>
      <c r="TVL124" s="1047"/>
      <c r="TVM124" s="1047"/>
      <c r="TVN124" s="1048"/>
      <c r="TVO124" s="1049"/>
      <c r="TVP124" s="1050"/>
      <c r="TVQ124" s="1050"/>
      <c r="TVR124" s="1050"/>
      <c r="TVS124" s="1051"/>
      <c r="TVT124" s="1050"/>
      <c r="TVU124" s="1044"/>
      <c r="TVV124" s="1045"/>
      <c r="TVW124" s="1046"/>
      <c r="TVX124" s="1046"/>
      <c r="TVY124" s="1046"/>
      <c r="TVZ124" s="1047"/>
      <c r="TWA124" s="1046"/>
      <c r="TWB124" s="1047"/>
      <c r="TWC124" s="1047"/>
      <c r="TWD124" s="1048"/>
      <c r="TWE124" s="1049"/>
      <c r="TWF124" s="1050"/>
      <c r="TWG124" s="1050"/>
      <c r="TWH124" s="1050"/>
      <c r="TWI124" s="1051"/>
      <c r="TWJ124" s="1050"/>
      <c r="TWK124" s="1044"/>
      <c r="TWL124" s="1045"/>
      <c r="TWM124" s="1046"/>
      <c r="TWN124" s="1046"/>
      <c r="TWO124" s="1046"/>
      <c r="TWP124" s="1047"/>
      <c r="TWQ124" s="1046"/>
      <c r="TWR124" s="1047"/>
      <c r="TWS124" s="1047"/>
      <c r="TWT124" s="1048"/>
      <c r="TWU124" s="1049"/>
      <c r="TWV124" s="1050"/>
      <c r="TWW124" s="1050"/>
      <c r="TWX124" s="1050"/>
      <c r="TWY124" s="1051"/>
      <c r="TWZ124" s="1050"/>
      <c r="TXA124" s="1044"/>
      <c r="TXB124" s="1045"/>
      <c r="TXC124" s="1046"/>
      <c r="TXD124" s="1046"/>
      <c r="TXE124" s="1046"/>
      <c r="TXF124" s="1047"/>
      <c r="TXG124" s="1046"/>
      <c r="TXH124" s="1047"/>
      <c r="TXI124" s="1047"/>
      <c r="TXJ124" s="1048"/>
      <c r="TXK124" s="1049"/>
      <c r="TXL124" s="1050"/>
      <c r="TXM124" s="1050"/>
      <c r="TXN124" s="1050"/>
      <c r="TXO124" s="1051"/>
      <c r="TXP124" s="1050"/>
      <c r="TXQ124" s="1044"/>
      <c r="TXR124" s="1045"/>
      <c r="TXS124" s="1046"/>
      <c r="TXT124" s="1046"/>
      <c r="TXU124" s="1046"/>
      <c r="TXV124" s="1047"/>
      <c r="TXW124" s="1046"/>
      <c r="TXX124" s="1047"/>
      <c r="TXY124" s="1047"/>
      <c r="TXZ124" s="1048"/>
      <c r="TYA124" s="1049"/>
      <c r="TYB124" s="1050"/>
      <c r="TYC124" s="1050"/>
      <c r="TYD124" s="1050"/>
      <c r="TYE124" s="1051"/>
      <c r="TYF124" s="1050"/>
      <c r="TYG124" s="1044"/>
      <c r="TYH124" s="1045"/>
      <c r="TYI124" s="1046"/>
      <c r="TYJ124" s="1046"/>
      <c r="TYK124" s="1046"/>
      <c r="TYL124" s="1047"/>
      <c r="TYM124" s="1046"/>
      <c r="TYN124" s="1047"/>
      <c r="TYO124" s="1047"/>
      <c r="TYP124" s="1048"/>
      <c r="TYQ124" s="1049"/>
      <c r="TYR124" s="1050"/>
      <c r="TYS124" s="1050"/>
      <c r="TYT124" s="1050"/>
      <c r="TYU124" s="1051"/>
      <c r="TYV124" s="1050"/>
      <c r="TYW124" s="1044"/>
      <c r="TYX124" s="1045"/>
      <c r="TYY124" s="1046"/>
      <c r="TYZ124" s="1046"/>
      <c r="TZA124" s="1046"/>
      <c r="TZB124" s="1047"/>
      <c r="TZC124" s="1046"/>
      <c r="TZD124" s="1047"/>
      <c r="TZE124" s="1047"/>
      <c r="TZF124" s="1048"/>
      <c r="TZG124" s="1049"/>
      <c r="TZH124" s="1050"/>
      <c r="TZI124" s="1050"/>
      <c r="TZJ124" s="1050"/>
      <c r="TZK124" s="1051"/>
      <c r="TZL124" s="1050"/>
      <c r="TZM124" s="1044"/>
      <c r="TZN124" s="1045"/>
      <c r="TZO124" s="1046"/>
      <c r="TZP124" s="1046"/>
      <c r="TZQ124" s="1046"/>
      <c r="TZR124" s="1047"/>
      <c r="TZS124" s="1046"/>
      <c r="TZT124" s="1047"/>
      <c r="TZU124" s="1047"/>
      <c r="TZV124" s="1048"/>
      <c r="TZW124" s="1049"/>
      <c r="TZX124" s="1050"/>
      <c r="TZY124" s="1050"/>
      <c r="TZZ124" s="1050"/>
      <c r="UAA124" s="1051"/>
      <c r="UAB124" s="1050"/>
      <c r="UAC124" s="1044"/>
      <c r="UAD124" s="1045"/>
      <c r="UAE124" s="1046"/>
      <c r="UAF124" s="1046"/>
      <c r="UAG124" s="1046"/>
      <c r="UAH124" s="1047"/>
      <c r="UAI124" s="1046"/>
      <c r="UAJ124" s="1047"/>
      <c r="UAK124" s="1047"/>
      <c r="UAL124" s="1048"/>
      <c r="UAM124" s="1049"/>
      <c r="UAN124" s="1050"/>
      <c r="UAO124" s="1050"/>
      <c r="UAP124" s="1050"/>
      <c r="UAQ124" s="1051"/>
      <c r="UAR124" s="1050"/>
      <c r="UAS124" s="1044"/>
      <c r="UAT124" s="1045"/>
      <c r="UAU124" s="1046"/>
      <c r="UAV124" s="1046"/>
      <c r="UAW124" s="1046"/>
      <c r="UAX124" s="1047"/>
      <c r="UAY124" s="1046"/>
      <c r="UAZ124" s="1047"/>
      <c r="UBA124" s="1047"/>
      <c r="UBB124" s="1048"/>
      <c r="UBC124" s="1049"/>
      <c r="UBD124" s="1050"/>
      <c r="UBE124" s="1050"/>
      <c r="UBF124" s="1050"/>
      <c r="UBG124" s="1051"/>
      <c r="UBH124" s="1050"/>
      <c r="UBI124" s="1044"/>
      <c r="UBJ124" s="1045"/>
      <c r="UBK124" s="1046"/>
      <c r="UBL124" s="1046"/>
      <c r="UBM124" s="1046"/>
      <c r="UBN124" s="1047"/>
      <c r="UBO124" s="1046"/>
      <c r="UBP124" s="1047"/>
      <c r="UBQ124" s="1047"/>
      <c r="UBR124" s="1048"/>
      <c r="UBS124" s="1049"/>
      <c r="UBT124" s="1050"/>
      <c r="UBU124" s="1050"/>
      <c r="UBV124" s="1050"/>
      <c r="UBW124" s="1051"/>
      <c r="UBX124" s="1050"/>
      <c r="UBY124" s="1044"/>
      <c r="UBZ124" s="1045"/>
      <c r="UCA124" s="1046"/>
      <c r="UCB124" s="1046"/>
      <c r="UCC124" s="1046"/>
      <c r="UCD124" s="1047"/>
      <c r="UCE124" s="1046"/>
      <c r="UCF124" s="1047"/>
      <c r="UCG124" s="1047"/>
      <c r="UCH124" s="1048"/>
      <c r="UCI124" s="1049"/>
      <c r="UCJ124" s="1050"/>
      <c r="UCK124" s="1050"/>
      <c r="UCL124" s="1050"/>
      <c r="UCM124" s="1051"/>
      <c r="UCN124" s="1050"/>
      <c r="UCO124" s="1044"/>
      <c r="UCP124" s="1045"/>
      <c r="UCQ124" s="1046"/>
      <c r="UCR124" s="1046"/>
      <c r="UCS124" s="1046"/>
      <c r="UCT124" s="1047"/>
      <c r="UCU124" s="1046"/>
      <c r="UCV124" s="1047"/>
      <c r="UCW124" s="1047"/>
      <c r="UCX124" s="1048"/>
      <c r="UCY124" s="1049"/>
      <c r="UCZ124" s="1050"/>
      <c r="UDA124" s="1050"/>
      <c r="UDB124" s="1050"/>
      <c r="UDC124" s="1051"/>
      <c r="UDD124" s="1050"/>
      <c r="UDE124" s="1044"/>
      <c r="UDF124" s="1045"/>
      <c r="UDG124" s="1046"/>
      <c r="UDH124" s="1046"/>
      <c r="UDI124" s="1046"/>
      <c r="UDJ124" s="1047"/>
      <c r="UDK124" s="1046"/>
      <c r="UDL124" s="1047"/>
      <c r="UDM124" s="1047"/>
      <c r="UDN124" s="1048"/>
      <c r="UDO124" s="1049"/>
      <c r="UDP124" s="1050"/>
      <c r="UDQ124" s="1050"/>
      <c r="UDR124" s="1050"/>
      <c r="UDS124" s="1051"/>
      <c r="UDT124" s="1050"/>
      <c r="UDU124" s="1044"/>
      <c r="UDV124" s="1045"/>
      <c r="UDW124" s="1046"/>
      <c r="UDX124" s="1046"/>
      <c r="UDY124" s="1046"/>
      <c r="UDZ124" s="1047"/>
      <c r="UEA124" s="1046"/>
      <c r="UEB124" s="1047"/>
      <c r="UEC124" s="1047"/>
      <c r="UED124" s="1048"/>
      <c r="UEE124" s="1049"/>
      <c r="UEF124" s="1050"/>
      <c r="UEG124" s="1050"/>
      <c r="UEH124" s="1050"/>
      <c r="UEI124" s="1051"/>
      <c r="UEJ124" s="1050"/>
      <c r="UEK124" s="1044"/>
      <c r="UEL124" s="1045"/>
      <c r="UEM124" s="1046"/>
      <c r="UEN124" s="1046"/>
      <c r="UEO124" s="1046"/>
      <c r="UEP124" s="1047"/>
      <c r="UEQ124" s="1046"/>
      <c r="UER124" s="1047"/>
      <c r="UES124" s="1047"/>
      <c r="UET124" s="1048"/>
      <c r="UEU124" s="1049"/>
      <c r="UEV124" s="1050"/>
      <c r="UEW124" s="1050"/>
      <c r="UEX124" s="1050"/>
      <c r="UEY124" s="1051"/>
      <c r="UEZ124" s="1050"/>
      <c r="UFA124" s="1044"/>
      <c r="UFB124" s="1045"/>
      <c r="UFC124" s="1046"/>
      <c r="UFD124" s="1046"/>
      <c r="UFE124" s="1046"/>
      <c r="UFF124" s="1047"/>
      <c r="UFG124" s="1046"/>
      <c r="UFH124" s="1047"/>
      <c r="UFI124" s="1047"/>
      <c r="UFJ124" s="1048"/>
      <c r="UFK124" s="1049"/>
      <c r="UFL124" s="1050"/>
      <c r="UFM124" s="1050"/>
      <c r="UFN124" s="1050"/>
      <c r="UFO124" s="1051"/>
      <c r="UFP124" s="1050"/>
      <c r="UFQ124" s="1044"/>
      <c r="UFR124" s="1045"/>
      <c r="UFS124" s="1046"/>
      <c r="UFT124" s="1046"/>
      <c r="UFU124" s="1046"/>
      <c r="UFV124" s="1047"/>
      <c r="UFW124" s="1046"/>
      <c r="UFX124" s="1047"/>
      <c r="UFY124" s="1047"/>
      <c r="UFZ124" s="1048"/>
      <c r="UGA124" s="1049"/>
      <c r="UGB124" s="1050"/>
      <c r="UGC124" s="1050"/>
      <c r="UGD124" s="1050"/>
      <c r="UGE124" s="1051"/>
      <c r="UGF124" s="1050"/>
      <c r="UGG124" s="1044"/>
      <c r="UGH124" s="1045"/>
      <c r="UGI124" s="1046"/>
      <c r="UGJ124" s="1046"/>
      <c r="UGK124" s="1046"/>
      <c r="UGL124" s="1047"/>
      <c r="UGM124" s="1046"/>
      <c r="UGN124" s="1047"/>
      <c r="UGO124" s="1047"/>
      <c r="UGP124" s="1048"/>
      <c r="UGQ124" s="1049"/>
      <c r="UGR124" s="1050"/>
      <c r="UGS124" s="1050"/>
      <c r="UGT124" s="1050"/>
      <c r="UGU124" s="1051"/>
      <c r="UGV124" s="1050"/>
      <c r="UGW124" s="1044"/>
      <c r="UGX124" s="1045"/>
      <c r="UGY124" s="1046"/>
      <c r="UGZ124" s="1046"/>
      <c r="UHA124" s="1046"/>
      <c r="UHB124" s="1047"/>
      <c r="UHC124" s="1046"/>
      <c r="UHD124" s="1047"/>
      <c r="UHE124" s="1047"/>
      <c r="UHF124" s="1048"/>
      <c r="UHG124" s="1049"/>
      <c r="UHH124" s="1050"/>
      <c r="UHI124" s="1050"/>
      <c r="UHJ124" s="1050"/>
      <c r="UHK124" s="1051"/>
      <c r="UHL124" s="1050"/>
      <c r="UHM124" s="1044"/>
      <c r="UHN124" s="1045"/>
      <c r="UHO124" s="1046"/>
      <c r="UHP124" s="1046"/>
      <c r="UHQ124" s="1046"/>
      <c r="UHR124" s="1047"/>
      <c r="UHS124" s="1046"/>
      <c r="UHT124" s="1047"/>
      <c r="UHU124" s="1047"/>
      <c r="UHV124" s="1048"/>
      <c r="UHW124" s="1049"/>
      <c r="UHX124" s="1050"/>
      <c r="UHY124" s="1050"/>
      <c r="UHZ124" s="1050"/>
      <c r="UIA124" s="1051"/>
      <c r="UIB124" s="1050"/>
      <c r="UIC124" s="1044"/>
      <c r="UID124" s="1045"/>
      <c r="UIE124" s="1046"/>
      <c r="UIF124" s="1046"/>
      <c r="UIG124" s="1046"/>
      <c r="UIH124" s="1047"/>
      <c r="UII124" s="1046"/>
      <c r="UIJ124" s="1047"/>
      <c r="UIK124" s="1047"/>
      <c r="UIL124" s="1048"/>
      <c r="UIM124" s="1049"/>
      <c r="UIN124" s="1050"/>
      <c r="UIO124" s="1050"/>
      <c r="UIP124" s="1050"/>
      <c r="UIQ124" s="1051"/>
      <c r="UIR124" s="1050"/>
      <c r="UIS124" s="1044"/>
      <c r="UIT124" s="1045"/>
      <c r="UIU124" s="1046"/>
      <c r="UIV124" s="1046"/>
      <c r="UIW124" s="1046"/>
      <c r="UIX124" s="1047"/>
      <c r="UIY124" s="1046"/>
      <c r="UIZ124" s="1047"/>
      <c r="UJA124" s="1047"/>
      <c r="UJB124" s="1048"/>
      <c r="UJC124" s="1049"/>
      <c r="UJD124" s="1050"/>
      <c r="UJE124" s="1050"/>
      <c r="UJF124" s="1050"/>
      <c r="UJG124" s="1051"/>
      <c r="UJH124" s="1050"/>
      <c r="UJI124" s="1044"/>
      <c r="UJJ124" s="1045"/>
      <c r="UJK124" s="1046"/>
      <c r="UJL124" s="1046"/>
      <c r="UJM124" s="1046"/>
      <c r="UJN124" s="1047"/>
      <c r="UJO124" s="1046"/>
      <c r="UJP124" s="1047"/>
      <c r="UJQ124" s="1047"/>
      <c r="UJR124" s="1048"/>
      <c r="UJS124" s="1049"/>
      <c r="UJT124" s="1050"/>
      <c r="UJU124" s="1050"/>
      <c r="UJV124" s="1050"/>
      <c r="UJW124" s="1051"/>
      <c r="UJX124" s="1050"/>
      <c r="UJY124" s="1044"/>
      <c r="UJZ124" s="1045"/>
      <c r="UKA124" s="1046"/>
      <c r="UKB124" s="1046"/>
      <c r="UKC124" s="1046"/>
      <c r="UKD124" s="1047"/>
      <c r="UKE124" s="1046"/>
      <c r="UKF124" s="1047"/>
      <c r="UKG124" s="1047"/>
      <c r="UKH124" s="1048"/>
      <c r="UKI124" s="1049"/>
      <c r="UKJ124" s="1050"/>
      <c r="UKK124" s="1050"/>
      <c r="UKL124" s="1050"/>
      <c r="UKM124" s="1051"/>
      <c r="UKN124" s="1050"/>
      <c r="UKO124" s="1044"/>
      <c r="UKP124" s="1045"/>
      <c r="UKQ124" s="1046"/>
      <c r="UKR124" s="1046"/>
      <c r="UKS124" s="1046"/>
      <c r="UKT124" s="1047"/>
      <c r="UKU124" s="1046"/>
      <c r="UKV124" s="1047"/>
      <c r="UKW124" s="1047"/>
      <c r="UKX124" s="1048"/>
      <c r="UKY124" s="1049"/>
      <c r="UKZ124" s="1050"/>
      <c r="ULA124" s="1050"/>
      <c r="ULB124" s="1050"/>
      <c r="ULC124" s="1051"/>
      <c r="ULD124" s="1050"/>
      <c r="ULE124" s="1044"/>
      <c r="ULF124" s="1045"/>
      <c r="ULG124" s="1046"/>
      <c r="ULH124" s="1046"/>
      <c r="ULI124" s="1046"/>
      <c r="ULJ124" s="1047"/>
      <c r="ULK124" s="1046"/>
      <c r="ULL124" s="1047"/>
      <c r="ULM124" s="1047"/>
      <c r="ULN124" s="1048"/>
      <c r="ULO124" s="1049"/>
      <c r="ULP124" s="1050"/>
      <c r="ULQ124" s="1050"/>
      <c r="ULR124" s="1050"/>
      <c r="ULS124" s="1051"/>
      <c r="ULT124" s="1050"/>
      <c r="ULU124" s="1044"/>
      <c r="ULV124" s="1045"/>
      <c r="ULW124" s="1046"/>
      <c r="ULX124" s="1046"/>
      <c r="ULY124" s="1046"/>
      <c r="ULZ124" s="1047"/>
      <c r="UMA124" s="1046"/>
      <c r="UMB124" s="1047"/>
      <c r="UMC124" s="1047"/>
      <c r="UMD124" s="1048"/>
      <c r="UME124" s="1049"/>
      <c r="UMF124" s="1050"/>
      <c r="UMG124" s="1050"/>
      <c r="UMH124" s="1050"/>
      <c r="UMI124" s="1051"/>
      <c r="UMJ124" s="1050"/>
      <c r="UMK124" s="1044"/>
      <c r="UML124" s="1045"/>
      <c r="UMM124" s="1046"/>
      <c r="UMN124" s="1046"/>
      <c r="UMO124" s="1046"/>
      <c r="UMP124" s="1047"/>
      <c r="UMQ124" s="1046"/>
      <c r="UMR124" s="1047"/>
      <c r="UMS124" s="1047"/>
      <c r="UMT124" s="1048"/>
      <c r="UMU124" s="1049"/>
      <c r="UMV124" s="1050"/>
      <c r="UMW124" s="1050"/>
      <c r="UMX124" s="1050"/>
      <c r="UMY124" s="1051"/>
      <c r="UMZ124" s="1050"/>
      <c r="UNA124" s="1044"/>
      <c r="UNB124" s="1045"/>
      <c r="UNC124" s="1046"/>
      <c r="UND124" s="1046"/>
      <c r="UNE124" s="1046"/>
      <c r="UNF124" s="1047"/>
      <c r="UNG124" s="1046"/>
      <c r="UNH124" s="1047"/>
      <c r="UNI124" s="1047"/>
      <c r="UNJ124" s="1048"/>
      <c r="UNK124" s="1049"/>
      <c r="UNL124" s="1050"/>
      <c r="UNM124" s="1050"/>
      <c r="UNN124" s="1050"/>
      <c r="UNO124" s="1051"/>
      <c r="UNP124" s="1050"/>
      <c r="UNQ124" s="1044"/>
      <c r="UNR124" s="1045"/>
      <c r="UNS124" s="1046"/>
      <c r="UNT124" s="1046"/>
      <c r="UNU124" s="1046"/>
      <c r="UNV124" s="1047"/>
      <c r="UNW124" s="1046"/>
      <c r="UNX124" s="1047"/>
      <c r="UNY124" s="1047"/>
      <c r="UNZ124" s="1048"/>
      <c r="UOA124" s="1049"/>
      <c r="UOB124" s="1050"/>
      <c r="UOC124" s="1050"/>
      <c r="UOD124" s="1050"/>
      <c r="UOE124" s="1051"/>
      <c r="UOF124" s="1050"/>
      <c r="UOG124" s="1044"/>
      <c r="UOH124" s="1045"/>
      <c r="UOI124" s="1046"/>
      <c r="UOJ124" s="1046"/>
      <c r="UOK124" s="1046"/>
      <c r="UOL124" s="1047"/>
      <c r="UOM124" s="1046"/>
      <c r="UON124" s="1047"/>
      <c r="UOO124" s="1047"/>
      <c r="UOP124" s="1048"/>
      <c r="UOQ124" s="1049"/>
      <c r="UOR124" s="1050"/>
      <c r="UOS124" s="1050"/>
      <c r="UOT124" s="1050"/>
      <c r="UOU124" s="1051"/>
      <c r="UOV124" s="1050"/>
      <c r="UOW124" s="1044"/>
      <c r="UOX124" s="1045"/>
      <c r="UOY124" s="1046"/>
      <c r="UOZ124" s="1046"/>
      <c r="UPA124" s="1046"/>
      <c r="UPB124" s="1047"/>
      <c r="UPC124" s="1046"/>
      <c r="UPD124" s="1047"/>
      <c r="UPE124" s="1047"/>
      <c r="UPF124" s="1048"/>
      <c r="UPG124" s="1049"/>
      <c r="UPH124" s="1050"/>
      <c r="UPI124" s="1050"/>
      <c r="UPJ124" s="1050"/>
      <c r="UPK124" s="1051"/>
      <c r="UPL124" s="1050"/>
      <c r="UPM124" s="1044"/>
      <c r="UPN124" s="1045"/>
      <c r="UPO124" s="1046"/>
      <c r="UPP124" s="1046"/>
      <c r="UPQ124" s="1046"/>
      <c r="UPR124" s="1047"/>
      <c r="UPS124" s="1046"/>
      <c r="UPT124" s="1047"/>
      <c r="UPU124" s="1047"/>
      <c r="UPV124" s="1048"/>
      <c r="UPW124" s="1049"/>
      <c r="UPX124" s="1050"/>
      <c r="UPY124" s="1050"/>
      <c r="UPZ124" s="1050"/>
      <c r="UQA124" s="1051"/>
      <c r="UQB124" s="1050"/>
      <c r="UQC124" s="1044"/>
      <c r="UQD124" s="1045"/>
      <c r="UQE124" s="1046"/>
      <c r="UQF124" s="1046"/>
      <c r="UQG124" s="1046"/>
      <c r="UQH124" s="1047"/>
      <c r="UQI124" s="1046"/>
      <c r="UQJ124" s="1047"/>
      <c r="UQK124" s="1047"/>
      <c r="UQL124" s="1048"/>
      <c r="UQM124" s="1049"/>
      <c r="UQN124" s="1050"/>
      <c r="UQO124" s="1050"/>
      <c r="UQP124" s="1050"/>
      <c r="UQQ124" s="1051"/>
      <c r="UQR124" s="1050"/>
      <c r="UQS124" s="1044"/>
      <c r="UQT124" s="1045"/>
      <c r="UQU124" s="1046"/>
      <c r="UQV124" s="1046"/>
      <c r="UQW124" s="1046"/>
      <c r="UQX124" s="1047"/>
      <c r="UQY124" s="1046"/>
      <c r="UQZ124" s="1047"/>
      <c r="URA124" s="1047"/>
      <c r="URB124" s="1048"/>
      <c r="URC124" s="1049"/>
      <c r="URD124" s="1050"/>
      <c r="URE124" s="1050"/>
      <c r="URF124" s="1050"/>
      <c r="URG124" s="1051"/>
      <c r="URH124" s="1050"/>
      <c r="URI124" s="1044"/>
      <c r="URJ124" s="1045"/>
      <c r="URK124" s="1046"/>
      <c r="URL124" s="1046"/>
      <c r="URM124" s="1046"/>
      <c r="URN124" s="1047"/>
      <c r="URO124" s="1046"/>
      <c r="URP124" s="1047"/>
      <c r="URQ124" s="1047"/>
      <c r="URR124" s="1048"/>
      <c r="URS124" s="1049"/>
      <c r="URT124" s="1050"/>
      <c r="URU124" s="1050"/>
      <c r="URV124" s="1050"/>
      <c r="URW124" s="1051"/>
      <c r="URX124" s="1050"/>
      <c r="URY124" s="1044"/>
      <c r="URZ124" s="1045"/>
      <c r="USA124" s="1046"/>
      <c r="USB124" s="1046"/>
      <c r="USC124" s="1046"/>
      <c r="USD124" s="1047"/>
      <c r="USE124" s="1046"/>
      <c r="USF124" s="1047"/>
      <c r="USG124" s="1047"/>
      <c r="USH124" s="1048"/>
      <c r="USI124" s="1049"/>
      <c r="USJ124" s="1050"/>
      <c r="USK124" s="1050"/>
      <c r="USL124" s="1050"/>
      <c r="USM124" s="1051"/>
      <c r="USN124" s="1050"/>
      <c r="USO124" s="1044"/>
      <c r="USP124" s="1045"/>
      <c r="USQ124" s="1046"/>
      <c r="USR124" s="1046"/>
      <c r="USS124" s="1046"/>
      <c r="UST124" s="1047"/>
      <c r="USU124" s="1046"/>
      <c r="USV124" s="1047"/>
      <c r="USW124" s="1047"/>
      <c r="USX124" s="1048"/>
      <c r="USY124" s="1049"/>
      <c r="USZ124" s="1050"/>
      <c r="UTA124" s="1050"/>
      <c r="UTB124" s="1050"/>
      <c r="UTC124" s="1051"/>
      <c r="UTD124" s="1050"/>
      <c r="UTE124" s="1044"/>
      <c r="UTF124" s="1045"/>
      <c r="UTG124" s="1046"/>
      <c r="UTH124" s="1046"/>
      <c r="UTI124" s="1046"/>
      <c r="UTJ124" s="1047"/>
      <c r="UTK124" s="1046"/>
      <c r="UTL124" s="1047"/>
      <c r="UTM124" s="1047"/>
      <c r="UTN124" s="1048"/>
      <c r="UTO124" s="1049"/>
      <c r="UTP124" s="1050"/>
      <c r="UTQ124" s="1050"/>
      <c r="UTR124" s="1050"/>
      <c r="UTS124" s="1051"/>
      <c r="UTT124" s="1050"/>
      <c r="UTU124" s="1044"/>
      <c r="UTV124" s="1045"/>
      <c r="UTW124" s="1046"/>
      <c r="UTX124" s="1046"/>
      <c r="UTY124" s="1046"/>
      <c r="UTZ124" s="1047"/>
      <c r="UUA124" s="1046"/>
      <c r="UUB124" s="1047"/>
      <c r="UUC124" s="1047"/>
      <c r="UUD124" s="1048"/>
      <c r="UUE124" s="1049"/>
      <c r="UUF124" s="1050"/>
      <c r="UUG124" s="1050"/>
      <c r="UUH124" s="1050"/>
      <c r="UUI124" s="1051"/>
      <c r="UUJ124" s="1050"/>
      <c r="UUK124" s="1044"/>
      <c r="UUL124" s="1045"/>
      <c r="UUM124" s="1046"/>
      <c r="UUN124" s="1046"/>
      <c r="UUO124" s="1046"/>
      <c r="UUP124" s="1047"/>
      <c r="UUQ124" s="1046"/>
      <c r="UUR124" s="1047"/>
      <c r="UUS124" s="1047"/>
      <c r="UUT124" s="1048"/>
      <c r="UUU124" s="1049"/>
      <c r="UUV124" s="1050"/>
      <c r="UUW124" s="1050"/>
      <c r="UUX124" s="1050"/>
      <c r="UUY124" s="1051"/>
      <c r="UUZ124" s="1050"/>
      <c r="UVA124" s="1044"/>
      <c r="UVB124" s="1045"/>
      <c r="UVC124" s="1046"/>
      <c r="UVD124" s="1046"/>
      <c r="UVE124" s="1046"/>
      <c r="UVF124" s="1047"/>
      <c r="UVG124" s="1046"/>
      <c r="UVH124" s="1047"/>
      <c r="UVI124" s="1047"/>
      <c r="UVJ124" s="1048"/>
      <c r="UVK124" s="1049"/>
      <c r="UVL124" s="1050"/>
      <c r="UVM124" s="1050"/>
      <c r="UVN124" s="1050"/>
      <c r="UVO124" s="1051"/>
      <c r="UVP124" s="1050"/>
      <c r="UVQ124" s="1044"/>
      <c r="UVR124" s="1045"/>
      <c r="UVS124" s="1046"/>
      <c r="UVT124" s="1046"/>
      <c r="UVU124" s="1046"/>
      <c r="UVV124" s="1047"/>
      <c r="UVW124" s="1046"/>
      <c r="UVX124" s="1047"/>
      <c r="UVY124" s="1047"/>
      <c r="UVZ124" s="1048"/>
      <c r="UWA124" s="1049"/>
      <c r="UWB124" s="1050"/>
      <c r="UWC124" s="1050"/>
      <c r="UWD124" s="1050"/>
      <c r="UWE124" s="1051"/>
      <c r="UWF124" s="1050"/>
      <c r="UWG124" s="1044"/>
      <c r="UWH124" s="1045"/>
      <c r="UWI124" s="1046"/>
      <c r="UWJ124" s="1046"/>
      <c r="UWK124" s="1046"/>
      <c r="UWL124" s="1047"/>
      <c r="UWM124" s="1046"/>
      <c r="UWN124" s="1047"/>
      <c r="UWO124" s="1047"/>
      <c r="UWP124" s="1048"/>
      <c r="UWQ124" s="1049"/>
      <c r="UWR124" s="1050"/>
      <c r="UWS124" s="1050"/>
      <c r="UWT124" s="1050"/>
      <c r="UWU124" s="1051"/>
      <c r="UWV124" s="1050"/>
      <c r="UWW124" s="1044"/>
      <c r="UWX124" s="1045"/>
      <c r="UWY124" s="1046"/>
      <c r="UWZ124" s="1046"/>
      <c r="UXA124" s="1046"/>
      <c r="UXB124" s="1047"/>
      <c r="UXC124" s="1046"/>
      <c r="UXD124" s="1047"/>
      <c r="UXE124" s="1047"/>
      <c r="UXF124" s="1048"/>
      <c r="UXG124" s="1049"/>
      <c r="UXH124" s="1050"/>
      <c r="UXI124" s="1050"/>
      <c r="UXJ124" s="1050"/>
      <c r="UXK124" s="1051"/>
      <c r="UXL124" s="1050"/>
      <c r="UXM124" s="1044"/>
      <c r="UXN124" s="1045"/>
      <c r="UXO124" s="1046"/>
      <c r="UXP124" s="1046"/>
      <c r="UXQ124" s="1046"/>
      <c r="UXR124" s="1047"/>
      <c r="UXS124" s="1046"/>
      <c r="UXT124" s="1047"/>
      <c r="UXU124" s="1047"/>
      <c r="UXV124" s="1048"/>
      <c r="UXW124" s="1049"/>
      <c r="UXX124" s="1050"/>
      <c r="UXY124" s="1050"/>
      <c r="UXZ124" s="1050"/>
      <c r="UYA124" s="1051"/>
      <c r="UYB124" s="1050"/>
      <c r="UYC124" s="1044"/>
      <c r="UYD124" s="1045"/>
      <c r="UYE124" s="1046"/>
      <c r="UYF124" s="1046"/>
      <c r="UYG124" s="1046"/>
      <c r="UYH124" s="1047"/>
      <c r="UYI124" s="1046"/>
      <c r="UYJ124" s="1047"/>
      <c r="UYK124" s="1047"/>
      <c r="UYL124" s="1048"/>
      <c r="UYM124" s="1049"/>
      <c r="UYN124" s="1050"/>
      <c r="UYO124" s="1050"/>
      <c r="UYP124" s="1050"/>
      <c r="UYQ124" s="1051"/>
      <c r="UYR124" s="1050"/>
      <c r="UYS124" s="1044"/>
      <c r="UYT124" s="1045"/>
      <c r="UYU124" s="1046"/>
      <c r="UYV124" s="1046"/>
      <c r="UYW124" s="1046"/>
      <c r="UYX124" s="1047"/>
      <c r="UYY124" s="1046"/>
      <c r="UYZ124" s="1047"/>
      <c r="UZA124" s="1047"/>
      <c r="UZB124" s="1048"/>
      <c r="UZC124" s="1049"/>
      <c r="UZD124" s="1050"/>
      <c r="UZE124" s="1050"/>
      <c r="UZF124" s="1050"/>
      <c r="UZG124" s="1051"/>
      <c r="UZH124" s="1050"/>
      <c r="UZI124" s="1044"/>
      <c r="UZJ124" s="1045"/>
      <c r="UZK124" s="1046"/>
      <c r="UZL124" s="1046"/>
      <c r="UZM124" s="1046"/>
      <c r="UZN124" s="1047"/>
      <c r="UZO124" s="1046"/>
      <c r="UZP124" s="1047"/>
      <c r="UZQ124" s="1047"/>
      <c r="UZR124" s="1048"/>
      <c r="UZS124" s="1049"/>
      <c r="UZT124" s="1050"/>
      <c r="UZU124" s="1050"/>
      <c r="UZV124" s="1050"/>
      <c r="UZW124" s="1051"/>
      <c r="UZX124" s="1050"/>
      <c r="UZY124" s="1044"/>
      <c r="UZZ124" s="1045"/>
      <c r="VAA124" s="1046"/>
      <c r="VAB124" s="1046"/>
      <c r="VAC124" s="1046"/>
      <c r="VAD124" s="1047"/>
      <c r="VAE124" s="1046"/>
      <c r="VAF124" s="1047"/>
      <c r="VAG124" s="1047"/>
      <c r="VAH124" s="1048"/>
      <c r="VAI124" s="1049"/>
      <c r="VAJ124" s="1050"/>
      <c r="VAK124" s="1050"/>
      <c r="VAL124" s="1050"/>
      <c r="VAM124" s="1051"/>
      <c r="VAN124" s="1050"/>
      <c r="VAO124" s="1044"/>
      <c r="VAP124" s="1045"/>
      <c r="VAQ124" s="1046"/>
      <c r="VAR124" s="1046"/>
      <c r="VAS124" s="1046"/>
      <c r="VAT124" s="1047"/>
      <c r="VAU124" s="1046"/>
      <c r="VAV124" s="1047"/>
      <c r="VAW124" s="1047"/>
      <c r="VAX124" s="1048"/>
      <c r="VAY124" s="1049"/>
      <c r="VAZ124" s="1050"/>
      <c r="VBA124" s="1050"/>
      <c r="VBB124" s="1050"/>
      <c r="VBC124" s="1051"/>
      <c r="VBD124" s="1050"/>
      <c r="VBE124" s="1044"/>
      <c r="VBF124" s="1045"/>
      <c r="VBG124" s="1046"/>
      <c r="VBH124" s="1046"/>
      <c r="VBI124" s="1046"/>
      <c r="VBJ124" s="1047"/>
      <c r="VBK124" s="1046"/>
      <c r="VBL124" s="1047"/>
      <c r="VBM124" s="1047"/>
      <c r="VBN124" s="1048"/>
      <c r="VBO124" s="1049"/>
      <c r="VBP124" s="1050"/>
      <c r="VBQ124" s="1050"/>
      <c r="VBR124" s="1050"/>
      <c r="VBS124" s="1051"/>
      <c r="VBT124" s="1050"/>
      <c r="VBU124" s="1044"/>
      <c r="VBV124" s="1045"/>
      <c r="VBW124" s="1046"/>
      <c r="VBX124" s="1046"/>
      <c r="VBY124" s="1046"/>
      <c r="VBZ124" s="1047"/>
      <c r="VCA124" s="1046"/>
      <c r="VCB124" s="1047"/>
      <c r="VCC124" s="1047"/>
      <c r="VCD124" s="1048"/>
      <c r="VCE124" s="1049"/>
      <c r="VCF124" s="1050"/>
      <c r="VCG124" s="1050"/>
      <c r="VCH124" s="1050"/>
      <c r="VCI124" s="1051"/>
      <c r="VCJ124" s="1050"/>
      <c r="VCK124" s="1044"/>
      <c r="VCL124" s="1045"/>
      <c r="VCM124" s="1046"/>
      <c r="VCN124" s="1046"/>
      <c r="VCO124" s="1046"/>
      <c r="VCP124" s="1047"/>
      <c r="VCQ124" s="1046"/>
      <c r="VCR124" s="1047"/>
      <c r="VCS124" s="1047"/>
      <c r="VCT124" s="1048"/>
      <c r="VCU124" s="1049"/>
      <c r="VCV124" s="1050"/>
      <c r="VCW124" s="1050"/>
      <c r="VCX124" s="1050"/>
      <c r="VCY124" s="1051"/>
      <c r="VCZ124" s="1050"/>
      <c r="VDA124" s="1044"/>
      <c r="VDB124" s="1045"/>
      <c r="VDC124" s="1046"/>
      <c r="VDD124" s="1046"/>
      <c r="VDE124" s="1046"/>
      <c r="VDF124" s="1047"/>
      <c r="VDG124" s="1046"/>
      <c r="VDH124" s="1047"/>
      <c r="VDI124" s="1047"/>
      <c r="VDJ124" s="1048"/>
      <c r="VDK124" s="1049"/>
      <c r="VDL124" s="1050"/>
      <c r="VDM124" s="1050"/>
      <c r="VDN124" s="1050"/>
      <c r="VDO124" s="1051"/>
      <c r="VDP124" s="1050"/>
      <c r="VDQ124" s="1044"/>
      <c r="VDR124" s="1045"/>
      <c r="VDS124" s="1046"/>
      <c r="VDT124" s="1046"/>
      <c r="VDU124" s="1046"/>
      <c r="VDV124" s="1047"/>
      <c r="VDW124" s="1046"/>
      <c r="VDX124" s="1047"/>
      <c r="VDY124" s="1047"/>
      <c r="VDZ124" s="1048"/>
      <c r="VEA124" s="1049"/>
      <c r="VEB124" s="1050"/>
      <c r="VEC124" s="1050"/>
      <c r="VED124" s="1050"/>
      <c r="VEE124" s="1051"/>
      <c r="VEF124" s="1050"/>
      <c r="VEG124" s="1044"/>
      <c r="VEH124" s="1045"/>
      <c r="VEI124" s="1046"/>
      <c r="VEJ124" s="1046"/>
      <c r="VEK124" s="1046"/>
      <c r="VEL124" s="1047"/>
      <c r="VEM124" s="1046"/>
      <c r="VEN124" s="1047"/>
      <c r="VEO124" s="1047"/>
      <c r="VEP124" s="1048"/>
      <c r="VEQ124" s="1049"/>
      <c r="VER124" s="1050"/>
      <c r="VES124" s="1050"/>
      <c r="VET124" s="1050"/>
      <c r="VEU124" s="1051"/>
      <c r="VEV124" s="1050"/>
      <c r="VEW124" s="1044"/>
      <c r="VEX124" s="1045"/>
      <c r="VEY124" s="1046"/>
      <c r="VEZ124" s="1046"/>
      <c r="VFA124" s="1046"/>
      <c r="VFB124" s="1047"/>
      <c r="VFC124" s="1046"/>
      <c r="VFD124" s="1047"/>
      <c r="VFE124" s="1047"/>
      <c r="VFF124" s="1048"/>
      <c r="VFG124" s="1049"/>
      <c r="VFH124" s="1050"/>
      <c r="VFI124" s="1050"/>
      <c r="VFJ124" s="1050"/>
      <c r="VFK124" s="1051"/>
      <c r="VFL124" s="1050"/>
      <c r="VFM124" s="1044"/>
      <c r="VFN124" s="1045"/>
      <c r="VFO124" s="1046"/>
      <c r="VFP124" s="1046"/>
      <c r="VFQ124" s="1046"/>
      <c r="VFR124" s="1047"/>
      <c r="VFS124" s="1046"/>
      <c r="VFT124" s="1047"/>
      <c r="VFU124" s="1047"/>
      <c r="VFV124" s="1048"/>
      <c r="VFW124" s="1049"/>
      <c r="VFX124" s="1050"/>
      <c r="VFY124" s="1050"/>
      <c r="VFZ124" s="1050"/>
      <c r="VGA124" s="1051"/>
      <c r="VGB124" s="1050"/>
      <c r="VGC124" s="1044"/>
      <c r="VGD124" s="1045"/>
      <c r="VGE124" s="1046"/>
      <c r="VGF124" s="1046"/>
      <c r="VGG124" s="1046"/>
      <c r="VGH124" s="1047"/>
      <c r="VGI124" s="1046"/>
      <c r="VGJ124" s="1047"/>
      <c r="VGK124" s="1047"/>
      <c r="VGL124" s="1048"/>
      <c r="VGM124" s="1049"/>
      <c r="VGN124" s="1050"/>
      <c r="VGO124" s="1050"/>
      <c r="VGP124" s="1050"/>
      <c r="VGQ124" s="1051"/>
      <c r="VGR124" s="1050"/>
      <c r="VGS124" s="1044"/>
      <c r="VGT124" s="1045"/>
      <c r="VGU124" s="1046"/>
      <c r="VGV124" s="1046"/>
      <c r="VGW124" s="1046"/>
      <c r="VGX124" s="1047"/>
      <c r="VGY124" s="1046"/>
      <c r="VGZ124" s="1047"/>
      <c r="VHA124" s="1047"/>
      <c r="VHB124" s="1048"/>
      <c r="VHC124" s="1049"/>
      <c r="VHD124" s="1050"/>
      <c r="VHE124" s="1050"/>
      <c r="VHF124" s="1050"/>
      <c r="VHG124" s="1051"/>
      <c r="VHH124" s="1050"/>
      <c r="VHI124" s="1044"/>
      <c r="VHJ124" s="1045"/>
      <c r="VHK124" s="1046"/>
      <c r="VHL124" s="1046"/>
      <c r="VHM124" s="1046"/>
      <c r="VHN124" s="1047"/>
      <c r="VHO124" s="1046"/>
      <c r="VHP124" s="1047"/>
      <c r="VHQ124" s="1047"/>
      <c r="VHR124" s="1048"/>
      <c r="VHS124" s="1049"/>
      <c r="VHT124" s="1050"/>
      <c r="VHU124" s="1050"/>
      <c r="VHV124" s="1050"/>
      <c r="VHW124" s="1051"/>
      <c r="VHX124" s="1050"/>
      <c r="VHY124" s="1044"/>
      <c r="VHZ124" s="1045"/>
      <c r="VIA124" s="1046"/>
      <c r="VIB124" s="1046"/>
      <c r="VIC124" s="1046"/>
      <c r="VID124" s="1047"/>
      <c r="VIE124" s="1046"/>
      <c r="VIF124" s="1047"/>
      <c r="VIG124" s="1047"/>
      <c r="VIH124" s="1048"/>
      <c r="VII124" s="1049"/>
      <c r="VIJ124" s="1050"/>
      <c r="VIK124" s="1050"/>
      <c r="VIL124" s="1050"/>
      <c r="VIM124" s="1051"/>
      <c r="VIN124" s="1050"/>
      <c r="VIO124" s="1044"/>
      <c r="VIP124" s="1045"/>
      <c r="VIQ124" s="1046"/>
      <c r="VIR124" s="1046"/>
      <c r="VIS124" s="1046"/>
      <c r="VIT124" s="1047"/>
      <c r="VIU124" s="1046"/>
      <c r="VIV124" s="1047"/>
      <c r="VIW124" s="1047"/>
      <c r="VIX124" s="1048"/>
      <c r="VIY124" s="1049"/>
      <c r="VIZ124" s="1050"/>
      <c r="VJA124" s="1050"/>
      <c r="VJB124" s="1050"/>
      <c r="VJC124" s="1051"/>
      <c r="VJD124" s="1050"/>
      <c r="VJE124" s="1044"/>
      <c r="VJF124" s="1045"/>
      <c r="VJG124" s="1046"/>
      <c r="VJH124" s="1046"/>
      <c r="VJI124" s="1046"/>
      <c r="VJJ124" s="1047"/>
      <c r="VJK124" s="1046"/>
      <c r="VJL124" s="1047"/>
      <c r="VJM124" s="1047"/>
      <c r="VJN124" s="1048"/>
      <c r="VJO124" s="1049"/>
      <c r="VJP124" s="1050"/>
      <c r="VJQ124" s="1050"/>
      <c r="VJR124" s="1050"/>
      <c r="VJS124" s="1051"/>
      <c r="VJT124" s="1050"/>
      <c r="VJU124" s="1044"/>
      <c r="VJV124" s="1045"/>
      <c r="VJW124" s="1046"/>
      <c r="VJX124" s="1046"/>
      <c r="VJY124" s="1046"/>
      <c r="VJZ124" s="1047"/>
      <c r="VKA124" s="1046"/>
      <c r="VKB124" s="1047"/>
      <c r="VKC124" s="1047"/>
      <c r="VKD124" s="1048"/>
      <c r="VKE124" s="1049"/>
      <c r="VKF124" s="1050"/>
      <c r="VKG124" s="1050"/>
      <c r="VKH124" s="1050"/>
      <c r="VKI124" s="1051"/>
      <c r="VKJ124" s="1050"/>
      <c r="VKK124" s="1044"/>
      <c r="VKL124" s="1045"/>
      <c r="VKM124" s="1046"/>
      <c r="VKN124" s="1046"/>
      <c r="VKO124" s="1046"/>
      <c r="VKP124" s="1047"/>
      <c r="VKQ124" s="1046"/>
      <c r="VKR124" s="1047"/>
      <c r="VKS124" s="1047"/>
      <c r="VKT124" s="1048"/>
      <c r="VKU124" s="1049"/>
      <c r="VKV124" s="1050"/>
      <c r="VKW124" s="1050"/>
      <c r="VKX124" s="1050"/>
      <c r="VKY124" s="1051"/>
      <c r="VKZ124" s="1050"/>
      <c r="VLA124" s="1044"/>
      <c r="VLB124" s="1045"/>
      <c r="VLC124" s="1046"/>
      <c r="VLD124" s="1046"/>
      <c r="VLE124" s="1046"/>
      <c r="VLF124" s="1047"/>
      <c r="VLG124" s="1046"/>
      <c r="VLH124" s="1047"/>
      <c r="VLI124" s="1047"/>
      <c r="VLJ124" s="1048"/>
      <c r="VLK124" s="1049"/>
      <c r="VLL124" s="1050"/>
      <c r="VLM124" s="1050"/>
      <c r="VLN124" s="1050"/>
      <c r="VLO124" s="1051"/>
      <c r="VLP124" s="1050"/>
      <c r="VLQ124" s="1044"/>
      <c r="VLR124" s="1045"/>
      <c r="VLS124" s="1046"/>
      <c r="VLT124" s="1046"/>
      <c r="VLU124" s="1046"/>
      <c r="VLV124" s="1047"/>
      <c r="VLW124" s="1046"/>
      <c r="VLX124" s="1047"/>
      <c r="VLY124" s="1047"/>
      <c r="VLZ124" s="1048"/>
      <c r="VMA124" s="1049"/>
      <c r="VMB124" s="1050"/>
      <c r="VMC124" s="1050"/>
      <c r="VMD124" s="1050"/>
      <c r="VME124" s="1051"/>
      <c r="VMF124" s="1050"/>
      <c r="VMG124" s="1044"/>
      <c r="VMH124" s="1045"/>
      <c r="VMI124" s="1046"/>
      <c r="VMJ124" s="1046"/>
      <c r="VMK124" s="1046"/>
      <c r="VML124" s="1047"/>
      <c r="VMM124" s="1046"/>
      <c r="VMN124" s="1047"/>
      <c r="VMO124" s="1047"/>
      <c r="VMP124" s="1048"/>
      <c r="VMQ124" s="1049"/>
      <c r="VMR124" s="1050"/>
      <c r="VMS124" s="1050"/>
      <c r="VMT124" s="1050"/>
      <c r="VMU124" s="1051"/>
      <c r="VMV124" s="1050"/>
      <c r="VMW124" s="1044"/>
      <c r="VMX124" s="1045"/>
      <c r="VMY124" s="1046"/>
      <c r="VMZ124" s="1046"/>
      <c r="VNA124" s="1046"/>
      <c r="VNB124" s="1047"/>
      <c r="VNC124" s="1046"/>
      <c r="VND124" s="1047"/>
      <c r="VNE124" s="1047"/>
      <c r="VNF124" s="1048"/>
      <c r="VNG124" s="1049"/>
      <c r="VNH124" s="1050"/>
      <c r="VNI124" s="1050"/>
      <c r="VNJ124" s="1050"/>
      <c r="VNK124" s="1051"/>
      <c r="VNL124" s="1050"/>
      <c r="VNM124" s="1044"/>
      <c r="VNN124" s="1045"/>
      <c r="VNO124" s="1046"/>
      <c r="VNP124" s="1046"/>
      <c r="VNQ124" s="1046"/>
      <c r="VNR124" s="1047"/>
      <c r="VNS124" s="1046"/>
      <c r="VNT124" s="1047"/>
      <c r="VNU124" s="1047"/>
      <c r="VNV124" s="1048"/>
      <c r="VNW124" s="1049"/>
      <c r="VNX124" s="1050"/>
      <c r="VNY124" s="1050"/>
      <c r="VNZ124" s="1050"/>
      <c r="VOA124" s="1051"/>
      <c r="VOB124" s="1050"/>
      <c r="VOC124" s="1044"/>
      <c r="VOD124" s="1045"/>
      <c r="VOE124" s="1046"/>
      <c r="VOF124" s="1046"/>
      <c r="VOG124" s="1046"/>
      <c r="VOH124" s="1047"/>
      <c r="VOI124" s="1046"/>
      <c r="VOJ124" s="1047"/>
      <c r="VOK124" s="1047"/>
      <c r="VOL124" s="1048"/>
      <c r="VOM124" s="1049"/>
      <c r="VON124" s="1050"/>
      <c r="VOO124" s="1050"/>
      <c r="VOP124" s="1050"/>
      <c r="VOQ124" s="1051"/>
      <c r="VOR124" s="1050"/>
      <c r="VOS124" s="1044"/>
      <c r="VOT124" s="1045"/>
      <c r="VOU124" s="1046"/>
      <c r="VOV124" s="1046"/>
      <c r="VOW124" s="1046"/>
      <c r="VOX124" s="1047"/>
      <c r="VOY124" s="1046"/>
      <c r="VOZ124" s="1047"/>
      <c r="VPA124" s="1047"/>
      <c r="VPB124" s="1048"/>
      <c r="VPC124" s="1049"/>
      <c r="VPD124" s="1050"/>
      <c r="VPE124" s="1050"/>
      <c r="VPF124" s="1050"/>
      <c r="VPG124" s="1051"/>
      <c r="VPH124" s="1050"/>
      <c r="VPI124" s="1044"/>
      <c r="VPJ124" s="1045"/>
      <c r="VPK124" s="1046"/>
      <c r="VPL124" s="1046"/>
      <c r="VPM124" s="1046"/>
      <c r="VPN124" s="1047"/>
      <c r="VPO124" s="1046"/>
      <c r="VPP124" s="1047"/>
      <c r="VPQ124" s="1047"/>
      <c r="VPR124" s="1048"/>
      <c r="VPS124" s="1049"/>
      <c r="VPT124" s="1050"/>
      <c r="VPU124" s="1050"/>
      <c r="VPV124" s="1050"/>
      <c r="VPW124" s="1051"/>
      <c r="VPX124" s="1050"/>
      <c r="VPY124" s="1044"/>
      <c r="VPZ124" s="1045"/>
      <c r="VQA124" s="1046"/>
      <c r="VQB124" s="1046"/>
      <c r="VQC124" s="1046"/>
      <c r="VQD124" s="1047"/>
      <c r="VQE124" s="1046"/>
      <c r="VQF124" s="1047"/>
      <c r="VQG124" s="1047"/>
      <c r="VQH124" s="1048"/>
      <c r="VQI124" s="1049"/>
      <c r="VQJ124" s="1050"/>
      <c r="VQK124" s="1050"/>
      <c r="VQL124" s="1050"/>
      <c r="VQM124" s="1051"/>
      <c r="VQN124" s="1050"/>
      <c r="VQO124" s="1044"/>
      <c r="VQP124" s="1045"/>
      <c r="VQQ124" s="1046"/>
      <c r="VQR124" s="1046"/>
      <c r="VQS124" s="1046"/>
      <c r="VQT124" s="1047"/>
      <c r="VQU124" s="1046"/>
      <c r="VQV124" s="1047"/>
      <c r="VQW124" s="1047"/>
      <c r="VQX124" s="1048"/>
      <c r="VQY124" s="1049"/>
      <c r="VQZ124" s="1050"/>
      <c r="VRA124" s="1050"/>
      <c r="VRB124" s="1050"/>
      <c r="VRC124" s="1051"/>
      <c r="VRD124" s="1050"/>
      <c r="VRE124" s="1044"/>
      <c r="VRF124" s="1045"/>
      <c r="VRG124" s="1046"/>
      <c r="VRH124" s="1046"/>
      <c r="VRI124" s="1046"/>
      <c r="VRJ124" s="1047"/>
      <c r="VRK124" s="1046"/>
      <c r="VRL124" s="1047"/>
      <c r="VRM124" s="1047"/>
      <c r="VRN124" s="1048"/>
      <c r="VRO124" s="1049"/>
      <c r="VRP124" s="1050"/>
      <c r="VRQ124" s="1050"/>
      <c r="VRR124" s="1050"/>
      <c r="VRS124" s="1051"/>
      <c r="VRT124" s="1050"/>
      <c r="VRU124" s="1044"/>
      <c r="VRV124" s="1045"/>
      <c r="VRW124" s="1046"/>
      <c r="VRX124" s="1046"/>
      <c r="VRY124" s="1046"/>
      <c r="VRZ124" s="1047"/>
      <c r="VSA124" s="1046"/>
      <c r="VSB124" s="1047"/>
      <c r="VSC124" s="1047"/>
      <c r="VSD124" s="1048"/>
      <c r="VSE124" s="1049"/>
      <c r="VSF124" s="1050"/>
      <c r="VSG124" s="1050"/>
      <c r="VSH124" s="1050"/>
      <c r="VSI124" s="1051"/>
      <c r="VSJ124" s="1050"/>
      <c r="VSK124" s="1044"/>
      <c r="VSL124" s="1045"/>
      <c r="VSM124" s="1046"/>
      <c r="VSN124" s="1046"/>
      <c r="VSO124" s="1046"/>
      <c r="VSP124" s="1047"/>
      <c r="VSQ124" s="1046"/>
      <c r="VSR124" s="1047"/>
      <c r="VSS124" s="1047"/>
      <c r="VST124" s="1048"/>
      <c r="VSU124" s="1049"/>
      <c r="VSV124" s="1050"/>
      <c r="VSW124" s="1050"/>
      <c r="VSX124" s="1050"/>
      <c r="VSY124" s="1051"/>
      <c r="VSZ124" s="1050"/>
      <c r="VTA124" s="1044"/>
      <c r="VTB124" s="1045"/>
      <c r="VTC124" s="1046"/>
      <c r="VTD124" s="1046"/>
      <c r="VTE124" s="1046"/>
      <c r="VTF124" s="1047"/>
      <c r="VTG124" s="1046"/>
      <c r="VTH124" s="1047"/>
      <c r="VTI124" s="1047"/>
      <c r="VTJ124" s="1048"/>
      <c r="VTK124" s="1049"/>
      <c r="VTL124" s="1050"/>
      <c r="VTM124" s="1050"/>
      <c r="VTN124" s="1050"/>
      <c r="VTO124" s="1051"/>
      <c r="VTP124" s="1050"/>
      <c r="VTQ124" s="1044"/>
      <c r="VTR124" s="1045"/>
      <c r="VTS124" s="1046"/>
      <c r="VTT124" s="1046"/>
      <c r="VTU124" s="1046"/>
      <c r="VTV124" s="1047"/>
      <c r="VTW124" s="1046"/>
      <c r="VTX124" s="1047"/>
      <c r="VTY124" s="1047"/>
      <c r="VTZ124" s="1048"/>
      <c r="VUA124" s="1049"/>
      <c r="VUB124" s="1050"/>
      <c r="VUC124" s="1050"/>
      <c r="VUD124" s="1050"/>
      <c r="VUE124" s="1051"/>
      <c r="VUF124" s="1050"/>
      <c r="VUG124" s="1044"/>
      <c r="VUH124" s="1045"/>
      <c r="VUI124" s="1046"/>
      <c r="VUJ124" s="1046"/>
      <c r="VUK124" s="1046"/>
      <c r="VUL124" s="1047"/>
      <c r="VUM124" s="1046"/>
      <c r="VUN124" s="1047"/>
      <c r="VUO124" s="1047"/>
      <c r="VUP124" s="1048"/>
      <c r="VUQ124" s="1049"/>
      <c r="VUR124" s="1050"/>
      <c r="VUS124" s="1050"/>
      <c r="VUT124" s="1050"/>
      <c r="VUU124" s="1051"/>
      <c r="VUV124" s="1050"/>
      <c r="VUW124" s="1044"/>
      <c r="VUX124" s="1045"/>
      <c r="VUY124" s="1046"/>
      <c r="VUZ124" s="1046"/>
      <c r="VVA124" s="1046"/>
      <c r="VVB124" s="1047"/>
      <c r="VVC124" s="1046"/>
      <c r="VVD124" s="1047"/>
      <c r="VVE124" s="1047"/>
      <c r="VVF124" s="1048"/>
      <c r="VVG124" s="1049"/>
      <c r="VVH124" s="1050"/>
      <c r="VVI124" s="1050"/>
      <c r="VVJ124" s="1050"/>
      <c r="VVK124" s="1051"/>
      <c r="VVL124" s="1050"/>
      <c r="VVM124" s="1044"/>
      <c r="VVN124" s="1045"/>
      <c r="VVO124" s="1046"/>
      <c r="VVP124" s="1046"/>
      <c r="VVQ124" s="1046"/>
      <c r="VVR124" s="1047"/>
      <c r="VVS124" s="1046"/>
      <c r="VVT124" s="1047"/>
      <c r="VVU124" s="1047"/>
      <c r="VVV124" s="1048"/>
      <c r="VVW124" s="1049"/>
      <c r="VVX124" s="1050"/>
      <c r="VVY124" s="1050"/>
      <c r="VVZ124" s="1050"/>
      <c r="VWA124" s="1051"/>
      <c r="VWB124" s="1050"/>
      <c r="VWC124" s="1044"/>
      <c r="VWD124" s="1045"/>
      <c r="VWE124" s="1046"/>
      <c r="VWF124" s="1046"/>
      <c r="VWG124" s="1046"/>
      <c r="VWH124" s="1047"/>
      <c r="VWI124" s="1046"/>
      <c r="VWJ124" s="1047"/>
      <c r="VWK124" s="1047"/>
      <c r="VWL124" s="1048"/>
      <c r="VWM124" s="1049"/>
      <c r="VWN124" s="1050"/>
      <c r="VWO124" s="1050"/>
      <c r="VWP124" s="1050"/>
      <c r="VWQ124" s="1051"/>
      <c r="VWR124" s="1050"/>
      <c r="VWS124" s="1044"/>
      <c r="VWT124" s="1045"/>
      <c r="VWU124" s="1046"/>
      <c r="VWV124" s="1046"/>
      <c r="VWW124" s="1046"/>
      <c r="VWX124" s="1047"/>
      <c r="VWY124" s="1046"/>
      <c r="VWZ124" s="1047"/>
      <c r="VXA124" s="1047"/>
      <c r="VXB124" s="1048"/>
      <c r="VXC124" s="1049"/>
      <c r="VXD124" s="1050"/>
      <c r="VXE124" s="1050"/>
      <c r="VXF124" s="1050"/>
      <c r="VXG124" s="1051"/>
      <c r="VXH124" s="1050"/>
      <c r="VXI124" s="1044"/>
      <c r="VXJ124" s="1045"/>
      <c r="VXK124" s="1046"/>
      <c r="VXL124" s="1046"/>
      <c r="VXM124" s="1046"/>
      <c r="VXN124" s="1047"/>
      <c r="VXO124" s="1046"/>
      <c r="VXP124" s="1047"/>
      <c r="VXQ124" s="1047"/>
      <c r="VXR124" s="1048"/>
      <c r="VXS124" s="1049"/>
      <c r="VXT124" s="1050"/>
      <c r="VXU124" s="1050"/>
      <c r="VXV124" s="1050"/>
      <c r="VXW124" s="1051"/>
      <c r="VXX124" s="1050"/>
      <c r="VXY124" s="1044"/>
      <c r="VXZ124" s="1045"/>
      <c r="VYA124" s="1046"/>
      <c r="VYB124" s="1046"/>
      <c r="VYC124" s="1046"/>
      <c r="VYD124" s="1047"/>
      <c r="VYE124" s="1046"/>
      <c r="VYF124" s="1047"/>
      <c r="VYG124" s="1047"/>
      <c r="VYH124" s="1048"/>
      <c r="VYI124" s="1049"/>
      <c r="VYJ124" s="1050"/>
      <c r="VYK124" s="1050"/>
      <c r="VYL124" s="1050"/>
      <c r="VYM124" s="1051"/>
      <c r="VYN124" s="1050"/>
      <c r="VYO124" s="1044"/>
      <c r="VYP124" s="1045"/>
      <c r="VYQ124" s="1046"/>
      <c r="VYR124" s="1046"/>
      <c r="VYS124" s="1046"/>
      <c r="VYT124" s="1047"/>
      <c r="VYU124" s="1046"/>
      <c r="VYV124" s="1047"/>
      <c r="VYW124" s="1047"/>
      <c r="VYX124" s="1048"/>
      <c r="VYY124" s="1049"/>
      <c r="VYZ124" s="1050"/>
      <c r="VZA124" s="1050"/>
      <c r="VZB124" s="1050"/>
      <c r="VZC124" s="1051"/>
      <c r="VZD124" s="1050"/>
      <c r="VZE124" s="1044"/>
      <c r="VZF124" s="1045"/>
      <c r="VZG124" s="1046"/>
      <c r="VZH124" s="1046"/>
      <c r="VZI124" s="1046"/>
      <c r="VZJ124" s="1047"/>
      <c r="VZK124" s="1046"/>
      <c r="VZL124" s="1047"/>
      <c r="VZM124" s="1047"/>
      <c r="VZN124" s="1048"/>
      <c r="VZO124" s="1049"/>
      <c r="VZP124" s="1050"/>
      <c r="VZQ124" s="1050"/>
      <c r="VZR124" s="1050"/>
      <c r="VZS124" s="1051"/>
      <c r="VZT124" s="1050"/>
      <c r="VZU124" s="1044"/>
      <c r="VZV124" s="1045"/>
      <c r="VZW124" s="1046"/>
      <c r="VZX124" s="1046"/>
      <c r="VZY124" s="1046"/>
      <c r="VZZ124" s="1047"/>
      <c r="WAA124" s="1046"/>
      <c r="WAB124" s="1047"/>
      <c r="WAC124" s="1047"/>
      <c r="WAD124" s="1048"/>
      <c r="WAE124" s="1049"/>
      <c r="WAF124" s="1050"/>
      <c r="WAG124" s="1050"/>
      <c r="WAH124" s="1050"/>
      <c r="WAI124" s="1051"/>
      <c r="WAJ124" s="1050"/>
      <c r="WAK124" s="1044"/>
      <c r="WAL124" s="1045"/>
      <c r="WAM124" s="1046"/>
      <c r="WAN124" s="1046"/>
      <c r="WAO124" s="1046"/>
      <c r="WAP124" s="1047"/>
      <c r="WAQ124" s="1046"/>
      <c r="WAR124" s="1047"/>
      <c r="WAS124" s="1047"/>
      <c r="WAT124" s="1048"/>
      <c r="WAU124" s="1049"/>
      <c r="WAV124" s="1050"/>
      <c r="WAW124" s="1050"/>
      <c r="WAX124" s="1050"/>
      <c r="WAY124" s="1051"/>
      <c r="WAZ124" s="1050"/>
      <c r="WBA124" s="1044"/>
      <c r="WBB124" s="1045"/>
      <c r="WBC124" s="1046"/>
      <c r="WBD124" s="1046"/>
      <c r="WBE124" s="1046"/>
      <c r="WBF124" s="1047"/>
      <c r="WBG124" s="1046"/>
      <c r="WBH124" s="1047"/>
      <c r="WBI124" s="1047"/>
      <c r="WBJ124" s="1048"/>
      <c r="WBK124" s="1049"/>
      <c r="WBL124" s="1050"/>
      <c r="WBM124" s="1050"/>
      <c r="WBN124" s="1050"/>
      <c r="WBO124" s="1051"/>
      <c r="WBP124" s="1050"/>
      <c r="WBQ124" s="1044"/>
      <c r="WBR124" s="1045"/>
      <c r="WBS124" s="1046"/>
      <c r="WBT124" s="1046"/>
      <c r="WBU124" s="1046"/>
      <c r="WBV124" s="1047"/>
      <c r="WBW124" s="1046"/>
      <c r="WBX124" s="1047"/>
      <c r="WBY124" s="1047"/>
      <c r="WBZ124" s="1048"/>
      <c r="WCA124" s="1049"/>
      <c r="WCB124" s="1050"/>
      <c r="WCC124" s="1050"/>
      <c r="WCD124" s="1050"/>
      <c r="WCE124" s="1051"/>
      <c r="WCF124" s="1050"/>
      <c r="WCG124" s="1044"/>
      <c r="WCH124" s="1045"/>
      <c r="WCI124" s="1046"/>
      <c r="WCJ124" s="1046"/>
      <c r="WCK124" s="1046"/>
      <c r="WCL124" s="1047"/>
      <c r="WCM124" s="1046"/>
      <c r="WCN124" s="1047"/>
      <c r="WCO124" s="1047"/>
      <c r="WCP124" s="1048"/>
      <c r="WCQ124" s="1049"/>
      <c r="WCR124" s="1050"/>
      <c r="WCS124" s="1050"/>
      <c r="WCT124" s="1050"/>
      <c r="WCU124" s="1051"/>
      <c r="WCV124" s="1050"/>
      <c r="WCW124" s="1044"/>
      <c r="WCX124" s="1045"/>
      <c r="WCY124" s="1046"/>
      <c r="WCZ124" s="1046"/>
      <c r="WDA124" s="1046"/>
      <c r="WDB124" s="1047"/>
      <c r="WDC124" s="1046"/>
      <c r="WDD124" s="1047"/>
      <c r="WDE124" s="1047"/>
      <c r="WDF124" s="1048"/>
      <c r="WDG124" s="1049"/>
      <c r="WDH124" s="1050"/>
      <c r="WDI124" s="1050"/>
      <c r="WDJ124" s="1050"/>
      <c r="WDK124" s="1051"/>
      <c r="WDL124" s="1050"/>
      <c r="WDM124" s="1044"/>
      <c r="WDN124" s="1045"/>
      <c r="WDO124" s="1046"/>
      <c r="WDP124" s="1046"/>
      <c r="WDQ124" s="1046"/>
      <c r="WDR124" s="1047"/>
      <c r="WDS124" s="1046"/>
      <c r="WDT124" s="1047"/>
      <c r="WDU124" s="1047"/>
      <c r="WDV124" s="1048"/>
      <c r="WDW124" s="1049"/>
      <c r="WDX124" s="1050"/>
      <c r="WDY124" s="1050"/>
      <c r="WDZ124" s="1050"/>
      <c r="WEA124" s="1051"/>
      <c r="WEB124" s="1050"/>
      <c r="WEC124" s="1044"/>
      <c r="WED124" s="1045"/>
      <c r="WEE124" s="1046"/>
      <c r="WEF124" s="1046"/>
      <c r="WEG124" s="1046"/>
      <c r="WEH124" s="1047"/>
      <c r="WEI124" s="1046"/>
      <c r="WEJ124" s="1047"/>
      <c r="WEK124" s="1047"/>
      <c r="WEL124" s="1048"/>
      <c r="WEM124" s="1049"/>
      <c r="WEN124" s="1050"/>
      <c r="WEO124" s="1050"/>
      <c r="WEP124" s="1050"/>
      <c r="WEQ124" s="1051"/>
      <c r="WER124" s="1050"/>
      <c r="WES124" s="1044"/>
      <c r="WET124" s="1045"/>
      <c r="WEU124" s="1046"/>
      <c r="WEV124" s="1046"/>
      <c r="WEW124" s="1046"/>
      <c r="WEX124" s="1047"/>
      <c r="WEY124" s="1046"/>
      <c r="WEZ124" s="1047"/>
      <c r="WFA124" s="1047"/>
      <c r="WFB124" s="1048"/>
      <c r="WFC124" s="1049"/>
      <c r="WFD124" s="1050"/>
      <c r="WFE124" s="1050"/>
      <c r="WFF124" s="1050"/>
      <c r="WFG124" s="1051"/>
      <c r="WFH124" s="1050"/>
      <c r="WFI124" s="1044"/>
      <c r="WFJ124" s="1045"/>
      <c r="WFK124" s="1046"/>
      <c r="WFL124" s="1046"/>
      <c r="WFM124" s="1046"/>
      <c r="WFN124" s="1047"/>
      <c r="WFO124" s="1046"/>
      <c r="WFP124" s="1047"/>
      <c r="WFQ124" s="1047"/>
      <c r="WFR124" s="1048"/>
      <c r="WFS124" s="1049"/>
      <c r="WFT124" s="1050"/>
      <c r="WFU124" s="1050"/>
      <c r="WFV124" s="1050"/>
      <c r="WFW124" s="1051"/>
      <c r="WFX124" s="1050"/>
      <c r="WFY124" s="1044"/>
      <c r="WFZ124" s="1045"/>
      <c r="WGA124" s="1046"/>
      <c r="WGB124" s="1046"/>
      <c r="WGC124" s="1046"/>
      <c r="WGD124" s="1047"/>
      <c r="WGE124" s="1046"/>
      <c r="WGF124" s="1047"/>
      <c r="WGG124" s="1047"/>
      <c r="WGH124" s="1048"/>
      <c r="WGI124" s="1049"/>
      <c r="WGJ124" s="1050"/>
      <c r="WGK124" s="1050"/>
      <c r="WGL124" s="1050"/>
      <c r="WGM124" s="1051"/>
      <c r="WGN124" s="1050"/>
      <c r="WGO124" s="1044"/>
      <c r="WGP124" s="1045"/>
      <c r="WGQ124" s="1046"/>
      <c r="WGR124" s="1046"/>
      <c r="WGS124" s="1046"/>
      <c r="WGT124" s="1047"/>
      <c r="WGU124" s="1046"/>
      <c r="WGV124" s="1047"/>
      <c r="WGW124" s="1047"/>
      <c r="WGX124" s="1048"/>
      <c r="WGY124" s="1049"/>
      <c r="WGZ124" s="1050"/>
      <c r="WHA124" s="1050"/>
      <c r="WHB124" s="1050"/>
      <c r="WHC124" s="1051"/>
      <c r="WHD124" s="1050"/>
      <c r="WHE124" s="1044"/>
      <c r="WHF124" s="1045"/>
      <c r="WHG124" s="1046"/>
      <c r="WHH124" s="1046"/>
      <c r="WHI124" s="1046"/>
      <c r="WHJ124" s="1047"/>
      <c r="WHK124" s="1046"/>
      <c r="WHL124" s="1047"/>
      <c r="WHM124" s="1047"/>
      <c r="WHN124" s="1048"/>
      <c r="WHO124" s="1049"/>
      <c r="WHP124" s="1050"/>
      <c r="WHQ124" s="1050"/>
      <c r="WHR124" s="1050"/>
      <c r="WHS124" s="1051"/>
      <c r="WHT124" s="1050"/>
      <c r="WHU124" s="1044"/>
      <c r="WHV124" s="1045"/>
      <c r="WHW124" s="1046"/>
      <c r="WHX124" s="1046"/>
      <c r="WHY124" s="1046"/>
      <c r="WHZ124" s="1047"/>
      <c r="WIA124" s="1046"/>
      <c r="WIB124" s="1047"/>
      <c r="WIC124" s="1047"/>
      <c r="WID124" s="1048"/>
      <c r="WIE124" s="1049"/>
      <c r="WIF124" s="1050"/>
      <c r="WIG124" s="1050"/>
      <c r="WIH124" s="1050"/>
      <c r="WII124" s="1051"/>
      <c r="WIJ124" s="1050"/>
      <c r="WIK124" s="1044"/>
      <c r="WIL124" s="1045"/>
      <c r="WIM124" s="1046"/>
      <c r="WIN124" s="1046"/>
      <c r="WIO124" s="1046"/>
      <c r="WIP124" s="1047"/>
      <c r="WIQ124" s="1046"/>
      <c r="WIR124" s="1047"/>
      <c r="WIS124" s="1047"/>
      <c r="WIT124" s="1048"/>
      <c r="WIU124" s="1049"/>
      <c r="WIV124" s="1050"/>
      <c r="WIW124" s="1050"/>
      <c r="WIX124" s="1050"/>
      <c r="WIY124" s="1051"/>
      <c r="WIZ124" s="1050"/>
      <c r="WJA124" s="1044"/>
      <c r="WJB124" s="1045"/>
      <c r="WJC124" s="1046"/>
      <c r="WJD124" s="1046"/>
      <c r="WJE124" s="1046"/>
      <c r="WJF124" s="1047"/>
      <c r="WJG124" s="1046"/>
      <c r="WJH124" s="1047"/>
      <c r="WJI124" s="1047"/>
      <c r="WJJ124" s="1048"/>
      <c r="WJK124" s="1049"/>
      <c r="WJL124" s="1050"/>
      <c r="WJM124" s="1050"/>
      <c r="WJN124" s="1050"/>
      <c r="WJO124" s="1051"/>
      <c r="WJP124" s="1050"/>
      <c r="WJQ124" s="1044"/>
      <c r="WJR124" s="1045"/>
      <c r="WJS124" s="1046"/>
      <c r="WJT124" s="1046"/>
      <c r="WJU124" s="1046"/>
      <c r="WJV124" s="1047"/>
      <c r="WJW124" s="1046"/>
      <c r="WJX124" s="1047"/>
      <c r="WJY124" s="1047"/>
      <c r="WJZ124" s="1048"/>
      <c r="WKA124" s="1049"/>
      <c r="WKB124" s="1050"/>
      <c r="WKC124" s="1050"/>
      <c r="WKD124" s="1050"/>
      <c r="WKE124" s="1051"/>
      <c r="WKF124" s="1050"/>
      <c r="WKG124" s="1044"/>
      <c r="WKH124" s="1045"/>
      <c r="WKI124" s="1046"/>
      <c r="WKJ124" s="1046"/>
      <c r="WKK124" s="1046"/>
      <c r="WKL124" s="1047"/>
      <c r="WKM124" s="1046"/>
      <c r="WKN124" s="1047"/>
      <c r="WKO124" s="1047"/>
      <c r="WKP124" s="1048"/>
      <c r="WKQ124" s="1049"/>
      <c r="WKR124" s="1050"/>
      <c r="WKS124" s="1050"/>
      <c r="WKT124" s="1050"/>
      <c r="WKU124" s="1051"/>
      <c r="WKV124" s="1050"/>
      <c r="WKW124" s="1044"/>
      <c r="WKX124" s="1045"/>
      <c r="WKY124" s="1046"/>
      <c r="WKZ124" s="1046"/>
      <c r="WLA124" s="1046"/>
      <c r="WLB124" s="1047"/>
      <c r="WLC124" s="1046"/>
      <c r="WLD124" s="1047"/>
      <c r="WLE124" s="1047"/>
      <c r="WLF124" s="1048"/>
      <c r="WLG124" s="1049"/>
      <c r="WLH124" s="1050"/>
      <c r="WLI124" s="1050"/>
      <c r="WLJ124" s="1050"/>
      <c r="WLK124" s="1051"/>
      <c r="WLL124" s="1050"/>
      <c r="WLM124" s="1044"/>
      <c r="WLN124" s="1045"/>
      <c r="WLO124" s="1046"/>
      <c r="WLP124" s="1046"/>
      <c r="WLQ124" s="1046"/>
      <c r="WLR124" s="1047"/>
      <c r="WLS124" s="1046"/>
      <c r="WLT124" s="1047"/>
      <c r="WLU124" s="1047"/>
      <c r="WLV124" s="1048"/>
      <c r="WLW124" s="1049"/>
      <c r="WLX124" s="1050"/>
      <c r="WLY124" s="1050"/>
      <c r="WLZ124" s="1050"/>
      <c r="WMA124" s="1051"/>
      <c r="WMB124" s="1050"/>
      <c r="WMC124" s="1044"/>
      <c r="WMD124" s="1045"/>
      <c r="WME124" s="1046"/>
      <c r="WMF124" s="1046"/>
      <c r="WMG124" s="1046"/>
      <c r="WMH124" s="1047"/>
      <c r="WMI124" s="1046"/>
      <c r="WMJ124" s="1047"/>
      <c r="WMK124" s="1047"/>
      <c r="WML124" s="1048"/>
      <c r="WMM124" s="1049"/>
      <c r="WMN124" s="1050"/>
      <c r="WMO124" s="1050"/>
      <c r="WMP124" s="1050"/>
      <c r="WMQ124" s="1051"/>
      <c r="WMR124" s="1050"/>
      <c r="WMS124" s="1044"/>
      <c r="WMT124" s="1045"/>
      <c r="WMU124" s="1046"/>
      <c r="WMV124" s="1046"/>
      <c r="WMW124" s="1046"/>
      <c r="WMX124" s="1047"/>
      <c r="WMY124" s="1046"/>
      <c r="WMZ124" s="1047"/>
      <c r="WNA124" s="1047"/>
      <c r="WNB124" s="1048"/>
      <c r="WNC124" s="1049"/>
      <c r="WND124" s="1050"/>
      <c r="WNE124" s="1050"/>
      <c r="WNF124" s="1050"/>
      <c r="WNG124" s="1051"/>
      <c r="WNH124" s="1050"/>
      <c r="WNI124" s="1044"/>
      <c r="WNJ124" s="1045"/>
      <c r="WNK124" s="1046"/>
      <c r="WNL124" s="1046"/>
      <c r="WNM124" s="1046"/>
      <c r="WNN124" s="1047"/>
      <c r="WNO124" s="1046"/>
      <c r="WNP124" s="1047"/>
      <c r="WNQ124" s="1047"/>
      <c r="WNR124" s="1048"/>
      <c r="WNS124" s="1049"/>
      <c r="WNT124" s="1050"/>
      <c r="WNU124" s="1050"/>
      <c r="WNV124" s="1050"/>
      <c r="WNW124" s="1051"/>
      <c r="WNX124" s="1050"/>
      <c r="WNY124" s="1044"/>
      <c r="WNZ124" s="1045"/>
      <c r="WOA124" s="1046"/>
      <c r="WOB124" s="1046"/>
      <c r="WOC124" s="1046"/>
      <c r="WOD124" s="1047"/>
      <c r="WOE124" s="1046"/>
      <c r="WOF124" s="1047"/>
      <c r="WOG124" s="1047"/>
      <c r="WOH124" s="1048"/>
      <c r="WOI124" s="1049"/>
      <c r="WOJ124" s="1050"/>
      <c r="WOK124" s="1050"/>
      <c r="WOL124" s="1050"/>
      <c r="WOM124" s="1051"/>
      <c r="WON124" s="1050"/>
      <c r="WOO124" s="1044"/>
      <c r="WOP124" s="1045"/>
      <c r="WOQ124" s="1046"/>
      <c r="WOR124" s="1046"/>
      <c r="WOS124" s="1046"/>
      <c r="WOT124" s="1047"/>
      <c r="WOU124" s="1046"/>
      <c r="WOV124" s="1047"/>
      <c r="WOW124" s="1047"/>
      <c r="WOX124" s="1048"/>
      <c r="WOY124" s="1049"/>
      <c r="WOZ124" s="1050"/>
      <c r="WPA124" s="1050"/>
      <c r="WPB124" s="1050"/>
      <c r="WPC124" s="1051"/>
      <c r="WPD124" s="1050"/>
      <c r="WPE124" s="1044"/>
      <c r="WPF124" s="1045"/>
      <c r="WPG124" s="1046"/>
      <c r="WPH124" s="1046"/>
      <c r="WPI124" s="1046"/>
      <c r="WPJ124" s="1047"/>
      <c r="WPK124" s="1046"/>
      <c r="WPL124" s="1047"/>
      <c r="WPM124" s="1047"/>
      <c r="WPN124" s="1048"/>
      <c r="WPO124" s="1049"/>
      <c r="WPP124" s="1050"/>
      <c r="WPQ124" s="1050"/>
      <c r="WPR124" s="1050"/>
      <c r="WPS124" s="1051"/>
      <c r="WPT124" s="1050"/>
      <c r="WPU124" s="1044"/>
      <c r="WPV124" s="1045"/>
      <c r="WPW124" s="1046"/>
      <c r="WPX124" s="1046"/>
      <c r="WPY124" s="1046"/>
      <c r="WPZ124" s="1047"/>
      <c r="WQA124" s="1046"/>
      <c r="WQB124" s="1047"/>
      <c r="WQC124" s="1047"/>
      <c r="WQD124" s="1048"/>
      <c r="WQE124" s="1049"/>
      <c r="WQF124" s="1050"/>
      <c r="WQG124" s="1050"/>
      <c r="WQH124" s="1050"/>
      <c r="WQI124" s="1051"/>
      <c r="WQJ124" s="1050"/>
      <c r="WQK124" s="1044"/>
      <c r="WQL124" s="1045"/>
      <c r="WQM124" s="1046"/>
      <c r="WQN124" s="1046"/>
      <c r="WQO124" s="1046"/>
      <c r="WQP124" s="1047"/>
      <c r="WQQ124" s="1046"/>
      <c r="WQR124" s="1047"/>
      <c r="WQS124" s="1047"/>
      <c r="WQT124" s="1048"/>
      <c r="WQU124" s="1049"/>
      <c r="WQV124" s="1050"/>
      <c r="WQW124" s="1050"/>
      <c r="WQX124" s="1050"/>
      <c r="WQY124" s="1051"/>
      <c r="WQZ124" s="1050"/>
      <c r="WRA124" s="1044"/>
      <c r="WRB124" s="1045"/>
      <c r="WRC124" s="1046"/>
      <c r="WRD124" s="1046"/>
      <c r="WRE124" s="1046"/>
      <c r="WRF124" s="1047"/>
      <c r="WRG124" s="1046"/>
      <c r="WRH124" s="1047"/>
      <c r="WRI124" s="1047"/>
      <c r="WRJ124" s="1048"/>
      <c r="WRK124" s="1049"/>
      <c r="WRL124" s="1050"/>
      <c r="WRM124" s="1050"/>
      <c r="WRN124" s="1050"/>
      <c r="WRO124" s="1051"/>
      <c r="WRP124" s="1050"/>
      <c r="WRQ124" s="1044"/>
      <c r="WRR124" s="1045"/>
      <c r="WRS124" s="1046"/>
      <c r="WRT124" s="1046"/>
      <c r="WRU124" s="1046"/>
      <c r="WRV124" s="1047"/>
      <c r="WRW124" s="1046"/>
      <c r="WRX124" s="1047"/>
      <c r="WRY124" s="1047"/>
      <c r="WRZ124" s="1048"/>
      <c r="WSA124" s="1049"/>
      <c r="WSB124" s="1050"/>
      <c r="WSC124" s="1050"/>
      <c r="WSD124" s="1050"/>
      <c r="WSE124" s="1051"/>
      <c r="WSF124" s="1050"/>
      <c r="WSG124" s="1044"/>
      <c r="WSH124" s="1045"/>
      <c r="WSI124" s="1046"/>
      <c r="WSJ124" s="1046"/>
      <c r="WSK124" s="1046"/>
      <c r="WSL124" s="1047"/>
      <c r="WSM124" s="1046"/>
      <c r="WSN124" s="1047"/>
      <c r="WSO124" s="1047"/>
      <c r="WSP124" s="1048"/>
      <c r="WSQ124" s="1049"/>
      <c r="WSR124" s="1050"/>
      <c r="WSS124" s="1050"/>
      <c r="WST124" s="1050"/>
      <c r="WSU124" s="1051"/>
      <c r="WSV124" s="1050"/>
      <c r="WSW124" s="1044"/>
      <c r="WSX124" s="1045"/>
      <c r="WSY124" s="1046"/>
      <c r="WSZ124" s="1046"/>
      <c r="WTA124" s="1046"/>
      <c r="WTB124" s="1047"/>
      <c r="WTC124" s="1046"/>
      <c r="WTD124" s="1047"/>
      <c r="WTE124" s="1047"/>
      <c r="WTF124" s="1048"/>
      <c r="WTG124" s="1049"/>
      <c r="WTH124" s="1050"/>
      <c r="WTI124" s="1050"/>
      <c r="WTJ124" s="1050"/>
      <c r="WTK124" s="1051"/>
      <c r="WTL124" s="1050"/>
      <c r="WTM124" s="1044"/>
      <c r="WTN124" s="1045"/>
      <c r="WTO124" s="1046"/>
      <c r="WTP124" s="1046"/>
      <c r="WTQ124" s="1046"/>
      <c r="WTR124" s="1047"/>
      <c r="WTS124" s="1046"/>
      <c r="WTT124" s="1047"/>
      <c r="WTU124" s="1047"/>
      <c r="WTV124" s="1048"/>
      <c r="WTW124" s="1049"/>
      <c r="WTX124" s="1050"/>
      <c r="WTY124" s="1050"/>
      <c r="WTZ124" s="1050"/>
      <c r="WUA124" s="1051"/>
      <c r="WUB124" s="1050"/>
      <c r="WUC124" s="1044"/>
      <c r="WUD124" s="1045"/>
      <c r="WUE124" s="1046"/>
      <c r="WUF124" s="1046"/>
      <c r="WUG124" s="1046"/>
      <c r="WUH124" s="1047"/>
      <c r="WUI124" s="1046"/>
      <c r="WUJ124" s="1047"/>
      <c r="WUK124" s="1047"/>
      <c r="WUL124" s="1048"/>
      <c r="WUM124" s="1049"/>
      <c r="WUN124" s="1050"/>
      <c r="WUO124" s="1050"/>
      <c r="WUP124" s="1050"/>
      <c r="WUQ124" s="1051"/>
      <c r="WUR124" s="1050"/>
      <c r="WUS124" s="1044"/>
      <c r="WUT124" s="1045"/>
      <c r="WUU124" s="1046"/>
      <c r="WUV124" s="1046"/>
      <c r="WUW124" s="1046"/>
      <c r="WUX124" s="1047"/>
      <c r="WUY124" s="1046"/>
      <c r="WUZ124" s="1047"/>
      <c r="WVA124" s="1047"/>
      <c r="WVB124" s="1048"/>
      <c r="WVC124" s="1049"/>
      <c r="WVD124" s="1050"/>
      <c r="WVE124" s="1050"/>
      <c r="WVF124" s="1050"/>
      <c r="WVG124" s="1051"/>
      <c r="WVH124" s="1050"/>
      <c r="WVI124" s="1044"/>
      <c r="WVJ124" s="1045"/>
      <c r="WVK124" s="1046"/>
      <c r="WVL124" s="1046"/>
      <c r="WVM124" s="1046"/>
      <c r="WVN124" s="1047"/>
      <c r="WVO124" s="1046"/>
      <c r="WVP124" s="1047"/>
      <c r="WVQ124" s="1047"/>
      <c r="WVR124" s="1048"/>
      <c r="WVS124" s="1049"/>
      <c r="WVT124" s="1050"/>
      <c r="WVU124" s="1050"/>
      <c r="WVV124" s="1050"/>
      <c r="WVW124" s="1051"/>
      <c r="WVX124" s="1050"/>
      <c r="WVY124" s="1044"/>
      <c r="WVZ124" s="1045"/>
      <c r="WWA124" s="1046"/>
      <c r="WWB124" s="1046"/>
      <c r="WWC124" s="1046"/>
      <c r="WWD124" s="1047"/>
      <c r="WWE124" s="1046"/>
      <c r="WWF124" s="1047"/>
      <c r="WWG124" s="1047"/>
      <c r="WWH124" s="1048"/>
      <c r="WWI124" s="1049"/>
      <c r="WWJ124" s="1050"/>
      <c r="WWK124" s="1050"/>
      <c r="WWL124" s="1050"/>
      <c r="WWM124" s="1051"/>
      <c r="WWN124" s="1050"/>
      <c r="WWO124" s="1044"/>
      <c r="WWP124" s="1045"/>
      <c r="WWQ124" s="1046"/>
      <c r="WWR124" s="1046"/>
      <c r="WWS124" s="1046"/>
      <c r="WWT124" s="1047"/>
      <c r="WWU124" s="1046"/>
      <c r="WWV124" s="1047"/>
      <c r="WWW124" s="1047"/>
      <c r="WWX124" s="1048"/>
      <c r="WWY124" s="1049"/>
      <c r="WWZ124" s="1050"/>
      <c r="WXA124" s="1050"/>
      <c r="WXB124" s="1050"/>
      <c r="WXC124" s="1051"/>
      <c r="WXD124" s="1050"/>
      <c r="WXE124" s="1044"/>
      <c r="WXF124" s="1045"/>
      <c r="WXG124" s="1046"/>
      <c r="WXH124" s="1046"/>
      <c r="WXI124" s="1046"/>
      <c r="WXJ124" s="1047"/>
      <c r="WXK124" s="1046"/>
      <c r="WXL124" s="1047"/>
      <c r="WXM124" s="1047"/>
      <c r="WXN124" s="1048"/>
      <c r="WXO124" s="1049"/>
      <c r="WXP124" s="1050"/>
      <c r="WXQ124" s="1050"/>
      <c r="WXR124" s="1050"/>
      <c r="WXS124" s="1051"/>
      <c r="WXT124" s="1050"/>
      <c r="WXU124" s="1044"/>
      <c r="WXV124" s="1045"/>
      <c r="WXW124" s="1046"/>
      <c r="WXX124" s="1046"/>
      <c r="WXY124" s="1046"/>
      <c r="WXZ124" s="1047"/>
      <c r="WYA124" s="1046"/>
      <c r="WYB124" s="1047"/>
      <c r="WYC124" s="1047"/>
      <c r="WYD124" s="1048"/>
      <c r="WYE124" s="1049"/>
      <c r="WYF124" s="1050"/>
      <c r="WYG124" s="1050"/>
      <c r="WYH124" s="1050"/>
      <c r="WYI124" s="1051"/>
      <c r="WYJ124" s="1050"/>
      <c r="WYK124" s="1044"/>
      <c r="WYL124" s="1045"/>
      <c r="WYM124" s="1046"/>
      <c r="WYN124" s="1046"/>
      <c r="WYO124" s="1046"/>
      <c r="WYP124" s="1047"/>
      <c r="WYQ124" s="1046"/>
      <c r="WYR124" s="1047"/>
      <c r="WYS124" s="1047"/>
      <c r="WYT124" s="1048"/>
      <c r="WYU124" s="1049"/>
      <c r="WYV124" s="1050"/>
      <c r="WYW124" s="1050"/>
      <c r="WYX124" s="1050"/>
      <c r="WYY124" s="1051"/>
      <c r="WYZ124" s="1050"/>
      <c r="WZA124" s="1044"/>
      <c r="WZB124" s="1045"/>
      <c r="WZC124" s="1046"/>
      <c r="WZD124" s="1046"/>
      <c r="WZE124" s="1046"/>
      <c r="WZF124" s="1047"/>
      <c r="WZG124" s="1046"/>
      <c r="WZH124" s="1047"/>
      <c r="WZI124" s="1047"/>
      <c r="WZJ124" s="1048"/>
      <c r="WZK124" s="1049"/>
      <c r="WZL124" s="1050"/>
      <c r="WZM124" s="1050"/>
      <c r="WZN124" s="1050"/>
      <c r="WZO124" s="1051"/>
      <c r="WZP124" s="1050"/>
      <c r="WZQ124" s="1044"/>
      <c r="WZR124" s="1045"/>
      <c r="WZS124" s="1046"/>
      <c r="WZT124" s="1046"/>
      <c r="WZU124" s="1046"/>
      <c r="WZV124" s="1047"/>
      <c r="WZW124" s="1046"/>
      <c r="WZX124" s="1047"/>
      <c r="WZY124" s="1047"/>
      <c r="WZZ124" s="1048"/>
      <c r="XAA124" s="1049"/>
      <c r="XAB124" s="1050"/>
      <c r="XAC124" s="1050"/>
      <c r="XAD124" s="1050"/>
      <c r="XAE124" s="1051"/>
      <c r="XAF124" s="1050"/>
      <c r="XAG124" s="1044"/>
      <c r="XAH124" s="1045"/>
      <c r="XAI124" s="1046"/>
      <c r="XAJ124" s="1046"/>
      <c r="XAK124" s="1046"/>
      <c r="XAL124" s="1047"/>
      <c r="XAM124" s="1046"/>
      <c r="XAN124" s="1047"/>
      <c r="XAO124" s="1047"/>
      <c r="XAP124" s="1048"/>
      <c r="XAQ124" s="1049"/>
      <c r="XAR124" s="1050"/>
      <c r="XAS124" s="1050"/>
      <c r="XAT124" s="1050"/>
      <c r="XAU124" s="1051"/>
      <c r="XAV124" s="1050"/>
      <c r="XAW124" s="1044"/>
      <c r="XAX124" s="1045"/>
      <c r="XAY124" s="1046"/>
      <c r="XAZ124" s="1046"/>
      <c r="XBA124" s="1046"/>
      <c r="XBB124" s="1047"/>
      <c r="XBC124" s="1046"/>
      <c r="XBD124" s="1047"/>
      <c r="XBE124" s="1047"/>
      <c r="XBF124" s="1048"/>
      <c r="XBG124" s="1049"/>
      <c r="XBH124" s="1050"/>
      <c r="XBI124" s="1050"/>
      <c r="XBJ124" s="1050"/>
      <c r="XBK124" s="1051"/>
      <c r="XBL124" s="1050"/>
      <c r="XBM124" s="1044"/>
      <c r="XBN124" s="1045"/>
      <c r="XBO124" s="1046"/>
      <c r="XBP124" s="1046"/>
      <c r="XBQ124" s="1046"/>
      <c r="XBR124" s="1047"/>
      <c r="XBS124" s="1046"/>
      <c r="XBT124" s="1047"/>
      <c r="XBU124" s="1047"/>
      <c r="XBV124" s="1048"/>
      <c r="XBW124" s="1049"/>
      <c r="XBX124" s="1050"/>
      <c r="XBY124" s="1050"/>
      <c r="XBZ124" s="1050"/>
      <c r="XCA124" s="1051"/>
      <c r="XCB124" s="1050"/>
      <c r="XCC124" s="1044"/>
      <c r="XCD124" s="1045"/>
      <c r="XCE124" s="1046"/>
      <c r="XCF124" s="1046"/>
      <c r="XCG124" s="1046"/>
      <c r="XCH124" s="1047"/>
      <c r="XCI124" s="1046"/>
      <c r="XCJ124" s="1047"/>
      <c r="XCK124" s="1047"/>
      <c r="XCL124" s="1048"/>
      <c r="XCM124" s="1049"/>
      <c r="XCN124" s="1050"/>
      <c r="XCO124" s="1050"/>
      <c r="XCP124" s="1050"/>
      <c r="XCQ124" s="1051"/>
      <c r="XCR124" s="1050"/>
      <c r="XCS124" s="1044"/>
      <c r="XCT124" s="1045"/>
      <c r="XCU124" s="1046"/>
      <c r="XCV124" s="1046"/>
      <c r="XCW124" s="1046"/>
      <c r="XCX124" s="1047"/>
      <c r="XCY124" s="1046"/>
      <c r="XCZ124" s="1047"/>
      <c r="XDA124" s="1047"/>
      <c r="XDB124" s="1048"/>
      <c r="XDC124" s="1049"/>
      <c r="XDD124" s="1050"/>
      <c r="XDE124" s="1050"/>
      <c r="XDF124" s="1050"/>
      <c r="XDG124" s="1051"/>
      <c r="XDH124" s="1050"/>
      <c r="XDI124" s="1044"/>
      <c r="XDJ124" s="1045"/>
      <c r="XDK124" s="1046"/>
      <c r="XDL124" s="1046"/>
      <c r="XDM124" s="1046"/>
      <c r="XDN124" s="1047"/>
      <c r="XDO124" s="1046"/>
      <c r="XDP124" s="1047"/>
      <c r="XDQ124" s="1047"/>
      <c r="XDR124" s="1048"/>
      <c r="XDS124" s="1049"/>
      <c r="XDT124" s="1050"/>
      <c r="XDU124" s="1050"/>
      <c r="XDV124" s="1050"/>
      <c r="XDW124" s="1051"/>
      <c r="XDX124" s="1050"/>
      <c r="XDY124" s="1044"/>
      <c r="XDZ124" s="1045"/>
      <c r="XEA124" s="1046"/>
      <c r="XEB124" s="1046"/>
      <c r="XEC124" s="1046"/>
      <c r="XED124" s="1047"/>
      <c r="XEE124" s="1046"/>
      <c r="XEF124" s="1047"/>
      <c r="XEG124" s="1047"/>
      <c r="XEH124" s="1048"/>
      <c r="XEI124" s="1049"/>
      <c r="XEJ124" s="1050"/>
      <c r="XEK124" s="1050"/>
      <c r="XEL124" s="1050"/>
      <c r="XEM124" s="1051"/>
      <c r="XEN124" s="1050"/>
      <c r="XEO124" s="1044"/>
      <c r="XEP124" s="1045"/>
      <c r="XEQ124" s="1046"/>
      <c r="XER124" s="1046"/>
      <c r="XES124" s="1046"/>
      <c r="XET124" s="1047"/>
      <c r="XEU124" s="1046"/>
      <c r="XEV124" s="1047"/>
      <c r="XEW124" s="1047"/>
      <c r="XEX124" s="1048"/>
      <c r="XEY124" s="1049"/>
      <c r="XEZ124" s="1050"/>
      <c r="XFA124" s="1050"/>
      <c r="XFB124" s="1050"/>
      <c r="XFC124" s="1051"/>
      <c r="XFD124" s="1050"/>
    </row>
    <row r="125" spans="1:16384" ht="18" customHeight="1">
      <c r="A125" s="923"/>
      <c r="B125" s="929" t="s">
        <v>812</v>
      </c>
      <c r="C125" s="937"/>
      <c r="D125" s="937"/>
      <c r="E125" s="937"/>
      <c r="F125" s="937"/>
      <c r="G125" s="937"/>
      <c r="H125" s="937"/>
      <c r="I125" s="937"/>
      <c r="K125" s="1058"/>
      <c r="L125" s="955"/>
      <c r="M125" s="955"/>
      <c r="N125" s="1036"/>
      <c r="O125" s="1065"/>
      <c r="P125" s="1039"/>
    </row>
    <row r="126" spans="1:16384" ht="9" customHeight="1">
      <c r="A126" s="933"/>
      <c r="B126" s="934" t="s">
        <v>813</v>
      </c>
      <c r="C126" s="937"/>
      <c r="D126" s="937"/>
      <c r="E126" s="937"/>
      <c r="F126" s="937"/>
      <c r="G126" s="937"/>
      <c r="H126" s="937"/>
      <c r="I126" s="937"/>
      <c r="K126" s="1058"/>
      <c r="L126" s="955"/>
      <c r="M126" s="955"/>
      <c r="N126" s="1036"/>
      <c r="O126" s="1065"/>
      <c r="P126" s="1039"/>
    </row>
    <row r="127" spans="1:16384" ht="18.75" customHeight="1">
      <c r="A127" s="930">
        <v>1</v>
      </c>
      <c r="B127" s="931" t="s">
        <v>814</v>
      </c>
      <c r="C127" s="937"/>
      <c r="D127" s="937"/>
      <c r="E127" s="937"/>
      <c r="F127" s="937"/>
      <c r="G127" s="937"/>
      <c r="H127" s="937"/>
      <c r="I127" s="937"/>
      <c r="K127" s="1058"/>
      <c r="L127" s="955"/>
      <c r="M127" s="955"/>
      <c r="N127" s="1036"/>
      <c r="O127" s="1065"/>
      <c r="P127" s="1039"/>
    </row>
    <row r="128" spans="1:16384" ht="9.1999999999999993" customHeight="1">
      <c r="A128" s="933"/>
      <c r="B128" s="934" t="s">
        <v>815</v>
      </c>
      <c r="C128" s="937"/>
      <c r="D128" s="937"/>
      <c r="E128" s="937"/>
      <c r="F128" s="937"/>
      <c r="G128" s="937"/>
      <c r="H128" s="937"/>
      <c r="I128" s="937"/>
      <c r="K128" s="1058"/>
      <c r="L128" s="955"/>
      <c r="M128" s="955"/>
      <c r="N128" s="1036"/>
      <c r="O128" s="1096"/>
      <c r="P128" s="1097"/>
    </row>
    <row r="129" spans="1:16384" ht="9.1999999999999993" customHeight="1">
      <c r="A129" s="932" t="s">
        <v>718</v>
      </c>
      <c r="B129" s="931" t="s">
        <v>816</v>
      </c>
      <c r="C129" s="935">
        <v>30</v>
      </c>
      <c r="D129" s="936" t="s">
        <v>785</v>
      </c>
      <c r="E129" s="947"/>
      <c r="F129" s="946"/>
      <c r="G129" s="935"/>
      <c r="H129" s="947"/>
      <c r="I129" s="947"/>
      <c r="K129" s="1059">
        <v>36</v>
      </c>
      <c r="L129" s="956">
        <f t="shared" ref="L129:L130" si="37">K129*E129</f>
        <v>0</v>
      </c>
      <c r="M129" s="956">
        <f t="shared" ref="M129:M130" si="38">K129*G129</f>
        <v>0</v>
      </c>
      <c r="N129" s="1035">
        <f t="shared" ref="N129:N130" si="39">SUM(L129:M129)</f>
        <v>0</v>
      </c>
      <c r="O129" s="1094">
        <v>0.9</v>
      </c>
      <c r="P129" s="1095">
        <f t="shared" ref="P129:P130" si="40">O129*N129</f>
        <v>0</v>
      </c>
    </row>
    <row r="130" spans="1:16384" ht="9.1999999999999993" customHeight="1">
      <c r="A130" s="932" t="s">
        <v>720</v>
      </c>
      <c r="B130" s="931" t="s">
        <v>817</v>
      </c>
      <c r="C130" s="935">
        <v>2</v>
      </c>
      <c r="D130" s="936" t="s">
        <v>785</v>
      </c>
      <c r="E130" s="947"/>
      <c r="F130" s="946"/>
      <c r="G130" s="935"/>
      <c r="H130" s="947"/>
      <c r="I130" s="947"/>
      <c r="K130" s="1059">
        <v>1</v>
      </c>
      <c r="L130" s="956">
        <f t="shared" si="37"/>
        <v>0</v>
      </c>
      <c r="M130" s="956">
        <f t="shared" si="38"/>
        <v>0</v>
      </c>
      <c r="N130" s="1035">
        <f t="shared" si="39"/>
        <v>0</v>
      </c>
      <c r="O130" s="1094">
        <v>0.9</v>
      </c>
      <c r="P130" s="1095">
        <f t="shared" si="40"/>
        <v>0</v>
      </c>
    </row>
    <row r="131" spans="1:16384" ht="9.1999999999999993" customHeight="1">
      <c r="A131" s="933"/>
      <c r="B131" s="934" t="s">
        <v>818</v>
      </c>
      <c r="C131" s="937"/>
      <c r="D131" s="937"/>
      <c r="E131" s="937"/>
      <c r="F131" s="937"/>
      <c r="G131" s="937"/>
      <c r="H131" s="937"/>
      <c r="I131" s="937"/>
      <c r="K131" s="1058"/>
      <c r="L131" s="955"/>
      <c r="M131" s="955"/>
      <c r="N131" s="1036"/>
      <c r="O131" s="1065"/>
      <c r="P131" s="1040"/>
    </row>
    <row r="132" spans="1:16384" ht="9.1999999999999993" customHeight="1">
      <c r="A132" s="932" t="s">
        <v>722</v>
      </c>
      <c r="B132" s="931" t="s">
        <v>816</v>
      </c>
      <c r="C132" s="935">
        <v>15</v>
      </c>
      <c r="D132" s="936" t="s">
        <v>785</v>
      </c>
      <c r="E132" s="947"/>
      <c r="F132" s="946"/>
      <c r="G132" s="935"/>
      <c r="H132" s="947"/>
      <c r="I132" s="947"/>
      <c r="K132" s="1059">
        <v>14</v>
      </c>
      <c r="L132" s="956">
        <f t="shared" ref="L132:L133" si="41">K132*E132</f>
        <v>0</v>
      </c>
      <c r="M132" s="956">
        <f t="shared" ref="M132:M133" si="42">K132*G132</f>
        <v>0</v>
      </c>
      <c r="N132" s="1035">
        <f t="shared" ref="N132:N133" si="43">SUM(L132:M132)</f>
        <v>0</v>
      </c>
      <c r="O132" s="1094">
        <v>0.9</v>
      </c>
      <c r="P132" s="1095">
        <f t="shared" ref="P132:P133" si="44">O132*N132</f>
        <v>0</v>
      </c>
    </row>
    <row r="133" spans="1:16384" ht="9.1999999999999993" customHeight="1">
      <c r="A133" s="932" t="s">
        <v>749</v>
      </c>
      <c r="B133" s="931" t="s">
        <v>817</v>
      </c>
      <c r="C133" s="935">
        <v>2</v>
      </c>
      <c r="D133" s="936" t="s">
        <v>785</v>
      </c>
      <c r="E133" s="947"/>
      <c r="F133" s="946"/>
      <c r="G133" s="935"/>
      <c r="H133" s="947"/>
      <c r="I133" s="947"/>
      <c r="K133" s="1059">
        <v>1</v>
      </c>
      <c r="L133" s="956">
        <f t="shared" si="41"/>
        <v>0</v>
      </c>
      <c r="M133" s="956">
        <f t="shared" si="42"/>
        <v>0</v>
      </c>
      <c r="N133" s="1035">
        <f t="shared" si="43"/>
        <v>0</v>
      </c>
      <c r="O133" s="1094">
        <v>0.9</v>
      </c>
      <c r="P133" s="1095">
        <f t="shared" si="44"/>
        <v>0</v>
      </c>
    </row>
    <row r="134" spans="1:16384" ht="9.1999999999999993" customHeight="1">
      <c r="A134" s="933"/>
      <c r="B134" s="934" t="s">
        <v>819</v>
      </c>
      <c r="C134" s="937"/>
      <c r="D134" s="937"/>
      <c r="E134" s="937"/>
      <c r="F134" s="937"/>
      <c r="G134" s="937"/>
      <c r="H134" s="937"/>
      <c r="I134" s="937"/>
      <c r="K134" s="1058"/>
      <c r="L134" s="955"/>
      <c r="M134" s="955"/>
      <c r="N134" s="1036"/>
      <c r="O134" s="1065"/>
      <c r="P134" s="1040"/>
    </row>
    <row r="135" spans="1:16384" ht="9.1999999999999993" customHeight="1">
      <c r="A135" s="932" t="s">
        <v>751</v>
      </c>
      <c r="B135" s="931" t="s">
        <v>820</v>
      </c>
      <c r="C135" s="935">
        <v>1</v>
      </c>
      <c r="D135" s="936" t="s">
        <v>793</v>
      </c>
      <c r="E135" s="947"/>
      <c r="F135" s="946"/>
      <c r="G135" s="947"/>
      <c r="H135" s="947"/>
      <c r="I135" s="947"/>
      <c r="K135" s="1059">
        <v>1</v>
      </c>
      <c r="L135" s="956">
        <f t="shared" ref="L135:L136" si="45">K135*E135</f>
        <v>0</v>
      </c>
      <c r="M135" s="956">
        <f t="shared" ref="M135:M136" si="46">K135*G135</f>
        <v>0</v>
      </c>
      <c r="N135" s="1035">
        <f t="shared" ref="N135:N136" si="47">SUM(L135:M135)</f>
        <v>0</v>
      </c>
      <c r="O135" s="1094">
        <v>0.9</v>
      </c>
      <c r="P135" s="1095">
        <f t="shared" ref="P135:P136" si="48">O135*N135</f>
        <v>0</v>
      </c>
    </row>
    <row r="136" spans="1:16384" ht="9.1999999999999993" customHeight="1">
      <c r="A136" s="932" t="s">
        <v>753</v>
      </c>
      <c r="B136" s="931" t="s">
        <v>821</v>
      </c>
      <c r="C136" s="935">
        <v>1</v>
      </c>
      <c r="D136" s="936" t="s">
        <v>793</v>
      </c>
      <c r="E136" s="947"/>
      <c r="F136" s="946"/>
      <c r="G136" s="947"/>
      <c r="H136" s="947"/>
      <c r="I136" s="947"/>
      <c r="K136" s="1059">
        <v>1</v>
      </c>
      <c r="L136" s="956">
        <f t="shared" si="45"/>
        <v>0</v>
      </c>
      <c r="M136" s="956">
        <f t="shared" si="46"/>
        <v>0</v>
      </c>
      <c r="N136" s="1035">
        <f t="shared" si="47"/>
        <v>0</v>
      </c>
      <c r="O136" s="1094">
        <v>0.9</v>
      </c>
      <c r="P136" s="1095">
        <f t="shared" si="48"/>
        <v>0</v>
      </c>
    </row>
    <row r="137" spans="1:16384" ht="9.1999999999999993" customHeight="1">
      <c r="A137" s="933"/>
      <c r="B137" s="934" t="s">
        <v>822</v>
      </c>
      <c r="C137" s="937"/>
      <c r="D137" s="937"/>
      <c r="E137" s="937"/>
      <c r="F137" s="937"/>
      <c r="G137" s="937"/>
      <c r="H137" s="937"/>
      <c r="I137" s="937"/>
      <c r="K137" s="1058"/>
      <c r="L137" s="955"/>
      <c r="M137" s="955"/>
      <c r="N137" s="1036"/>
      <c r="O137" s="1065"/>
      <c r="P137" s="1040"/>
    </row>
    <row r="138" spans="1:16384" ht="9.1999999999999993" customHeight="1">
      <c r="A138" s="932" t="s">
        <v>755</v>
      </c>
      <c r="B138" s="931" t="s">
        <v>823</v>
      </c>
      <c r="C138" s="935">
        <v>1</v>
      </c>
      <c r="D138" s="936" t="s">
        <v>793</v>
      </c>
      <c r="E138" s="947"/>
      <c r="F138" s="946"/>
      <c r="G138" s="947"/>
      <c r="H138" s="947"/>
      <c r="I138" s="947"/>
      <c r="K138" s="1059">
        <v>2</v>
      </c>
      <c r="L138" s="956">
        <f t="shared" ref="L138:L139" si="49">K138*E138</f>
        <v>0</v>
      </c>
      <c r="M138" s="956">
        <f t="shared" ref="M138:M139" si="50">K138*G138</f>
        <v>0</v>
      </c>
      <c r="N138" s="1035">
        <f t="shared" ref="N138:N139" si="51">SUM(L138:M138)</f>
        <v>0</v>
      </c>
      <c r="O138" s="1094">
        <v>0.9</v>
      </c>
      <c r="P138" s="1095">
        <f t="shared" ref="P138:P139" si="52">O138*N138</f>
        <v>0</v>
      </c>
    </row>
    <row r="139" spans="1:16384" ht="9.1999999999999993" customHeight="1">
      <c r="A139" s="932" t="s">
        <v>757</v>
      </c>
      <c r="B139" s="931" t="s">
        <v>824</v>
      </c>
      <c r="C139" s="935">
        <v>2</v>
      </c>
      <c r="D139" s="936" t="s">
        <v>785</v>
      </c>
      <c r="E139" s="947"/>
      <c r="F139" s="946"/>
      <c r="G139" s="947"/>
      <c r="H139" s="947"/>
      <c r="I139" s="947"/>
      <c r="K139" s="1059">
        <v>3</v>
      </c>
      <c r="L139" s="956">
        <f t="shared" si="49"/>
        <v>0</v>
      </c>
      <c r="M139" s="956">
        <f t="shared" si="50"/>
        <v>0</v>
      </c>
      <c r="N139" s="1035">
        <f t="shared" si="51"/>
        <v>0</v>
      </c>
      <c r="O139" s="1094">
        <v>0.9</v>
      </c>
      <c r="P139" s="1095">
        <f t="shared" si="52"/>
        <v>0</v>
      </c>
    </row>
    <row r="140" spans="1:16384" ht="18" customHeight="1">
      <c r="A140" s="1044"/>
      <c r="B140" s="1045" t="s">
        <v>825</v>
      </c>
      <c r="C140" s="1046"/>
      <c r="D140" s="1046"/>
      <c r="E140" s="1046"/>
      <c r="F140" s="1050"/>
      <c r="G140" s="1049"/>
      <c r="H140" s="1050"/>
      <c r="I140" s="1050"/>
      <c r="J140" s="1048"/>
      <c r="K140" s="1060"/>
      <c r="L140" s="1050">
        <f>SUM(L128:L139)</f>
        <v>0</v>
      </c>
      <c r="M140" s="1050">
        <f>SUM(M128:M139)</f>
        <v>0</v>
      </c>
      <c r="N140" s="1050">
        <f>SUM(N128:N139)</f>
        <v>0</v>
      </c>
      <c r="O140" s="1067"/>
      <c r="P140" s="1098">
        <f>SUM(P128:P139)</f>
        <v>0</v>
      </c>
      <c r="Q140" s="1044"/>
      <c r="R140" s="1045"/>
      <c r="S140" s="1046"/>
      <c r="T140" s="1046"/>
      <c r="U140" s="1046"/>
      <c r="V140" s="1047"/>
      <c r="W140" s="1046"/>
      <c r="X140" s="1047"/>
      <c r="Y140" s="1047"/>
      <c r="Z140" s="1048"/>
      <c r="AA140" s="1049"/>
      <c r="AB140" s="1050"/>
      <c r="AC140" s="1050"/>
      <c r="AD140" s="1050"/>
      <c r="AE140" s="1051"/>
      <c r="AF140" s="1050"/>
      <c r="AG140" s="1044"/>
      <c r="AH140" s="1045"/>
      <c r="AI140" s="1046"/>
      <c r="AJ140" s="1046"/>
      <c r="AK140" s="1046"/>
      <c r="AL140" s="1047"/>
      <c r="AM140" s="1046"/>
      <c r="AN140" s="1047"/>
      <c r="AO140" s="1047"/>
      <c r="AP140" s="1048"/>
      <c r="AQ140" s="1049"/>
      <c r="AR140" s="1050"/>
      <c r="AS140" s="1050"/>
      <c r="AT140" s="1050"/>
      <c r="AU140" s="1051"/>
      <c r="AV140" s="1050"/>
      <c r="AW140" s="1044"/>
      <c r="AX140" s="1045"/>
      <c r="AY140" s="1046"/>
      <c r="AZ140" s="1046"/>
      <c r="BA140" s="1046"/>
      <c r="BB140" s="1047"/>
      <c r="BC140" s="1046"/>
      <c r="BD140" s="1047"/>
      <c r="BE140" s="1047"/>
      <c r="BF140" s="1048"/>
      <c r="BG140" s="1049"/>
      <c r="BH140" s="1050"/>
      <c r="BI140" s="1050"/>
      <c r="BJ140" s="1050"/>
      <c r="BK140" s="1051"/>
      <c r="BL140" s="1050"/>
      <c r="BM140" s="1044"/>
      <c r="BN140" s="1045"/>
      <c r="BO140" s="1046"/>
      <c r="BP140" s="1046"/>
      <c r="BQ140" s="1046"/>
      <c r="BR140" s="1047"/>
      <c r="BS140" s="1046"/>
      <c r="BT140" s="1047"/>
      <c r="BU140" s="1047"/>
      <c r="BV140" s="1048"/>
      <c r="BW140" s="1049"/>
      <c r="BX140" s="1050"/>
      <c r="BY140" s="1050"/>
      <c r="BZ140" s="1050"/>
      <c r="CA140" s="1051"/>
      <c r="CB140" s="1050"/>
      <c r="CC140" s="1044"/>
      <c r="CD140" s="1045"/>
      <c r="CE140" s="1046"/>
      <c r="CF140" s="1046"/>
      <c r="CG140" s="1046"/>
      <c r="CH140" s="1047"/>
      <c r="CI140" s="1046"/>
      <c r="CJ140" s="1047"/>
      <c r="CK140" s="1047"/>
      <c r="CL140" s="1048"/>
      <c r="CM140" s="1049"/>
      <c r="CN140" s="1050"/>
      <c r="CO140" s="1050"/>
      <c r="CP140" s="1050"/>
      <c r="CQ140" s="1051"/>
      <c r="CR140" s="1050"/>
      <c r="CS140" s="1044"/>
      <c r="CT140" s="1045"/>
      <c r="CU140" s="1046"/>
      <c r="CV140" s="1046"/>
      <c r="CW140" s="1046"/>
      <c r="CX140" s="1047"/>
      <c r="CY140" s="1046"/>
      <c r="CZ140" s="1047"/>
      <c r="DA140" s="1047"/>
      <c r="DB140" s="1048"/>
      <c r="DC140" s="1049"/>
      <c r="DD140" s="1050"/>
      <c r="DE140" s="1050"/>
      <c r="DF140" s="1050"/>
      <c r="DG140" s="1051"/>
      <c r="DH140" s="1050"/>
      <c r="DI140" s="1044"/>
      <c r="DJ140" s="1045"/>
      <c r="DK140" s="1046"/>
      <c r="DL140" s="1046"/>
      <c r="DM140" s="1046"/>
      <c r="DN140" s="1047"/>
      <c r="DO140" s="1046"/>
      <c r="DP140" s="1047"/>
      <c r="DQ140" s="1047"/>
      <c r="DR140" s="1048"/>
      <c r="DS140" s="1049"/>
      <c r="DT140" s="1050"/>
      <c r="DU140" s="1050"/>
      <c r="DV140" s="1050"/>
      <c r="DW140" s="1051"/>
      <c r="DX140" s="1050"/>
      <c r="DY140" s="1044"/>
      <c r="DZ140" s="1045"/>
      <c r="EA140" s="1046"/>
      <c r="EB140" s="1046"/>
      <c r="EC140" s="1046"/>
      <c r="ED140" s="1047"/>
      <c r="EE140" s="1046"/>
      <c r="EF140" s="1047"/>
      <c r="EG140" s="1047"/>
      <c r="EH140" s="1048"/>
      <c r="EI140" s="1049"/>
      <c r="EJ140" s="1050"/>
      <c r="EK140" s="1050"/>
      <c r="EL140" s="1050"/>
      <c r="EM140" s="1051"/>
      <c r="EN140" s="1050"/>
      <c r="EO140" s="1044"/>
      <c r="EP140" s="1045"/>
      <c r="EQ140" s="1046"/>
      <c r="ER140" s="1046"/>
      <c r="ES140" s="1046"/>
      <c r="ET140" s="1047"/>
      <c r="EU140" s="1046"/>
      <c r="EV140" s="1047"/>
      <c r="EW140" s="1047"/>
      <c r="EX140" s="1048"/>
      <c r="EY140" s="1049"/>
      <c r="EZ140" s="1050"/>
      <c r="FA140" s="1050"/>
      <c r="FB140" s="1050"/>
      <c r="FC140" s="1051"/>
      <c r="FD140" s="1050"/>
      <c r="FE140" s="1044"/>
      <c r="FF140" s="1045"/>
      <c r="FG140" s="1046"/>
      <c r="FH140" s="1046"/>
      <c r="FI140" s="1046"/>
      <c r="FJ140" s="1047"/>
      <c r="FK140" s="1046"/>
      <c r="FL140" s="1047"/>
      <c r="FM140" s="1047"/>
      <c r="FN140" s="1048"/>
      <c r="FO140" s="1049"/>
      <c r="FP140" s="1050"/>
      <c r="FQ140" s="1050"/>
      <c r="FR140" s="1050"/>
      <c r="FS140" s="1051"/>
      <c r="FT140" s="1050"/>
      <c r="FU140" s="1044"/>
      <c r="FV140" s="1045"/>
      <c r="FW140" s="1046"/>
      <c r="FX140" s="1046"/>
      <c r="FY140" s="1046"/>
      <c r="FZ140" s="1047"/>
      <c r="GA140" s="1046"/>
      <c r="GB140" s="1047"/>
      <c r="GC140" s="1047"/>
      <c r="GD140" s="1048"/>
      <c r="GE140" s="1049"/>
      <c r="GF140" s="1050"/>
      <c r="GG140" s="1050"/>
      <c r="GH140" s="1050"/>
      <c r="GI140" s="1051"/>
      <c r="GJ140" s="1050"/>
      <c r="GK140" s="1044"/>
      <c r="GL140" s="1045"/>
      <c r="GM140" s="1046"/>
      <c r="GN140" s="1046"/>
      <c r="GO140" s="1046"/>
      <c r="GP140" s="1047"/>
      <c r="GQ140" s="1046"/>
      <c r="GR140" s="1047"/>
      <c r="GS140" s="1047"/>
      <c r="GT140" s="1048"/>
      <c r="GU140" s="1049"/>
      <c r="GV140" s="1050"/>
      <c r="GW140" s="1050"/>
      <c r="GX140" s="1050"/>
      <c r="GY140" s="1051"/>
      <c r="GZ140" s="1050"/>
      <c r="HA140" s="1044"/>
      <c r="HB140" s="1045"/>
      <c r="HC140" s="1046"/>
      <c r="HD140" s="1046"/>
      <c r="HE140" s="1046"/>
      <c r="HF140" s="1047"/>
      <c r="HG140" s="1046"/>
      <c r="HH140" s="1047"/>
      <c r="HI140" s="1047"/>
      <c r="HJ140" s="1048"/>
      <c r="HK140" s="1049"/>
      <c r="HL140" s="1050"/>
      <c r="HM140" s="1050"/>
      <c r="HN140" s="1050"/>
      <c r="HO140" s="1051"/>
      <c r="HP140" s="1050"/>
      <c r="HQ140" s="1044"/>
      <c r="HR140" s="1045"/>
      <c r="HS140" s="1046"/>
      <c r="HT140" s="1046"/>
      <c r="HU140" s="1046"/>
      <c r="HV140" s="1047"/>
      <c r="HW140" s="1046"/>
      <c r="HX140" s="1047"/>
      <c r="HY140" s="1047"/>
      <c r="HZ140" s="1048"/>
      <c r="IA140" s="1049"/>
      <c r="IB140" s="1050"/>
      <c r="IC140" s="1050"/>
      <c r="ID140" s="1050"/>
      <c r="IE140" s="1051"/>
      <c r="IF140" s="1050"/>
      <c r="IG140" s="1044"/>
      <c r="IH140" s="1045"/>
      <c r="II140" s="1046"/>
      <c r="IJ140" s="1046"/>
      <c r="IK140" s="1046"/>
      <c r="IL140" s="1047"/>
      <c r="IM140" s="1046"/>
      <c r="IN140" s="1047"/>
      <c r="IO140" s="1047"/>
      <c r="IP140" s="1048"/>
      <c r="IQ140" s="1049"/>
      <c r="IR140" s="1050"/>
      <c r="IS140" s="1050"/>
      <c r="IT140" s="1050"/>
      <c r="IU140" s="1051"/>
      <c r="IV140" s="1050"/>
      <c r="IW140" s="1044"/>
      <c r="IX140" s="1045"/>
      <c r="IY140" s="1046"/>
      <c r="IZ140" s="1046"/>
      <c r="JA140" s="1046"/>
      <c r="JB140" s="1047"/>
      <c r="JC140" s="1046"/>
      <c r="JD140" s="1047"/>
      <c r="JE140" s="1047"/>
      <c r="JF140" s="1048"/>
      <c r="JG140" s="1049"/>
      <c r="JH140" s="1050"/>
      <c r="JI140" s="1050"/>
      <c r="JJ140" s="1050"/>
      <c r="JK140" s="1051"/>
      <c r="JL140" s="1050"/>
      <c r="JM140" s="1044"/>
      <c r="JN140" s="1045"/>
      <c r="JO140" s="1046"/>
      <c r="JP140" s="1046"/>
      <c r="JQ140" s="1046"/>
      <c r="JR140" s="1047"/>
      <c r="JS140" s="1046"/>
      <c r="JT140" s="1047"/>
      <c r="JU140" s="1047"/>
      <c r="JV140" s="1048"/>
      <c r="JW140" s="1049"/>
      <c r="JX140" s="1050"/>
      <c r="JY140" s="1050"/>
      <c r="JZ140" s="1050"/>
      <c r="KA140" s="1051"/>
      <c r="KB140" s="1050"/>
      <c r="KC140" s="1044"/>
      <c r="KD140" s="1045"/>
      <c r="KE140" s="1046"/>
      <c r="KF140" s="1046"/>
      <c r="KG140" s="1046"/>
      <c r="KH140" s="1047"/>
      <c r="KI140" s="1046"/>
      <c r="KJ140" s="1047"/>
      <c r="KK140" s="1047"/>
      <c r="KL140" s="1048"/>
      <c r="KM140" s="1049"/>
      <c r="KN140" s="1050"/>
      <c r="KO140" s="1050"/>
      <c r="KP140" s="1050"/>
      <c r="KQ140" s="1051"/>
      <c r="KR140" s="1050"/>
      <c r="KS140" s="1044"/>
      <c r="KT140" s="1045"/>
      <c r="KU140" s="1046"/>
      <c r="KV140" s="1046"/>
      <c r="KW140" s="1046"/>
      <c r="KX140" s="1047"/>
      <c r="KY140" s="1046"/>
      <c r="KZ140" s="1047"/>
      <c r="LA140" s="1047"/>
      <c r="LB140" s="1048"/>
      <c r="LC140" s="1049"/>
      <c r="LD140" s="1050"/>
      <c r="LE140" s="1050"/>
      <c r="LF140" s="1050"/>
      <c r="LG140" s="1051"/>
      <c r="LH140" s="1050"/>
      <c r="LI140" s="1044"/>
      <c r="LJ140" s="1045"/>
      <c r="LK140" s="1046"/>
      <c r="LL140" s="1046"/>
      <c r="LM140" s="1046"/>
      <c r="LN140" s="1047"/>
      <c r="LO140" s="1046"/>
      <c r="LP140" s="1047"/>
      <c r="LQ140" s="1047"/>
      <c r="LR140" s="1048"/>
      <c r="LS140" s="1049"/>
      <c r="LT140" s="1050"/>
      <c r="LU140" s="1050"/>
      <c r="LV140" s="1050"/>
      <c r="LW140" s="1051"/>
      <c r="LX140" s="1050"/>
      <c r="LY140" s="1044"/>
      <c r="LZ140" s="1045"/>
      <c r="MA140" s="1046"/>
      <c r="MB140" s="1046"/>
      <c r="MC140" s="1046"/>
      <c r="MD140" s="1047"/>
      <c r="ME140" s="1046"/>
      <c r="MF140" s="1047"/>
      <c r="MG140" s="1047"/>
      <c r="MH140" s="1048"/>
      <c r="MI140" s="1049"/>
      <c r="MJ140" s="1050"/>
      <c r="MK140" s="1050"/>
      <c r="ML140" s="1050"/>
      <c r="MM140" s="1051"/>
      <c r="MN140" s="1050"/>
      <c r="MO140" s="1044"/>
      <c r="MP140" s="1045"/>
      <c r="MQ140" s="1046"/>
      <c r="MR140" s="1046"/>
      <c r="MS140" s="1046"/>
      <c r="MT140" s="1047"/>
      <c r="MU140" s="1046"/>
      <c r="MV140" s="1047"/>
      <c r="MW140" s="1047"/>
      <c r="MX140" s="1048"/>
      <c r="MY140" s="1049"/>
      <c r="MZ140" s="1050"/>
      <c r="NA140" s="1050"/>
      <c r="NB140" s="1050"/>
      <c r="NC140" s="1051"/>
      <c r="ND140" s="1050"/>
      <c r="NE140" s="1044"/>
      <c r="NF140" s="1045"/>
      <c r="NG140" s="1046"/>
      <c r="NH140" s="1046"/>
      <c r="NI140" s="1046"/>
      <c r="NJ140" s="1047"/>
      <c r="NK140" s="1046"/>
      <c r="NL140" s="1047"/>
      <c r="NM140" s="1047"/>
      <c r="NN140" s="1048"/>
      <c r="NO140" s="1049"/>
      <c r="NP140" s="1050"/>
      <c r="NQ140" s="1050"/>
      <c r="NR140" s="1050"/>
      <c r="NS140" s="1051"/>
      <c r="NT140" s="1050"/>
      <c r="NU140" s="1044"/>
      <c r="NV140" s="1045"/>
      <c r="NW140" s="1046"/>
      <c r="NX140" s="1046"/>
      <c r="NY140" s="1046"/>
      <c r="NZ140" s="1047"/>
      <c r="OA140" s="1046"/>
      <c r="OB140" s="1047"/>
      <c r="OC140" s="1047"/>
      <c r="OD140" s="1048"/>
      <c r="OE140" s="1049"/>
      <c r="OF140" s="1050"/>
      <c r="OG140" s="1050"/>
      <c r="OH140" s="1050"/>
      <c r="OI140" s="1051"/>
      <c r="OJ140" s="1050"/>
      <c r="OK140" s="1044"/>
      <c r="OL140" s="1045"/>
      <c r="OM140" s="1046"/>
      <c r="ON140" s="1046"/>
      <c r="OO140" s="1046"/>
      <c r="OP140" s="1047"/>
      <c r="OQ140" s="1046"/>
      <c r="OR140" s="1047"/>
      <c r="OS140" s="1047"/>
      <c r="OT140" s="1048"/>
      <c r="OU140" s="1049"/>
      <c r="OV140" s="1050"/>
      <c r="OW140" s="1050"/>
      <c r="OX140" s="1050"/>
      <c r="OY140" s="1051"/>
      <c r="OZ140" s="1050"/>
      <c r="PA140" s="1044"/>
      <c r="PB140" s="1045"/>
      <c r="PC140" s="1046"/>
      <c r="PD140" s="1046"/>
      <c r="PE140" s="1046"/>
      <c r="PF140" s="1047"/>
      <c r="PG140" s="1046"/>
      <c r="PH140" s="1047"/>
      <c r="PI140" s="1047"/>
      <c r="PJ140" s="1048"/>
      <c r="PK140" s="1049"/>
      <c r="PL140" s="1050"/>
      <c r="PM140" s="1050"/>
      <c r="PN140" s="1050"/>
      <c r="PO140" s="1051"/>
      <c r="PP140" s="1050"/>
      <c r="PQ140" s="1044"/>
      <c r="PR140" s="1045"/>
      <c r="PS140" s="1046"/>
      <c r="PT140" s="1046"/>
      <c r="PU140" s="1046"/>
      <c r="PV140" s="1047"/>
      <c r="PW140" s="1046"/>
      <c r="PX140" s="1047"/>
      <c r="PY140" s="1047"/>
      <c r="PZ140" s="1048"/>
      <c r="QA140" s="1049"/>
      <c r="QB140" s="1050"/>
      <c r="QC140" s="1050"/>
      <c r="QD140" s="1050"/>
      <c r="QE140" s="1051"/>
      <c r="QF140" s="1050"/>
      <c r="QG140" s="1044"/>
      <c r="QH140" s="1045"/>
      <c r="QI140" s="1046"/>
      <c r="QJ140" s="1046"/>
      <c r="QK140" s="1046"/>
      <c r="QL140" s="1047"/>
      <c r="QM140" s="1046"/>
      <c r="QN140" s="1047"/>
      <c r="QO140" s="1047"/>
      <c r="QP140" s="1048"/>
      <c r="QQ140" s="1049"/>
      <c r="QR140" s="1050"/>
      <c r="QS140" s="1050"/>
      <c r="QT140" s="1050"/>
      <c r="QU140" s="1051"/>
      <c r="QV140" s="1050"/>
      <c r="QW140" s="1044"/>
      <c r="QX140" s="1045"/>
      <c r="QY140" s="1046"/>
      <c r="QZ140" s="1046"/>
      <c r="RA140" s="1046"/>
      <c r="RB140" s="1047"/>
      <c r="RC140" s="1046"/>
      <c r="RD140" s="1047"/>
      <c r="RE140" s="1047"/>
      <c r="RF140" s="1048"/>
      <c r="RG140" s="1049"/>
      <c r="RH140" s="1050"/>
      <c r="RI140" s="1050"/>
      <c r="RJ140" s="1050"/>
      <c r="RK140" s="1051"/>
      <c r="RL140" s="1050"/>
      <c r="RM140" s="1044"/>
      <c r="RN140" s="1045"/>
      <c r="RO140" s="1046"/>
      <c r="RP140" s="1046"/>
      <c r="RQ140" s="1046"/>
      <c r="RR140" s="1047"/>
      <c r="RS140" s="1046"/>
      <c r="RT140" s="1047"/>
      <c r="RU140" s="1047"/>
      <c r="RV140" s="1048"/>
      <c r="RW140" s="1049"/>
      <c r="RX140" s="1050"/>
      <c r="RY140" s="1050"/>
      <c r="RZ140" s="1050"/>
      <c r="SA140" s="1051"/>
      <c r="SB140" s="1050"/>
      <c r="SC140" s="1044"/>
      <c r="SD140" s="1045"/>
      <c r="SE140" s="1046"/>
      <c r="SF140" s="1046"/>
      <c r="SG140" s="1046"/>
      <c r="SH140" s="1047"/>
      <c r="SI140" s="1046"/>
      <c r="SJ140" s="1047"/>
      <c r="SK140" s="1047"/>
      <c r="SL140" s="1048"/>
      <c r="SM140" s="1049"/>
      <c r="SN140" s="1050"/>
      <c r="SO140" s="1050"/>
      <c r="SP140" s="1050"/>
      <c r="SQ140" s="1051"/>
      <c r="SR140" s="1050"/>
      <c r="SS140" s="1044"/>
      <c r="ST140" s="1045"/>
      <c r="SU140" s="1046"/>
      <c r="SV140" s="1046"/>
      <c r="SW140" s="1046"/>
      <c r="SX140" s="1047"/>
      <c r="SY140" s="1046"/>
      <c r="SZ140" s="1047"/>
      <c r="TA140" s="1047"/>
      <c r="TB140" s="1048"/>
      <c r="TC140" s="1049"/>
      <c r="TD140" s="1050"/>
      <c r="TE140" s="1050"/>
      <c r="TF140" s="1050"/>
      <c r="TG140" s="1051"/>
      <c r="TH140" s="1050"/>
      <c r="TI140" s="1044"/>
      <c r="TJ140" s="1045"/>
      <c r="TK140" s="1046"/>
      <c r="TL140" s="1046"/>
      <c r="TM140" s="1046"/>
      <c r="TN140" s="1047"/>
      <c r="TO140" s="1046"/>
      <c r="TP140" s="1047"/>
      <c r="TQ140" s="1047"/>
      <c r="TR140" s="1048"/>
      <c r="TS140" s="1049"/>
      <c r="TT140" s="1050"/>
      <c r="TU140" s="1050"/>
      <c r="TV140" s="1050"/>
      <c r="TW140" s="1051"/>
      <c r="TX140" s="1050"/>
      <c r="TY140" s="1044"/>
      <c r="TZ140" s="1045"/>
      <c r="UA140" s="1046"/>
      <c r="UB140" s="1046"/>
      <c r="UC140" s="1046"/>
      <c r="UD140" s="1047"/>
      <c r="UE140" s="1046"/>
      <c r="UF140" s="1047"/>
      <c r="UG140" s="1047"/>
      <c r="UH140" s="1048"/>
      <c r="UI140" s="1049"/>
      <c r="UJ140" s="1050"/>
      <c r="UK140" s="1050"/>
      <c r="UL140" s="1050"/>
      <c r="UM140" s="1051"/>
      <c r="UN140" s="1050"/>
      <c r="UO140" s="1044"/>
      <c r="UP140" s="1045"/>
      <c r="UQ140" s="1046"/>
      <c r="UR140" s="1046"/>
      <c r="US140" s="1046"/>
      <c r="UT140" s="1047"/>
      <c r="UU140" s="1046"/>
      <c r="UV140" s="1047"/>
      <c r="UW140" s="1047"/>
      <c r="UX140" s="1048"/>
      <c r="UY140" s="1049"/>
      <c r="UZ140" s="1050"/>
      <c r="VA140" s="1050"/>
      <c r="VB140" s="1050"/>
      <c r="VC140" s="1051"/>
      <c r="VD140" s="1050"/>
      <c r="VE140" s="1044"/>
      <c r="VF140" s="1045"/>
      <c r="VG140" s="1046"/>
      <c r="VH140" s="1046"/>
      <c r="VI140" s="1046"/>
      <c r="VJ140" s="1047"/>
      <c r="VK140" s="1046"/>
      <c r="VL140" s="1047"/>
      <c r="VM140" s="1047"/>
      <c r="VN140" s="1048"/>
      <c r="VO140" s="1049"/>
      <c r="VP140" s="1050"/>
      <c r="VQ140" s="1050"/>
      <c r="VR140" s="1050"/>
      <c r="VS140" s="1051"/>
      <c r="VT140" s="1050"/>
      <c r="VU140" s="1044"/>
      <c r="VV140" s="1045"/>
      <c r="VW140" s="1046"/>
      <c r="VX140" s="1046"/>
      <c r="VY140" s="1046"/>
      <c r="VZ140" s="1047"/>
      <c r="WA140" s="1046"/>
      <c r="WB140" s="1047"/>
      <c r="WC140" s="1047"/>
      <c r="WD140" s="1048"/>
      <c r="WE140" s="1049"/>
      <c r="WF140" s="1050"/>
      <c r="WG140" s="1050"/>
      <c r="WH140" s="1050"/>
      <c r="WI140" s="1051"/>
      <c r="WJ140" s="1050"/>
      <c r="WK140" s="1044"/>
      <c r="WL140" s="1045"/>
      <c r="WM140" s="1046"/>
      <c r="WN140" s="1046"/>
      <c r="WO140" s="1046"/>
      <c r="WP140" s="1047"/>
      <c r="WQ140" s="1046"/>
      <c r="WR140" s="1047"/>
      <c r="WS140" s="1047"/>
      <c r="WT140" s="1048"/>
      <c r="WU140" s="1049"/>
      <c r="WV140" s="1050"/>
      <c r="WW140" s="1050"/>
      <c r="WX140" s="1050"/>
      <c r="WY140" s="1051"/>
      <c r="WZ140" s="1050"/>
      <c r="XA140" s="1044"/>
      <c r="XB140" s="1045"/>
      <c r="XC140" s="1046"/>
      <c r="XD140" s="1046"/>
      <c r="XE140" s="1046"/>
      <c r="XF140" s="1047"/>
      <c r="XG140" s="1046"/>
      <c r="XH140" s="1047"/>
      <c r="XI140" s="1047"/>
      <c r="XJ140" s="1048"/>
      <c r="XK140" s="1049"/>
      <c r="XL140" s="1050"/>
      <c r="XM140" s="1050"/>
      <c r="XN140" s="1050"/>
      <c r="XO140" s="1051"/>
      <c r="XP140" s="1050"/>
      <c r="XQ140" s="1044"/>
      <c r="XR140" s="1045"/>
      <c r="XS140" s="1046"/>
      <c r="XT140" s="1046"/>
      <c r="XU140" s="1046"/>
      <c r="XV140" s="1047"/>
      <c r="XW140" s="1046"/>
      <c r="XX140" s="1047"/>
      <c r="XY140" s="1047"/>
      <c r="XZ140" s="1048"/>
      <c r="YA140" s="1049"/>
      <c r="YB140" s="1050"/>
      <c r="YC140" s="1050"/>
      <c r="YD140" s="1050"/>
      <c r="YE140" s="1051"/>
      <c r="YF140" s="1050"/>
      <c r="YG140" s="1044"/>
      <c r="YH140" s="1045"/>
      <c r="YI140" s="1046"/>
      <c r="YJ140" s="1046"/>
      <c r="YK140" s="1046"/>
      <c r="YL140" s="1047"/>
      <c r="YM140" s="1046"/>
      <c r="YN140" s="1047"/>
      <c r="YO140" s="1047"/>
      <c r="YP140" s="1048"/>
      <c r="YQ140" s="1049"/>
      <c r="YR140" s="1050"/>
      <c r="YS140" s="1050"/>
      <c r="YT140" s="1050"/>
      <c r="YU140" s="1051"/>
      <c r="YV140" s="1050"/>
      <c r="YW140" s="1044"/>
      <c r="YX140" s="1045"/>
      <c r="YY140" s="1046"/>
      <c r="YZ140" s="1046"/>
      <c r="ZA140" s="1046"/>
      <c r="ZB140" s="1047"/>
      <c r="ZC140" s="1046"/>
      <c r="ZD140" s="1047"/>
      <c r="ZE140" s="1047"/>
      <c r="ZF140" s="1048"/>
      <c r="ZG140" s="1049"/>
      <c r="ZH140" s="1050"/>
      <c r="ZI140" s="1050"/>
      <c r="ZJ140" s="1050"/>
      <c r="ZK140" s="1051"/>
      <c r="ZL140" s="1050"/>
      <c r="ZM140" s="1044"/>
      <c r="ZN140" s="1045"/>
      <c r="ZO140" s="1046"/>
      <c r="ZP140" s="1046"/>
      <c r="ZQ140" s="1046"/>
      <c r="ZR140" s="1047"/>
      <c r="ZS140" s="1046"/>
      <c r="ZT140" s="1047"/>
      <c r="ZU140" s="1047"/>
      <c r="ZV140" s="1048"/>
      <c r="ZW140" s="1049"/>
      <c r="ZX140" s="1050"/>
      <c r="ZY140" s="1050"/>
      <c r="ZZ140" s="1050"/>
      <c r="AAA140" s="1051"/>
      <c r="AAB140" s="1050"/>
      <c r="AAC140" s="1044"/>
      <c r="AAD140" s="1045"/>
      <c r="AAE140" s="1046"/>
      <c r="AAF140" s="1046"/>
      <c r="AAG140" s="1046"/>
      <c r="AAH140" s="1047"/>
      <c r="AAI140" s="1046"/>
      <c r="AAJ140" s="1047"/>
      <c r="AAK140" s="1047"/>
      <c r="AAL140" s="1048"/>
      <c r="AAM140" s="1049"/>
      <c r="AAN140" s="1050"/>
      <c r="AAO140" s="1050"/>
      <c r="AAP140" s="1050"/>
      <c r="AAQ140" s="1051"/>
      <c r="AAR140" s="1050"/>
      <c r="AAS140" s="1044"/>
      <c r="AAT140" s="1045"/>
      <c r="AAU140" s="1046"/>
      <c r="AAV140" s="1046"/>
      <c r="AAW140" s="1046"/>
      <c r="AAX140" s="1047"/>
      <c r="AAY140" s="1046"/>
      <c r="AAZ140" s="1047"/>
      <c r="ABA140" s="1047"/>
      <c r="ABB140" s="1048"/>
      <c r="ABC140" s="1049"/>
      <c r="ABD140" s="1050"/>
      <c r="ABE140" s="1050"/>
      <c r="ABF140" s="1050"/>
      <c r="ABG140" s="1051"/>
      <c r="ABH140" s="1050"/>
      <c r="ABI140" s="1044"/>
      <c r="ABJ140" s="1045"/>
      <c r="ABK140" s="1046"/>
      <c r="ABL140" s="1046"/>
      <c r="ABM140" s="1046"/>
      <c r="ABN140" s="1047"/>
      <c r="ABO140" s="1046"/>
      <c r="ABP140" s="1047"/>
      <c r="ABQ140" s="1047"/>
      <c r="ABR140" s="1048"/>
      <c r="ABS140" s="1049"/>
      <c r="ABT140" s="1050"/>
      <c r="ABU140" s="1050"/>
      <c r="ABV140" s="1050"/>
      <c r="ABW140" s="1051"/>
      <c r="ABX140" s="1050"/>
      <c r="ABY140" s="1044"/>
      <c r="ABZ140" s="1045"/>
      <c r="ACA140" s="1046"/>
      <c r="ACB140" s="1046"/>
      <c r="ACC140" s="1046"/>
      <c r="ACD140" s="1047"/>
      <c r="ACE140" s="1046"/>
      <c r="ACF140" s="1047"/>
      <c r="ACG140" s="1047"/>
      <c r="ACH140" s="1048"/>
      <c r="ACI140" s="1049"/>
      <c r="ACJ140" s="1050"/>
      <c r="ACK140" s="1050"/>
      <c r="ACL140" s="1050"/>
      <c r="ACM140" s="1051"/>
      <c r="ACN140" s="1050"/>
      <c r="ACO140" s="1044"/>
      <c r="ACP140" s="1045"/>
      <c r="ACQ140" s="1046"/>
      <c r="ACR140" s="1046"/>
      <c r="ACS140" s="1046"/>
      <c r="ACT140" s="1047"/>
      <c r="ACU140" s="1046"/>
      <c r="ACV140" s="1047"/>
      <c r="ACW140" s="1047"/>
      <c r="ACX140" s="1048"/>
      <c r="ACY140" s="1049"/>
      <c r="ACZ140" s="1050"/>
      <c r="ADA140" s="1050"/>
      <c r="ADB140" s="1050"/>
      <c r="ADC140" s="1051"/>
      <c r="ADD140" s="1050"/>
      <c r="ADE140" s="1044"/>
      <c r="ADF140" s="1045"/>
      <c r="ADG140" s="1046"/>
      <c r="ADH140" s="1046"/>
      <c r="ADI140" s="1046"/>
      <c r="ADJ140" s="1047"/>
      <c r="ADK140" s="1046"/>
      <c r="ADL140" s="1047"/>
      <c r="ADM140" s="1047"/>
      <c r="ADN140" s="1048"/>
      <c r="ADO140" s="1049"/>
      <c r="ADP140" s="1050"/>
      <c r="ADQ140" s="1050"/>
      <c r="ADR140" s="1050"/>
      <c r="ADS140" s="1051"/>
      <c r="ADT140" s="1050"/>
      <c r="ADU140" s="1044"/>
      <c r="ADV140" s="1045"/>
      <c r="ADW140" s="1046"/>
      <c r="ADX140" s="1046"/>
      <c r="ADY140" s="1046"/>
      <c r="ADZ140" s="1047"/>
      <c r="AEA140" s="1046"/>
      <c r="AEB140" s="1047"/>
      <c r="AEC140" s="1047"/>
      <c r="AED140" s="1048"/>
      <c r="AEE140" s="1049"/>
      <c r="AEF140" s="1050"/>
      <c r="AEG140" s="1050"/>
      <c r="AEH140" s="1050"/>
      <c r="AEI140" s="1051"/>
      <c r="AEJ140" s="1050"/>
      <c r="AEK140" s="1044"/>
      <c r="AEL140" s="1045"/>
      <c r="AEM140" s="1046"/>
      <c r="AEN140" s="1046"/>
      <c r="AEO140" s="1046"/>
      <c r="AEP140" s="1047"/>
      <c r="AEQ140" s="1046"/>
      <c r="AER140" s="1047"/>
      <c r="AES140" s="1047"/>
      <c r="AET140" s="1048"/>
      <c r="AEU140" s="1049"/>
      <c r="AEV140" s="1050"/>
      <c r="AEW140" s="1050"/>
      <c r="AEX140" s="1050"/>
      <c r="AEY140" s="1051"/>
      <c r="AEZ140" s="1050"/>
      <c r="AFA140" s="1044"/>
      <c r="AFB140" s="1045"/>
      <c r="AFC140" s="1046"/>
      <c r="AFD140" s="1046"/>
      <c r="AFE140" s="1046"/>
      <c r="AFF140" s="1047"/>
      <c r="AFG140" s="1046"/>
      <c r="AFH140" s="1047"/>
      <c r="AFI140" s="1047"/>
      <c r="AFJ140" s="1048"/>
      <c r="AFK140" s="1049"/>
      <c r="AFL140" s="1050"/>
      <c r="AFM140" s="1050"/>
      <c r="AFN140" s="1050"/>
      <c r="AFO140" s="1051"/>
      <c r="AFP140" s="1050"/>
      <c r="AFQ140" s="1044"/>
      <c r="AFR140" s="1045"/>
      <c r="AFS140" s="1046"/>
      <c r="AFT140" s="1046"/>
      <c r="AFU140" s="1046"/>
      <c r="AFV140" s="1047"/>
      <c r="AFW140" s="1046"/>
      <c r="AFX140" s="1047"/>
      <c r="AFY140" s="1047"/>
      <c r="AFZ140" s="1048"/>
      <c r="AGA140" s="1049"/>
      <c r="AGB140" s="1050"/>
      <c r="AGC140" s="1050"/>
      <c r="AGD140" s="1050"/>
      <c r="AGE140" s="1051"/>
      <c r="AGF140" s="1050"/>
      <c r="AGG140" s="1044"/>
      <c r="AGH140" s="1045"/>
      <c r="AGI140" s="1046"/>
      <c r="AGJ140" s="1046"/>
      <c r="AGK140" s="1046"/>
      <c r="AGL140" s="1047"/>
      <c r="AGM140" s="1046"/>
      <c r="AGN140" s="1047"/>
      <c r="AGO140" s="1047"/>
      <c r="AGP140" s="1048"/>
      <c r="AGQ140" s="1049"/>
      <c r="AGR140" s="1050"/>
      <c r="AGS140" s="1050"/>
      <c r="AGT140" s="1050"/>
      <c r="AGU140" s="1051"/>
      <c r="AGV140" s="1050"/>
      <c r="AGW140" s="1044"/>
      <c r="AGX140" s="1045"/>
      <c r="AGY140" s="1046"/>
      <c r="AGZ140" s="1046"/>
      <c r="AHA140" s="1046"/>
      <c r="AHB140" s="1047"/>
      <c r="AHC140" s="1046"/>
      <c r="AHD140" s="1047"/>
      <c r="AHE140" s="1047"/>
      <c r="AHF140" s="1048"/>
      <c r="AHG140" s="1049"/>
      <c r="AHH140" s="1050"/>
      <c r="AHI140" s="1050"/>
      <c r="AHJ140" s="1050"/>
      <c r="AHK140" s="1051"/>
      <c r="AHL140" s="1050"/>
      <c r="AHM140" s="1044"/>
      <c r="AHN140" s="1045"/>
      <c r="AHO140" s="1046"/>
      <c r="AHP140" s="1046"/>
      <c r="AHQ140" s="1046"/>
      <c r="AHR140" s="1047"/>
      <c r="AHS140" s="1046"/>
      <c r="AHT140" s="1047"/>
      <c r="AHU140" s="1047"/>
      <c r="AHV140" s="1048"/>
      <c r="AHW140" s="1049"/>
      <c r="AHX140" s="1050"/>
      <c r="AHY140" s="1050"/>
      <c r="AHZ140" s="1050"/>
      <c r="AIA140" s="1051"/>
      <c r="AIB140" s="1050"/>
      <c r="AIC140" s="1044"/>
      <c r="AID140" s="1045"/>
      <c r="AIE140" s="1046"/>
      <c r="AIF140" s="1046"/>
      <c r="AIG140" s="1046"/>
      <c r="AIH140" s="1047"/>
      <c r="AII140" s="1046"/>
      <c r="AIJ140" s="1047"/>
      <c r="AIK140" s="1047"/>
      <c r="AIL140" s="1048"/>
      <c r="AIM140" s="1049"/>
      <c r="AIN140" s="1050"/>
      <c r="AIO140" s="1050"/>
      <c r="AIP140" s="1050"/>
      <c r="AIQ140" s="1051"/>
      <c r="AIR140" s="1050"/>
      <c r="AIS140" s="1044"/>
      <c r="AIT140" s="1045"/>
      <c r="AIU140" s="1046"/>
      <c r="AIV140" s="1046"/>
      <c r="AIW140" s="1046"/>
      <c r="AIX140" s="1047"/>
      <c r="AIY140" s="1046"/>
      <c r="AIZ140" s="1047"/>
      <c r="AJA140" s="1047"/>
      <c r="AJB140" s="1048"/>
      <c r="AJC140" s="1049"/>
      <c r="AJD140" s="1050"/>
      <c r="AJE140" s="1050"/>
      <c r="AJF140" s="1050"/>
      <c r="AJG140" s="1051"/>
      <c r="AJH140" s="1050"/>
      <c r="AJI140" s="1044"/>
      <c r="AJJ140" s="1045"/>
      <c r="AJK140" s="1046"/>
      <c r="AJL140" s="1046"/>
      <c r="AJM140" s="1046"/>
      <c r="AJN140" s="1047"/>
      <c r="AJO140" s="1046"/>
      <c r="AJP140" s="1047"/>
      <c r="AJQ140" s="1047"/>
      <c r="AJR140" s="1048"/>
      <c r="AJS140" s="1049"/>
      <c r="AJT140" s="1050"/>
      <c r="AJU140" s="1050"/>
      <c r="AJV140" s="1050"/>
      <c r="AJW140" s="1051"/>
      <c r="AJX140" s="1050"/>
      <c r="AJY140" s="1044"/>
      <c r="AJZ140" s="1045"/>
      <c r="AKA140" s="1046"/>
      <c r="AKB140" s="1046"/>
      <c r="AKC140" s="1046"/>
      <c r="AKD140" s="1047"/>
      <c r="AKE140" s="1046"/>
      <c r="AKF140" s="1047"/>
      <c r="AKG140" s="1047"/>
      <c r="AKH140" s="1048"/>
      <c r="AKI140" s="1049"/>
      <c r="AKJ140" s="1050"/>
      <c r="AKK140" s="1050"/>
      <c r="AKL140" s="1050"/>
      <c r="AKM140" s="1051"/>
      <c r="AKN140" s="1050"/>
      <c r="AKO140" s="1044"/>
      <c r="AKP140" s="1045"/>
      <c r="AKQ140" s="1046"/>
      <c r="AKR140" s="1046"/>
      <c r="AKS140" s="1046"/>
      <c r="AKT140" s="1047"/>
      <c r="AKU140" s="1046"/>
      <c r="AKV140" s="1047"/>
      <c r="AKW140" s="1047"/>
      <c r="AKX140" s="1048"/>
      <c r="AKY140" s="1049"/>
      <c r="AKZ140" s="1050"/>
      <c r="ALA140" s="1050"/>
      <c r="ALB140" s="1050"/>
      <c r="ALC140" s="1051"/>
      <c r="ALD140" s="1050"/>
      <c r="ALE140" s="1044"/>
      <c r="ALF140" s="1045"/>
      <c r="ALG140" s="1046"/>
      <c r="ALH140" s="1046"/>
      <c r="ALI140" s="1046"/>
      <c r="ALJ140" s="1047"/>
      <c r="ALK140" s="1046"/>
      <c r="ALL140" s="1047"/>
      <c r="ALM140" s="1047"/>
      <c r="ALN140" s="1048"/>
      <c r="ALO140" s="1049"/>
      <c r="ALP140" s="1050"/>
      <c r="ALQ140" s="1050"/>
      <c r="ALR140" s="1050"/>
      <c r="ALS140" s="1051"/>
      <c r="ALT140" s="1050"/>
      <c r="ALU140" s="1044"/>
      <c r="ALV140" s="1045"/>
      <c r="ALW140" s="1046"/>
      <c r="ALX140" s="1046"/>
      <c r="ALY140" s="1046"/>
      <c r="ALZ140" s="1047"/>
      <c r="AMA140" s="1046"/>
      <c r="AMB140" s="1047"/>
      <c r="AMC140" s="1047"/>
      <c r="AMD140" s="1048"/>
      <c r="AME140" s="1049"/>
      <c r="AMF140" s="1050"/>
      <c r="AMG140" s="1050"/>
      <c r="AMH140" s="1050"/>
      <c r="AMI140" s="1051"/>
      <c r="AMJ140" s="1050"/>
      <c r="AMK140" s="1044"/>
      <c r="AML140" s="1045"/>
      <c r="AMM140" s="1046"/>
      <c r="AMN140" s="1046"/>
      <c r="AMO140" s="1046"/>
      <c r="AMP140" s="1047"/>
      <c r="AMQ140" s="1046"/>
      <c r="AMR140" s="1047"/>
      <c r="AMS140" s="1047"/>
      <c r="AMT140" s="1048"/>
      <c r="AMU140" s="1049"/>
      <c r="AMV140" s="1050"/>
      <c r="AMW140" s="1050"/>
      <c r="AMX140" s="1050"/>
      <c r="AMY140" s="1051"/>
      <c r="AMZ140" s="1050"/>
      <c r="ANA140" s="1044"/>
      <c r="ANB140" s="1045"/>
      <c r="ANC140" s="1046"/>
      <c r="AND140" s="1046"/>
      <c r="ANE140" s="1046"/>
      <c r="ANF140" s="1047"/>
      <c r="ANG140" s="1046"/>
      <c r="ANH140" s="1047"/>
      <c r="ANI140" s="1047"/>
      <c r="ANJ140" s="1048"/>
      <c r="ANK140" s="1049"/>
      <c r="ANL140" s="1050"/>
      <c r="ANM140" s="1050"/>
      <c r="ANN140" s="1050"/>
      <c r="ANO140" s="1051"/>
      <c r="ANP140" s="1050"/>
      <c r="ANQ140" s="1044"/>
      <c r="ANR140" s="1045"/>
      <c r="ANS140" s="1046"/>
      <c r="ANT140" s="1046"/>
      <c r="ANU140" s="1046"/>
      <c r="ANV140" s="1047"/>
      <c r="ANW140" s="1046"/>
      <c r="ANX140" s="1047"/>
      <c r="ANY140" s="1047"/>
      <c r="ANZ140" s="1048"/>
      <c r="AOA140" s="1049"/>
      <c r="AOB140" s="1050"/>
      <c r="AOC140" s="1050"/>
      <c r="AOD140" s="1050"/>
      <c r="AOE140" s="1051"/>
      <c r="AOF140" s="1050"/>
      <c r="AOG140" s="1044"/>
      <c r="AOH140" s="1045"/>
      <c r="AOI140" s="1046"/>
      <c r="AOJ140" s="1046"/>
      <c r="AOK140" s="1046"/>
      <c r="AOL140" s="1047"/>
      <c r="AOM140" s="1046"/>
      <c r="AON140" s="1047"/>
      <c r="AOO140" s="1047"/>
      <c r="AOP140" s="1048"/>
      <c r="AOQ140" s="1049"/>
      <c r="AOR140" s="1050"/>
      <c r="AOS140" s="1050"/>
      <c r="AOT140" s="1050"/>
      <c r="AOU140" s="1051"/>
      <c r="AOV140" s="1050"/>
      <c r="AOW140" s="1044"/>
      <c r="AOX140" s="1045"/>
      <c r="AOY140" s="1046"/>
      <c r="AOZ140" s="1046"/>
      <c r="APA140" s="1046"/>
      <c r="APB140" s="1047"/>
      <c r="APC140" s="1046"/>
      <c r="APD140" s="1047"/>
      <c r="APE140" s="1047"/>
      <c r="APF140" s="1048"/>
      <c r="APG140" s="1049"/>
      <c r="APH140" s="1050"/>
      <c r="API140" s="1050"/>
      <c r="APJ140" s="1050"/>
      <c r="APK140" s="1051"/>
      <c r="APL140" s="1050"/>
      <c r="APM140" s="1044"/>
      <c r="APN140" s="1045"/>
      <c r="APO140" s="1046"/>
      <c r="APP140" s="1046"/>
      <c r="APQ140" s="1046"/>
      <c r="APR140" s="1047"/>
      <c r="APS140" s="1046"/>
      <c r="APT140" s="1047"/>
      <c r="APU140" s="1047"/>
      <c r="APV140" s="1048"/>
      <c r="APW140" s="1049"/>
      <c r="APX140" s="1050"/>
      <c r="APY140" s="1050"/>
      <c r="APZ140" s="1050"/>
      <c r="AQA140" s="1051"/>
      <c r="AQB140" s="1050"/>
      <c r="AQC140" s="1044"/>
      <c r="AQD140" s="1045"/>
      <c r="AQE140" s="1046"/>
      <c r="AQF140" s="1046"/>
      <c r="AQG140" s="1046"/>
      <c r="AQH140" s="1047"/>
      <c r="AQI140" s="1046"/>
      <c r="AQJ140" s="1047"/>
      <c r="AQK140" s="1047"/>
      <c r="AQL140" s="1048"/>
      <c r="AQM140" s="1049"/>
      <c r="AQN140" s="1050"/>
      <c r="AQO140" s="1050"/>
      <c r="AQP140" s="1050"/>
      <c r="AQQ140" s="1051"/>
      <c r="AQR140" s="1050"/>
      <c r="AQS140" s="1044"/>
      <c r="AQT140" s="1045"/>
      <c r="AQU140" s="1046"/>
      <c r="AQV140" s="1046"/>
      <c r="AQW140" s="1046"/>
      <c r="AQX140" s="1047"/>
      <c r="AQY140" s="1046"/>
      <c r="AQZ140" s="1047"/>
      <c r="ARA140" s="1047"/>
      <c r="ARB140" s="1048"/>
      <c r="ARC140" s="1049"/>
      <c r="ARD140" s="1050"/>
      <c r="ARE140" s="1050"/>
      <c r="ARF140" s="1050"/>
      <c r="ARG140" s="1051"/>
      <c r="ARH140" s="1050"/>
      <c r="ARI140" s="1044"/>
      <c r="ARJ140" s="1045"/>
      <c r="ARK140" s="1046"/>
      <c r="ARL140" s="1046"/>
      <c r="ARM140" s="1046"/>
      <c r="ARN140" s="1047"/>
      <c r="ARO140" s="1046"/>
      <c r="ARP140" s="1047"/>
      <c r="ARQ140" s="1047"/>
      <c r="ARR140" s="1048"/>
      <c r="ARS140" s="1049"/>
      <c r="ART140" s="1050"/>
      <c r="ARU140" s="1050"/>
      <c r="ARV140" s="1050"/>
      <c r="ARW140" s="1051"/>
      <c r="ARX140" s="1050"/>
      <c r="ARY140" s="1044"/>
      <c r="ARZ140" s="1045"/>
      <c r="ASA140" s="1046"/>
      <c r="ASB140" s="1046"/>
      <c r="ASC140" s="1046"/>
      <c r="ASD140" s="1047"/>
      <c r="ASE140" s="1046"/>
      <c r="ASF140" s="1047"/>
      <c r="ASG140" s="1047"/>
      <c r="ASH140" s="1048"/>
      <c r="ASI140" s="1049"/>
      <c r="ASJ140" s="1050"/>
      <c r="ASK140" s="1050"/>
      <c r="ASL140" s="1050"/>
      <c r="ASM140" s="1051"/>
      <c r="ASN140" s="1050"/>
      <c r="ASO140" s="1044"/>
      <c r="ASP140" s="1045"/>
      <c r="ASQ140" s="1046"/>
      <c r="ASR140" s="1046"/>
      <c r="ASS140" s="1046"/>
      <c r="AST140" s="1047"/>
      <c r="ASU140" s="1046"/>
      <c r="ASV140" s="1047"/>
      <c r="ASW140" s="1047"/>
      <c r="ASX140" s="1048"/>
      <c r="ASY140" s="1049"/>
      <c r="ASZ140" s="1050"/>
      <c r="ATA140" s="1050"/>
      <c r="ATB140" s="1050"/>
      <c r="ATC140" s="1051"/>
      <c r="ATD140" s="1050"/>
      <c r="ATE140" s="1044"/>
      <c r="ATF140" s="1045"/>
      <c r="ATG140" s="1046"/>
      <c r="ATH140" s="1046"/>
      <c r="ATI140" s="1046"/>
      <c r="ATJ140" s="1047"/>
      <c r="ATK140" s="1046"/>
      <c r="ATL140" s="1047"/>
      <c r="ATM140" s="1047"/>
      <c r="ATN140" s="1048"/>
      <c r="ATO140" s="1049"/>
      <c r="ATP140" s="1050"/>
      <c r="ATQ140" s="1050"/>
      <c r="ATR140" s="1050"/>
      <c r="ATS140" s="1051"/>
      <c r="ATT140" s="1050"/>
      <c r="ATU140" s="1044"/>
      <c r="ATV140" s="1045"/>
      <c r="ATW140" s="1046"/>
      <c r="ATX140" s="1046"/>
      <c r="ATY140" s="1046"/>
      <c r="ATZ140" s="1047"/>
      <c r="AUA140" s="1046"/>
      <c r="AUB140" s="1047"/>
      <c r="AUC140" s="1047"/>
      <c r="AUD140" s="1048"/>
      <c r="AUE140" s="1049"/>
      <c r="AUF140" s="1050"/>
      <c r="AUG140" s="1050"/>
      <c r="AUH140" s="1050"/>
      <c r="AUI140" s="1051"/>
      <c r="AUJ140" s="1050"/>
      <c r="AUK140" s="1044"/>
      <c r="AUL140" s="1045"/>
      <c r="AUM140" s="1046"/>
      <c r="AUN140" s="1046"/>
      <c r="AUO140" s="1046"/>
      <c r="AUP140" s="1047"/>
      <c r="AUQ140" s="1046"/>
      <c r="AUR140" s="1047"/>
      <c r="AUS140" s="1047"/>
      <c r="AUT140" s="1048"/>
      <c r="AUU140" s="1049"/>
      <c r="AUV140" s="1050"/>
      <c r="AUW140" s="1050"/>
      <c r="AUX140" s="1050"/>
      <c r="AUY140" s="1051"/>
      <c r="AUZ140" s="1050"/>
      <c r="AVA140" s="1044"/>
      <c r="AVB140" s="1045"/>
      <c r="AVC140" s="1046"/>
      <c r="AVD140" s="1046"/>
      <c r="AVE140" s="1046"/>
      <c r="AVF140" s="1047"/>
      <c r="AVG140" s="1046"/>
      <c r="AVH140" s="1047"/>
      <c r="AVI140" s="1047"/>
      <c r="AVJ140" s="1048"/>
      <c r="AVK140" s="1049"/>
      <c r="AVL140" s="1050"/>
      <c r="AVM140" s="1050"/>
      <c r="AVN140" s="1050"/>
      <c r="AVO140" s="1051"/>
      <c r="AVP140" s="1050"/>
      <c r="AVQ140" s="1044"/>
      <c r="AVR140" s="1045"/>
      <c r="AVS140" s="1046"/>
      <c r="AVT140" s="1046"/>
      <c r="AVU140" s="1046"/>
      <c r="AVV140" s="1047"/>
      <c r="AVW140" s="1046"/>
      <c r="AVX140" s="1047"/>
      <c r="AVY140" s="1047"/>
      <c r="AVZ140" s="1048"/>
      <c r="AWA140" s="1049"/>
      <c r="AWB140" s="1050"/>
      <c r="AWC140" s="1050"/>
      <c r="AWD140" s="1050"/>
      <c r="AWE140" s="1051"/>
      <c r="AWF140" s="1050"/>
      <c r="AWG140" s="1044"/>
      <c r="AWH140" s="1045"/>
      <c r="AWI140" s="1046"/>
      <c r="AWJ140" s="1046"/>
      <c r="AWK140" s="1046"/>
      <c r="AWL140" s="1047"/>
      <c r="AWM140" s="1046"/>
      <c r="AWN140" s="1047"/>
      <c r="AWO140" s="1047"/>
      <c r="AWP140" s="1048"/>
      <c r="AWQ140" s="1049"/>
      <c r="AWR140" s="1050"/>
      <c r="AWS140" s="1050"/>
      <c r="AWT140" s="1050"/>
      <c r="AWU140" s="1051"/>
      <c r="AWV140" s="1050"/>
      <c r="AWW140" s="1044"/>
      <c r="AWX140" s="1045"/>
      <c r="AWY140" s="1046"/>
      <c r="AWZ140" s="1046"/>
      <c r="AXA140" s="1046"/>
      <c r="AXB140" s="1047"/>
      <c r="AXC140" s="1046"/>
      <c r="AXD140" s="1047"/>
      <c r="AXE140" s="1047"/>
      <c r="AXF140" s="1048"/>
      <c r="AXG140" s="1049"/>
      <c r="AXH140" s="1050"/>
      <c r="AXI140" s="1050"/>
      <c r="AXJ140" s="1050"/>
      <c r="AXK140" s="1051"/>
      <c r="AXL140" s="1050"/>
      <c r="AXM140" s="1044"/>
      <c r="AXN140" s="1045"/>
      <c r="AXO140" s="1046"/>
      <c r="AXP140" s="1046"/>
      <c r="AXQ140" s="1046"/>
      <c r="AXR140" s="1047"/>
      <c r="AXS140" s="1046"/>
      <c r="AXT140" s="1047"/>
      <c r="AXU140" s="1047"/>
      <c r="AXV140" s="1048"/>
      <c r="AXW140" s="1049"/>
      <c r="AXX140" s="1050"/>
      <c r="AXY140" s="1050"/>
      <c r="AXZ140" s="1050"/>
      <c r="AYA140" s="1051"/>
      <c r="AYB140" s="1050"/>
      <c r="AYC140" s="1044"/>
      <c r="AYD140" s="1045"/>
      <c r="AYE140" s="1046"/>
      <c r="AYF140" s="1046"/>
      <c r="AYG140" s="1046"/>
      <c r="AYH140" s="1047"/>
      <c r="AYI140" s="1046"/>
      <c r="AYJ140" s="1047"/>
      <c r="AYK140" s="1047"/>
      <c r="AYL140" s="1048"/>
      <c r="AYM140" s="1049"/>
      <c r="AYN140" s="1050"/>
      <c r="AYO140" s="1050"/>
      <c r="AYP140" s="1050"/>
      <c r="AYQ140" s="1051"/>
      <c r="AYR140" s="1050"/>
      <c r="AYS140" s="1044"/>
      <c r="AYT140" s="1045"/>
      <c r="AYU140" s="1046"/>
      <c r="AYV140" s="1046"/>
      <c r="AYW140" s="1046"/>
      <c r="AYX140" s="1047"/>
      <c r="AYY140" s="1046"/>
      <c r="AYZ140" s="1047"/>
      <c r="AZA140" s="1047"/>
      <c r="AZB140" s="1048"/>
      <c r="AZC140" s="1049"/>
      <c r="AZD140" s="1050"/>
      <c r="AZE140" s="1050"/>
      <c r="AZF140" s="1050"/>
      <c r="AZG140" s="1051"/>
      <c r="AZH140" s="1050"/>
      <c r="AZI140" s="1044"/>
      <c r="AZJ140" s="1045"/>
      <c r="AZK140" s="1046"/>
      <c r="AZL140" s="1046"/>
      <c r="AZM140" s="1046"/>
      <c r="AZN140" s="1047"/>
      <c r="AZO140" s="1046"/>
      <c r="AZP140" s="1047"/>
      <c r="AZQ140" s="1047"/>
      <c r="AZR140" s="1048"/>
      <c r="AZS140" s="1049"/>
      <c r="AZT140" s="1050"/>
      <c r="AZU140" s="1050"/>
      <c r="AZV140" s="1050"/>
      <c r="AZW140" s="1051"/>
      <c r="AZX140" s="1050"/>
      <c r="AZY140" s="1044"/>
      <c r="AZZ140" s="1045"/>
      <c r="BAA140" s="1046"/>
      <c r="BAB140" s="1046"/>
      <c r="BAC140" s="1046"/>
      <c r="BAD140" s="1047"/>
      <c r="BAE140" s="1046"/>
      <c r="BAF140" s="1047"/>
      <c r="BAG140" s="1047"/>
      <c r="BAH140" s="1048"/>
      <c r="BAI140" s="1049"/>
      <c r="BAJ140" s="1050"/>
      <c r="BAK140" s="1050"/>
      <c r="BAL140" s="1050"/>
      <c r="BAM140" s="1051"/>
      <c r="BAN140" s="1050"/>
      <c r="BAO140" s="1044"/>
      <c r="BAP140" s="1045"/>
      <c r="BAQ140" s="1046"/>
      <c r="BAR140" s="1046"/>
      <c r="BAS140" s="1046"/>
      <c r="BAT140" s="1047"/>
      <c r="BAU140" s="1046"/>
      <c r="BAV140" s="1047"/>
      <c r="BAW140" s="1047"/>
      <c r="BAX140" s="1048"/>
      <c r="BAY140" s="1049"/>
      <c r="BAZ140" s="1050"/>
      <c r="BBA140" s="1050"/>
      <c r="BBB140" s="1050"/>
      <c r="BBC140" s="1051"/>
      <c r="BBD140" s="1050"/>
      <c r="BBE140" s="1044"/>
      <c r="BBF140" s="1045"/>
      <c r="BBG140" s="1046"/>
      <c r="BBH140" s="1046"/>
      <c r="BBI140" s="1046"/>
      <c r="BBJ140" s="1047"/>
      <c r="BBK140" s="1046"/>
      <c r="BBL140" s="1047"/>
      <c r="BBM140" s="1047"/>
      <c r="BBN140" s="1048"/>
      <c r="BBO140" s="1049"/>
      <c r="BBP140" s="1050"/>
      <c r="BBQ140" s="1050"/>
      <c r="BBR140" s="1050"/>
      <c r="BBS140" s="1051"/>
      <c r="BBT140" s="1050"/>
      <c r="BBU140" s="1044"/>
      <c r="BBV140" s="1045"/>
      <c r="BBW140" s="1046"/>
      <c r="BBX140" s="1046"/>
      <c r="BBY140" s="1046"/>
      <c r="BBZ140" s="1047"/>
      <c r="BCA140" s="1046"/>
      <c r="BCB140" s="1047"/>
      <c r="BCC140" s="1047"/>
      <c r="BCD140" s="1048"/>
      <c r="BCE140" s="1049"/>
      <c r="BCF140" s="1050"/>
      <c r="BCG140" s="1050"/>
      <c r="BCH140" s="1050"/>
      <c r="BCI140" s="1051"/>
      <c r="BCJ140" s="1050"/>
      <c r="BCK140" s="1044"/>
      <c r="BCL140" s="1045"/>
      <c r="BCM140" s="1046"/>
      <c r="BCN140" s="1046"/>
      <c r="BCO140" s="1046"/>
      <c r="BCP140" s="1047"/>
      <c r="BCQ140" s="1046"/>
      <c r="BCR140" s="1047"/>
      <c r="BCS140" s="1047"/>
      <c r="BCT140" s="1048"/>
      <c r="BCU140" s="1049"/>
      <c r="BCV140" s="1050"/>
      <c r="BCW140" s="1050"/>
      <c r="BCX140" s="1050"/>
      <c r="BCY140" s="1051"/>
      <c r="BCZ140" s="1050"/>
      <c r="BDA140" s="1044"/>
      <c r="BDB140" s="1045"/>
      <c r="BDC140" s="1046"/>
      <c r="BDD140" s="1046"/>
      <c r="BDE140" s="1046"/>
      <c r="BDF140" s="1047"/>
      <c r="BDG140" s="1046"/>
      <c r="BDH140" s="1047"/>
      <c r="BDI140" s="1047"/>
      <c r="BDJ140" s="1048"/>
      <c r="BDK140" s="1049"/>
      <c r="BDL140" s="1050"/>
      <c r="BDM140" s="1050"/>
      <c r="BDN140" s="1050"/>
      <c r="BDO140" s="1051"/>
      <c r="BDP140" s="1050"/>
      <c r="BDQ140" s="1044"/>
      <c r="BDR140" s="1045"/>
      <c r="BDS140" s="1046"/>
      <c r="BDT140" s="1046"/>
      <c r="BDU140" s="1046"/>
      <c r="BDV140" s="1047"/>
      <c r="BDW140" s="1046"/>
      <c r="BDX140" s="1047"/>
      <c r="BDY140" s="1047"/>
      <c r="BDZ140" s="1048"/>
      <c r="BEA140" s="1049"/>
      <c r="BEB140" s="1050"/>
      <c r="BEC140" s="1050"/>
      <c r="BED140" s="1050"/>
      <c r="BEE140" s="1051"/>
      <c r="BEF140" s="1050"/>
      <c r="BEG140" s="1044"/>
      <c r="BEH140" s="1045"/>
      <c r="BEI140" s="1046"/>
      <c r="BEJ140" s="1046"/>
      <c r="BEK140" s="1046"/>
      <c r="BEL140" s="1047"/>
      <c r="BEM140" s="1046"/>
      <c r="BEN140" s="1047"/>
      <c r="BEO140" s="1047"/>
      <c r="BEP140" s="1048"/>
      <c r="BEQ140" s="1049"/>
      <c r="BER140" s="1050"/>
      <c r="BES140" s="1050"/>
      <c r="BET140" s="1050"/>
      <c r="BEU140" s="1051"/>
      <c r="BEV140" s="1050"/>
      <c r="BEW140" s="1044"/>
      <c r="BEX140" s="1045"/>
      <c r="BEY140" s="1046"/>
      <c r="BEZ140" s="1046"/>
      <c r="BFA140" s="1046"/>
      <c r="BFB140" s="1047"/>
      <c r="BFC140" s="1046"/>
      <c r="BFD140" s="1047"/>
      <c r="BFE140" s="1047"/>
      <c r="BFF140" s="1048"/>
      <c r="BFG140" s="1049"/>
      <c r="BFH140" s="1050"/>
      <c r="BFI140" s="1050"/>
      <c r="BFJ140" s="1050"/>
      <c r="BFK140" s="1051"/>
      <c r="BFL140" s="1050"/>
      <c r="BFM140" s="1044"/>
      <c r="BFN140" s="1045"/>
      <c r="BFO140" s="1046"/>
      <c r="BFP140" s="1046"/>
      <c r="BFQ140" s="1046"/>
      <c r="BFR140" s="1047"/>
      <c r="BFS140" s="1046"/>
      <c r="BFT140" s="1047"/>
      <c r="BFU140" s="1047"/>
      <c r="BFV140" s="1048"/>
      <c r="BFW140" s="1049"/>
      <c r="BFX140" s="1050"/>
      <c r="BFY140" s="1050"/>
      <c r="BFZ140" s="1050"/>
      <c r="BGA140" s="1051"/>
      <c r="BGB140" s="1050"/>
      <c r="BGC140" s="1044"/>
      <c r="BGD140" s="1045"/>
      <c r="BGE140" s="1046"/>
      <c r="BGF140" s="1046"/>
      <c r="BGG140" s="1046"/>
      <c r="BGH140" s="1047"/>
      <c r="BGI140" s="1046"/>
      <c r="BGJ140" s="1047"/>
      <c r="BGK140" s="1047"/>
      <c r="BGL140" s="1048"/>
      <c r="BGM140" s="1049"/>
      <c r="BGN140" s="1050"/>
      <c r="BGO140" s="1050"/>
      <c r="BGP140" s="1050"/>
      <c r="BGQ140" s="1051"/>
      <c r="BGR140" s="1050"/>
      <c r="BGS140" s="1044"/>
      <c r="BGT140" s="1045"/>
      <c r="BGU140" s="1046"/>
      <c r="BGV140" s="1046"/>
      <c r="BGW140" s="1046"/>
      <c r="BGX140" s="1047"/>
      <c r="BGY140" s="1046"/>
      <c r="BGZ140" s="1047"/>
      <c r="BHA140" s="1047"/>
      <c r="BHB140" s="1048"/>
      <c r="BHC140" s="1049"/>
      <c r="BHD140" s="1050"/>
      <c r="BHE140" s="1050"/>
      <c r="BHF140" s="1050"/>
      <c r="BHG140" s="1051"/>
      <c r="BHH140" s="1050"/>
      <c r="BHI140" s="1044"/>
      <c r="BHJ140" s="1045"/>
      <c r="BHK140" s="1046"/>
      <c r="BHL140" s="1046"/>
      <c r="BHM140" s="1046"/>
      <c r="BHN140" s="1047"/>
      <c r="BHO140" s="1046"/>
      <c r="BHP140" s="1047"/>
      <c r="BHQ140" s="1047"/>
      <c r="BHR140" s="1048"/>
      <c r="BHS140" s="1049"/>
      <c r="BHT140" s="1050"/>
      <c r="BHU140" s="1050"/>
      <c r="BHV140" s="1050"/>
      <c r="BHW140" s="1051"/>
      <c r="BHX140" s="1050"/>
      <c r="BHY140" s="1044"/>
      <c r="BHZ140" s="1045"/>
      <c r="BIA140" s="1046"/>
      <c r="BIB140" s="1046"/>
      <c r="BIC140" s="1046"/>
      <c r="BID140" s="1047"/>
      <c r="BIE140" s="1046"/>
      <c r="BIF140" s="1047"/>
      <c r="BIG140" s="1047"/>
      <c r="BIH140" s="1048"/>
      <c r="BII140" s="1049"/>
      <c r="BIJ140" s="1050"/>
      <c r="BIK140" s="1050"/>
      <c r="BIL140" s="1050"/>
      <c r="BIM140" s="1051"/>
      <c r="BIN140" s="1050"/>
      <c r="BIO140" s="1044"/>
      <c r="BIP140" s="1045"/>
      <c r="BIQ140" s="1046"/>
      <c r="BIR140" s="1046"/>
      <c r="BIS140" s="1046"/>
      <c r="BIT140" s="1047"/>
      <c r="BIU140" s="1046"/>
      <c r="BIV140" s="1047"/>
      <c r="BIW140" s="1047"/>
      <c r="BIX140" s="1048"/>
      <c r="BIY140" s="1049"/>
      <c r="BIZ140" s="1050"/>
      <c r="BJA140" s="1050"/>
      <c r="BJB140" s="1050"/>
      <c r="BJC140" s="1051"/>
      <c r="BJD140" s="1050"/>
      <c r="BJE140" s="1044"/>
      <c r="BJF140" s="1045"/>
      <c r="BJG140" s="1046"/>
      <c r="BJH140" s="1046"/>
      <c r="BJI140" s="1046"/>
      <c r="BJJ140" s="1047"/>
      <c r="BJK140" s="1046"/>
      <c r="BJL140" s="1047"/>
      <c r="BJM140" s="1047"/>
      <c r="BJN140" s="1048"/>
      <c r="BJO140" s="1049"/>
      <c r="BJP140" s="1050"/>
      <c r="BJQ140" s="1050"/>
      <c r="BJR140" s="1050"/>
      <c r="BJS140" s="1051"/>
      <c r="BJT140" s="1050"/>
      <c r="BJU140" s="1044"/>
      <c r="BJV140" s="1045"/>
      <c r="BJW140" s="1046"/>
      <c r="BJX140" s="1046"/>
      <c r="BJY140" s="1046"/>
      <c r="BJZ140" s="1047"/>
      <c r="BKA140" s="1046"/>
      <c r="BKB140" s="1047"/>
      <c r="BKC140" s="1047"/>
      <c r="BKD140" s="1048"/>
      <c r="BKE140" s="1049"/>
      <c r="BKF140" s="1050"/>
      <c r="BKG140" s="1050"/>
      <c r="BKH140" s="1050"/>
      <c r="BKI140" s="1051"/>
      <c r="BKJ140" s="1050"/>
      <c r="BKK140" s="1044"/>
      <c r="BKL140" s="1045"/>
      <c r="BKM140" s="1046"/>
      <c r="BKN140" s="1046"/>
      <c r="BKO140" s="1046"/>
      <c r="BKP140" s="1047"/>
      <c r="BKQ140" s="1046"/>
      <c r="BKR140" s="1047"/>
      <c r="BKS140" s="1047"/>
      <c r="BKT140" s="1048"/>
      <c r="BKU140" s="1049"/>
      <c r="BKV140" s="1050"/>
      <c r="BKW140" s="1050"/>
      <c r="BKX140" s="1050"/>
      <c r="BKY140" s="1051"/>
      <c r="BKZ140" s="1050"/>
      <c r="BLA140" s="1044"/>
      <c r="BLB140" s="1045"/>
      <c r="BLC140" s="1046"/>
      <c r="BLD140" s="1046"/>
      <c r="BLE140" s="1046"/>
      <c r="BLF140" s="1047"/>
      <c r="BLG140" s="1046"/>
      <c r="BLH140" s="1047"/>
      <c r="BLI140" s="1047"/>
      <c r="BLJ140" s="1048"/>
      <c r="BLK140" s="1049"/>
      <c r="BLL140" s="1050"/>
      <c r="BLM140" s="1050"/>
      <c r="BLN140" s="1050"/>
      <c r="BLO140" s="1051"/>
      <c r="BLP140" s="1050"/>
      <c r="BLQ140" s="1044"/>
      <c r="BLR140" s="1045"/>
      <c r="BLS140" s="1046"/>
      <c r="BLT140" s="1046"/>
      <c r="BLU140" s="1046"/>
      <c r="BLV140" s="1047"/>
      <c r="BLW140" s="1046"/>
      <c r="BLX140" s="1047"/>
      <c r="BLY140" s="1047"/>
      <c r="BLZ140" s="1048"/>
      <c r="BMA140" s="1049"/>
      <c r="BMB140" s="1050"/>
      <c r="BMC140" s="1050"/>
      <c r="BMD140" s="1050"/>
      <c r="BME140" s="1051"/>
      <c r="BMF140" s="1050"/>
      <c r="BMG140" s="1044"/>
      <c r="BMH140" s="1045"/>
      <c r="BMI140" s="1046"/>
      <c r="BMJ140" s="1046"/>
      <c r="BMK140" s="1046"/>
      <c r="BML140" s="1047"/>
      <c r="BMM140" s="1046"/>
      <c r="BMN140" s="1047"/>
      <c r="BMO140" s="1047"/>
      <c r="BMP140" s="1048"/>
      <c r="BMQ140" s="1049"/>
      <c r="BMR140" s="1050"/>
      <c r="BMS140" s="1050"/>
      <c r="BMT140" s="1050"/>
      <c r="BMU140" s="1051"/>
      <c r="BMV140" s="1050"/>
      <c r="BMW140" s="1044"/>
      <c r="BMX140" s="1045"/>
      <c r="BMY140" s="1046"/>
      <c r="BMZ140" s="1046"/>
      <c r="BNA140" s="1046"/>
      <c r="BNB140" s="1047"/>
      <c r="BNC140" s="1046"/>
      <c r="BND140" s="1047"/>
      <c r="BNE140" s="1047"/>
      <c r="BNF140" s="1048"/>
      <c r="BNG140" s="1049"/>
      <c r="BNH140" s="1050"/>
      <c r="BNI140" s="1050"/>
      <c r="BNJ140" s="1050"/>
      <c r="BNK140" s="1051"/>
      <c r="BNL140" s="1050"/>
      <c r="BNM140" s="1044"/>
      <c r="BNN140" s="1045"/>
      <c r="BNO140" s="1046"/>
      <c r="BNP140" s="1046"/>
      <c r="BNQ140" s="1046"/>
      <c r="BNR140" s="1047"/>
      <c r="BNS140" s="1046"/>
      <c r="BNT140" s="1047"/>
      <c r="BNU140" s="1047"/>
      <c r="BNV140" s="1048"/>
      <c r="BNW140" s="1049"/>
      <c r="BNX140" s="1050"/>
      <c r="BNY140" s="1050"/>
      <c r="BNZ140" s="1050"/>
      <c r="BOA140" s="1051"/>
      <c r="BOB140" s="1050"/>
      <c r="BOC140" s="1044"/>
      <c r="BOD140" s="1045"/>
      <c r="BOE140" s="1046"/>
      <c r="BOF140" s="1046"/>
      <c r="BOG140" s="1046"/>
      <c r="BOH140" s="1047"/>
      <c r="BOI140" s="1046"/>
      <c r="BOJ140" s="1047"/>
      <c r="BOK140" s="1047"/>
      <c r="BOL140" s="1048"/>
      <c r="BOM140" s="1049"/>
      <c r="BON140" s="1050"/>
      <c r="BOO140" s="1050"/>
      <c r="BOP140" s="1050"/>
      <c r="BOQ140" s="1051"/>
      <c r="BOR140" s="1050"/>
      <c r="BOS140" s="1044"/>
      <c r="BOT140" s="1045"/>
      <c r="BOU140" s="1046"/>
      <c r="BOV140" s="1046"/>
      <c r="BOW140" s="1046"/>
      <c r="BOX140" s="1047"/>
      <c r="BOY140" s="1046"/>
      <c r="BOZ140" s="1047"/>
      <c r="BPA140" s="1047"/>
      <c r="BPB140" s="1048"/>
      <c r="BPC140" s="1049"/>
      <c r="BPD140" s="1050"/>
      <c r="BPE140" s="1050"/>
      <c r="BPF140" s="1050"/>
      <c r="BPG140" s="1051"/>
      <c r="BPH140" s="1050"/>
      <c r="BPI140" s="1044"/>
      <c r="BPJ140" s="1045"/>
      <c r="BPK140" s="1046"/>
      <c r="BPL140" s="1046"/>
      <c r="BPM140" s="1046"/>
      <c r="BPN140" s="1047"/>
      <c r="BPO140" s="1046"/>
      <c r="BPP140" s="1047"/>
      <c r="BPQ140" s="1047"/>
      <c r="BPR140" s="1048"/>
      <c r="BPS140" s="1049"/>
      <c r="BPT140" s="1050"/>
      <c r="BPU140" s="1050"/>
      <c r="BPV140" s="1050"/>
      <c r="BPW140" s="1051"/>
      <c r="BPX140" s="1050"/>
      <c r="BPY140" s="1044"/>
      <c r="BPZ140" s="1045"/>
      <c r="BQA140" s="1046"/>
      <c r="BQB140" s="1046"/>
      <c r="BQC140" s="1046"/>
      <c r="BQD140" s="1047"/>
      <c r="BQE140" s="1046"/>
      <c r="BQF140" s="1047"/>
      <c r="BQG140" s="1047"/>
      <c r="BQH140" s="1048"/>
      <c r="BQI140" s="1049"/>
      <c r="BQJ140" s="1050"/>
      <c r="BQK140" s="1050"/>
      <c r="BQL140" s="1050"/>
      <c r="BQM140" s="1051"/>
      <c r="BQN140" s="1050"/>
      <c r="BQO140" s="1044"/>
      <c r="BQP140" s="1045"/>
      <c r="BQQ140" s="1046"/>
      <c r="BQR140" s="1046"/>
      <c r="BQS140" s="1046"/>
      <c r="BQT140" s="1047"/>
      <c r="BQU140" s="1046"/>
      <c r="BQV140" s="1047"/>
      <c r="BQW140" s="1047"/>
      <c r="BQX140" s="1048"/>
      <c r="BQY140" s="1049"/>
      <c r="BQZ140" s="1050"/>
      <c r="BRA140" s="1050"/>
      <c r="BRB140" s="1050"/>
      <c r="BRC140" s="1051"/>
      <c r="BRD140" s="1050"/>
      <c r="BRE140" s="1044"/>
      <c r="BRF140" s="1045"/>
      <c r="BRG140" s="1046"/>
      <c r="BRH140" s="1046"/>
      <c r="BRI140" s="1046"/>
      <c r="BRJ140" s="1047"/>
      <c r="BRK140" s="1046"/>
      <c r="BRL140" s="1047"/>
      <c r="BRM140" s="1047"/>
      <c r="BRN140" s="1048"/>
      <c r="BRO140" s="1049"/>
      <c r="BRP140" s="1050"/>
      <c r="BRQ140" s="1050"/>
      <c r="BRR140" s="1050"/>
      <c r="BRS140" s="1051"/>
      <c r="BRT140" s="1050"/>
      <c r="BRU140" s="1044"/>
      <c r="BRV140" s="1045"/>
      <c r="BRW140" s="1046"/>
      <c r="BRX140" s="1046"/>
      <c r="BRY140" s="1046"/>
      <c r="BRZ140" s="1047"/>
      <c r="BSA140" s="1046"/>
      <c r="BSB140" s="1047"/>
      <c r="BSC140" s="1047"/>
      <c r="BSD140" s="1048"/>
      <c r="BSE140" s="1049"/>
      <c r="BSF140" s="1050"/>
      <c r="BSG140" s="1050"/>
      <c r="BSH140" s="1050"/>
      <c r="BSI140" s="1051"/>
      <c r="BSJ140" s="1050"/>
      <c r="BSK140" s="1044"/>
      <c r="BSL140" s="1045"/>
      <c r="BSM140" s="1046"/>
      <c r="BSN140" s="1046"/>
      <c r="BSO140" s="1046"/>
      <c r="BSP140" s="1047"/>
      <c r="BSQ140" s="1046"/>
      <c r="BSR140" s="1047"/>
      <c r="BSS140" s="1047"/>
      <c r="BST140" s="1048"/>
      <c r="BSU140" s="1049"/>
      <c r="BSV140" s="1050"/>
      <c r="BSW140" s="1050"/>
      <c r="BSX140" s="1050"/>
      <c r="BSY140" s="1051"/>
      <c r="BSZ140" s="1050"/>
      <c r="BTA140" s="1044"/>
      <c r="BTB140" s="1045"/>
      <c r="BTC140" s="1046"/>
      <c r="BTD140" s="1046"/>
      <c r="BTE140" s="1046"/>
      <c r="BTF140" s="1047"/>
      <c r="BTG140" s="1046"/>
      <c r="BTH140" s="1047"/>
      <c r="BTI140" s="1047"/>
      <c r="BTJ140" s="1048"/>
      <c r="BTK140" s="1049"/>
      <c r="BTL140" s="1050"/>
      <c r="BTM140" s="1050"/>
      <c r="BTN140" s="1050"/>
      <c r="BTO140" s="1051"/>
      <c r="BTP140" s="1050"/>
      <c r="BTQ140" s="1044"/>
      <c r="BTR140" s="1045"/>
      <c r="BTS140" s="1046"/>
      <c r="BTT140" s="1046"/>
      <c r="BTU140" s="1046"/>
      <c r="BTV140" s="1047"/>
      <c r="BTW140" s="1046"/>
      <c r="BTX140" s="1047"/>
      <c r="BTY140" s="1047"/>
      <c r="BTZ140" s="1048"/>
      <c r="BUA140" s="1049"/>
      <c r="BUB140" s="1050"/>
      <c r="BUC140" s="1050"/>
      <c r="BUD140" s="1050"/>
      <c r="BUE140" s="1051"/>
      <c r="BUF140" s="1050"/>
      <c r="BUG140" s="1044"/>
      <c r="BUH140" s="1045"/>
      <c r="BUI140" s="1046"/>
      <c r="BUJ140" s="1046"/>
      <c r="BUK140" s="1046"/>
      <c r="BUL140" s="1047"/>
      <c r="BUM140" s="1046"/>
      <c r="BUN140" s="1047"/>
      <c r="BUO140" s="1047"/>
      <c r="BUP140" s="1048"/>
      <c r="BUQ140" s="1049"/>
      <c r="BUR140" s="1050"/>
      <c r="BUS140" s="1050"/>
      <c r="BUT140" s="1050"/>
      <c r="BUU140" s="1051"/>
      <c r="BUV140" s="1050"/>
      <c r="BUW140" s="1044"/>
      <c r="BUX140" s="1045"/>
      <c r="BUY140" s="1046"/>
      <c r="BUZ140" s="1046"/>
      <c r="BVA140" s="1046"/>
      <c r="BVB140" s="1047"/>
      <c r="BVC140" s="1046"/>
      <c r="BVD140" s="1047"/>
      <c r="BVE140" s="1047"/>
      <c r="BVF140" s="1048"/>
      <c r="BVG140" s="1049"/>
      <c r="BVH140" s="1050"/>
      <c r="BVI140" s="1050"/>
      <c r="BVJ140" s="1050"/>
      <c r="BVK140" s="1051"/>
      <c r="BVL140" s="1050"/>
      <c r="BVM140" s="1044"/>
      <c r="BVN140" s="1045"/>
      <c r="BVO140" s="1046"/>
      <c r="BVP140" s="1046"/>
      <c r="BVQ140" s="1046"/>
      <c r="BVR140" s="1047"/>
      <c r="BVS140" s="1046"/>
      <c r="BVT140" s="1047"/>
      <c r="BVU140" s="1047"/>
      <c r="BVV140" s="1048"/>
      <c r="BVW140" s="1049"/>
      <c r="BVX140" s="1050"/>
      <c r="BVY140" s="1050"/>
      <c r="BVZ140" s="1050"/>
      <c r="BWA140" s="1051"/>
      <c r="BWB140" s="1050"/>
      <c r="BWC140" s="1044"/>
      <c r="BWD140" s="1045"/>
      <c r="BWE140" s="1046"/>
      <c r="BWF140" s="1046"/>
      <c r="BWG140" s="1046"/>
      <c r="BWH140" s="1047"/>
      <c r="BWI140" s="1046"/>
      <c r="BWJ140" s="1047"/>
      <c r="BWK140" s="1047"/>
      <c r="BWL140" s="1048"/>
      <c r="BWM140" s="1049"/>
      <c r="BWN140" s="1050"/>
      <c r="BWO140" s="1050"/>
      <c r="BWP140" s="1050"/>
      <c r="BWQ140" s="1051"/>
      <c r="BWR140" s="1050"/>
      <c r="BWS140" s="1044"/>
      <c r="BWT140" s="1045"/>
      <c r="BWU140" s="1046"/>
      <c r="BWV140" s="1046"/>
      <c r="BWW140" s="1046"/>
      <c r="BWX140" s="1047"/>
      <c r="BWY140" s="1046"/>
      <c r="BWZ140" s="1047"/>
      <c r="BXA140" s="1047"/>
      <c r="BXB140" s="1048"/>
      <c r="BXC140" s="1049"/>
      <c r="BXD140" s="1050"/>
      <c r="BXE140" s="1050"/>
      <c r="BXF140" s="1050"/>
      <c r="BXG140" s="1051"/>
      <c r="BXH140" s="1050"/>
      <c r="BXI140" s="1044"/>
      <c r="BXJ140" s="1045"/>
      <c r="BXK140" s="1046"/>
      <c r="BXL140" s="1046"/>
      <c r="BXM140" s="1046"/>
      <c r="BXN140" s="1047"/>
      <c r="BXO140" s="1046"/>
      <c r="BXP140" s="1047"/>
      <c r="BXQ140" s="1047"/>
      <c r="BXR140" s="1048"/>
      <c r="BXS140" s="1049"/>
      <c r="BXT140" s="1050"/>
      <c r="BXU140" s="1050"/>
      <c r="BXV140" s="1050"/>
      <c r="BXW140" s="1051"/>
      <c r="BXX140" s="1050"/>
      <c r="BXY140" s="1044"/>
      <c r="BXZ140" s="1045"/>
      <c r="BYA140" s="1046"/>
      <c r="BYB140" s="1046"/>
      <c r="BYC140" s="1046"/>
      <c r="BYD140" s="1047"/>
      <c r="BYE140" s="1046"/>
      <c r="BYF140" s="1047"/>
      <c r="BYG140" s="1047"/>
      <c r="BYH140" s="1048"/>
      <c r="BYI140" s="1049"/>
      <c r="BYJ140" s="1050"/>
      <c r="BYK140" s="1050"/>
      <c r="BYL140" s="1050"/>
      <c r="BYM140" s="1051"/>
      <c r="BYN140" s="1050"/>
      <c r="BYO140" s="1044"/>
      <c r="BYP140" s="1045"/>
      <c r="BYQ140" s="1046"/>
      <c r="BYR140" s="1046"/>
      <c r="BYS140" s="1046"/>
      <c r="BYT140" s="1047"/>
      <c r="BYU140" s="1046"/>
      <c r="BYV140" s="1047"/>
      <c r="BYW140" s="1047"/>
      <c r="BYX140" s="1048"/>
      <c r="BYY140" s="1049"/>
      <c r="BYZ140" s="1050"/>
      <c r="BZA140" s="1050"/>
      <c r="BZB140" s="1050"/>
      <c r="BZC140" s="1051"/>
      <c r="BZD140" s="1050"/>
      <c r="BZE140" s="1044"/>
      <c r="BZF140" s="1045"/>
      <c r="BZG140" s="1046"/>
      <c r="BZH140" s="1046"/>
      <c r="BZI140" s="1046"/>
      <c r="BZJ140" s="1047"/>
      <c r="BZK140" s="1046"/>
      <c r="BZL140" s="1047"/>
      <c r="BZM140" s="1047"/>
      <c r="BZN140" s="1048"/>
      <c r="BZO140" s="1049"/>
      <c r="BZP140" s="1050"/>
      <c r="BZQ140" s="1050"/>
      <c r="BZR140" s="1050"/>
      <c r="BZS140" s="1051"/>
      <c r="BZT140" s="1050"/>
      <c r="BZU140" s="1044"/>
      <c r="BZV140" s="1045"/>
      <c r="BZW140" s="1046"/>
      <c r="BZX140" s="1046"/>
      <c r="BZY140" s="1046"/>
      <c r="BZZ140" s="1047"/>
      <c r="CAA140" s="1046"/>
      <c r="CAB140" s="1047"/>
      <c r="CAC140" s="1047"/>
      <c r="CAD140" s="1048"/>
      <c r="CAE140" s="1049"/>
      <c r="CAF140" s="1050"/>
      <c r="CAG140" s="1050"/>
      <c r="CAH140" s="1050"/>
      <c r="CAI140" s="1051"/>
      <c r="CAJ140" s="1050"/>
      <c r="CAK140" s="1044"/>
      <c r="CAL140" s="1045"/>
      <c r="CAM140" s="1046"/>
      <c r="CAN140" s="1046"/>
      <c r="CAO140" s="1046"/>
      <c r="CAP140" s="1047"/>
      <c r="CAQ140" s="1046"/>
      <c r="CAR140" s="1047"/>
      <c r="CAS140" s="1047"/>
      <c r="CAT140" s="1048"/>
      <c r="CAU140" s="1049"/>
      <c r="CAV140" s="1050"/>
      <c r="CAW140" s="1050"/>
      <c r="CAX140" s="1050"/>
      <c r="CAY140" s="1051"/>
      <c r="CAZ140" s="1050"/>
      <c r="CBA140" s="1044"/>
      <c r="CBB140" s="1045"/>
      <c r="CBC140" s="1046"/>
      <c r="CBD140" s="1046"/>
      <c r="CBE140" s="1046"/>
      <c r="CBF140" s="1047"/>
      <c r="CBG140" s="1046"/>
      <c r="CBH140" s="1047"/>
      <c r="CBI140" s="1047"/>
      <c r="CBJ140" s="1048"/>
      <c r="CBK140" s="1049"/>
      <c r="CBL140" s="1050"/>
      <c r="CBM140" s="1050"/>
      <c r="CBN140" s="1050"/>
      <c r="CBO140" s="1051"/>
      <c r="CBP140" s="1050"/>
      <c r="CBQ140" s="1044"/>
      <c r="CBR140" s="1045"/>
      <c r="CBS140" s="1046"/>
      <c r="CBT140" s="1046"/>
      <c r="CBU140" s="1046"/>
      <c r="CBV140" s="1047"/>
      <c r="CBW140" s="1046"/>
      <c r="CBX140" s="1047"/>
      <c r="CBY140" s="1047"/>
      <c r="CBZ140" s="1048"/>
      <c r="CCA140" s="1049"/>
      <c r="CCB140" s="1050"/>
      <c r="CCC140" s="1050"/>
      <c r="CCD140" s="1050"/>
      <c r="CCE140" s="1051"/>
      <c r="CCF140" s="1050"/>
      <c r="CCG140" s="1044"/>
      <c r="CCH140" s="1045"/>
      <c r="CCI140" s="1046"/>
      <c r="CCJ140" s="1046"/>
      <c r="CCK140" s="1046"/>
      <c r="CCL140" s="1047"/>
      <c r="CCM140" s="1046"/>
      <c r="CCN140" s="1047"/>
      <c r="CCO140" s="1047"/>
      <c r="CCP140" s="1048"/>
      <c r="CCQ140" s="1049"/>
      <c r="CCR140" s="1050"/>
      <c r="CCS140" s="1050"/>
      <c r="CCT140" s="1050"/>
      <c r="CCU140" s="1051"/>
      <c r="CCV140" s="1050"/>
      <c r="CCW140" s="1044"/>
      <c r="CCX140" s="1045"/>
      <c r="CCY140" s="1046"/>
      <c r="CCZ140" s="1046"/>
      <c r="CDA140" s="1046"/>
      <c r="CDB140" s="1047"/>
      <c r="CDC140" s="1046"/>
      <c r="CDD140" s="1047"/>
      <c r="CDE140" s="1047"/>
      <c r="CDF140" s="1048"/>
      <c r="CDG140" s="1049"/>
      <c r="CDH140" s="1050"/>
      <c r="CDI140" s="1050"/>
      <c r="CDJ140" s="1050"/>
      <c r="CDK140" s="1051"/>
      <c r="CDL140" s="1050"/>
      <c r="CDM140" s="1044"/>
      <c r="CDN140" s="1045"/>
      <c r="CDO140" s="1046"/>
      <c r="CDP140" s="1046"/>
      <c r="CDQ140" s="1046"/>
      <c r="CDR140" s="1047"/>
      <c r="CDS140" s="1046"/>
      <c r="CDT140" s="1047"/>
      <c r="CDU140" s="1047"/>
      <c r="CDV140" s="1048"/>
      <c r="CDW140" s="1049"/>
      <c r="CDX140" s="1050"/>
      <c r="CDY140" s="1050"/>
      <c r="CDZ140" s="1050"/>
      <c r="CEA140" s="1051"/>
      <c r="CEB140" s="1050"/>
      <c r="CEC140" s="1044"/>
      <c r="CED140" s="1045"/>
      <c r="CEE140" s="1046"/>
      <c r="CEF140" s="1046"/>
      <c r="CEG140" s="1046"/>
      <c r="CEH140" s="1047"/>
      <c r="CEI140" s="1046"/>
      <c r="CEJ140" s="1047"/>
      <c r="CEK140" s="1047"/>
      <c r="CEL140" s="1048"/>
      <c r="CEM140" s="1049"/>
      <c r="CEN140" s="1050"/>
      <c r="CEO140" s="1050"/>
      <c r="CEP140" s="1050"/>
      <c r="CEQ140" s="1051"/>
      <c r="CER140" s="1050"/>
      <c r="CES140" s="1044"/>
      <c r="CET140" s="1045"/>
      <c r="CEU140" s="1046"/>
      <c r="CEV140" s="1046"/>
      <c r="CEW140" s="1046"/>
      <c r="CEX140" s="1047"/>
      <c r="CEY140" s="1046"/>
      <c r="CEZ140" s="1047"/>
      <c r="CFA140" s="1047"/>
      <c r="CFB140" s="1048"/>
      <c r="CFC140" s="1049"/>
      <c r="CFD140" s="1050"/>
      <c r="CFE140" s="1050"/>
      <c r="CFF140" s="1050"/>
      <c r="CFG140" s="1051"/>
      <c r="CFH140" s="1050"/>
      <c r="CFI140" s="1044"/>
      <c r="CFJ140" s="1045"/>
      <c r="CFK140" s="1046"/>
      <c r="CFL140" s="1046"/>
      <c r="CFM140" s="1046"/>
      <c r="CFN140" s="1047"/>
      <c r="CFO140" s="1046"/>
      <c r="CFP140" s="1047"/>
      <c r="CFQ140" s="1047"/>
      <c r="CFR140" s="1048"/>
      <c r="CFS140" s="1049"/>
      <c r="CFT140" s="1050"/>
      <c r="CFU140" s="1050"/>
      <c r="CFV140" s="1050"/>
      <c r="CFW140" s="1051"/>
      <c r="CFX140" s="1050"/>
      <c r="CFY140" s="1044"/>
      <c r="CFZ140" s="1045"/>
      <c r="CGA140" s="1046"/>
      <c r="CGB140" s="1046"/>
      <c r="CGC140" s="1046"/>
      <c r="CGD140" s="1047"/>
      <c r="CGE140" s="1046"/>
      <c r="CGF140" s="1047"/>
      <c r="CGG140" s="1047"/>
      <c r="CGH140" s="1048"/>
      <c r="CGI140" s="1049"/>
      <c r="CGJ140" s="1050"/>
      <c r="CGK140" s="1050"/>
      <c r="CGL140" s="1050"/>
      <c r="CGM140" s="1051"/>
      <c r="CGN140" s="1050"/>
      <c r="CGO140" s="1044"/>
      <c r="CGP140" s="1045"/>
      <c r="CGQ140" s="1046"/>
      <c r="CGR140" s="1046"/>
      <c r="CGS140" s="1046"/>
      <c r="CGT140" s="1047"/>
      <c r="CGU140" s="1046"/>
      <c r="CGV140" s="1047"/>
      <c r="CGW140" s="1047"/>
      <c r="CGX140" s="1048"/>
      <c r="CGY140" s="1049"/>
      <c r="CGZ140" s="1050"/>
      <c r="CHA140" s="1050"/>
      <c r="CHB140" s="1050"/>
      <c r="CHC140" s="1051"/>
      <c r="CHD140" s="1050"/>
      <c r="CHE140" s="1044"/>
      <c r="CHF140" s="1045"/>
      <c r="CHG140" s="1046"/>
      <c r="CHH140" s="1046"/>
      <c r="CHI140" s="1046"/>
      <c r="CHJ140" s="1047"/>
      <c r="CHK140" s="1046"/>
      <c r="CHL140" s="1047"/>
      <c r="CHM140" s="1047"/>
      <c r="CHN140" s="1048"/>
      <c r="CHO140" s="1049"/>
      <c r="CHP140" s="1050"/>
      <c r="CHQ140" s="1050"/>
      <c r="CHR140" s="1050"/>
      <c r="CHS140" s="1051"/>
      <c r="CHT140" s="1050"/>
      <c r="CHU140" s="1044"/>
      <c r="CHV140" s="1045"/>
      <c r="CHW140" s="1046"/>
      <c r="CHX140" s="1046"/>
      <c r="CHY140" s="1046"/>
      <c r="CHZ140" s="1047"/>
      <c r="CIA140" s="1046"/>
      <c r="CIB140" s="1047"/>
      <c r="CIC140" s="1047"/>
      <c r="CID140" s="1048"/>
      <c r="CIE140" s="1049"/>
      <c r="CIF140" s="1050"/>
      <c r="CIG140" s="1050"/>
      <c r="CIH140" s="1050"/>
      <c r="CII140" s="1051"/>
      <c r="CIJ140" s="1050"/>
      <c r="CIK140" s="1044"/>
      <c r="CIL140" s="1045"/>
      <c r="CIM140" s="1046"/>
      <c r="CIN140" s="1046"/>
      <c r="CIO140" s="1046"/>
      <c r="CIP140" s="1047"/>
      <c r="CIQ140" s="1046"/>
      <c r="CIR140" s="1047"/>
      <c r="CIS140" s="1047"/>
      <c r="CIT140" s="1048"/>
      <c r="CIU140" s="1049"/>
      <c r="CIV140" s="1050"/>
      <c r="CIW140" s="1050"/>
      <c r="CIX140" s="1050"/>
      <c r="CIY140" s="1051"/>
      <c r="CIZ140" s="1050"/>
      <c r="CJA140" s="1044"/>
      <c r="CJB140" s="1045"/>
      <c r="CJC140" s="1046"/>
      <c r="CJD140" s="1046"/>
      <c r="CJE140" s="1046"/>
      <c r="CJF140" s="1047"/>
      <c r="CJG140" s="1046"/>
      <c r="CJH140" s="1047"/>
      <c r="CJI140" s="1047"/>
      <c r="CJJ140" s="1048"/>
      <c r="CJK140" s="1049"/>
      <c r="CJL140" s="1050"/>
      <c r="CJM140" s="1050"/>
      <c r="CJN140" s="1050"/>
      <c r="CJO140" s="1051"/>
      <c r="CJP140" s="1050"/>
      <c r="CJQ140" s="1044"/>
      <c r="CJR140" s="1045"/>
      <c r="CJS140" s="1046"/>
      <c r="CJT140" s="1046"/>
      <c r="CJU140" s="1046"/>
      <c r="CJV140" s="1047"/>
      <c r="CJW140" s="1046"/>
      <c r="CJX140" s="1047"/>
      <c r="CJY140" s="1047"/>
      <c r="CJZ140" s="1048"/>
      <c r="CKA140" s="1049"/>
      <c r="CKB140" s="1050"/>
      <c r="CKC140" s="1050"/>
      <c r="CKD140" s="1050"/>
      <c r="CKE140" s="1051"/>
      <c r="CKF140" s="1050"/>
      <c r="CKG140" s="1044"/>
      <c r="CKH140" s="1045"/>
      <c r="CKI140" s="1046"/>
      <c r="CKJ140" s="1046"/>
      <c r="CKK140" s="1046"/>
      <c r="CKL140" s="1047"/>
      <c r="CKM140" s="1046"/>
      <c r="CKN140" s="1047"/>
      <c r="CKO140" s="1047"/>
      <c r="CKP140" s="1048"/>
      <c r="CKQ140" s="1049"/>
      <c r="CKR140" s="1050"/>
      <c r="CKS140" s="1050"/>
      <c r="CKT140" s="1050"/>
      <c r="CKU140" s="1051"/>
      <c r="CKV140" s="1050"/>
      <c r="CKW140" s="1044"/>
      <c r="CKX140" s="1045"/>
      <c r="CKY140" s="1046"/>
      <c r="CKZ140" s="1046"/>
      <c r="CLA140" s="1046"/>
      <c r="CLB140" s="1047"/>
      <c r="CLC140" s="1046"/>
      <c r="CLD140" s="1047"/>
      <c r="CLE140" s="1047"/>
      <c r="CLF140" s="1048"/>
      <c r="CLG140" s="1049"/>
      <c r="CLH140" s="1050"/>
      <c r="CLI140" s="1050"/>
      <c r="CLJ140" s="1050"/>
      <c r="CLK140" s="1051"/>
      <c r="CLL140" s="1050"/>
      <c r="CLM140" s="1044"/>
      <c r="CLN140" s="1045"/>
      <c r="CLO140" s="1046"/>
      <c r="CLP140" s="1046"/>
      <c r="CLQ140" s="1046"/>
      <c r="CLR140" s="1047"/>
      <c r="CLS140" s="1046"/>
      <c r="CLT140" s="1047"/>
      <c r="CLU140" s="1047"/>
      <c r="CLV140" s="1048"/>
      <c r="CLW140" s="1049"/>
      <c r="CLX140" s="1050"/>
      <c r="CLY140" s="1050"/>
      <c r="CLZ140" s="1050"/>
      <c r="CMA140" s="1051"/>
      <c r="CMB140" s="1050"/>
      <c r="CMC140" s="1044"/>
      <c r="CMD140" s="1045"/>
      <c r="CME140" s="1046"/>
      <c r="CMF140" s="1046"/>
      <c r="CMG140" s="1046"/>
      <c r="CMH140" s="1047"/>
      <c r="CMI140" s="1046"/>
      <c r="CMJ140" s="1047"/>
      <c r="CMK140" s="1047"/>
      <c r="CML140" s="1048"/>
      <c r="CMM140" s="1049"/>
      <c r="CMN140" s="1050"/>
      <c r="CMO140" s="1050"/>
      <c r="CMP140" s="1050"/>
      <c r="CMQ140" s="1051"/>
      <c r="CMR140" s="1050"/>
      <c r="CMS140" s="1044"/>
      <c r="CMT140" s="1045"/>
      <c r="CMU140" s="1046"/>
      <c r="CMV140" s="1046"/>
      <c r="CMW140" s="1046"/>
      <c r="CMX140" s="1047"/>
      <c r="CMY140" s="1046"/>
      <c r="CMZ140" s="1047"/>
      <c r="CNA140" s="1047"/>
      <c r="CNB140" s="1048"/>
      <c r="CNC140" s="1049"/>
      <c r="CND140" s="1050"/>
      <c r="CNE140" s="1050"/>
      <c r="CNF140" s="1050"/>
      <c r="CNG140" s="1051"/>
      <c r="CNH140" s="1050"/>
      <c r="CNI140" s="1044"/>
      <c r="CNJ140" s="1045"/>
      <c r="CNK140" s="1046"/>
      <c r="CNL140" s="1046"/>
      <c r="CNM140" s="1046"/>
      <c r="CNN140" s="1047"/>
      <c r="CNO140" s="1046"/>
      <c r="CNP140" s="1047"/>
      <c r="CNQ140" s="1047"/>
      <c r="CNR140" s="1048"/>
      <c r="CNS140" s="1049"/>
      <c r="CNT140" s="1050"/>
      <c r="CNU140" s="1050"/>
      <c r="CNV140" s="1050"/>
      <c r="CNW140" s="1051"/>
      <c r="CNX140" s="1050"/>
      <c r="CNY140" s="1044"/>
      <c r="CNZ140" s="1045"/>
      <c r="COA140" s="1046"/>
      <c r="COB140" s="1046"/>
      <c r="COC140" s="1046"/>
      <c r="COD140" s="1047"/>
      <c r="COE140" s="1046"/>
      <c r="COF140" s="1047"/>
      <c r="COG140" s="1047"/>
      <c r="COH140" s="1048"/>
      <c r="COI140" s="1049"/>
      <c r="COJ140" s="1050"/>
      <c r="COK140" s="1050"/>
      <c r="COL140" s="1050"/>
      <c r="COM140" s="1051"/>
      <c r="CON140" s="1050"/>
      <c r="COO140" s="1044"/>
      <c r="COP140" s="1045"/>
      <c r="COQ140" s="1046"/>
      <c r="COR140" s="1046"/>
      <c r="COS140" s="1046"/>
      <c r="COT140" s="1047"/>
      <c r="COU140" s="1046"/>
      <c r="COV140" s="1047"/>
      <c r="COW140" s="1047"/>
      <c r="COX140" s="1048"/>
      <c r="COY140" s="1049"/>
      <c r="COZ140" s="1050"/>
      <c r="CPA140" s="1050"/>
      <c r="CPB140" s="1050"/>
      <c r="CPC140" s="1051"/>
      <c r="CPD140" s="1050"/>
      <c r="CPE140" s="1044"/>
      <c r="CPF140" s="1045"/>
      <c r="CPG140" s="1046"/>
      <c r="CPH140" s="1046"/>
      <c r="CPI140" s="1046"/>
      <c r="CPJ140" s="1047"/>
      <c r="CPK140" s="1046"/>
      <c r="CPL140" s="1047"/>
      <c r="CPM140" s="1047"/>
      <c r="CPN140" s="1048"/>
      <c r="CPO140" s="1049"/>
      <c r="CPP140" s="1050"/>
      <c r="CPQ140" s="1050"/>
      <c r="CPR140" s="1050"/>
      <c r="CPS140" s="1051"/>
      <c r="CPT140" s="1050"/>
      <c r="CPU140" s="1044"/>
      <c r="CPV140" s="1045"/>
      <c r="CPW140" s="1046"/>
      <c r="CPX140" s="1046"/>
      <c r="CPY140" s="1046"/>
      <c r="CPZ140" s="1047"/>
      <c r="CQA140" s="1046"/>
      <c r="CQB140" s="1047"/>
      <c r="CQC140" s="1047"/>
      <c r="CQD140" s="1048"/>
      <c r="CQE140" s="1049"/>
      <c r="CQF140" s="1050"/>
      <c r="CQG140" s="1050"/>
      <c r="CQH140" s="1050"/>
      <c r="CQI140" s="1051"/>
      <c r="CQJ140" s="1050"/>
      <c r="CQK140" s="1044"/>
      <c r="CQL140" s="1045"/>
      <c r="CQM140" s="1046"/>
      <c r="CQN140" s="1046"/>
      <c r="CQO140" s="1046"/>
      <c r="CQP140" s="1047"/>
      <c r="CQQ140" s="1046"/>
      <c r="CQR140" s="1047"/>
      <c r="CQS140" s="1047"/>
      <c r="CQT140" s="1048"/>
      <c r="CQU140" s="1049"/>
      <c r="CQV140" s="1050"/>
      <c r="CQW140" s="1050"/>
      <c r="CQX140" s="1050"/>
      <c r="CQY140" s="1051"/>
      <c r="CQZ140" s="1050"/>
      <c r="CRA140" s="1044"/>
      <c r="CRB140" s="1045"/>
      <c r="CRC140" s="1046"/>
      <c r="CRD140" s="1046"/>
      <c r="CRE140" s="1046"/>
      <c r="CRF140" s="1047"/>
      <c r="CRG140" s="1046"/>
      <c r="CRH140" s="1047"/>
      <c r="CRI140" s="1047"/>
      <c r="CRJ140" s="1048"/>
      <c r="CRK140" s="1049"/>
      <c r="CRL140" s="1050"/>
      <c r="CRM140" s="1050"/>
      <c r="CRN140" s="1050"/>
      <c r="CRO140" s="1051"/>
      <c r="CRP140" s="1050"/>
      <c r="CRQ140" s="1044"/>
      <c r="CRR140" s="1045"/>
      <c r="CRS140" s="1046"/>
      <c r="CRT140" s="1046"/>
      <c r="CRU140" s="1046"/>
      <c r="CRV140" s="1047"/>
      <c r="CRW140" s="1046"/>
      <c r="CRX140" s="1047"/>
      <c r="CRY140" s="1047"/>
      <c r="CRZ140" s="1048"/>
      <c r="CSA140" s="1049"/>
      <c r="CSB140" s="1050"/>
      <c r="CSC140" s="1050"/>
      <c r="CSD140" s="1050"/>
      <c r="CSE140" s="1051"/>
      <c r="CSF140" s="1050"/>
      <c r="CSG140" s="1044"/>
      <c r="CSH140" s="1045"/>
      <c r="CSI140" s="1046"/>
      <c r="CSJ140" s="1046"/>
      <c r="CSK140" s="1046"/>
      <c r="CSL140" s="1047"/>
      <c r="CSM140" s="1046"/>
      <c r="CSN140" s="1047"/>
      <c r="CSO140" s="1047"/>
      <c r="CSP140" s="1048"/>
      <c r="CSQ140" s="1049"/>
      <c r="CSR140" s="1050"/>
      <c r="CSS140" s="1050"/>
      <c r="CST140" s="1050"/>
      <c r="CSU140" s="1051"/>
      <c r="CSV140" s="1050"/>
      <c r="CSW140" s="1044"/>
      <c r="CSX140" s="1045"/>
      <c r="CSY140" s="1046"/>
      <c r="CSZ140" s="1046"/>
      <c r="CTA140" s="1046"/>
      <c r="CTB140" s="1047"/>
      <c r="CTC140" s="1046"/>
      <c r="CTD140" s="1047"/>
      <c r="CTE140" s="1047"/>
      <c r="CTF140" s="1048"/>
      <c r="CTG140" s="1049"/>
      <c r="CTH140" s="1050"/>
      <c r="CTI140" s="1050"/>
      <c r="CTJ140" s="1050"/>
      <c r="CTK140" s="1051"/>
      <c r="CTL140" s="1050"/>
      <c r="CTM140" s="1044"/>
      <c r="CTN140" s="1045"/>
      <c r="CTO140" s="1046"/>
      <c r="CTP140" s="1046"/>
      <c r="CTQ140" s="1046"/>
      <c r="CTR140" s="1047"/>
      <c r="CTS140" s="1046"/>
      <c r="CTT140" s="1047"/>
      <c r="CTU140" s="1047"/>
      <c r="CTV140" s="1048"/>
      <c r="CTW140" s="1049"/>
      <c r="CTX140" s="1050"/>
      <c r="CTY140" s="1050"/>
      <c r="CTZ140" s="1050"/>
      <c r="CUA140" s="1051"/>
      <c r="CUB140" s="1050"/>
      <c r="CUC140" s="1044"/>
      <c r="CUD140" s="1045"/>
      <c r="CUE140" s="1046"/>
      <c r="CUF140" s="1046"/>
      <c r="CUG140" s="1046"/>
      <c r="CUH140" s="1047"/>
      <c r="CUI140" s="1046"/>
      <c r="CUJ140" s="1047"/>
      <c r="CUK140" s="1047"/>
      <c r="CUL140" s="1048"/>
      <c r="CUM140" s="1049"/>
      <c r="CUN140" s="1050"/>
      <c r="CUO140" s="1050"/>
      <c r="CUP140" s="1050"/>
      <c r="CUQ140" s="1051"/>
      <c r="CUR140" s="1050"/>
      <c r="CUS140" s="1044"/>
      <c r="CUT140" s="1045"/>
      <c r="CUU140" s="1046"/>
      <c r="CUV140" s="1046"/>
      <c r="CUW140" s="1046"/>
      <c r="CUX140" s="1047"/>
      <c r="CUY140" s="1046"/>
      <c r="CUZ140" s="1047"/>
      <c r="CVA140" s="1047"/>
      <c r="CVB140" s="1048"/>
      <c r="CVC140" s="1049"/>
      <c r="CVD140" s="1050"/>
      <c r="CVE140" s="1050"/>
      <c r="CVF140" s="1050"/>
      <c r="CVG140" s="1051"/>
      <c r="CVH140" s="1050"/>
      <c r="CVI140" s="1044"/>
      <c r="CVJ140" s="1045"/>
      <c r="CVK140" s="1046"/>
      <c r="CVL140" s="1046"/>
      <c r="CVM140" s="1046"/>
      <c r="CVN140" s="1047"/>
      <c r="CVO140" s="1046"/>
      <c r="CVP140" s="1047"/>
      <c r="CVQ140" s="1047"/>
      <c r="CVR140" s="1048"/>
      <c r="CVS140" s="1049"/>
      <c r="CVT140" s="1050"/>
      <c r="CVU140" s="1050"/>
      <c r="CVV140" s="1050"/>
      <c r="CVW140" s="1051"/>
      <c r="CVX140" s="1050"/>
      <c r="CVY140" s="1044"/>
      <c r="CVZ140" s="1045"/>
      <c r="CWA140" s="1046"/>
      <c r="CWB140" s="1046"/>
      <c r="CWC140" s="1046"/>
      <c r="CWD140" s="1047"/>
      <c r="CWE140" s="1046"/>
      <c r="CWF140" s="1047"/>
      <c r="CWG140" s="1047"/>
      <c r="CWH140" s="1048"/>
      <c r="CWI140" s="1049"/>
      <c r="CWJ140" s="1050"/>
      <c r="CWK140" s="1050"/>
      <c r="CWL140" s="1050"/>
      <c r="CWM140" s="1051"/>
      <c r="CWN140" s="1050"/>
      <c r="CWO140" s="1044"/>
      <c r="CWP140" s="1045"/>
      <c r="CWQ140" s="1046"/>
      <c r="CWR140" s="1046"/>
      <c r="CWS140" s="1046"/>
      <c r="CWT140" s="1047"/>
      <c r="CWU140" s="1046"/>
      <c r="CWV140" s="1047"/>
      <c r="CWW140" s="1047"/>
      <c r="CWX140" s="1048"/>
      <c r="CWY140" s="1049"/>
      <c r="CWZ140" s="1050"/>
      <c r="CXA140" s="1050"/>
      <c r="CXB140" s="1050"/>
      <c r="CXC140" s="1051"/>
      <c r="CXD140" s="1050"/>
      <c r="CXE140" s="1044"/>
      <c r="CXF140" s="1045"/>
      <c r="CXG140" s="1046"/>
      <c r="CXH140" s="1046"/>
      <c r="CXI140" s="1046"/>
      <c r="CXJ140" s="1047"/>
      <c r="CXK140" s="1046"/>
      <c r="CXL140" s="1047"/>
      <c r="CXM140" s="1047"/>
      <c r="CXN140" s="1048"/>
      <c r="CXO140" s="1049"/>
      <c r="CXP140" s="1050"/>
      <c r="CXQ140" s="1050"/>
      <c r="CXR140" s="1050"/>
      <c r="CXS140" s="1051"/>
      <c r="CXT140" s="1050"/>
      <c r="CXU140" s="1044"/>
      <c r="CXV140" s="1045"/>
      <c r="CXW140" s="1046"/>
      <c r="CXX140" s="1046"/>
      <c r="CXY140" s="1046"/>
      <c r="CXZ140" s="1047"/>
      <c r="CYA140" s="1046"/>
      <c r="CYB140" s="1047"/>
      <c r="CYC140" s="1047"/>
      <c r="CYD140" s="1048"/>
      <c r="CYE140" s="1049"/>
      <c r="CYF140" s="1050"/>
      <c r="CYG140" s="1050"/>
      <c r="CYH140" s="1050"/>
      <c r="CYI140" s="1051"/>
      <c r="CYJ140" s="1050"/>
      <c r="CYK140" s="1044"/>
      <c r="CYL140" s="1045"/>
      <c r="CYM140" s="1046"/>
      <c r="CYN140" s="1046"/>
      <c r="CYO140" s="1046"/>
      <c r="CYP140" s="1047"/>
      <c r="CYQ140" s="1046"/>
      <c r="CYR140" s="1047"/>
      <c r="CYS140" s="1047"/>
      <c r="CYT140" s="1048"/>
      <c r="CYU140" s="1049"/>
      <c r="CYV140" s="1050"/>
      <c r="CYW140" s="1050"/>
      <c r="CYX140" s="1050"/>
      <c r="CYY140" s="1051"/>
      <c r="CYZ140" s="1050"/>
      <c r="CZA140" s="1044"/>
      <c r="CZB140" s="1045"/>
      <c r="CZC140" s="1046"/>
      <c r="CZD140" s="1046"/>
      <c r="CZE140" s="1046"/>
      <c r="CZF140" s="1047"/>
      <c r="CZG140" s="1046"/>
      <c r="CZH140" s="1047"/>
      <c r="CZI140" s="1047"/>
      <c r="CZJ140" s="1048"/>
      <c r="CZK140" s="1049"/>
      <c r="CZL140" s="1050"/>
      <c r="CZM140" s="1050"/>
      <c r="CZN140" s="1050"/>
      <c r="CZO140" s="1051"/>
      <c r="CZP140" s="1050"/>
      <c r="CZQ140" s="1044"/>
      <c r="CZR140" s="1045"/>
      <c r="CZS140" s="1046"/>
      <c r="CZT140" s="1046"/>
      <c r="CZU140" s="1046"/>
      <c r="CZV140" s="1047"/>
      <c r="CZW140" s="1046"/>
      <c r="CZX140" s="1047"/>
      <c r="CZY140" s="1047"/>
      <c r="CZZ140" s="1048"/>
      <c r="DAA140" s="1049"/>
      <c r="DAB140" s="1050"/>
      <c r="DAC140" s="1050"/>
      <c r="DAD140" s="1050"/>
      <c r="DAE140" s="1051"/>
      <c r="DAF140" s="1050"/>
      <c r="DAG140" s="1044"/>
      <c r="DAH140" s="1045"/>
      <c r="DAI140" s="1046"/>
      <c r="DAJ140" s="1046"/>
      <c r="DAK140" s="1046"/>
      <c r="DAL140" s="1047"/>
      <c r="DAM140" s="1046"/>
      <c r="DAN140" s="1047"/>
      <c r="DAO140" s="1047"/>
      <c r="DAP140" s="1048"/>
      <c r="DAQ140" s="1049"/>
      <c r="DAR140" s="1050"/>
      <c r="DAS140" s="1050"/>
      <c r="DAT140" s="1050"/>
      <c r="DAU140" s="1051"/>
      <c r="DAV140" s="1050"/>
      <c r="DAW140" s="1044"/>
      <c r="DAX140" s="1045"/>
      <c r="DAY140" s="1046"/>
      <c r="DAZ140" s="1046"/>
      <c r="DBA140" s="1046"/>
      <c r="DBB140" s="1047"/>
      <c r="DBC140" s="1046"/>
      <c r="DBD140" s="1047"/>
      <c r="DBE140" s="1047"/>
      <c r="DBF140" s="1048"/>
      <c r="DBG140" s="1049"/>
      <c r="DBH140" s="1050"/>
      <c r="DBI140" s="1050"/>
      <c r="DBJ140" s="1050"/>
      <c r="DBK140" s="1051"/>
      <c r="DBL140" s="1050"/>
      <c r="DBM140" s="1044"/>
      <c r="DBN140" s="1045"/>
      <c r="DBO140" s="1046"/>
      <c r="DBP140" s="1046"/>
      <c r="DBQ140" s="1046"/>
      <c r="DBR140" s="1047"/>
      <c r="DBS140" s="1046"/>
      <c r="DBT140" s="1047"/>
      <c r="DBU140" s="1047"/>
      <c r="DBV140" s="1048"/>
      <c r="DBW140" s="1049"/>
      <c r="DBX140" s="1050"/>
      <c r="DBY140" s="1050"/>
      <c r="DBZ140" s="1050"/>
      <c r="DCA140" s="1051"/>
      <c r="DCB140" s="1050"/>
      <c r="DCC140" s="1044"/>
      <c r="DCD140" s="1045"/>
      <c r="DCE140" s="1046"/>
      <c r="DCF140" s="1046"/>
      <c r="DCG140" s="1046"/>
      <c r="DCH140" s="1047"/>
      <c r="DCI140" s="1046"/>
      <c r="DCJ140" s="1047"/>
      <c r="DCK140" s="1047"/>
      <c r="DCL140" s="1048"/>
      <c r="DCM140" s="1049"/>
      <c r="DCN140" s="1050"/>
      <c r="DCO140" s="1050"/>
      <c r="DCP140" s="1050"/>
      <c r="DCQ140" s="1051"/>
      <c r="DCR140" s="1050"/>
      <c r="DCS140" s="1044"/>
      <c r="DCT140" s="1045"/>
      <c r="DCU140" s="1046"/>
      <c r="DCV140" s="1046"/>
      <c r="DCW140" s="1046"/>
      <c r="DCX140" s="1047"/>
      <c r="DCY140" s="1046"/>
      <c r="DCZ140" s="1047"/>
      <c r="DDA140" s="1047"/>
      <c r="DDB140" s="1048"/>
      <c r="DDC140" s="1049"/>
      <c r="DDD140" s="1050"/>
      <c r="DDE140" s="1050"/>
      <c r="DDF140" s="1050"/>
      <c r="DDG140" s="1051"/>
      <c r="DDH140" s="1050"/>
      <c r="DDI140" s="1044"/>
      <c r="DDJ140" s="1045"/>
      <c r="DDK140" s="1046"/>
      <c r="DDL140" s="1046"/>
      <c r="DDM140" s="1046"/>
      <c r="DDN140" s="1047"/>
      <c r="DDO140" s="1046"/>
      <c r="DDP140" s="1047"/>
      <c r="DDQ140" s="1047"/>
      <c r="DDR140" s="1048"/>
      <c r="DDS140" s="1049"/>
      <c r="DDT140" s="1050"/>
      <c r="DDU140" s="1050"/>
      <c r="DDV140" s="1050"/>
      <c r="DDW140" s="1051"/>
      <c r="DDX140" s="1050"/>
      <c r="DDY140" s="1044"/>
      <c r="DDZ140" s="1045"/>
      <c r="DEA140" s="1046"/>
      <c r="DEB140" s="1046"/>
      <c r="DEC140" s="1046"/>
      <c r="DED140" s="1047"/>
      <c r="DEE140" s="1046"/>
      <c r="DEF140" s="1047"/>
      <c r="DEG140" s="1047"/>
      <c r="DEH140" s="1048"/>
      <c r="DEI140" s="1049"/>
      <c r="DEJ140" s="1050"/>
      <c r="DEK140" s="1050"/>
      <c r="DEL140" s="1050"/>
      <c r="DEM140" s="1051"/>
      <c r="DEN140" s="1050"/>
      <c r="DEO140" s="1044"/>
      <c r="DEP140" s="1045"/>
      <c r="DEQ140" s="1046"/>
      <c r="DER140" s="1046"/>
      <c r="DES140" s="1046"/>
      <c r="DET140" s="1047"/>
      <c r="DEU140" s="1046"/>
      <c r="DEV140" s="1047"/>
      <c r="DEW140" s="1047"/>
      <c r="DEX140" s="1048"/>
      <c r="DEY140" s="1049"/>
      <c r="DEZ140" s="1050"/>
      <c r="DFA140" s="1050"/>
      <c r="DFB140" s="1050"/>
      <c r="DFC140" s="1051"/>
      <c r="DFD140" s="1050"/>
      <c r="DFE140" s="1044"/>
      <c r="DFF140" s="1045"/>
      <c r="DFG140" s="1046"/>
      <c r="DFH140" s="1046"/>
      <c r="DFI140" s="1046"/>
      <c r="DFJ140" s="1047"/>
      <c r="DFK140" s="1046"/>
      <c r="DFL140" s="1047"/>
      <c r="DFM140" s="1047"/>
      <c r="DFN140" s="1048"/>
      <c r="DFO140" s="1049"/>
      <c r="DFP140" s="1050"/>
      <c r="DFQ140" s="1050"/>
      <c r="DFR140" s="1050"/>
      <c r="DFS140" s="1051"/>
      <c r="DFT140" s="1050"/>
      <c r="DFU140" s="1044"/>
      <c r="DFV140" s="1045"/>
      <c r="DFW140" s="1046"/>
      <c r="DFX140" s="1046"/>
      <c r="DFY140" s="1046"/>
      <c r="DFZ140" s="1047"/>
      <c r="DGA140" s="1046"/>
      <c r="DGB140" s="1047"/>
      <c r="DGC140" s="1047"/>
      <c r="DGD140" s="1048"/>
      <c r="DGE140" s="1049"/>
      <c r="DGF140" s="1050"/>
      <c r="DGG140" s="1050"/>
      <c r="DGH140" s="1050"/>
      <c r="DGI140" s="1051"/>
      <c r="DGJ140" s="1050"/>
      <c r="DGK140" s="1044"/>
      <c r="DGL140" s="1045"/>
      <c r="DGM140" s="1046"/>
      <c r="DGN140" s="1046"/>
      <c r="DGO140" s="1046"/>
      <c r="DGP140" s="1047"/>
      <c r="DGQ140" s="1046"/>
      <c r="DGR140" s="1047"/>
      <c r="DGS140" s="1047"/>
      <c r="DGT140" s="1048"/>
      <c r="DGU140" s="1049"/>
      <c r="DGV140" s="1050"/>
      <c r="DGW140" s="1050"/>
      <c r="DGX140" s="1050"/>
      <c r="DGY140" s="1051"/>
      <c r="DGZ140" s="1050"/>
      <c r="DHA140" s="1044"/>
      <c r="DHB140" s="1045"/>
      <c r="DHC140" s="1046"/>
      <c r="DHD140" s="1046"/>
      <c r="DHE140" s="1046"/>
      <c r="DHF140" s="1047"/>
      <c r="DHG140" s="1046"/>
      <c r="DHH140" s="1047"/>
      <c r="DHI140" s="1047"/>
      <c r="DHJ140" s="1048"/>
      <c r="DHK140" s="1049"/>
      <c r="DHL140" s="1050"/>
      <c r="DHM140" s="1050"/>
      <c r="DHN140" s="1050"/>
      <c r="DHO140" s="1051"/>
      <c r="DHP140" s="1050"/>
      <c r="DHQ140" s="1044"/>
      <c r="DHR140" s="1045"/>
      <c r="DHS140" s="1046"/>
      <c r="DHT140" s="1046"/>
      <c r="DHU140" s="1046"/>
      <c r="DHV140" s="1047"/>
      <c r="DHW140" s="1046"/>
      <c r="DHX140" s="1047"/>
      <c r="DHY140" s="1047"/>
      <c r="DHZ140" s="1048"/>
      <c r="DIA140" s="1049"/>
      <c r="DIB140" s="1050"/>
      <c r="DIC140" s="1050"/>
      <c r="DID140" s="1050"/>
      <c r="DIE140" s="1051"/>
      <c r="DIF140" s="1050"/>
      <c r="DIG140" s="1044"/>
      <c r="DIH140" s="1045"/>
      <c r="DII140" s="1046"/>
      <c r="DIJ140" s="1046"/>
      <c r="DIK140" s="1046"/>
      <c r="DIL140" s="1047"/>
      <c r="DIM140" s="1046"/>
      <c r="DIN140" s="1047"/>
      <c r="DIO140" s="1047"/>
      <c r="DIP140" s="1048"/>
      <c r="DIQ140" s="1049"/>
      <c r="DIR140" s="1050"/>
      <c r="DIS140" s="1050"/>
      <c r="DIT140" s="1050"/>
      <c r="DIU140" s="1051"/>
      <c r="DIV140" s="1050"/>
      <c r="DIW140" s="1044"/>
      <c r="DIX140" s="1045"/>
      <c r="DIY140" s="1046"/>
      <c r="DIZ140" s="1046"/>
      <c r="DJA140" s="1046"/>
      <c r="DJB140" s="1047"/>
      <c r="DJC140" s="1046"/>
      <c r="DJD140" s="1047"/>
      <c r="DJE140" s="1047"/>
      <c r="DJF140" s="1048"/>
      <c r="DJG140" s="1049"/>
      <c r="DJH140" s="1050"/>
      <c r="DJI140" s="1050"/>
      <c r="DJJ140" s="1050"/>
      <c r="DJK140" s="1051"/>
      <c r="DJL140" s="1050"/>
      <c r="DJM140" s="1044"/>
      <c r="DJN140" s="1045"/>
      <c r="DJO140" s="1046"/>
      <c r="DJP140" s="1046"/>
      <c r="DJQ140" s="1046"/>
      <c r="DJR140" s="1047"/>
      <c r="DJS140" s="1046"/>
      <c r="DJT140" s="1047"/>
      <c r="DJU140" s="1047"/>
      <c r="DJV140" s="1048"/>
      <c r="DJW140" s="1049"/>
      <c r="DJX140" s="1050"/>
      <c r="DJY140" s="1050"/>
      <c r="DJZ140" s="1050"/>
      <c r="DKA140" s="1051"/>
      <c r="DKB140" s="1050"/>
      <c r="DKC140" s="1044"/>
      <c r="DKD140" s="1045"/>
      <c r="DKE140" s="1046"/>
      <c r="DKF140" s="1046"/>
      <c r="DKG140" s="1046"/>
      <c r="DKH140" s="1047"/>
      <c r="DKI140" s="1046"/>
      <c r="DKJ140" s="1047"/>
      <c r="DKK140" s="1047"/>
      <c r="DKL140" s="1048"/>
      <c r="DKM140" s="1049"/>
      <c r="DKN140" s="1050"/>
      <c r="DKO140" s="1050"/>
      <c r="DKP140" s="1050"/>
      <c r="DKQ140" s="1051"/>
      <c r="DKR140" s="1050"/>
      <c r="DKS140" s="1044"/>
      <c r="DKT140" s="1045"/>
      <c r="DKU140" s="1046"/>
      <c r="DKV140" s="1046"/>
      <c r="DKW140" s="1046"/>
      <c r="DKX140" s="1047"/>
      <c r="DKY140" s="1046"/>
      <c r="DKZ140" s="1047"/>
      <c r="DLA140" s="1047"/>
      <c r="DLB140" s="1048"/>
      <c r="DLC140" s="1049"/>
      <c r="DLD140" s="1050"/>
      <c r="DLE140" s="1050"/>
      <c r="DLF140" s="1050"/>
      <c r="DLG140" s="1051"/>
      <c r="DLH140" s="1050"/>
      <c r="DLI140" s="1044"/>
      <c r="DLJ140" s="1045"/>
      <c r="DLK140" s="1046"/>
      <c r="DLL140" s="1046"/>
      <c r="DLM140" s="1046"/>
      <c r="DLN140" s="1047"/>
      <c r="DLO140" s="1046"/>
      <c r="DLP140" s="1047"/>
      <c r="DLQ140" s="1047"/>
      <c r="DLR140" s="1048"/>
      <c r="DLS140" s="1049"/>
      <c r="DLT140" s="1050"/>
      <c r="DLU140" s="1050"/>
      <c r="DLV140" s="1050"/>
      <c r="DLW140" s="1051"/>
      <c r="DLX140" s="1050"/>
      <c r="DLY140" s="1044"/>
      <c r="DLZ140" s="1045"/>
      <c r="DMA140" s="1046"/>
      <c r="DMB140" s="1046"/>
      <c r="DMC140" s="1046"/>
      <c r="DMD140" s="1047"/>
      <c r="DME140" s="1046"/>
      <c r="DMF140" s="1047"/>
      <c r="DMG140" s="1047"/>
      <c r="DMH140" s="1048"/>
      <c r="DMI140" s="1049"/>
      <c r="DMJ140" s="1050"/>
      <c r="DMK140" s="1050"/>
      <c r="DML140" s="1050"/>
      <c r="DMM140" s="1051"/>
      <c r="DMN140" s="1050"/>
      <c r="DMO140" s="1044"/>
      <c r="DMP140" s="1045"/>
      <c r="DMQ140" s="1046"/>
      <c r="DMR140" s="1046"/>
      <c r="DMS140" s="1046"/>
      <c r="DMT140" s="1047"/>
      <c r="DMU140" s="1046"/>
      <c r="DMV140" s="1047"/>
      <c r="DMW140" s="1047"/>
      <c r="DMX140" s="1048"/>
      <c r="DMY140" s="1049"/>
      <c r="DMZ140" s="1050"/>
      <c r="DNA140" s="1050"/>
      <c r="DNB140" s="1050"/>
      <c r="DNC140" s="1051"/>
      <c r="DND140" s="1050"/>
      <c r="DNE140" s="1044"/>
      <c r="DNF140" s="1045"/>
      <c r="DNG140" s="1046"/>
      <c r="DNH140" s="1046"/>
      <c r="DNI140" s="1046"/>
      <c r="DNJ140" s="1047"/>
      <c r="DNK140" s="1046"/>
      <c r="DNL140" s="1047"/>
      <c r="DNM140" s="1047"/>
      <c r="DNN140" s="1048"/>
      <c r="DNO140" s="1049"/>
      <c r="DNP140" s="1050"/>
      <c r="DNQ140" s="1050"/>
      <c r="DNR140" s="1050"/>
      <c r="DNS140" s="1051"/>
      <c r="DNT140" s="1050"/>
      <c r="DNU140" s="1044"/>
      <c r="DNV140" s="1045"/>
      <c r="DNW140" s="1046"/>
      <c r="DNX140" s="1046"/>
      <c r="DNY140" s="1046"/>
      <c r="DNZ140" s="1047"/>
      <c r="DOA140" s="1046"/>
      <c r="DOB140" s="1047"/>
      <c r="DOC140" s="1047"/>
      <c r="DOD140" s="1048"/>
      <c r="DOE140" s="1049"/>
      <c r="DOF140" s="1050"/>
      <c r="DOG140" s="1050"/>
      <c r="DOH140" s="1050"/>
      <c r="DOI140" s="1051"/>
      <c r="DOJ140" s="1050"/>
      <c r="DOK140" s="1044"/>
      <c r="DOL140" s="1045"/>
      <c r="DOM140" s="1046"/>
      <c r="DON140" s="1046"/>
      <c r="DOO140" s="1046"/>
      <c r="DOP140" s="1047"/>
      <c r="DOQ140" s="1046"/>
      <c r="DOR140" s="1047"/>
      <c r="DOS140" s="1047"/>
      <c r="DOT140" s="1048"/>
      <c r="DOU140" s="1049"/>
      <c r="DOV140" s="1050"/>
      <c r="DOW140" s="1050"/>
      <c r="DOX140" s="1050"/>
      <c r="DOY140" s="1051"/>
      <c r="DOZ140" s="1050"/>
      <c r="DPA140" s="1044"/>
      <c r="DPB140" s="1045"/>
      <c r="DPC140" s="1046"/>
      <c r="DPD140" s="1046"/>
      <c r="DPE140" s="1046"/>
      <c r="DPF140" s="1047"/>
      <c r="DPG140" s="1046"/>
      <c r="DPH140" s="1047"/>
      <c r="DPI140" s="1047"/>
      <c r="DPJ140" s="1048"/>
      <c r="DPK140" s="1049"/>
      <c r="DPL140" s="1050"/>
      <c r="DPM140" s="1050"/>
      <c r="DPN140" s="1050"/>
      <c r="DPO140" s="1051"/>
      <c r="DPP140" s="1050"/>
      <c r="DPQ140" s="1044"/>
      <c r="DPR140" s="1045"/>
      <c r="DPS140" s="1046"/>
      <c r="DPT140" s="1046"/>
      <c r="DPU140" s="1046"/>
      <c r="DPV140" s="1047"/>
      <c r="DPW140" s="1046"/>
      <c r="DPX140" s="1047"/>
      <c r="DPY140" s="1047"/>
      <c r="DPZ140" s="1048"/>
      <c r="DQA140" s="1049"/>
      <c r="DQB140" s="1050"/>
      <c r="DQC140" s="1050"/>
      <c r="DQD140" s="1050"/>
      <c r="DQE140" s="1051"/>
      <c r="DQF140" s="1050"/>
      <c r="DQG140" s="1044"/>
      <c r="DQH140" s="1045"/>
      <c r="DQI140" s="1046"/>
      <c r="DQJ140" s="1046"/>
      <c r="DQK140" s="1046"/>
      <c r="DQL140" s="1047"/>
      <c r="DQM140" s="1046"/>
      <c r="DQN140" s="1047"/>
      <c r="DQO140" s="1047"/>
      <c r="DQP140" s="1048"/>
      <c r="DQQ140" s="1049"/>
      <c r="DQR140" s="1050"/>
      <c r="DQS140" s="1050"/>
      <c r="DQT140" s="1050"/>
      <c r="DQU140" s="1051"/>
      <c r="DQV140" s="1050"/>
      <c r="DQW140" s="1044"/>
      <c r="DQX140" s="1045"/>
      <c r="DQY140" s="1046"/>
      <c r="DQZ140" s="1046"/>
      <c r="DRA140" s="1046"/>
      <c r="DRB140" s="1047"/>
      <c r="DRC140" s="1046"/>
      <c r="DRD140" s="1047"/>
      <c r="DRE140" s="1047"/>
      <c r="DRF140" s="1048"/>
      <c r="DRG140" s="1049"/>
      <c r="DRH140" s="1050"/>
      <c r="DRI140" s="1050"/>
      <c r="DRJ140" s="1050"/>
      <c r="DRK140" s="1051"/>
      <c r="DRL140" s="1050"/>
      <c r="DRM140" s="1044"/>
      <c r="DRN140" s="1045"/>
      <c r="DRO140" s="1046"/>
      <c r="DRP140" s="1046"/>
      <c r="DRQ140" s="1046"/>
      <c r="DRR140" s="1047"/>
      <c r="DRS140" s="1046"/>
      <c r="DRT140" s="1047"/>
      <c r="DRU140" s="1047"/>
      <c r="DRV140" s="1048"/>
      <c r="DRW140" s="1049"/>
      <c r="DRX140" s="1050"/>
      <c r="DRY140" s="1050"/>
      <c r="DRZ140" s="1050"/>
      <c r="DSA140" s="1051"/>
      <c r="DSB140" s="1050"/>
      <c r="DSC140" s="1044"/>
      <c r="DSD140" s="1045"/>
      <c r="DSE140" s="1046"/>
      <c r="DSF140" s="1046"/>
      <c r="DSG140" s="1046"/>
      <c r="DSH140" s="1047"/>
      <c r="DSI140" s="1046"/>
      <c r="DSJ140" s="1047"/>
      <c r="DSK140" s="1047"/>
      <c r="DSL140" s="1048"/>
      <c r="DSM140" s="1049"/>
      <c r="DSN140" s="1050"/>
      <c r="DSO140" s="1050"/>
      <c r="DSP140" s="1050"/>
      <c r="DSQ140" s="1051"/>
      <c r="DSR140" s="1050"/>
      <c r="DSS140" s="1044"/>
      <c r="DST140" s="1045"/>
      <c r="DSU140" s="1046"/>
      <c r="DSV140" s="1046"/>
      <c r="DSW140" s="1046"/>
      <c r="DSX140" s="1047"/>
      <c r="DSY140" s="1046"/>
      <c r="DSZ140" s="1047"/>
      <c r="DTA140" s="1047"/>
      <c r="DTB140" s="1048"/>
      <c r="DTC140" s="1049"/>
      <c r="DTD140" s="1050"/>
      <c r="DTE140" s="1050"/>
      <c r="DTF140" s="1050"/>
      <c r="DTG140" s="1051"/>
      <c r="DTH140" s="1050"/>
      <c r="DTI140" s="1044"/>
      <c r="DTJ140" s="1045"/>
      <c r="DTK140" s="1046"/>
      <c r="DTL140" s="1046"/>
      <c r="DTM140" s="1046"/>
      <c r="DTN140" s="1047"/>
      <c r="DTO140" s="1046"/>
      <c r="DTP140" s="1047"/>
      <c r="DTQ140" s="1047"/>
      <c r="DTR140" s="1048"/>
      <c r="DTS140" s="1049"/>
      <c r="DTT140" s="1050"/>
      <c r="DTU140" s="1050"/>
      <c r="DTV140" s="1050"/>
      <c r="DTW140" s="1051"/>
      <c r="DTX140" s="1050"/>
      <c r="DTY140" s="1044"/>
      <c r="DTZ140" s="1045"/>
      <c r="DUA140" s="1046"/>
      <c r="DUB140" s="1046"/>
      <c r="DUC140" s="1046"/>
      <c r="DUD140" s="1047"/>
      <c r="DUE140" s="1046"/>
      <c r="DUF140" s="1047"/>
      <c r="DUG140" s="1047"/>
      <c r="DUH140" s="1048"/>
      <c r="DUI140" s="1049"/>
      <c r="DUJ140" s="1050"/>
      <c r="DUK140" s="1050"/>
      <c r="DUL140" s="1050"/>
      <c r="DUM140" s="1051"/>
      <c r="DUN140" s="1050"/>
      <c r="DUO140" s="1044"/>
      <c r="DUP140" s="1045"/>
      <c r="DUQ140" s="1046"/>
      <c r="DUR140" s="1046"/>
      <c r="DUS140" s="1046"/>
      <c r="DUT140" s="1047"/>
      <c r="DUU140" s="1046"/>
      <c r="DUV140" s="1047"/>
      <c r="DUW140" s="1047"/>
      <c r="DUX140" s="1048"/>
      <c r="DUY140" s="1049"/>
      <c r="DUZ140" s="1050"/>
      <c r="DVA140" s="1050"/>
      <c r="DVB140" s="1050"/>
      <c r="DVC140" s="1051"/>
      <c r="DVD140" s="1050"/>
      <c r="DVE140" s="1044"/>
      <c r="DVF140" s="1045"/>
      <c r="DVG140" s="1046"/>
      <c r="DVH140" s="1046"/>
      <c r="DVI140" s="1046"/>
      <c r="DVJ140" s="1047"/>
      <c r="DVK140" s="1046"/>
      <c r="DVL140" s="1047"/>
      <c r="DVM140" s="1047"/>
      <c r="DVN140" s="1048"/>
      <c r="DVO140" s="1049"/>
      <c r="DVP140" s="1050"/>
      <c r="DVQ140" s="1050"/>
      <c r="DVR140" s="1050"/>
      <c r="DVS140" s="1051"/>
      <c r="DVT140" s="1050"/>
      <c r="DVU140" s="1044"/>
      <c r="DVV140" s="1045"/>
      <c r="DVW140" s="1046"/>
      <c r="DVX140" s="1046"/>
      <c r="DVY140" s="1046"/>
      <c r="DVZ140" s="1047"/>
      <c r="DWA140" s="1046"/>
      <c r="DWB140" s="1047"/>
      <c r="DWC140" s="1047"/>
      <c r="DWD140" s="1048"/>
      <c r="DWE140" s="1049"/>
      <c r="DWF140" s="1050"/>
      <c r="DWG140" s="1050"/>
      <c r="DWH140" s="1050"/>
      <c r="DWI140" s="1051"/>
      <c r="DWJ140" s="1050"/>
      <c r="DWK140" s="1044"/>
      <c r="DWL140" s="1045"/>
      <c r="DWM140" s="1046"/>
      <c r="DWN140" s="1046"/>
      <c r="DWO140" s="1046"/>
      <c r="DWP140" s="1047"/>
      <c r="DWQ140" s="1046"/>
      <c r="DWR140" s="1047"/>
      <c r="DWS140" s="1047"/>
      <c r="DWT140" s="1048"/>
      <c r="DWU140" s="1049"/>
      <c r="DWV140" s="1050"/>
      <c r="DWW140" s="1050"/>
      <c r="DWX140" s="1050"/>
      <c r="DWY140" s="1051"/>
      <c r="DWZ140" s="1050"/>
      <c r="DXA140" s="1044"/>
      <c r="DXB140" s="1045"/>
      <c r="DXC140" s="1046"/>
      <c r="DXD140" s="1046"/>
      <c r="DXE140" s="1046"/>
      <c r="DXF140" s="1047"/>
      <c r="DXG140" s="1046"/>
      <c r="DXH140" s="1047"/>
      <c r="DXI140" s="1047"/>
      <c r="DXJ140" s="1048"/>
      <c r="DXK140" s="1049"/>
      <c r="DXL140" s="1050"/>
      <c r="DXM140" s="1050"/>
      <c r="DXN140" s="1050"/>
      <c r="DXO140" s="1051"/>
      <c r="DXP140" s="1050"/>
      <c r="DXQ140" s="1044"/>
      <c r="DXR140" s="1045"/>
      <c r="DXS140" s="1046"/>
      <c r="DXT140" s="1046"/>
      <c r="DXU140" s="1046"/>
      <c r="DXV140" s="1047"/>
      <c r="DXW140" s="1046"/>
      <c r="DXX140" s="1047"/>
      <c r="DXY140" s="1047"/>
      <c r="DXZ140" s="1048"/>
      <c r="DYA140" s="1049"/>
      <c r="DYB140" s="1050"/>
      <c r="DYC140" s="1050"/>
      <c r="DYD140" s="1050"/>
      <c r="DYE140" s="1051"/>
      <c r="DYF140" s="1050"/>
      <c r="DYG140" s="1044"/>
      <c r="DYH140" s="1045"/>
      <c r="DYI140" s="1046"/>
      <c r="DYJ140" s="1046"/>
      <c r="DYK140" s="1046"/>
      <c r="DYL140" s="1047"/>
      <c r="DYM140" s="1046"/>
      <c r="DYN140" s="1047"/>
      <c r="DYO140" s="1047"/>
      <c r="DYP140" s="1048"/>
      <c r="DYQ140" s="1049"/>
      <c r="DYR140" s="1050"/>
      <c r="DYS140" s="1050"/>
      <c r="DYT140" s="1050"/>
      <c r="DYU140" s="1051"/>
      <c r="DYV140" s="1050"/>
      <c r="DYW140" s="1044"/>
      <c r="DYX140" s="1045"/>
      <c r="DYY140" s="1046"/>
      <c r="DYZ140" s="1046"/>
      <c r="DZA140" s="1046"/>
      <c r="DZB140" s="1047"/>
      <c r="DZC140" s="1046"/>
      <c r="DZD140" s="1047"/>
      <c r="DZE140" s="1047"/>
      <c r="DZF140" s="1048"/>
      <c r="DZG140" s="1049"/>
      <c r="DZH140" s="1050"/>
      <c r="DZI140" s="1050"/>
      <c r="DZJ140" s="1050"/>
      <c r="DZK140" s="1051"/>
      <c r="DZL140" s="1050"/>
      <c r="DZM140" s="1044"/>
      <c r="DZN140" s="1045"/>
      <c r="DZO140" s="1046"/>
      <c r="DZP140" s="1046"/>
      <c r="DZQ140" s="1046"/>
      <c r="DZR140" s="1047"/>
      <c r="DZS140" s="1046"/>
      <c r="DZT140" s="1047"/>
      <c r="DZU140" s="1047"/>
      <c r="DZV140" s="1048"/>
      <c r="DZW140" s="1049"/>
      <c r="DZX140" s="1050"/>
      <c r="DZY140" s="1050"/>
      <c r="DZZ140" s="1050"/>
      <c r="EAA140" s="1051"/>
      <c r="EAB140" s="1050"/>
      <c r="EAC140" s="1044"/>
      <c r="EAD140" s="1045"/>
      <c r="EAE140" s="1046"/>
      <c r="EAF140" s="1046"/>
      <c r="EAG140" s="1046"/>
      <c r="EAH140" s="1047"/>
      <c r="EAI140" s="1046"/>
      <c r="EAJ140" s="1047"/>
      <c r="EAK140" s="1047"/>
      <c r="EAL140" s="1048"/>
      <c r="EAM140" s="1049"/>
      <c r="EAN140" s="1050"/>
      <c r="EAO140" s="1050"/>
      <c r="EAP140" s="1050"/>
      <c r="EAQ140" s="1051"/>
      <c r="EAR140" s="1050"/>
      <c r="EAS140" s="1044"/>
      <c r="EAT140" s="1045"/>
      <c r="EAU140" s="1046"/>
      <c r="EAV140" s="1046"/>
      <c r="EAW140" s="1046"/>
      <c r="EAX140" s="1047"/>
      <c r="EAY140" s="1046"/>
      <c r="EAZ140" s="1047"/>
      <c r="EBA140" s="1047"/>
      <c r="EBB140" s="1048"/>
      <c r="EBC140" s="1049"/>
      <c r="EBD140" s="1050"/>
      <c r="EBE140" s="1050"/>
      <c r="EBF140" s="1050"/>
      <c r="EBG140" s="1051"/>
      <c r="EBH140" s="1050"/>
      <c r="EBI140" s="1044"/>
      <c r="EBJ140" s="1045"/>
      <c r="EBK140" s="1046"/>
      <c r="EBL140" s="1046"/>
      <c r="EBM140" s="1046"/>
      <c r="EBN140" s="1047"/>
      <c r="EBO140" s="1046"/>
      <c r="EBP140" s="1047"/>
      <c r="EBQ140" s="1047"/>
      <c r="EBR140" s="1048"/>
      <c r="EBS140" s="1049"/>
      <c r="EBT140" s="1050"/>
      <c r="EBU140" s="1050"/>
      <c r="EBV140" s="1050"/>
      <c r="EBW140" s="1051"/>
      <c r="EBX140" s="1050"/>
      <c r="EBY140" s="1044"/>
      <c r="EBZ140" s="1045"/>
      <c r="ECA140" s="1046"/>
      <c r="ECB140" s="1046"/>
      <c r="ECC140" s="1046"/>
      <c r="ECD140" s="1047"/>
      <c r="ECE140" s="1046"/>
      <c r="ECF140" s="1047"/>
      <c r="ECG140" s="1047"/>
      <c r="ECH140" s="1048"/>
      <c r="ECI140" s="1049"/>
      <c r="ECJ140" s="1050"/>
      <c r="ECK140" s="1050"/>
      <c r="ECL140" s="1050"/>
      <c r="ECM140" s="1051"/>
      <c r="ECN140" s="1050"/>
      <c r="ECO140" s="1044"/>
      <c r="ECP140" s="1045"/>
      <c r="ECQ140" s="1046"/>
      <c r="ECR140" s="1046"/>
      <c r="ECS140" s="1046"/>
      <c r="ECT140" s="1047"/>
      <c r="ECU140" s="1046"/>
      <c r="ECV140" s="1047"/>
      <c r="ECW140" s="1047"/>
      <c r="ECX140" s="1048"/>
      <c r="ECY140" s="1049"/>
      <c r="ECZ140" s="1050"/>
      <c r="EDA140" s="1050"/>
      <c r="EDB140" s="1050"/>
      <c r="EDC140" s="1051"/>
      <c r="EDD140" s="1050"/>
      <c r="EDE140" s="1044"/>
      <c r="EDF140" s="1045"/>
      <c r="EDG140" s="1046"/>
      <c r="EDH140" s="1046"/>
      <c r="EDI140" s="1046"/>
      <c r="EDJ140" s="1047"/>
      <c r="EDK140" s="1046"/>
      <c r="EDL140" s="1047"/>
      <c r="EDM140" s="1047"/>
      <c r="EDN140" s="1048"/>
      <c r="EDO140" s="1049"/>
      <c r="EDP140" s="1050"/>
      <c r="EDQ140" s="1050"/>
      <c r="EDR140" s="1050"/>
      <c r="EDS140" s="1051"/>
      <c r="EDT140" s="1050"/>
      <c r="EDU140" s="1044"/>
      <c r="EDV140" s="1045"/>
      <c r="EDW140" s="1046"/>
      <c r="EDX140" s="1046"/>
      <c r="EDY140" s="1046"/>
      <c r="EDZ140" s="1047"/>
      <c r="EEA140" s="1046"/>
      <c r="EEB140" s="1047"/>
      <c r="EEC140" s="1047"/>
      <c r="EED140" s="1048"/>
      <c r="EEE140" s="1049"/>
      <c r="EEF140" s="1050"/>
      <c r="EEG140" s="1050"/>
      <c r="EEH140" s="1050"/>
      <c r="EEI140" s="1051"/>
      <c r="EEJ140" s="1050"/>
      <c r="EEK140" s="1044"/>
      <c r="EEL140" s="1045"/>
      <c r="EEM140" s="1046"/>
      <c r="EEN140" s="1046"/>
      <c r="EEO140" s="1046"/>
      <c r="EEP140" s="1047"/>
      <c r="EEQ140" s="1046"/>
      <c r="EER140" s="1047"/>
      <c r="EES140" s="1047"/>
      <c r="EET140" s="1048"/>
      <c r="EEU140" s="1049"/>
      <c r="EEV140" s="1050"/>
      <c r="EEW140" s="1050"/>
      <c r="EEX140" s="1050"/>
      <c r="EEY140" s="1051"/>
      <c r="EEZ140" s="1050"/>
      <c r="EFA140" s="1044"/>
      <c r="EFB140" s="1045"/>
      <c r="EFC140" s="1046"/>
      <c r="EFD140" s="1046"/>
      <c r="EFE140" s="1046"/>
      <c r="EFF140" s="1047"/>
      <c r="EFG140" s="1046"/>
      <c r="EFH140" s="1047"/>
      <c r="EFI140" s="1047"/>
      <c r="EFJ140" s="1048"/>
      <c r="EFK140" s="1049"/>
      <c r="EFL140" s="1050"/>
      <c r="EFM140" s="1050"/>
      <c r="EFN140" s="1050"/>
      <c r="EFO140" s="1051"/>
      <c r="EFP140" s="1050"/>
      <c r="EFQ140" s="1044"/>
      <c r="EFR140" s="1045"/>
      <c r="EFS140" s="1046"/>
      <c r="EFT140" s="1046"/>
      <c r="EFU140" s="1046"/>
      <c r="EFV140" s="1047"/>
      <c r="EFW140" s="1046"/>
      <c r="EFX140" s="1047"/>
      <c r="EFY140" s="1047"/>
      <c r="EFZ140" s="1048"/>
      <c r="EGA140" s="1049"/>
      <c r="EGB140" s="1050"/>
      <c r="EGC140" s="1050"/>
      <c r="EGD140" s="1050"/>
      <c r="EGE140" s="1051"/>
      <c r="EGF140" s="1050"/>
      <c r="EGG140" s="1044"/>
      <c r="EGH140" s="1045"/>
      <c r="EGI140" s="1046"/>
      <c r="EGJ140" s="1046"/>
      <c r="EGK140" s="1046"/>
      <c r="EGL140" s="1047"/>
      <c r="EGM140" s="1046"/>
      <c r="EGN140" s="1047"/>
      <c r="EGO140" s="1047"/>
      <c r="EGP140" s="1048"/>
      <c r="EGQ140" s="1049"/>
      <c r="EGR140" s="1050"/>
      <c r="EGS140" s="1050"/>
      <c r="EGT140" s="1050"/>
      <c r="EGU140" s="1051"/>
      <c r="EGV140" s="1050"/>
      <c r="EGW140" s="1044"/>
      <c r="EGX140" s="1045"/>
      <c r="EGY140" s="1046"/>
      <c r="EGZ140" s="1046"/>
      <c r="EHA140" s="1046"/>
      <c r="EHB140" s="1047"/>
      <c r="EHC140" s="1046"/>
      <c r="EHD140" s="1047"/>
      <c r="EHE140" s="1047"/>
      <c r="EHF140" s="1048"/>
      <c r="EHG140" s="1049"/>
      <c r="EHH140" s="1050"/>
      <c r="EHI140" s="1050"/>
      <c r="EHJ140" s="1050"/>
      <c r="EHK140" s="1051"/>
      <c r="EHL140" s="1050"/>
      <c r="EHM140" s="1044"/>
      <c r="EHN140" s="1045"/>
      <c r="EHO140" s="1046"/>
      <c r="EHP140" s="1046"/>
      <c r="EHQ140" s="1046"/>
      <c r="EHR140" s="1047"/>
      <c r="EHS140" s="1046"/>
      <c r="EHT140" s="1047"/>
      <c r="EHU140" s="1047"/>
      <c r="EHV140" s="1048"/>
      <c r="EHW140" s="1049"/>
      <c r="EHX140" s="1050"/>
      <c r="EHY140" s="1050"/>
      <c r="EHZ140" s="1050"/>
      <c r="EIA140" s="1051"/>
      <c r="EIB140" s="1050"/>
      <c r="EIC140" s="1044"/>
      <c r="EID140" s="1045"/>
      <c r="EIE140" s="1046"/>
      <c r="EIF140" s="1046"/>
      <c r="EIG140" s="1046"/>
      <c r="EIH140" s="1047"/>
      <c r="EII140" s="1046"/>
      <c r="EIJ140" s="1047"/>
      <c r="EIK140" s="1047"/>
      <c r="EIL140" s="1048"/>
      <c r="EIM140" s="1049"/>
      <c r="EIN140" s="1050"/>
      <c r="EIO140" s="1050"/>
      <c r="EIP140" s="1050"/>
      <c r="EIQ140" s="1051"/>
      <c r="EIR140" s="1050"/>
      <c r="EIS140" s="1044"/>
      <c r="EIT140" s="1045"/>
      <c r="EIU140" s="1046"/>
      <c r="EIV140" s="1046"/>
      <c r="EIW140" s="1046"/>
      <c r="EIX140" s="1047"/>
      <c r="EIY140" s="1046"/>
      <c r="EIZ140" s="1047"/>
      <c r="EJA140" s="1047"/>
      <c r="EJB140" s="1048"/>
      <c r="EJC140" s="1049"/>
      <c r="EJD140" s="1050"/>
      <c r="EJE140" s="1050"/>
      <c r="EJF140" s="1050"/>
      <c r="EJG140" s="1051"/>
      <c r="EJH140" s="1050"/>
      <c r="EJI140" s="1044"/>
      <c r="EJJ140" s="1045"/>
      <c r="EJK140" s="1046"/>
      <c r="EJL140" s="1046"/>
      <c r="EJM140" s="1046"/>
      <c r="EJN140" s="1047"/>
      <c r="EJO140" s="1046"/>
      <c r="EJP140" s="1047"/>
      <c r="EJQ140" s="1047"/>
      <c r="EJR140" s="1048"/>
      <c r="EJS140" s="1049"/>
      <c r="EJT140" s="1050"/>
      <c r="EJU140" s="1050"/>
      <c r="EJV140" s="1050"/>
      <c r="EJW140" s="1051"/>
      <c r="EJX140" s="1050"/>
      <c r="EJY140" s="1044"/>
      <c r="EJZ140" s="1045"/>
      <c r="EKA140" s="1046"/>
      <c r="EKB140" s="1046"/>
      <c r="EKC140" s="1046"/>
      <c r="EKD140" s="1047"/>
      <c r="EKE140" s="1046"/>
      <c r="EKF140" s="1047"/>
      <c r="EKG140" s="1047"/>
      <c r="EKH140" s="1048"/>
      <c r="EKI140" s="1049"/>
      <c r="EKJ140" s="1050"/>
      <c r="EKK140" s="1050"/>
      <c r="EKL140" s="1050"/>
      <c r="EKM140" s="1051"/>
      <c r="EKN140" s="1050"/>
      <c r="EKO140" s="1044"/>
      <c r="EKP140" s="1045"/>
      <c r="EKQ140" s="1046"/>
      <c r="EKR140" s="1046"/>
      <c r="EKS140" s="1046"/>
      <c r="EKT140" s="1047"/>
      <c r="EKU140" s="1046"/>
      <c r="EKV140" s="1047"/>
      <c r="EKW140" s="1047"/>
      <c r="EKX140" s="1048"/>
      <c r="EKY140" s="1049"/>
      <c r="EKZ140" s="1050"/>
      <c r="ELA140" s="1050"/>
      <c r="ELB140" s="1050"/>
      <c r="ELC140" s="1051"/>
      <c r="ELD140" s="1050"/>
      <c r="ELE140" s="1044"/>
      <c r="ELF140" s="1045"/>
      <c r="ELG140" s="1046"/>
      <c r="ELH140" s="1046"/>
      <c r="ELI140" s="1046"/>
      <c r="ELJ140" s="1047"/>
      <c r="ELK140" s="1046"/>
      <c r="ELL140" s="1047"/>
      <c r="ELM140" s="1047"/>
      <c r="ELN140" s="1048"/>
      <c r="ELO140" s="1049"/>
      <c r="ELP140" s="1050"/>
      <c r="ELQ140" s="1050"/>
      <c r="ELR140" s="1050"/>
      <c r="ELS140" s="1051"/>
      <c r="ELT140" s="1050"/>
      <c r="ELU140" s="1044"/>
      <c r="ELV140" s="1045"/>
      <c r="ELW140" s="1046"/>
      <c r="ELX140" s="1046"/>
      <c r="ELY140" s="1046"/>
      <c r="ELZ140" s="1047"/>
      <c r="EMA140" s="1046"/>
      <c r="EMB140" s="1047"/>
      <c r="EMC140" s="1047"/>
      <c r="EMD140" s="1048"/>
      <c r="EME140" s="1049"/>
      <c r="EMF140" s="1050"/>
      <c r="EMG140" s="1050"/>
      <c r="EMH140" s="1050"/>
      <c r="EMI140" s="1051"/>
      <c r="EMJ140" s="1050"/>
      <c r="EMK140" s="1044"/>
      <c r="EML140" s="1045"/>
      <c r="EMM140" s="1046"/>
      <c r="EMN140" s="1046"/>
      <c r="EMO140" s="1046"/>
      <c r="EMP140" s="1047"/>
      <c r="EMQ140" s="1046"/>
      <c r="EMR140" s="1047"/>
      <c r="EMS140" s="1047"/>
      <c r="EMT140" s="1048"/>
      <c r="EMU140" s="1049"/>
      <c r="EMV140" s="1050"/>
      <c r="EMW140" s="1050"/>
      <c r="EMX140" s="1050"/>
      <c r="EMY140" s="1051"/>
      <c r="EMZ140" s="1050"/>
      <c r="ENA140" s="1044"/>
      <c r="ENB140" s="1045"/>
      <c r="ENC140" s="1046"/>
      <c r="END140" s="1046"/>
      <c r="ENE140" s="1046"/>
      <c r="ENF140" s="1047"/>
      <c r="ENG140" s="1046"/>
      <c r="ENH140" s="1047"/>
      <c r="ENI140" s="1047"/>
      <c r="ENJ140" s="1048"/>
      <c r="ENK140" s="1049"/>
      <c r="ENL140" s="1050"/>
      <c r="ENM140" s="1050"/>
      <c r="ENN140" s="1050"/>
      <c r="ENO140" s="1051"/>
      <c r="ENP140" s="1050"/>
      <c r="ENQ140" s="1044"/>
      <c r="ENR140" s="1045"/>
      <c r="ENS140" s="1046"/>
      <c r="ENT140" s="1046"/>
      <c r="ENU140" s="1046"/>
      <c r="ENV140" s="1047"/>
      <c r="ENW140" s="1046"/>
      <c r="ENX140" s="1047"/>
      <c r="ENY140" s="1047"/>
      <c r="ENZ140" s="1048"/>
      <c r="EOA140" s="1049"/>
      <c r="EOB140" s="1050"/>
      <c r="EOC140" s="1050"/>
      <c r="EOD140" s="1050"/>
      <c r="EOE140" s="1051"/>
      <c r="EOF140" s="1050"/>
      <c r="EOG140" s="1044"/>
      <c r="EOH140" s="1045"/>
      <c r="EOI140" s="1046"/>
      <c r="EOJ140" s="1046"/>
      <c r="EOK140" s="1046"/>
      <c r="EOL140" s="1047"/>
      <c r="EOM140" s="1046"/>
      <c r="EON140" s="1047"/>
      <c r="EOO140" s="1047"/>
      <c r="EOP140" s="1048"/>
      <c r="EOQ140" s="1049"/>
      <c r="EOR140" s="1050"/>
      <c r="EOS140" s="1050"/>
      <c r="EOT140" s="1050"/>
      <c r="EOU140" s="1051"/>
      <c r="EOV140" s="1050"/>
      <c r="EOW140" s="1044"/>
      <c r="EOX140" s="1045"/>
      <c r="EOY140" s="1046"/>
      <c r="EOZ140" s="1046"/>
      <c r="EPA140" s="1046"/>
      <c r="EPB140" s="1047"/>
      <c r="EPC140" s="1046"/>
      <c r="EPD140" s="1047"/>
      <c r="EPE140" s="1047"/>
      <c r="EPF140" s="1048"/>
      <c r="EPG140" s="1049"/>
      <c r="EPH140" s="1050"/>
      <c r="EPI140" s="1050"/>
      <c r="EPJ140" s="1050"/>
      <c r="EPK140" s="1051"/>
      <c r="EPL140" s="1050"/>
      <c r="EPM140" s="1044"/>
      <c r="EPN140" s="1045"/>
      <c r="EPO140" s="1046"/>
      <c r="EPP140" s="1046"/>
      <c r="EPQ140" s="1046"/>
      <c r="EPR140" s="1047"/>
      <c r="EPS140" s="1046"/>
      <c r="EPT140" s="1047"/>
      <c r="EPU140" s="1047"/>
      <c r="EPV140" s="1048"/>
      <c r="EPW140" s="1049"/>
      <c r="EPX140" s="1050"/>
      <c r="EPY140" s="1050"/>
      <c r="EPZ140" s="1050"/>
      <c r="EQA140" s="1051"/>
      <c r="EQB140" s="1050"/>
      <c r="EQC140" s="1044"/>
      <c r="EQD140" s="1045"/>
      <c r="EQE140" s="1046"/>
      <c r="EQF140" s="1046"/>
      <c r="EQG140" s="1046"/>
      <c r="EQH140" s="1047"/>
      <c r="EQI140" s="1046"/>
      <c r="EQJ140" s="1047"/>
      <c r="EQK140" s="1047"/>
      <c r="EQL140" s="1048"/>
      <c r="EQM140" s="1049"/>
      <c r="EQN140" s="1050"/>
      <c r="EQO140" s="1050"/>
      <c r="EQP140" s="1050"/>
      <c r="EQQ140" s="1051"/>
      <c r="EQR140" s="1050"/>
      <c r="EQS140" s="1044"/>
      <c r="EQT140" s="1045"/>
      <c r="EQU140" s="1046"/>
      <c r="EQV140" s="1046"/>
      <c r="EQW140" s="1046"/>
      <c r="EQX140" s="1047"/>
      <c r="EQY140" s="1046"/>
      <c r="EQZ140" s="1047"/>
      <c r="ERA140" s="1047"/>
      <c r="ERB140" s="1048"/>
      <c r="ERC140" s="1049"/>
      <c r="ERD140" s="1050"/>
      <c r="ERE140" s="1050"/>
      <c r="ERF140" s="1050"/>
      <c r="ERG140" s="1051"/>
      <c r="ERH140" s="1050"/>
      <c r="ERI140" s="1044"/>
      <c r="ERJ140" s="1045"/>
      <c r="ERK140" s="1046"/>
      <c r="ERL140" s="1046"/>
      <c r="ERM140" s="1046"/>
      <c r="ERN140" s="1047"/>
      <c r="ERO140" s="1046"/>
      <c r="ERP140" s="1047"/>
      <c r="ERQ140" s="1047"/>
      <c r="ERR140" s="1048"/>
      <c r="ERS140" s="1049"/>
      <c r="ERT140" s="1050"/>
      <c r="ERU140" s="1050"/>
      <c r="ERV140" s="1050"/>
      <c r="ERW140" s="1051"/>
      <c r="ERX140" s="1050"/>
      <c r="ERY140" s="1044"/>
      <c r="ERZ140" s="1045"/>
      <c r="ESA140" s="1046"/>
      <c r="ESB140" s="1046"/>
      <c r="ESC140" s="1046"/>
      <c r="ESD140" s="1047"/>
      <c r="ESE140" s="1046"/>
      <c r="ESF140" s="1047"/>
      <c r="ESG140" s="1047"/>
      <c r="ESH140" s="1048"/>
      <c r="ESI140" s="1049"/>
      <c r="ESJ140" s="1050"/>
      <c r="ESK140" s="1050"/>
      <c r="ESL140" s="1050"/>
      <c r="ESM140" s="1051"/>
      <c r="ESN140" s="1050"/>
      <c r="ESO140" s="1044"/>
      <c r="ESP140" s="1045"/>
      <c r="ESQ140" s="1046"/>
      <c r="ESR140" s="1046"/>
      <c r="ESS140" s="1046"/>
      <c r="EST140" s="1047"/>
      <c r="ESU140" s="1046"/>
      <c r="ESV140" s="1047"/>
      <c r="ESW140" s="1047"/>
      <c r="ESX140" s="1048"/>
      <c r="ESY140" s="1049"/>
      <c r="ESZ140" s="1050"/>
      <c r="ETA140" s="1050"/>
      <c r="ETB140" s="1050"/>
      <c r="ETC140" s="1051"/>
      <c r="ETD140" s="1050"/>
      <c r="ETE140" s="1044"/>
      <c r="ETF140" s="1045"/>
      <c r="ETG140" s="1046"/>
      <c r="ETH140" s="1046"/>
      <c r="ETI140" s="1046"/>
      <c r="ETJ140" s="1047"/>
      <c r="ETK140" s="1046"/>
      <c r="ETL140" s="1047"/>
      <c r="ETM140" s="1047"/>
      <c r="ETN140" s="1048"/>
      <c r="ETO140" s="1049"/>
      <c r="ETP140" s="1050"/>
      <c r="ETQ140" s="1050"/>
      <c r="ETR140" s="1050"/>
      <c r="ETS140" s="1051"/>
      <c r="ETT140" s="1050"/>
      <c r="ETU140" s="1044"/>
      <c r="ETV140" s="1045"/>
      <c r="ETW140" s="1046"/>
      <c r="ETX140" s="1046"/>
      <c r="ETY140" s="1046"/>
      <c r="ETZ140" s="1047"/>
      <c r="EUA140" s="1046"/>
      <c r="EUB140" s="1047"/>
      <c r="EUC140" s="1047"/>
      <c r="EUD140" s="1048"/>
      <c r="EUE140" s="1049"/>
      <c r="EUF140" s="1050"/>
      <c r="EUG140" s="1050"/>
      <c r="EUH140" s="1050"/>
      <c r="EUI140" s="1051"/>
      <c r="EUJ140" s="1050"/>
      <c r="EUK140" s="1044"/>
      <c r="EUL140" s="1045"/>
      <c r="EUM140" s="1046"/>
      <c r="EUN140" s="1046"/>
      <c r="EUO140" s="1046"/>
      <c r="EUP140" s="1047"/>
      <c r="EUQ140" s="1046"/>
      <c r="EUR140" s="1047"/>
      <c r="EUS140" s="1047"/>
      <c r="EUT140" s="1048"/>
      <c r="EUU140" s="1049"/>
      <c r="EUV140" s="1050"/>
      <c r="EUW140" s="1050"/>
      <c r="EUX140" s="1050"/>
      <c r="EUY140" s="1051"/>
      <c r="EUZ140" s="1050"/>
      <c r="EVA140" s="1044"/>
      <c r="EVB140" s="1045"/>
      <c r="EVC140" s="1046"/>
      <c r="EVD140" s="1046"/>
      <c r="EVE140" s="1046"/>
      <c r="EVF140" s="1047"/>
      <c r="EVG140" s="1046"/>
      <c r="EVH140" s="1047"/>
      <c r="EVI140" s="1047"/>
      <c r="EVJ140" s="1048"/>
      <c r="EVK140" s="1049"/>
      <c r="EVL140" s="1050"/>
      <c r="EVM140" s="1050"/>
      <c r="EVN140" s="1050"/>
      <c r="EVO140" s="1051"/>
      <c r="EVP140" s="1050"/>
      <c r="EVQ140" s="1044"/>
      <c r="EVR140" s="1045"/>
      <c r="EVS140" s="1046"/>
      <c r="EVT140" s="1046"/>
      <c r="EVU140" s="1046"/>
      <c r="EVV140" s="1047"/>
      <c r="EVW140" s="1046"/>
      <c r="EVX140" s="1047"/>
      <c r="EVY140" s="1047"/>
      <c r="EVZ140" s="1048"/>
      <c r="EWA140" s="1049"/>
      <c r="EWB140" s="1050"/>
      <c r="EWC140" s="1050"/>
      <c r="EWD140" s="1050"/>
      <c r="EWE140" s="1051"/>
      <c r="EWF140" s="1050"/>
      <c r="EWG140" s="1044"/>
      <c r="EWH140" s="1045"/>
      <c r="EWI140" s="1046"/>
      <c r="EWJ140" s="1046"/>
      <c r="EWK140" s="1046"/>
      <c r="EWL140" s="1047"/>
      <c r="EWM140" s="1046"/>
      <c r="EWN140" s="1047"/>
      <c r="EWO140" s="1047"/>
      <c r="EWP140" s="1048"/>
      <c r="EWQ140" s="1049"/>
      <c r="EWR140" s="1050"/>
      <c r="EWS140" s="1050"/>
      <c r="EWT140" s="1050"/>
      <c r="EWU140" s="1051"/>
      <c r="EWV140" s="1050"/>
      <c r="EWW140" s="1044"/>
      <c r="EWX140" s="1045"/>
      <c r="EWY140" s="1046"/>
      <c r="EWZ140" s="1046"/>
      <c r="EXA140" s="1046"/>
      <c r="EXB140" s="1047"/>
      <c r="EXC140" s="1046"/>
      <c r="EXD140" s="1047"/>
      <c r="EXE140" s="1047"/>
      <c r="EXF140" s="1048"/>
      <c r="EXG140" s="1049"/>
      <c r="EXH140" s="1050"/>
      <c r="EXI140" s="1050"/>
      <c r="EXJ140" s="1050"/>
      <c r="EXK140" s="1051"/>
      <c r="EXL140" s="1050"/>
      <c r="EXM140" s="1044"/>
      <c r="EXN140" s="1045"/>
      <c r="EXO140" s="1046"/>
      <c r="EXP140" s="1046"/>
      <c r="EXQ140" s="1046"/>
      <c r="EXR140" s="1047"/>
      <c r="EXS140" s="1046"/>
      <c r="EXT140" s="1047"/>
      <c r="EXU140" s="1047"/>
      <c r="EXV140" s="1048"/>
      <c r="EXW140" s="1049"/>
      <c r="EXX140" s="1050"/>
      <c r="EXY140" s="1050"/>
      <c r="EXZ140" s="1050"/>
      <c r="EYA140" s="1051"/>
      <c r="EYB140" s="1050"/>
      <c r="EYC140" s="1044"/>
      <c r="EYD140" s="1045"/>
      <c r="EYE140" s="1046"/>
      <c r="EYF140" s="1046"/>
      <c r="EYG140" s="1046"/>
      <c r="EYH140" s="1047"/>
      <c r="EYI140" s="1046"/>
      <c r="EYJ140" s="1047"/>
      <c r="EYK140" s="1047"/>
      <c r="EYL140" s="1048"/>
      <c r="EYM140" s="1049"/>
      <c r="EYN140" s="1050"/>
      <c r="EYO140" s="1050"/>
      <c r="EYP140" s="1050"/>
      <c r="EYQ140" s="1051"/>
      <c r="EYR140" s="1050"/>
      <c r="EYS140" s="1044"/>
      <c r="EYT140" s="1045"/>
      <c r="EYU140" s="1046"/>
      <c r="EYV140" s="1046"/>
      <c r="EYW140" s="1046"/>
      <c r="EYX140" s="1047"/>
      <c r="EYY140" s="1046"/>
      <c r="EYZ140" s="1047"/>
      <c r="EZA140" s="1047"/>
      <c r="EZB140" s="1048"/>
      <c r="EZC140" s="1049"/>
      <c r="EZD140" s="1050"/>
      <c r="EZE140" s="1050"/>
      <c r="EZF140" s="1050"/>
      <c r="EZG140" s="1051"/>
      <c r="EZH140" s="1050"/>
      <c r="EZI140" s="1044"/>
      <c r="EZJ140" s="1045"/>
      <c r="EZK140" s="1046"/>
      <c r="EZL140" s="1046"/>
      <c r="EZM140" s="1046"/>
      <c r="EZN140" s="1047"/>
      <c r="EZO140" s="1046"/>
      <c r="EZP140" s="1047"/>
      <c r="EZQ140" s="1047"/>
      <c r="EZR140" s="1048"/>
      <c r="EZS140" s="1049"/>
      <c r="EZT140" s="1050"/>
      <c r="EZU140" s="1050"/>
      <c r="EZV140" s="1050"/>
      <c r="EZW140" s="1051"/>
      <c r="EZX140" s="1050"/>
      <c r="EZY140" s="1044"/>
      <c r="EZZ140" s="1045"/>
      <c r="FAA140" s="1046"/>
      <c r="FAB140" s="1046"/>
      <c r="FAC140" s="1046"/>
      <c r="FAD140" s="1047"/>
      <c r="FAE140" s="1046"/>
      <c r="FAF140" s="1047"/>
      <c r="FAG140" s="1047"/>
      <c r="FAH140" s="1048"/>
      <c r="FAI140" s="1049"/>
      <c r="FAJ140" s="1050"/>
      <c r="FAK140" s="1050"/>
      <c r="FAL140" s="1050"/>
      <c r="FAM140" s="1051"/>
      <c r="FAN140" s="1050"/>
      <c r="FAO140" s="1044"/>
      <c r="FAP140" s="1045"/>
      <c r="FAQ140" s="1046"/>
      <c r="FAR140" s="1046"/>
      <c r="FAS140" s="1046"/>
      <c r="FAT140" s="1047"/>
      <c r="FAU140" s="1046"/>
      <c r="FAV140" s="1047"/>
      <c r="FAW140" s="1047"/>
      <c r="FAX140" s="1048"/>
      <c r="FAY140" s="1049"/>
      <c r="FAZ140" s="1050"/>
      <c r="FBA140" s="1050"/>
      <c r="FBB140" s="1050"/>
      <c r="FBC140" s="1051"/>
      <c r="FBD140" s="1050"/>
      <c r="FBE140" s="1044"/>
      <c r="FBF140" s="1045"/>
      <c r="FBG140" s="1046"/>
      <c r="FBH140" s="1046"/>
      <c r="FBI140" s="1046"/>
      <c r="FBJ140" s="1047"/>
      <c r="FBK140" s="1046"/>
      <c r="FBL140" s="1047"/>
      <c r="FBM140" s="1047"/>
      <c r="FBN140" s="1048"/>
      <c r="FBO140" s="1049"/>
      <c r="FBP140" s="1050"/>
      <c r="FBQ140" s="1050"/>
      <c r="FBR140" s="1050"/>
      <c r="FBS140" s="1051"/>
      <c r="FBT140" s="1050"/>
      <c r="FBU140" s="1044"/>
      <c r="FBV140" s="1045"/>
      <c r="FBW140" s="1046"/>
      <c r="FBX140" s="1046"/>
      <c r="FBY140" s="1046"/>
      <c r="FBZ140" s="1047"/>
      <c r="FCA140" s="1046"/>
      <c r="FCB140" s="1047"/>
      <c r="FCC140" s="1047"/>
      <c r="FCD140" s="1048"/>
      <c r="FCE140" s="1049"/>
      <c r="FCF140" s="1050"/>
      <c r="FCG140" s="1050"/>
      <c r="FCH140" s="1050"/>
      <c r="FCI140" s="1051"/>
      <c r="FCJ140" s="1050"/>
      <c r="FCK140" s="1044"/>
      <c r="FCL140" s="1045"/>
      <c r="FCM140" s="1046"/>
      <c r="FCN140" s="1046"/>
      <c r="FCO140" s="1046"/>
      <c r="FCP140" s="1047"/>
      <c r="FCQ140" s="1046"/>
      <c r="FCR140" s="1047"/>
      <c r="FCS140" s="1047"/>
      <c r="FCT140" s="1048"/>
      <c r="FCU140" s="1049"/>
      <c r="FCV140" s="1050"/>
      <c r="FCW140" s="1050"/>
      <c r="FCX140" s="1050"/>
      <c r="FCY140" s="1051"/>
      <c r="FCZ140" s="1050"/>
      <c r="FDA140" s="1044"/>
      <c r="FDB140" s="1045"/>
      <c r="FDC140" s="1046"/>
      <c r="FDD140" s="1046"/>
      <c r="FDE140" s="1046"/>
      <c r="FDF140" s="1047"/>
      <c r="FDG140" s="1046"/>
      <c r="FDH140" s="1047"/>
      <c r="FDI140" s="1047"/>
      <c r="FDJ140" s="1048"/>
      <c r="FDK140" s="1049"/>
      <c r="FDL140" s="1050"/>
      <c r="FDM140" s="1050"/>
      <c r="FDN140" s="1050"/>
      <c r="FDO140" s="1051"/>
      <c r="FDP140" s="1050"/>
      <c r="FDQ140" s="1044"/>
      <c r="FDR140" s="1045"/>
      <c r="FDS140" s="1046"/>
      <c r="FDT140" s="1046"/>
      <c r="FDU140" s="1046"/>
      <c r="FDV140" s="1047"/>
      <c r="FDW140" s="1046"/>
      <c r="FDX140" s="1047"/>
      <c r="FDY140" s="1047"/>
      <c r="FDZ140" s="1048"/>
      <c r="FEA140" s="1049"/>
      <c r="FEB140" s="1050"/>
      <c r="FEC140" s="1050"/>
      <c r="FED140" s="1050"/>
      <c r="FEE140" s="1051"/>
      <c r="FEF140" s="1050"/>
      <c r="FEG140" s="1044"/>
      <c r="FEH140" s="1045"/>
      <c r="FEI140" s="1046"/>
      <c r="FEJ140" s="1046"/>
      <c r="FEK140" s="1046"/>
      <c r="FEL140" s="1047"/>
      <c r="FEM140" s="1046"/>
      <c r="FEN140" s="1047"/>
      <c r="FEO140" s="1047"/>
      <c r="FEP140" s="1048"/>
      <c r="FEQ140" s="1049"/>
      <c r="FER140" s="1050"/>
      <c r="FES140" s="1050"/>
      <c r="FET140" s="1050"/>
      <c r="FEU140" s="1051"/>
      <c r="FEV140" s="1050"/>
      <c r="FEW140" s="1044"/>
      <c r="FEX140" s="1045"/>
      <c r="FEY140" s="1046"/>
      <c r="FEZ140" s="1046"/>
      <c r="FFA140" s="1046"/>
      <c r="FFB140" s="1047"/>
      <c r="FFC140" s="1046"/>
      <c r="FFD140" s="1047"/>
      <c r="FFE140" s="1047"/>
      <c r="FFF140" s="1048"/>
      <c r="FFG140" s="1049"/>
      <c r="FFH140" s="1050"/>
      <c r="FFI140" s="1050"/>
      <c r="FFJ140" s="1050"/>
      <c r="FFK140" s="1051"/>
      <c r="FFL140" s="1050"/>
      <c r="FFM140" s="1044"/>
      <c r="FFN140" s="1045"/>
      <c r="FFO140" s="1046"/>
      <c r="FFP140" s="1046"/>
      <c r="FFQ140" s="1046"/>
      <c r="FFR140" s="1047"/>
      <c r="FFS140" s="1046"/>
      <c r="FFT140" s="1047"/>
      <c r="FFU140" s="1047"/>
      <c r="FFV140" s="1048"/>
      <c r="FFW140" s="1049"/>
      <c r="FFX140" s="1050"/>
      <c r="FFY140" s="1050"/>
      <c r="FFZ140" s="1050"/>
      <c r="FGA140" s="1051"/>
      <c r="FGB140" s="1050"/>
      <c r="FGC140" s="1044"/>
      <c r="FGD140" s="1045"/>
      <c r="FGE140" s="1046"/>
      <c r="FGF140" s="1046"/>
      <c r="FGG140" s="1046"/>
      <c r="FGH140" s="1047"/>
      <c r="FGI140" s="1046"/>
      <c r="FGJ140" s="1047"/>
      <c r="FGK140" s="1047"/>
      <c r="FGL140" s="1048"/>
      <c r="FGM140" s="1049"/>
      <c r="FGN140" s="1050"/>
      <c r="FGO140" s="1050"/>
      <c r="FGP140" s="1050"/>
      <c r="FGQ140" s="1051"/>
      <c r="FGR140" s="1050"/>
      <c r="FGS140" s="1044"/>
      <c r="FGT140" s="1045"/>
      <c r="FGU140" s="1046"/>
      <c r="FGV140" s="1046"/>
      <c r="FGW140" s="1046"/>
      <c r="FGX140" s="1047"/>
      <c r="FGY140" s="1046"/>
      <c r="FGZ140" s="1047"/>
      <c r="FHA140" s="1047"/>
      <c r="FHB140" s="1048"/>
      <c r="FHC140" s="1049"/>
      <c r="FHD140" s="1050"/>
      <c r="FHE140" s="1050"/>
      <c r="FHF140" s="1050"/>
      <c r="FHG140" s="1051"/>
      <c r="FHH140" s="1050"/>
      <c r="FHI140" s="1044"/>
      <c r="FHJ140" s="1045"/>
      <c r="FHK140" s="1046"/>
      <c r="FHL140" s="1046"/>
      <c r="FHM140" s="1046"/>
      <c r="FHN140" s="1047"/>
      <c r="FHO140" s="1046"/>
      <c r="FHP140" s="1047"/>
      <c r="FHQ140" s="1047"/>
      <c r="FHR140" s="1048"/>
      <c r="FHS140" s="1049"/>
      <c r="FHT140" s="1050"/>
      <c r="FHU140" s="1050"/>
      <c r="FHV140" s="1050"/>
      <c r="FHW140" s="1051"/>
      <c r="FHX140" s="1050"/>
      <c r="FHY140" s="1044"/>
      <c r="FHZ140" s="1045"/>
      <c r="FIA140" s="1046"/>
      <c r="FIB140" s="1046"/>
      <c r="FIC140" s="1046"/>
      <c r="FID140" s="1047"/>
      <c r="FIE140" s="1046"/>
      <c r="FIF140" s="1047"/>
      <c r="FIG140" s="1047"/>
      <c r="FIH140" s="1048"/>
      <c r="FII140" s="1049"/>
      <c r="FIJ140" s="1050"/>
      <c r="FIK140" s="1050"/>
      <c r="FIL140" s="1050"/>
      <c r="FIM140" s="1051"/>
      <c r="FIN140" s="1050"/>
      <c r="FIO140" s="1044"/>
      <c r="FIP140" s="1045"/>
      <c r="FIQ140" s="1046"/>
      <c r="FIR140" s="1046"/>
      <c r="FIS140" s="1046"/>
      <c r="FIT140" s="1047"/>
      <c r="FIU140" s="1046"/>
      <c r="FIV140" s="1047"/>
      <c r="FIW140" s="1047"/>
      <c r="FIX140" s="1048"/>
      <c r="FIY140" s="1049"/>
      <c r="FIZ140" s="1050"/>
      <c r="FJA140" s="1050"/>
      <c r="FJB140" s="1050"/>
      <c r="FJC140" s="1051"/>
      <c r="FJD140" s="1050"/>
      <c r="FJE140" s="1044"/>
      <c r="FJF140" s="1045"/>
      <c r="FJG140" s="1046"/>
      <c r="FJH140" s="1046"/>
      <c r="FJI140" s="1046"/>
      <c r="FJJ140" s="1047"/>
      <c r="FJK140" s="1046"/>
      <c r="FJL140" s="1047"/>
      <c r="FJM140" s="1047"/>
      <c r="FJN140" s="1048"/>
      <c r="FJO140" s="1049"/>
      <c r="FJP140" s="1050"/>
      <c r="FJQ140" s="1050"/>
      <c r="FJR140" s="1050"/>
      <c r="FJS140" s="1051"/>
      <c r="FJT140" s="1050"/>
      <c r="FJU140" s="1044"/>
      <c r="FJV140" s="1045"/>
      <c r="FJW140" s="1046"/>
      <c r="FJX140" s="1046"/>
      <c r="FJY140" s="1046"/>
      <c r="FJZ140" s="1047"/>
      <c r="FKA140" s="1046"/>
      <c r="FKB140" s="1047"/>
      <c r="FKC140" s="1047"/>
      <c r="FKD140" s="1048"/>
      <c r="FKE140" s="1049"/>
      <c r="FKF140" s="1050"/>
      <c r="FKG140" s="1050"/>
      <c r="FKH140" s="1050"/>
      <c r="FKI140" s="1051"/>
      <c r="FKJ140" s="1050"/>
      <c r="FKK140" s="1044"/>
      <c r="FKL140" s="1045"/>
      <c r="FKM140" s="1046"/>
      <c r="FKN140" s="1046"/>
      <c r="FKO140" s="1046"/>
      <c r="FKP140" s="1047"/>
      <c r="FKQ140" s="1046"/>
      <c r="FKR140" s="1047"/>
      <c r="FKS140" s="1047"/>
      <c r="FKT140" s="1048"/>
      <c r="FKU140" s="1049"/>
      <c r="FKV140" s="1050"/>
      <c r="FKW140" s="1050"/>
      <c r="FKX140" s="1050"/>
      <c r="FKY140" s="1051"/>
      <c r="FKZ140" s="1050"/>
      <c r="FLA140" s="1044"/>
      <c r="FLB140" s="1045"/>
      <c r="FLC140" s="1046"/>
      <c r="FLD140" s="1046"/>
      <c r="FLE140" s="1046"/>
      <c r="FLF140" s="1047"/>
      <c r="FLG140" s="1046"/>
      <c r="FLH140" s="1047"/>
      <c r="FLI140" s="1047"/>
      <c r="FLJ140" s="1048"/>
      <c r="FLK140" s="1049"/>
      <c r="FLL140" s="1050"/>
      <c r="FLM140" s="1050"/>
      <c r="FLN140" s="1050"/>
      <c r="FLO140" s="1051"/>
      <c r="FLP140" s="1050"/>
      <c r="FLQ140" s="1044"/>
      <c r="FLR140" s="1045"/>
      <c r="FLS140" s="1046"/>
      <c r="FLT140" s="1046"/>
      <c r="FLU140" s="1046"/>
      <c r="FLV140" s="1047"/>
      <c r="FLW140" s="1046"/>
      <c r="FLX140" s="1047"/>
      <c r="FLY140" s="1047"/>
      <c r="FLZ140" s="1048"/>
      <c r="FMA140" s="1049"/>
      <c r="FMB140" s="1050"/>
      <c r="FMC140" s="1050"/>
      <c r="FMD140" s="1050"/>
      <c r="FME140" s="1051"/>
      <c r="FMF140" s="1050"/>
      <c r="FMG140" s="1044"/>
      <c r="FMH140" s="1045"/>
      <c r="FMI140" s="1046"/>
      <c r="FMJ140" s="1046"/>
      <c r="FMK140" s="1046"/>
      <c r="FML140" s="1047"/>
      <c r="FMM140" s="1046"/>
      <c r="FMN140" s="1047"/>
      <c r="FMO140" s="1047"/>
      <c r="FMP140" s="1048"/>
      <c r="FMQ140" s="1049"/>
      <c r="FMR140" s="1050"/>
      <c r="FMS140" s="1050"/>
      <c r="FMT140" s="1050"/>
      <c r="FMU140" s="1051"/>
      <c r="FMV140" s="1050"/>
      <c r="FMW140" s="1044"/>
      <c r="FMX140" s="1045"/>
      <c r="FMY140" s="1046"/>
      <c r="FMZ140" s="1046"/>
      <c r="FNA140" s="1046"/>
      <c r="FNB140" s="1047"/>
      <c r="FNC140" s="1046"/>
      <c r="FND140" s="1047"/>
      <c r="FNE140" s="1047"/>
      <c r="FNF140" s="1048"/>
      <c r="FNG140" s="1049"/>
      <c r="FNH140" s="1050"/>
      <c r="FNI140" s="1050"/>
      <c r="FNJ140" s="1050"/>
      <c r="FNK140" s="1051"/>
      <c r="FNL140" s="1050"/>
      <c r="FNM140" s="1044"/>
      <c r="FNN140" s="1045"/>
      <c r="FNO140" s="1046"/>
      <c r="FNP140" s="1046"/>
      <c r="FNQ140" s="1046"/>
      <c r="FNR140" s="1047"/>
      <c r="FNS140" s="1046"/>
      <c r="FNT140" s="1047"/>
      <c r="FNU140" s="1047"/>
      <c r="FNV140" s="1048"/>
      <c r="FNW140" s="1049"/>
      <c r="FNX140" s="1050"/>
      <c r="FNY140" s="1050"/>
      <c r="FNZ140" s="1050"/>
      <c r="FOA140" s="1051"/>
      <c r="FOB140" s="1050"/>
      <c r="FOC140" s="1044"/>
      <c r="FOD140" s="1045"/>
      <c r="FOE140" s="1046"/>
      <c r="FOF140" s="1046"/>
      <c r="FOG140" s="1046"/>
      <c r="FOH140" s="1047"/>
      <c r="FOI140" s="1046"/>
      <c r="FOJ140" s="1047"/>
      <c r="FOK140" s="1047"/>
      <c r="FOL140" s="1048"/>
      <c r="FOM140" s="1049"/>
      <c r="FON140" s="1050"/>
      <c r="FOO140" s="1050"/>
      <c r="FOP140" s="1050"/>
      <c r="FOQ140" s="1051"/>
      <c r="FOR140" s="1050"/>
      <c r="FOS140" s="1044"/>
      <c r="FOT140" s="1045"/>
      <c r="FOU140" s="1046"/>
      <c r="FOV140" s="1046"/>
      <c r="FOW140" s="1046"/>
      <c r="FOX140" s="1047"/>
      <c r="FOY140" s="1046"/>
      <c r="FOZ140" s="1047"/>
      <c r="FPA140" s="1047"/>
      <c r="FPB140" s="1048"/>
      <c r="FPC140" s="1049"/>
      <c r="FPD140" s="1050"/>
      <c r="FPE140" s="1050"/>
      <c r="FPF140" s="1050"/>
      <c r="FPG140" s="1051"/>
      <c r="FPH140" s="1050"/>
      <c r="FPI140" s="1044"/>
      <c r="FPJ140" s="1045"/>
      <c r="FPK140" s="1046"/>
      <c r="FPL140" s="1046"/>
      <c r="FPM140" s="1046"/>
      <c r="FPN140" s="1047"/>
      <c r="FPO140" s="1046"/>
      <c r="FPP140" s="1047"/>
      <c r="FPQ140" s="1047"/>
      <c r="FPR140" s="1048"/>
      <c r="FPS140" s="1049"/>
      <c r="FPT140" s="1050"/>
      <c r="FPU140" s="1050"/>
      <c r="FPV140" s="1050"/>
      <c r="FPW140" s="1051"/>
      <c r="FPX140" s="1050"/>
      <c r="FPY140" s="1044"/>
      <c r="FPZ140" s="1045"/>
      <c r="FQA140" s="1046"/>
      <c r="FQB140" s="1046"/>
      <c r="FQC140" s="1046"/>
      <c r="FQD140" s="1047"/>
      <c r="FQE140" s="1046"/>
      <c r="FQF140" s="1047"/>
      <c r="FQG140" s="1047"/>
      <c r="FQH140" s="1048"/>
      <c r="FQI140" s="1049"/>
      <c r="FQJ140" s="1050"/>
      <c r="FQK140" s="1050"/>
      <c r="FQL140" s="1050"/>
      <c r="FQM140" s="1051"/>
      <c r="FQN140" s="1050"/>
      <c r="FQO140" s="1044"/>
      <c r="FQP140" s="1045"/>
      <c r="FQQ140" s="1046"/>
      <c r="FQR140" s="1046"/>
      <c r="FQS140" s="1046"/>
      <c r="FQT140" s="1047"/>
      <c r="FQU140" s="1046"/>
      <c r="FQV140" s="1047"/>
      <c r="FQW140" s="1047"/>
      <c r="FQX140" s="1048"/>
      <c r="FQY140" s="1049"/>
      <c r="FQZ140" s="1050"/>
      <c r="FRA140" s="1050"/>
      <c r="FRB140" s="1050"/>
      <c r="FRC140" s="1051"/>
      <c r="FRD140" s="1050"/>
      <c r="FRE140" s="1044"/>
      <c r="FRF140" s="1045"/>
      <c r="FRG140" s="1046"/>
      <c r="FRH140" s="1046"/>
      <c r="FRI140" s="1046"/>
      <c r="FRJ140" s="1047"/>
      <c r="FRK140" s="1046"/>
      <c r="FRL140" s="1047"/>
      <c r="FRM140" s="1047"/>
      <c r="FRN140" s="1048"/>
      <c r="FRO140" s="1049"/>
      <c r="FRP140" s="1050"/>
      <c r="FRQ140" s="1050"/>
      <c r="FRR140" s="1050"/>
      <c r="FRS140" s="1051"/>
      <c r="FRT140" s="1050"/>
      <c r="FRU140" s="1044"/>
      <c r="FRV140" s="1045"/>
      <c r="FRW140" s="1046"/>
      <c r="FRX140" s="1046"/>
      <c r="FRY140" s="1046"/>
      <c r="FRZ140" s="1047"/>
      <c r="FSA140" s="1046"/>
      <c r="FSB140" s="1047"/>
      <c r="FSC140" s="1047"/>
      <c r="FSD140" s="1048"/>
      <c r="FSE140" s="1049"/>
      <c r="FSF140" s="1050"/>
      <c r="FSG140" s="1050"/>
      <c r="FSH140" s="1050"/>
      <c r="FSI140" s="1051"/>
      <c r="FSJ140" s="1050"/>
      <c r="FSK140" s="1044"/>
      <c r="FSL140" s="1045"/>
      <c r="FSM140" s="1046"/>
      <c r="FSN140" s="1046"/>
      <c r="FSO140" s="1046"/>
      <c r="FSP140" s="1047"/>
      <c r="FSQ140" s="1046"/>
      <c r="FSR140" s="1047"/>
      <c r="FSS140" s="1047"/>
      <c r="FST140" s="1048"/>
      <c r="FSU140" s="1049"/>
      <c r="FSV140" s="1050"/>
      <c r="FSW140" s="1050"/>
      <c r="FSX140" s="1050"/>
      <c r="FSY140" s="1051"/>
      <c r="FSZ140" s="1050"/>
      <c r="FTA140" s="1044"/>
      <c r="FTB140" s="1045"/>
      <c r="FTC140" s="1046"/>
      <c r="FTD140" s="1046"/>
      <c r="FTE140" s="1046"/>
      <c r="FTF140" s="1047"/>
      <c r="FTG140" s="1046"/>
      <c r="FTH140" s="1047"/>
      <c r="FTI140" s="1047"/>
      <c r="FTJ140" s="1048"/>
      <c r="FTK140" s="1049"/>
      <c r="FTL140" s="1050"/>
      <c r="FTM140" s="1050"/>
      <c r="FTN140" s="1050"/>
      <c r="FTO140" s="1051"/>
      <c r="FTP140" s="1050"/>
      <c r="FTQ140" s="1044"/>
      <c r="FTR140" s="1045"/>
      <c r="FTS140" s="1046"/>
      <c r="FTT140" s="1046"/>
      <c r="FTU140" s="1046"/>
      <c r="FTV140" s="1047"/>
      <c r="FTW140" s="1046"/>
      <c r="FTX140" s="1047"/>
      <c r="FTY140" s="1047"/>
      <c r="FTZ140" s="1048"/>
      <c r="FUA140" s="1049"/>
      <c r="FUB140" s="1050"/>
      <c r="FUC140" s="1050"/>
      <c r="FUD140" s="1050"/>
      <c r="FUE140" s="1051"/>
      <c r="FUF140" s="1050"/>
      <c r="FUG140" s="1044"/>
      <c r="FUH140" s="1045"/>
      <c r="FUI140" s="1046"/>
      <c r="FUJ140" s="1046"/>
      <c r="FUK140" s="1046"/>
      <c r="FUL140" s="1047"/>
      <c r="FUM140" s="1046"/>
      <c r="FUN140" s="1047"/>
      <c r="FUO140" s="1047"/>
      <c r="FUP140" s="1048"/>
      <c r="FUQ140" s="1049"/>
      <c r="FUR140" s="1050"/>
      <c r="FUS140" s="1050"/>
      <c r="FUT140" s="1050"/>
      <c r="FUU140" s="1051"/>
      <c r="FUV140" s="1050"/>
      <c r="FUW140" s="1044"/>
      <c r="FUX140" s="1045"/>
      <c r="FUY140" s="1046"/>
      <c r="FUZ140" s="1046"/>
      <c r="FVA140" s="1046"/>
      <c r="FVB140" s="1047"/>
      <c r="FVC140" s="1046"/>
      <c r="FVD140" s="1047"/>
      <c r="FVE140" s="1047"/>
      <c r="FVF140" s="1048"/>
      <c r="FVG140" s="1049"/>
      <c r="FVH140" s="1050"/>
      <c r="FVI140" s="1050"/>
      <c r="FVJ140" s="1050"/>
      <c r="FVK140" s="1051"/>
      <c r="FVL140" s="1050"/>
      <c r="FVM140" s="1044"/>
      <c r="FVN140" s="1045"/>
      <c r="FVO140" s="1046"/>
      <c r="FVP140" s="1046"/>
      <c r="FVQ140" s="1046"/>
      <c r="FVR140" s="1047"/>
      <c r="FVS140" s="1046"/>
      <c r="FVT140" s="1047"/>
      <c r="FVU140" s="1047"/>
      <c r="FVV140" s="1048"/>
      <c r="FVW140" s="1049"/>
      <c r="FVX140" s="1050"/>
      <c r="FVY140" s="1050"/>
      <c r="FVZ140" s="1050"/>
      <c r="FWA140" s="1051"/>
      <c r="FWB140" s="1050"/>
      <c r="FWC140" s="1044"/>
      <c r="FWD140" s="1045"/>
      <c r="FWE140" s="1046"/>
      <c r="FWF140" s="1046"/>
      <c r="FWG140" s="1046"/>
      <c r="FWH140" s="1047"/>
      <c r="FWI140" s="1046"/>
      <c r="FWJ140" s="1047"/>
      <c r="FWK140" s="1047"/>
      <c r="FWL140" s="1048"/>
      <c r="FWM140" s="1049"/>
      <c r="FWN140" s="1050"/>
      <c r="FWO140" s="1050"/>
      <c r="FWP140" s="1050"/>
      <c r="FWQ140" s="1051"/>
      <c r="FWR140" s="1050"/>
      <c r="FWS140" s="1044"/>
      <c r="FWT140" s="1045"/>
      <c r="FWU140" s="1046"/>
      <c r="FWV140" s="1046"/>
      <c r="FWW140" s="1046"/>
      <c r="FWX140" s="1047"/>
      <c r="FWY140" s="1046"/>
      <c r="FWZ140" s="1047"/>
      <c r="FXA140" s="1047"/>
      <c r="FXB140" s="1048"/>
      <c r="FXC140" s="1049"/>
      <c r="FXD140" s="1050"/>
      <c r="FXE140" s="1050"/>
      <c r="FXF140" s="1050"/>
      <c r="FXG140" s="1051"/>
      <c r="FXH140" s="1050"/>
      <c r="FXI140" s="1044"/>
      <c r="FXJ140" s="1045"/>
      <c r="FXK140" s="1046"/>
      <c r="FXL140" s="1046"/>
      <c r="FXM140" s="1046"/>
      <c r="FXN140" s="1047"/>
      <c r="FXO140" s="1046"/>
      <c r="FXP140" s="1047"/>
      <c r="FXQ140" s="1047"/>
      <c r="FXR140" s="1048"/>
      <c r="FXS140" s="1049"/>
      <c r="FXT140" s="1050"/>
      <c r="FXU140" s="1050"/>
      <c r="FXV140" s="1050"/>
      <c r="FXW140" s="1051"/>
      <c r="FXX140" s="1050"/>
      <c r="FXY140" s="1044"/>
      <c r="FXZ140" s="1045"/>
      <c r="FYA140" s="1046"/>
      <c r="FYB140" s="1046"/>
      <c r="FYC140" s="1046"/>
      <c r="FYD140" s="1047"/>
      <c r="FYE140" s="1046"/>
      <c r="FYF140" s="1047"/>
      <c r="FYG140" s="1047"/>
      <c r="FYH140" s="1048"/>
      <c r="FYI140" s="1049"/>
      <c r="FYJ140" s="1050"/>
      <c r="FYK140" s="1050"/>
      <c r="FYL140" s="1050"/>
      <c r="FYM140" s="1051"/>
      <c r="FYN140" s="1050"/>
      <c r="FYO140" s="1044"/>
      <c r="FYP140" s="1045"/>
      <c r="FYQ140" s="1046"/>
      <c r="FYR140" s="1046"/>
      <c r="FYS140" s="1046"/>
      <c r="FYT140" s="1047"/>
      <c r="FYU140" s="1046"/>
      <c r="FYV140" s="1047"/>
      <c r="FYW140" s="1047"/>
      <c r="FYX140" s="1048"/>
      <c r="FYY140" s="1049"/>
      <c r="FYZ140" s="1050"/>
      <c r="FZA140" s="1050"/>
      <c r="FZB140" s="1050"/>
      <c r="FZC140" s="1051"/>
      <c r="FZD140" s="1050"/>
      <c r="FZE140" s="1044"/>
      <c r="FZF140" s="1045"/>
      <c r="FZG140" s="1046"/>
      <c r="FZH140" s="1046"/>
      <c r="FZI140" s="1046"/>
      <c r="FZJ140" s="1047"/>
      <c r="FZK140" s="1046"/>
      <c r="FZL140" s="1047"/>
      <c r="FZM140" s="1047"/>
      <c r="FZN140" s="1048"/>
      <c r="FZO140" s="1049"/>
      <c r="FZP140" s="1050"/>
      <c r="FZQ140" s="1050"/>
      <c r="FZR140" s="1050"/>
      <c r="FZS140" s="1051"/>
      <c r="FZT140" s="1050"/>
      <c r="FZU140" s="1044"/>
      <c r="FZV140" s="1045"/>
      <c r="FZW140" s="1046"/>
      <c r="FZX140" s="1046"/>
      <c r="FZY140" s="1046"/>
      <c r="FZZ140" s="1047"/>
      <c r="GAA140" s="1046"/>
      <c r="GAB140" s="1047"/>
      <c r="GAC140" s="1047"/>
      <c r="GAD140" s="1048"/>
      <c r="GAE140" s="1049"/>
      <c r="GAF140" s="1050"/>
      <c r="GAG140" s="1050"/>
      <c r="GAH140" s="1050"/>
      <c r="GAI140" s="1051"/>
      <c r="GAJ140" s="1050"/>
      <c r="GAK140" s="1044"/>
      <c r="GAL140" s="1045"/>
      <c r="GAM140" s="1046"/>
      <c r="GAN140" s="1046"/>
      <c r="GAO140" s="1046"/>
      <c r="GAP140" s="1047"/>
      <c r="GAQ140" s="1046"/>
      <c r="GAR140" s="1047"/>
      <c r="GAS140" s="1047"/>
      <c r="GAT140" s="1048"/>
      <c r="GAU140" s="1049"/>
      <c r="GAV140" s="1050"/>
      <c r="GAW140" s="1050"/>
      <c r="GAX140" s="1050"/>
      <c r="GAY140" s="1051"/>
      <c r="GAZ140" s="1050"/>
      <c r="GBA140" s="1044"/>
      <c r="GBB140" s="1045"/>
      <c r="GBC140" s="1046"/>
      <c r="GBD140" s="1046"/>
      <c r="GBE140" s="1046"/>
      <c r="GBF140" s="1047"/>
      <c r="GBG140" s="1046"/>
      <c r="GBH140" s="1047"/>
      <c r="GBI140" s="1047"/>
      <c r="GBJ140" s="1048"/>
      <c r="GBK140" s="1049"/>
      <c r="GBL140" s="1050"/>
      <c r="GBM140" s="1050"/>
      <c r="GBN140" s="1050"/>
      <c r="GBO140" s="1051"/>
      <c r="GBP140" s="1050"/>
      <c r="GBQ140" s="1044"/>
      <c r="GBR140" s="1045"/>
      <c r="GBS140" s="1046"/>
      <c r="GBT140" s="1046"/>
      <c r="GBU140" s="1046"/>
      <c r="GBV140" s="1047"/>
      <c r="GBW140" s="1046"/>
      <c r="GBX140" s="1047"/>
      <c r="GBY140" s="1047"/>
      <c r="GBZ140" s="1048"/>
      <c r="GCA140" s="1049"/>
      <c r="GCB140" s="1050"/>
      <c r="GCC140" s="1050"/>
      <c r="GCD140" s="1050"/>
      <c r="GCE140" s="1051"/>
      <c r="GCF140" s="1050"/>
      <c r="GCG140" s="1044"/>
      <c r="GCH140" s="1045"/>
      <c r="GCI140" s="1046"/>
      <c r="GCJ140" s="1046"/>
      <c r="GCK140" s="1046"/>
      <c r="GCL140" s="1047"/>
      <c r="GCM140" s="1046"/>
      <c r="GCN140" s="1047"/>
      <c r="GCO140" s="1047"/>
      <c r="GCP140" s="1048"/>
      <c r="GCQ140" s="1049"/>
      <c r="GCR140" s="1050"/>
      <c r="GCS140" s="1050"/>
      <c r="GCT140" s="1050"/>
      <c r="GCU140" s="1051"/>
      <c r="GCV140" s="1050"/>
      <c r="GCW140" s="1044"/>
      <c r="GCX140" s="1045"/>
      <c r="GCY140" s="1046"/>
      <c r="GCZ140" s="1046"/>
      <c r="GDA140" s="1046"/>
      <c r="GDB140" s="1047"/>
      <c r="GDC140" s="1046"/>
      <c r="GDD140" s="1047"/>
      <c r="GDE140" s="1047"/>
      <c r="GDF140" s="1048"/>
      <c r="GDG140" s="1049"/>
      <c r="GDH140" s="1050"/>
      <c r="GDI140" s="1050"/>
      <c r="GDJ140" s="1050"/>
      <c r="GDK140" s="1051"/>
      <c r="GDL140" s="1050"/>
      <c r="GDM140" s="1044"/>
      <c r="GDN140" s="1045"/>
      <c r="GDO140" s="1046"/>
      <c r="GDP140" s="1046"/>
      <c r="GDQ140" s="1046"/>
      <c r="GDR140" s="1047"/>
      <c r="GDS140" s="1046"/>
      <c r="GDT140" s="1047"/>
      <c r="GDU140" s="1047"/>
      <c r="GDV140" s="1048"/>
      <c r="GDW140" s="1049"/>
      <c r="GDX140" s="1050"/>
      <c r="GDY140" s="1050"/>
      <c r="GDZ140" s="1050"/>
      <c r="GEA140" s="1051"/>
      <c r="GEB140" s="1050"/>
      <c r="GEC140" s="1044"/>
      <c r="GED140" s="1045"/>
      <c r="GEE140" s="1046"/>
      <c r="GEF140" s="1046"/>
      <c r="GEG140" s="1046"/>
      <c r="GEH140" s="1047"/>
      <c r="GEI140" s="1046"/>
      <c r="GEJ140" s="1047"/>
      <c r="GEK140" s="1047"/>
      <c r="GEL140" s="1048"/>
      <c r="GEM140" s="1049"/>
      <c r="GEN140" s="1050"/>
      <c r="GEO140" s="1050"/>
      <c r="GEP140" s="1050"/>
      <c r="GEQ140" s="1051"/>
      <c r="GER140" s="1050"/>
      <c r="GES140" s="1044"/>
      <c r="GET140" s="1045"/>
      <c r="GEU140" s="1046"/>
      <c r="GEV140" s="1046"/>
      <c r="GEW140" s="1046"/>
      <c r="GEX140" s="1047"/>
      <c r="GEY140" s="1046"/>
      <c r="GEZ140" s="1047"/>
      <c r="GFA140" s="1047"/>
      <c r="GFB140" s="1048"/>
      <c r="GFC140" s="1049"/>
      <c r="GFD140" s="1050"/>
      <c r="GFE140" s="1050"/>
      <c r="GFF140" s="1050"/>
      <c r="GFG140" s="1051"/>
      <c r="GFH140" s="1050"/>
      <c r="GFI140" s="1044"/>
      <c r="GFJ140" s="1045"/>
      <c r="GFK140" s="1046"/>
      <c r="GFL140" s="1046"/>
      <c r="GFM140" s="1046"/>
      <c r="GFN140" s="1047"/>
      <c r="GFO140" s="1046"/>
      <c r="GFP140" s="1047"/>
      <c r="GFQ140" s="1047"/>
      <c r="GFR140" s="1048"/>
      <c r="GFS140" s="1049"/>
      <c r="GFT140" s="1050"/>
      <c r="GFU140" s="1050"/>
      <c r="GFV140" s="1050"/>
      <c r="GFW140" s="1051"/>
      <c r="GFX140" s="1050"/>
      <c r="GFY140" s="1044"/>
      <c r="GFZ140" s="1045"/>
      <c r="GGA140" s="1046"/>
      <c r="GGB140" s="1046"/>
      <c r="GGC140" s="1046"/>
      <c r="GGD140" s="1047"/>
      <c r="GGE140" s="1046"/>
      <c r="GGF140" s="1047"/>
      <c r="GGG140" s="1047"/>
      <c r="GGH140" s="1048"/>
      <c r="GGI140" s="1049"/>
      <c r="GGJ140" s="1050"/>
      <c r="GGK140" s="1050"/>
      <c r="GGL140" s="1050"/>
      <c r="GGM140" s="1051"/>
      <c r="GGN140" s="1050"/>
      <c r="GGO140" s="1044"/>
      <c r="GGP140" s="1045"/>
      <c r="GGQ140" s="1046"/>
      <c r="GGR140" s="1046"/>
      <c r="GGS140" s="1046"/>
      <c r="GGT140" s="1047"/>
      <c r="GGU140" s="1046"/>
      <c r="GGV140" s="1047"/>
      <c r="GGW140" s="1047"/>
      <c r="GGX140" s="1048"/>
      <c r="GGY140" s="1049"/>
      <c r="GGZ140" s="1050"/>
      <c r="GHA140" s="1050"/>
      <c r="GHB140" s="1050"/>
      <c r="GHC140" s="1051"/>
      <c r="GHD140" s="1050"/>
      <c r="GHE140" s="1044"/>
      <c r="GHF140" s="1045"/>
      <c r="GHG140" s="1046"/>
      <c r="GHH140" s="1046"/>
      <c r="GHI140" s="1046"/>
      <c r="GHJ140" s="1047"/>
      <c r="GHK140" s="1046"/>
      <c r="GHL140" s="1047"/>
      <c r="GHM140" s="1047"/>
      <c r="GHN140" s="1048"/>
      <c r="GHO140" s="1049"/>
      <c r="GHP140" s="1050"/>
      <c r="GHQ140" s="1050"/>
      <c r="GHR140" s="1050"/>
      <c r="GHS140" s="1051"/>
      <c r="GHT140" s="1050"/>
      <c r="GHU140" s="1044"/>
      <c r="GHV140" s="1045"/>
      <c r="GHW140" s="1046"/>
      <c r="GHX140" s="1046"/>
      <c r="GHY140" s="1046"/>
      <c r="GHZ140" s="1047"/>
      <c r="GIA140" s="1046"/>
      <c r="GIB140" s="1047"/>
      <c r="GIC140" s="1047"/>
      <c r="GID140" s="1048"/>
      <c r="GIE140" s="1049"/>
      <c r="GIF140" s="1050"/>
      <c r="GIG140" s="1050"/>
      <c r="GIH140" s="1050"/>
      <c r="GII140" s="1051"/>
      <c r="GIJ140" s="1050"/>
      <c r="GIK140" s="1044"/>
      <c r="GIL140" s="1045"/>
      <c r="GIM140" s="1046"/>
      <c r="GIN140" s="1046"/>
      <c r="GIO140" s="1046"/>
      <c r="GIP140" s="1047"/>
      <c r="GIQ140" s="1046"/>
      <c r="GIR140" s="1047"/>
      <c r="GIS140" s="1047"/>
      <c r="GIT140" s="1048"/>
      <c r="GIU140" s="1049"/>
      <c r="GIV140" s="1050"/>
      <c r="GIW140" s="1050"/>
      <c r="GIX140" s="1050"/>
      <c r="GIY140" s="1051"/>
      <c r="GIZ140" s="1050"/>
      <c r="GJA140" s="1044"/>
      <c r="GJB140" s="1045"/>
      <c r="GJC140" s="1046"/>
      <c r="GJD140" s="1046"/>
      <c r="GJE140" s="1046"/>
      <c r="GJF140" s="1047"/>
      <c r="GJG140" s="1046"/>
      <c r="GJH140" s="1047"/>
      <c r="GJI140" s="1047"/>
      <c r="GJJ140" s="1048"/>
      <c r="GJK140" s="1049"/>
      <c r="GJL140" s="1050"/>
      <c r="GJM140" s="1050"/>
      <c r="GJN140" s="1050"/>
      <c r="GJO140" s="1051"/>
      <c r="GJP140" s="1050"/>
      <c r="GJQ140" s="1044"/>
      <c r="GJR140" s="1045"/>
      <c r="GJS140" s="1046"/>
      <c r="GJT140" s="1046"/>
      <c r="GJU140" s="1046"/>
      <c r="GJV140" s="1047"/>
      <c r="GJW140" s="1046"/>
      <c r="GJX140" s="1047"/>
      <c r="GJY140" s="1047"/>
      <c r="GJZ140" s="1048"/>
      <c r="GKA140" s="1049"/>
      <c r="GKB140" s="1050"/>
      <c r="GKC140" s="1050"/>
      <c r="GKD140" s="1050"/>
      <c r="GKE140" s="1051"/>
      <c r="GKF140" s="1050"/>
      <c r="GKG140" s="1044"/>
      <c r="GKH140" s="1045"/>
      <c r="GKI140" s="1046"/>
      <c r="GKJ140" s="1046"/>
      <c r="GKK140" s="1046"/>
      <c r="GKL140" s="1047"/>
      <c r="GKM140" s="1046"/>
      <c r="GKN140" s="1047"/>
      <c r="GKO140" s="1047"/>
      <c r="GKP140" s="1048"/>
      <c r="GKQ140" s="1049"/>
      <c r="GKR140" s="1050"/>
      <c r="GKS140" s="1050"/>
      <c r="GKT140" s="1050"/>
      <c r="GKU140" s="1051"/>
      <c r="GKV140" s="1050"/>
      <c r="GKW140" s="1044"/>
      <c r="GKX140" s="1045"/>
      <c r="GKY140" s="1046"/>
      <c r="GKZ140" s="1046"/>
      <c r="GLA140" s="1046"/>
      <c r="GLB140" s="1047"/>
      <c r="GLC140" s="1046"/>
      <c r="GLD140" s="1047"/>
      <c r="GLE140" s="1047"/>
      <c r="GLF140" s="1048"/>
      <c r="GLG140" s="1049"/>
      <c r="GLH140" s="1050"/>
      <c r="GLI140" s="1050"/>
      <c r="GLJ140" s="1050"/>
      <c r="GLK140" s="1051"/>
      <c r="GLL140" s="1050"/>
      <c r="GLM140" s="1044"/>
      <c r="GLN140" s="1045"/>
      <c r="GLO140" s="1046"/>
      <c r="GLP140" s="1046"/>
      <c r="GLQ140" s="1046"/>
      <c r="GLR140" s="1047"/>
      <c r="GLS140" s="1046"/>
      <c r="GLT140" s="1047"/>
      <c r="GLU140" s="1047"/>
      <c r="GLV140" s="1048"/>
      <c r="GLW140" s="1049"/>
      <c r="GLX140" s="1050"/>
      <c r="GLY140" s="1050"/>
      <c r="GLZ140" s="1050"/>
      <c r="GMA140" s="1051"/>
      <c r="GMB140" s="1050"/>
      <c r="GMC140" s="1044"/>
      <c r="GMD140" s="1045"/>
      <c r="GME140" s="1046"/>
      <c r="GMF140" s="1046"/>
      <c r="GMG140" s="1046"/>
      <c r="GMH140" s="1047"/>
      <c r="GMI140" s="1046"/>
      <c r="GMJ140" s="1047"/>
      <c r="GMK140" s="1047"/>
      <c r="GML140" s="1048"/>
      <c r="GMM140" s="1049"/>
      <c r="GMN140" s="1050"/>
      <c r="GMO140" s="1050"/>
      <c r="GMP140" s="1050"/>
      <c r="GMQ140" s="1051"/>
      <c r="GMR140" s="1050"/>
      <c r="GMS140" s="1044"/>
      <c r="GMT140" s="1045"/>
      <c r="GMU140" s="1046"/>
      <c r="GMV140" s="1046"/>
      <c r="GMW140" s="1046"/>
      <c r="GMX140" s="1047"/>
      <c r="GMY140" s="1046"/>
      <c r="GMZ140" s="1047"/>
      <c r="GNA140" s="1047"/>
      <c r="GNB140" s="1048"/>
      <c r="GNC140" s="1049"/>
      <c r="GND140" s="1050"/>
      <c r="GNE140" s="1050"/>
      <c r="GNF140" s="1050"/>
      <c r="GNG140" s="1051"/>
      <c r="GNH140" s="1050"/>
      <c r="GNI140" s="1044"/>
      <c r="GNJ140" s="1045"/>
      <c r="GNK140" s="1046"/>
      <c r="GNL140" s="1046"/>
      <c r="GNM140" s="1046"/>
      <c r="GNN140" s="1047"/>
      <c r="GNO140" s="1046"/>
      <c r="GNP140" s="1047"/>
      <c r="GNQ140" s="1047"/>
      <c r="GNR140" s="1048"/>
      <c r="GNS140" s="1049"/>
      <c r="GNT140" s="1050"/>
      <c r="GNU140" s="1050"/>
      <c r="GNV140" s="1050"/>
      <c r="GNW140" s="1051"/>
      <c r="GNX140" s="1050"/>
      <c r="GNY140" s="1044"/>
      <c r="GNZ140" s="1045"/>
      <c r="GOA140" s="1046"/>
      <c r="GOB140" s="1046"/>
      <c r="GOC140" s="1046"/>
      <c r="GOD140" s="1047"/>
      <c r="GOE140" s="1046"/>
      <c r="GOF140" s="1047"/>
      <c r="GOG140" s="1047"/>
      <c r="GOH140" s="1048"/>
      <c r="GOI140" s="1049"/>
      <c r="GOJ140" s="1050"/>
      <c r="GOK140" s="1050"/>
      <c r="GOL140" s="1050"/>
      <c r="GOM140" s="1051"/>
      <c r="GON140" s="1050"/>
      <c r="GOO140" s="1044"/>
      <c r="GOP140" s="1045"/>
      <c r="GOQ140" s="1046"/>
      <c r="GOR140" s="1046"/>
      <c r="GOS140" s="1046"/>
      <c r="GOT140" s="1047"/>
      <c r="GOU140" s="1046"/>
      <c r="GOV140" s="1047"/>
      <c r="GOW140" s="1047"/>
      <c r="GOX140" s="1048"/>
      <c r="GOY140" s="1049"/>
      <c r="GOZ140" s="1050"/>
      <c r="GPA140" s="1050"/>
      <c r="GPB140" s="1050"/>
      <c r="GPC140" s="1051"/>
      <c r="GPD140" s="1050"/>
      <c r="GPE140" s="1044"/>
      <c r="GPF140" s="1045"/>
      <c r="GPG140" s="1046"/>
      <c r="GPH140" s="1046"/>
      <c r="GPI140" s="1046"/>
      <c r="GPJ140" s="1047"/>
      <c r="GPK140" s="1046"/>
      <c r="GPL140" s="1047"/>
      <c r="GPM140" s="1047"/>
      <c r="GPN140" s="1048"/>
      <c r="GPO140" s="1049"/>
      <c r="GPP140" s="1050"/>
      <c r="GPQ140" s="1050"/>
      <c r="GPR140" s="1050"/>
      <c r="GPS140" s="1051"/>
      <c r="GPT140" s="1050"/>
      <c r="GPU140" s="1044"/>
      <c r="GPV140" s="1045"/>
      <c r="GPW140" s="1046"/>
      <c r="GPX140" s="1046"/>
      <c r="GPY140" s="1046"/>
      <c r="GPZ140" s="1047"/>
      <c r="GQA140" s="1046"/>
      <c r="GQB140" s="1047"/>
      <c r="GQC140" s="1047"/>
      <c r="GQD140" s="1048"/>
      <c r="GQE140" s="1049"/>
      <c r="GQF140" s="1050"/>
      <c r="GQG140" s="1050"/>
      <c r="GQH140" s="1050"/>
      <c r="GQI140" s="1051"/>
      <c r="GQJ140" s="1050"/>
      <c r="GQK140" s="1044"/>
      <c r="GQL140" s="1045"/>
      <c r="GQM140" s="1046"/>
      <c r="GQN140" s="1046"/>
      <c r="GQO140" s="1046"/>
      <c r="GQP140" s="1047"/>
      <c r="GQQ140" s="1046"/>
      <c r="GQR140" s="1047"/>
      <c r="GQS140" s="1047"/>
      <c r="GQT140" s="1048"/>
      <c r="GQU140" s="1049"/>
      <c r="GQV140" s="1050"/>
      <c r="GQW140" s="1050"/>
      <c r="GQX140" s="1050"/>
      <c r="GQY140" s="1051"/>
      <c r="GQZ140" s="1050"/>
      <c r="GRA140" s="1044"/>
      <c r="GRB140" s="1045"/>
      <c r="GRC140" s="1046"/>
      <c r="GRD140" s="1046"/>
      <c r="GRE140" s="1046"/>
      <c r="GRF140" s="1047"/>
      <c r="GRG140" s="1046"/>
      <c r="GRH140" s="1047"/>
      <c r="GRI140" s="1047"/>
      <c r="GRJ140" s="1048"/>
      <c r="GRK140" s="1049"/>
      <c r="GRL140" s="1050"/>
      <c r="GRM140" s="1050"/>
      <c r="GRN140" s="1050"/>
      <c r="GRO140" s="1051"/>
      <c r="GRP140" s="1050"/>
      <c r="GRQ140" s="1044"/>
      <c r="GRR140" s="1045"/>
      <c r="GRS140" s="1046"/>
      <c r="GRT140" s="1046"/>
      <c r="GRU140" s="1046"/>
      <c r="GRV140" s="1047"/>
      <c r="GRW140" s="1046"/>
      <c r="GRX140" s="1047"/>
      <c r="GRY140" s="1047"/>
      <c r="GRZ140" s="1048"/>
      <c r="GSA140" s="1049"/>
      <c r="GSB140" s="1050"/>
      <c r="GSC140" s="1050"/>
      <c r="GSD140" s="1050"/>
      <c r="GSE140" s="1051"/>
      <c r="GSF140" s="1050"/>
      <c r="GSG140" s="1044"/>
      <c r="GSH140" s="1045"/>
      <c r="GSI140" s="1046"/>
      <c r="GSJ140" s="1046"/>
      <c r="GSK140" s="1046"/>
      <c r="GSL140" s="1047"/>
      <c r="GSM140" s="1046"/>
      <c r="GSN140" s="1047"/>
      <c r="GSO140" s="1047"/>
      <c r="GSP140" s="1048"/>
      <c r="GSQ140" s="1049"/>
      <c r="GSR140" s="1050"/>
      <c r="GSS140" s="1050"/>
      <c r="GST140" s="1050"/>
      <c r="GSU140" s="1051"/>
      <c r="GSV140" s="1050"/>
      <c r="GSW140" s="1044"/>
      <c r="GSX140" s="1045"/>
      <c r="GSY140" s="1046"/>
      <c r="GSZ140" s="1046"/>
      <c r="GTA140" s="1046"/>
      <c r="GTB140" s="1047"/>
      <c r="GTC140" s="1046"/>
      <c r="GTD140" s="1047"/>
      <c r="GTE140" s="1047"/>
      <c r="GTF140" s="1048"/>
      <c r="GTG140" s="1049"/>
      <c r="GTH140" s="1050"/>
      <c r="GTI140" s="1050"/>
      <c r="GTJ140" s="1050"/>
      <c r="GTK140" s="1051"/>
      <c r="GTL140" s="1050"/>
      <c r="GTM140" s="1044"/>
      <c r="GTN140" s="1045"/>
      <c r="GTO140" s="1046"/>
      <c r="GTP140" s="1046"/>
      <c r="GTQ140" s="1046"/>
      <c r="GTR140" s="1047"/>
      <c r="GTS140" s="1046"/>
      <c r="GTT140" s="1047"/>
      <c r="GTU140" s="1047"/>
      <c r="GTV140" s="1048"/>
      <c r="GTW140" s="1049"/>
      <c r="GTX140" s="1050"/>
      <c r="GTY140" s="1050"/>
      <c r="GTZ140" s="1050"/>
      <c r="GUA140" s="1051"/>
      <c r="GUB140" s="1050"/>
      <c r="GUC140" s="1044"/>
      <c r="GUD140" s="1045"/>
      <c r="GUE140" s="1046"/>
      <c r="GUF140" s="1046"/>
      <c r="GUG140" s="1046"/>
      <c r="GUH140" s="1047"/>
      <c r="GUI140" s="1046"/>
      <c r="GUJ140" s="1047"/>
      <c r="GUK140" s="1047"/>
      <c r="GUL140" s="1048"/>
      <c r="GUM140" s="1049"/>
      <c r="GUN140" s="1050"/>
      <c r="GUO140" s="1050"/>
      <c r="GUP140" s="1050"/>
      <c r="GUQ140" s="1051"/>
      <c r="GUR140" s="1050"/>
      <c r="GUS140" s="1044"/>
      <c r="GUT140" s="1045"/>
      <c r="GUU140" s="1046"/>
      <c r="GUV140" s="1046"/>
      <c r="GUW140" s="1046"/>
      <c r="GUX140" s="1047"/>
      <c r="GUY140" s="1046"/>
      <c r="GUZ140" s="1047"/>
      <c r="GVA140" s="1047"/>
      <c r="GVB140" s="1048"/>
      <c r="GVC140" s="1049"/>
      <c r="GVD140" s="1050"/>
      <c r="GVE140" s="1050"/>
      <c r="GVF140" s="1050"/>
      <c r="GVG140" s="1051"/>
      <c r="GVH140" s="1050"/>
      <c r="GVI140" s="1044"/>
      <c r="GVJ140" s="1045"/>
      <c r="GVK140" s="1046"/>
      <c r="GVL140" s="1046"/>
      <c r="GVM140" s="1046"/>
      <c r="GVN140" s="1047"/>
      <c r="GVO140" s="1046"/>
      <c r="GVP140" s="1047"/>
      <c r="GVQ140" s="1047"/>
      <c r="GVR140" s="1048"/>
      <c r="GVS140" s="1049"/>
      <c r="GVT140" s="1050"/>
      <c r="GVU140" s="1050"/>
      <c r="GVV140" s="1050"/>
      <c r="GVW140" s="1051"/>
      <c r="GVX140" s="1050"/>
      <c r="GVY140" s="1044"/>
      <c r="GVZ140" s="1045"/>
      <c r="GWA140" s="1046"/>
      <c r="GWB140" s="1046"/>
      <c r="GWC140" s="1046"/>
      <c r="GWD140" s="1047"/>
      <c r="GWE140" s="1046"/>
      <c r="GWF140" s="1047"/>
      <c r="GWG140" s="1047"/>
      <c r="GWH140" s="1048"/>
      <c r="GWI140" s="1049"/>
      <c r="GWJ140" s="1050"/>
      <c r="GWK140" s="1050"/>
      <c r="GWL140" s="1050"/>
      <c r="GWM140" s="1051"/>
      <c r="GWN140" s="1050"/>
      <c r="GWO140" s="1044"/>
      <c r="GWP140" s="1045"/>
      <c r="GWQ140" s="1046"/>
      <c r="GWR140" s="1046"/>
      <c r="GWS140" s="1046"/>
      <c r="GWT140" s="1047"/>
      <c r="GWU140" s="1046"/>
      <c r="GWV140" s="1047"/>
      <c r="GWW140" s="1047"/>
      <c r="GWX140" s="1048"/>
      <c r="GWY140" s="1049"/>
      <c r="GWZ140" s="1050"/>
      <c r="GXA140" s="1050"/>
      <c r="GXB140" s="1050"/>
      <c r="GXC140" s="1051"/>
      <c r="GXD140" s="1050"/>
      <c r="GXE140" s="1044"/>
      <c r="GXF140" s="1045"/>
      <c r="GXG140" s="1046"/>
      <c r="GXH140" s="1046"/>
      <c r="GXI140" s="1046"/>
      <c r="GXJ140" s="1047"/>
      <c r="GXK140" s="1046"/>
      <c r="GXL140" s="1047"/>
      <c r="GXM140" s="1047"/>
      <c r="GXN140" s="1048"/>
      <c r="GXO140" s="1049"/>
      <c r="GXP140" s="1050"/>
      <c r="GXQ140" s="1050"/>
      <c r="GXR140" s="1050"/>
      <c r="GXS140" s="1051"/>
      <c r="GXT140" s="1050"/>
      <c r="GXU140" s="1044"/>
      <c r="GXV140" s="1045"/>
      <c r="GXW140" s="1046"/>
      <c r="GXX140" s="1046"/>
      <c r="GXY140" s="1046"/>
      <c r="GXZ140" s="1047"/>
      <c r="GYA140" s="1046"/>
      <c r="GYB140" s="1047"/>
      <c r="GYC140" s="1047"/>
      <c r="GYD140" s="1048"/>
      <c r="GYE140" s="1049"/>
      <c r="GYF140" s="1050"/>
      <c r="GYG140" s="1050"/>
      <c r="GYH140" s="1050"/>
      <c r="GYI140" s="1051"/>
      <c r="GYJ140" s="1050"/>
      <c r="GYK140" s="1044"/>
      <c r="GYL140" s="1045"/>
      <c r="GYM140" s="1046"/>
      <c r="GYN140" s="1046"/>
      <c r="GYO140" s="1046"/>
      <c r="GYP140" s="1047"/>
      <c r="GYQ140" s="1046"/>
      <c r="GYR140" s="1047"/>
      <c r="GYS140" s="1047"/>
      <c r="GYT140" s="1048"/>
      <c r="GYU140" s="1049"/>
      <c r="GYV140" s="1050"/>
      <c r="GYW140" s="1050"/>
      <c r="GYX140" s="1050"/>
      <c r="GYY140" s="1051"/>
      <c r="GYZ140" s="1050"/>
      <c r="GZA140" s="1044"/>
      <c r="GZB140" s="1045"/>
      <c r="GZC140" s="1046"/>
      <c r="GZD140" s="1046"/>
      <c r="GZE140" s="1046"/>
      <c r="GZF140" s="1047"/>
      <c r="GZG140" s="1046"/>
      <c r="GZH140" s="1047"/>
      <c r="GZI140" s="1047"/>
      <c r="GZJ140" s="1048"/>
      <c r="GZK140" s="1049"/>
      <c r="GZL140" s="1050"/>
      <c r="GZM140" s="1050"/>
      <c r="GZN140" s="1050"/>
      <c r="GZO140" s="1051"/>
      <c r="GZP140" s="1050"/>
      <c r="GZQ140" s="1044"/>
      <c r="GZR140" s="1045"/>
      <c r="GZS140" s="1046"/>
      <c r="GZT140" s="1046"/>
      <c r="GZU140" s="1046"/>
      <c r="GZV140" s="1047"/>
      <c r="GZW140" s="1046"/>
      <c r="GZX140" s="1047"/>
      <c r="GZY140" s="1047"/>
      <c r="GZZ140" s="1048"/>
      <c r="HAA140" s="1049"/>
      <c r="HAB140" s="1050"/>
      <c r="HAC140" s="1050"/>
      <c r="HAD140" s="1050"/>
      <c r="HAE140" s="1051"/>
      <c r="HAF140" s="1050"/>
      <c r="HAG140" s="1044"/>
      <c r="HAH140" s="1045"/>
      <c r="HAI140" s="1046"/>
      <c r="HAJ140" s="1046"/>
      <c r="HAK140" s="1046"/>
      <c r="HAL140" s="1047"/>
      <c r="HAM140" s="1046"/>
      <c r="HAN140" s="1047"/>
      <c r="HAO140" s="1047"/>
      <c r="HAP140" s="1048"/>
      <c r="HAQ140" s="1049"/>
      <c r="HAR140" s="1050"/>
      <c r="HAS140" s="1050"/>
      <c r="HAT140" s="1050"/>
      <c r="HAU140" s="1051"/>
      <c r="HAV140" s="1050"/>
      <c r="HAW140" s="1044"/>
      <c r="HAX140" s="1045"/>
      <c r="HAY140" s="1046"/>
      <c r="HAZ140" s="1046"/>
      <c r="HBA140" s="1046"/>
      <c r="HBB140" s="1047"/>
      <c r="HBC140" s="1046"/>
      <c r="HBD140" s="1047"/>
      <c r="HBE140" s="1047"/>
      <c r="HBF140" s="1048"/>
      <c r="HBG140" s="1049"/>
      <c r="HBH140" s="1050"/>
      <c r="HBI140" s="1050"/>
      <c r="HBJ140" s="1050"/>
      <c r="HBK140" s="1051"/>
      <c r="HBL140" s="1050"/>
      <c r="HBM140" s="1044"/>
      <c r="HBN140" s="1045"/>
      <c r="HBO140" s="1046"/>
      <c r="HBP140" s="1046"/>
      <c r="HBQ140" s="1046"/>
      <c r="HBR140" s="1047"/>
      <c r="HBS140" s="1046"/>
      <c r="HBT140" s="1047"/>
      <c r="HBU140" s="1047"/>
      <c r="HBV140" s="1048"/>
      <c r="HBW140" s="1049"/>
      <c r="HBX140" s="1050"/>
      <c r="HBY140" s="1050"/>
      <c r="HBZ140" s="1050"/>
      <c r="HCA140" s="1051"/>
      <c r="HCB140" s="1050"/>
      <c r="HCC140" s="1044"/>
      <c r="HCD140" s="1045"/>
      <c r="HCE140" s="1046"/>
      <c r="HCF140" s="1046"/>
      <c r="HCG140" s="1046"/>
      <c r="HCH140" s="1047"/>
      <c r="HCI140" s="1046"/>
      <c r="HCJ140" s="1047"/>
      <c r="HCK140" s="1047"/>
      <c r="HCL140" s="1048"/>
      <c r="HCM140" s="1049"/>
      <c r="HCN140" s="1050"/>
      <c r="HCO140" s="1050"/>
      <c r="HCP140" s="1050"/>
      <c r="HCQ140" s="1051"/>
      <c r="HCR140" s="1050"/>
      <c r="HCS140" s="1044"/>
      <c r="HCT140" s="1045"/>
      <c r="HCU140" s="1046"/>
      <c r="HCV140" s="1046"/>
      <c r="HCW140" s="1046"/>
      <c r="HCX140" s="1047"/>
      <c r="HCY140" s="1046"/>
      <c r="HCZ140" s="1047"/>
      <c r="HDA140" s="1047"/>
      <c r="HDB140" s="1048"/>
      <c r="HDC140" s="1049"/>
      <c r="HDD140" s="1050"/>
      <c r="HDE140" s="1050"/>
      <c r="HDF140" s="1050"/>
      <c r="HDG140" s="1051"/>
      <c r="HDH140" s="1050"/>
      <c r="HDI140" s="1044"/>
      <c r="HDJ140" s="1045"/>
      <c r="HDK140" s="1046"/>
      <c r="HDL140" s="1046"/>
      <c r="HDM140" s="1046"/>
      <c r="HDN140" s="1047"/>
      <c r="HDO140" s="1046"/>
      <c r="HDP140" s="1047"/>
      <c r="HDQ140" s="1047"/>
      <c r="HDR140" s="1048"/>
      <c r="HDS140" s="1049"/>
      <c r="HDT140" s="1050"/>
      <c r="HDU140" s="1050"/>
      <c r="HDV140" s="1050"/>
      <c r="HDW140" s="1051"/>
      <c r="HDX140" s="1050"/>
      <c r="HDY140" s="1044"/>
      <c r="HDZ140" s="1045"/>
      <c r="HEA140" s="1046"/>
      <c r="HEB140" s="1046"/>
      <c r="HEC140" s="1046"/>
      <c r="HED140" s="1047"/>
      <c r="HEE140" s="1046"/>
      <c r="HEF140" s="1047"/>
      <c r="HEG140" s="1047"/>
      <c r="HEH140" s="1048"/>
      <c r="HEI140" s="1049"/>
      <c r="HEJ140" s="1050"/>
      <c r="HEK140" s="1050"/>
      <c r="HEL140" s="1050"/>
      <c r="HEM140" s="1051"/>
      <c r="HEN140" s="1050"/>
      <c r="HEO140" s="1044"/>
      <c r="HEP140" s="1045"/>
      <c r="HEQ140" s="1046"/>
      <c r="HER140" s="1046"/>
      <c r="HES140" s="1046"/>
      <c r="HET140" s="1047"/>
      <c r="HEU140" s="1046"/>
      <c r="HEV140" s="1047"/>
      <c r="HEW140" s="1047"/>
      <c r="HEX140" s="1048"/>
      <c r="HEY140" s="1049"/>
      <c r="HEZ140" s="1050"/>
      <c r="HFA140" s="1050"/>
      <c r="HFB140" s="1050"/>
      <c r="HFC140" s="1051"/>
      <c r="HFD140" s="1050"/>
      <c r="HFE140" s="1044"/>
      <c r="HFF140" s="1045"/>
      <c r="HFG140" s="1046"/>
      <c r="HFH140" s="1046"/>
      <c r="HFI140" s="1046"/>
      <c r="HFJ140" s="1047"/>
      <c r="HFK140" s="1046"/>
      <c r="HFL140" s="1047"/>
      <c r="HFM140" s="1047"/>
      <c r="HFN140" s="1048"/>
      <c r="HFO140" s="1049"/>
      <c r="HFP140" s="1050"/>
      <c r="HFQ140" s="1050"/>
      <c r="HFR140" s="1050"/>
      <c r="HFS140" s="1051"/>
      <c r="HFT140" s="1050"/>
      <c r="HFU140" s="1044"/>
      <c r="HFV140" s="1045"/>
      <c r="HFW140" s="1046"/>
      <c r="HFX140" s="1046"/>
      <c r="HFY140" s="1046"/>
      <c r="HFZ140" s="1047"/>
      <c r="HGA140" s="1046"/>
      <c r="HGB140" s="1047"/>
      <c r="HGC140" s="1047"/>
      <c r="HGD140" s="1048"/>
      <c r="HGE140" s="1049"/>
      <c r="HGF140" s="1050"/>
      <c r="HGG140" s="1050"/>
      <c r="HGH140" s="1050"/>
      <c r="HGI140" s="1051"/>
      <c r="HGJ140" s="1050"/>
      <c r="HGK140" s="1044"/>
      <c r="HGL140" s="1045"/>
      <c r="HGM140" s="1046"/>
      <c r="HGN140" s="1046"/>
      <c r="HGO140" s="1046"/>
      <c r="HGP140" s="1047"/>
      <c r="HGQ140" s="1046"/>
      <c r="HGR140" s="1047"/>
      <c r="HGS140" s="1047"/>
      <c r="HGT140" s="1048"/>
      <c r="HGU140" s="1049"/>
      <c r="HGV140" s="1050"/>
      <c r="HGW140" s="1050"/>
      <c r="HGX140" s="1050"/>
      <c r="HGY140" s="1051"/>
      <c r="HGZ140" s="1050"/>
      <c r="HHA140" s="1044"/>
      <c r="HHB140" s="1045"/>
      <c r="HHC140" s="1046"/>
      <c r="HHD140" s="1046"/>
      <c r="HHE140" s="1046"/>
      <c r="HHF140" s="1047"/>
      <c r="HHG140" s="1046"/>
      <c r="HHH140" s="1047"/>
      <c r="HHI140" s="1047"/>
      <c r="HHJ140" s="1048"/>
      <c r="HHK140" s="1049"/>
      <c r="HHL140" s="1050"/>
      <c r="HHM140" s="1050"/>
      <c r="HHN140" s="1050"/>
      <c r="HHO140" s="1051"/>
      <c r="HHP140" s="1050"/>
      <c r="HHQ140" s="1044"/>
      <c r="HHR140" s="1045"/>
      <c r="HHS140" s="1046"/>
      <c r="HHT140" s="1046"/>
      <c r="HHU140" s="1046"/>
      <c r="HHV140" s="1047"/>
      <c r="HHW140" s="1046"/>
      <c r="HHX140" s="1047"/>
      <c r="HHY140" s="1047"/>
      <c r="HHZ140" s="1048"/>
      <c r="HIA140" s="1049"/>
      <c r="HIB140" s="1050"/>
      <c r="HIC140" s="1050"/>
      <c r="HID140" s="1050"/>
      <c r="HIE140" s="1051"/>
      <c r="HIF140" s="1050"/>
      <c r="HIG140" s="1044"/>
      <c r="HIH140" s="1045"/>
      <c r="HII140" s="1046"/>
      <c r="HIJ140" s="1046"/>
      <c r="HIK140" s="1046"/>
      <c r="HIL140" s="1047"/>
      <c r="HIM140" s="1046"/>
      <c r="HIN140" s="1047"/>
      <c r="HIO140" s="1047"/>
      <c r="HIP140" s="1048"/>
      <c r="HIQ140" s="1049"/>
      <c r="HIR140" s="1050"/>
      <c r="HIS140" s="1050"/>
      <c r="HIT140" s="1050"/>
      <c r="HIU140" s="1051"/>
      <c r="HIV140" s="1050"/>
      <c r="HIW140" s="1044"/>
      <c r="HIX140" s="1045"/>
      <c r="HIY140" s="1046"/>
      <c r="HIZ140" s="1046"/>
      <c r="HJA140" s="1046"/>
      <c r="HJB140" s="1047"/>
      <c r="HJC140" s="1046"/>
      <c r="HJD140" s="1047"/>
      <c r="HJE140" s="1047"/>
      <c r="HJF140" s="1048"/>
      <c r="HJG140" s="1049"/>
      <c r="HJH140" s="1050"/>
      <c r="HJI140" s="1050"/>
      <c r="HJJ140" s="1050"/>
      <c r="HJK140" s="1051"/>
      <c r="HJL140" s="1050"/>
      <c r="HJM140" s="1044"/>
      <c r="HJN140" s="1045"/>
      <c r="HJO140" s="1046"/>
      <c r="HJP140" s="1046"/>
      <c r="HJQ140" s="1046"/>
      <c r="HJR140" s="1047"/>
      <c r="HJS140" s="1046"/>
      <c r="HJT140" s="1047"/>
      <c r="HJU140" s="1047"/>
      <c r="HJV140" s="1048"/>
      <c r="HJW140" s="1049"/>
      <c r="HJX140" s="1050"/>
      <c r="HJY140" s="1050"/>
      <c r="HJZ140" s="1050"/>
      <c r="HKA140" s="1051"/>
      <c r="HKB140" s="1050"/>
      <c r="HKC140" s="1044"/>
      <c r="HKD140" s="1045"/>
      <c r="HKE140" s="1046"/>
      <c r="HKF140" s="1046"/>
      <c r="HKG140" s="1046"/>
      <c r="HKH140" s="1047"/>
      <c r="HKI140" s="1046"/>
      <c r="HKJ140" s="1047"/>
      <c r="HKK140" s="1047"/>
      <c r="HKL140" s="1048"/>
      <c r="HKM140" s="1049"/>
      <c r="HKN140" s="1050"/>
      <c r="HKO140" s="1050"/>
      <c r="HKP140" s="1050"/>
      <c r="HKQ140" s="1051"/>
      <c r="HKR140" s="1050"/>
      <c r="HKS140" s="1044"/>
      <c r="HKT140" s="1045"/>
      <c r="HKU140" s="1046"/>
      <c r="HKV140" s="1046"/>
      <c r="HKW140" s="1046"/>
      <c r="HKX140" s="1047"/>
      <c r="HKY140" s="1046"/>
      <c r="HKZ140" s="1047"/>
      <c r="HLA140" s="1047"/>
      <c r="HLB140" s="1048"/>
      <c r="HLC140" s="1049"/>
      <c r="HLD140" s="1050"/>
      <c r="HLE140" s="1050"/>
      <c r="HLF140" s="1050"/>
      <c r="HLG140" s="1051"/>
      <c r="HLH140" s="1050"/>
      <c r="HLI140" s="1044"/>
      <c r="HLJ140" s="1045"/>
      <c r="HLK140" s="1046"/>
      <c r="HLL140" s="1046"/>
      <c r="HLM140" s="1046"/>
      <c r="HLN140" s="1047"/>
      <c r="HLO140" s="1046"/>
      <c r="HLP140" s="1047"/>
      <c r="HLQ140" s="1047"/>
      <c r="HLR140" s="1048"/>
      <c r="HLS140" s="1049"/>
      <c r="HLT140" s="1050"/>
      <c r="HLU140" s="1050"/>
      <c r="HLV140" s="1050"/>
      <c r="HLW140" s="1051"/>
      <c r="HLX140" s="1050"/>
      <c r="HLY140" s="1044"/>
      <c r="HLZ140" s="1045"/>
      <c r="HMA140" s="1046"/>
      <c r="HMB140" s="1046"/>
      <c r="HMC140" s="1046"/>
      <c r="HMD140" s="1047"/>
      <c r="HME140" s="1046"/>
      <c r="HMF140" s="1047"/>
      <c r="HMG140" s="1047"/>
      <c r="HMH140" s="1048"/>
      <c r="HMI140" s="1049"/>
      <c r="HMJ140" s="1050"/>
      <c r="HMK140" s="1050"/>
      <c r="HML140" s="1050"/>
      <c r="HMM140" s="1051"/>
      <c r="HMN140" s="1050"/>
      <c r="HMO140" s="1044"/>
      <c r="HMP140" s="1045"/>
      <c r="HMQ140" s="1046"/>
      <c r="HMR140" s="1046"/>
      <c r="HMS140" s="1046"/>
      <c r="HMT140" s="1047"/>
      <c r="HMU140" s="1046"/>
      <c r="HMV140" s="1047"/>
      <c r="HMW140" s="1047"/>
      <c r="HMX140" s="1048"/>
      <c r="HMY140" s="1049"/>
      <c r="HMZ140" s="1050"/>
      <c r="HNA140" s="1050"/>
      <c r="HNB140" s="1050"/>
      <c r="HNC140" s="1051"/>
      <c r="HND140" s="1050"/>
      <c r="HNE140" s="1044"/>
      <c r="HNF140" s="1045"/>
      <c r="HNG140" s="1046"/>
      <c r="HNH140" s="1046"/>
      <c r="HNI140" s="1046"/>
      <c r="HNJ140" s="1047"/>
      <c r="HNK140" s="1046"/>
      <c r="HNL140" s="1047"/>
      <c r="HNM140" s="1047"/>
      <c r="HNN140" s="1048"/>
      <c r="HNO140" s="1049"/>
      <c r="HNP140" s="1050"/>
      <c r="HNQ140" s="1050"/>
      <c r="HNR140" s="1050"/>
      <c r="HNS140" s="1051"/>
      <c r="HNT140" s="1050"/>
      <c r="HNU140" s="1044"/>
      <c r="HNV140" s="1045"/>
      <c r="HNW140" s="1046"/>
      <c r="HNX140" s="1046"/>
      <c r="HNY140" s="1046"/>
      <c r="HNZ140" s="1047"/>
      <c r="HOA140" s="1046"/>
      <c r="HOB140" s="1047"/>
      <c r="HOC140" s="1047"/>
      <c r="HOD140" s="1048"/>
      <c r="HOE140" s="1049"/>
      <c r="HOF140" s="1050"/>
      <c r="HOG140" s="1050"/>
      <c r="HOH140" s="1050"/>
      <c r="HOI140" s="1051"/>
      <c r="HOJ140" s="1050"/>
      <c r="HOK140" s="1044"/>
      <c r="HOL140" s="1045"/>
      <c r="HOM140" s="1046"/>
      <c r="HON140" s="1046"/>
      <c r="HOO140" s="1046"/>
      <c r="HOP140" s="1047"/>
      <c r="HOQ140" s="1046"/>
      <c r="HOR140" s="1047"/>
      <c r="HOS140" s="1047"/>
      <c r="HOT140" s="1048"/>
      <c r="HOU140" s="1049"/>
      <c r="HOV140" s="1050"/>
      <c r="HOW140" s="1050"/>
      <c r="HOX140" s="1050"/>
      <c r="HOY140" s="1051"/>
      <c r="HOZ140" s="1050"/>
      <c r="HPA140" s="1044"/>
      <c r="HPB140" s="1045"/>
      <c r="HPC140" s="1046"/>
      <c r="HPD140" s="1046"/>
      <c r="HPE140" s="1046"/>
      <c r="HPF140" s="1047"/>
      <c r="HPG140" s="1046"/>
      <c r="HPH140" s="1047"/>
      <c r="HPI140" s="1047"/>
      <c r="HPJ140" s="1048"/>
      <c r="HPK140" s="1049"/>
      <c r="HPL140" s="1050"/>
      <c r="HPM140" s="1050"/>
      <c r="HPN140" s="1050"/>
      <c r="HPO140" s="1051"/>
      <c r="HPP140" s="1050"/>
      <c r="HPQ140" s="1044"/>
      <c r="HPR140" s="1045"/>
      <c r="HPS140" s="1046"/>
      <c r="HPT140" s="1046"/>
      <c r="HPU140" s="1046"/>
      <c r="HPV140" s="1047"/>
      <c r="HPW140" s="1046"/>
      <c r="HPX140" s="1047"/>
      <c r="HPY140" s="1047"/>
      <c r="HPZ140" s="1048"/>
      <c r="HQA140" s="1049"/>
      <c r="HQB140" s="1050"/>
      <c r="HQC140" s="1050"/>
      <c r="HQD140" s="1050"/>
      <c r="HQE140" s="1051"/>
      <c r="HQF140" s="1050"/>
      <c r="HQG140" s="1044"/>
      <c r="HQH140" s="1045"/>
      <c r="HQI140" s="1046"/>
      <c r="HQJ140" s="1046"/>
      <c r="HQK140" s="1046"/>
      <c r="HQL140" s="1047"/>
      <c r="HQM140" s="1046"/>
      <c r="HQN140" s="1047"/>
      <c r="HQO140" s="1047"/>
      <c r="HQP140" s="1048"/>
      <c r="HQQ140" s="1049"/>
      <c r="HQR140" s="1050"/>
      <c r="HQS140" s="1050"/>
      <c r="HQT140" s="1050"/>
      <c r="HQU140" s="1051"/>
      <c r="HQV140" s="1050"/>
      <c r="HQW140" s="1044"/>
      <c r="HQX140" s="1045"/>
      <c r="HQY140" s="1046"/>
      <c r="HQZ140" s="1046"/>
      <c r="HRA140" s="1046"/>
      <c r="HRB140" s="1047"/>
      <c r="HRC140" s="1046"/>
      <c r="HRD140" s="1047"/>
      <c r="HRE140" s="1047"/>
      <c r="HRF140" s="1048"/>
      <c r="HRG140" s="1049"/>
      <c r="HRH140" s="1050"/>
      <c r="HRI140" s="1050"/>
      <c r="HRJ140" s="1050"/>
      <c r="HRK140" s="1051"/>
      <c r="HRL140" s="1050"/>
      <c r="HRM140" s="1044"/>
      <c r="HRN140" s="1045"/>
      <c r="HRO140" s="1046"/>
      <c r="HRP140" s="1046"/>
      <c r="HRQ140" s="1046"/>
      <c r="HRR140" s="1047"/>
      <c r="HRS140" s="1046"/>
      <c r="HRT140" s="1047"/>
      <c r="HRU140" s="1047"/>
      <c r="HRV140" s="1048"/>
      <c r="HRW140" s="1049"/>
      <c r="HRX140" s="1050"/>
      <c r="HRY140" s="1050"/>
      <c r="HRZ140" s="1050"/>
      <c r="HSA140" s="1051"/>
      <c r="HSB140" s="1050"/>
      <c r="HSC140" s="1044"/>
      <c r="HSD140" s="1045"/>
      <c r="HSE140" s="1046"/>
      <c r="HSF140" s="1046"/>
      <c r="HSG140" s="1046"/>
      <c r="HSH140" s="1047"/>
      <c r="HSI140" s="1046"/>
      <c r="HSJ140" s="1047"/>
      <c r="HSK140" s="1047"/>
      <c r="HSL140" s="1048"/>
      <c r="HSM140" s="1049"/>
      <c r="HSN140" s="1050"/>
      <c r="HSO140" s="1050"/>
      <c r="HSP140" s="1050"/>
      <c r="HSQ140" s="1051"/>
      <c r="HSR140" s="1050"/>
      <c r="HSS140" s="1044"/>
      <c r="HST140" s="1045"/>
      <c r="HSU140" s="1046"/>
      <c r="HSV140" s="1046"/>
      <c r="HSW140" s="1046"/>
      <c r="HSX140" s="1047"/>
      <c r="HSY140" s="1046"/>
      <c r="HSZ140" s="1047"/>
      <c r="HTA140" s="1047"/>
      <c r="HTB140" s="1048"/>
      <c r="HTC140" s="1049"/>
      <c r="HTD140" s="1050"/>
      <c r="HTE140" s="1050"/>
      <c r="HTF140" s="1050"/>
      <c r="HTG140" s="1051"/>
      <c r="HTH140" s="1050"/>
      <c r="HTI140" s="1044"/>
      <c r="HTJ140" s="1045"/>
      <c r="HTK140" s="1046"/>
      <c r="HTL140" s="1046"/>
      <c r="HTM140" s="1046"/>
      <c r="HTN140" s="1047"/>
      <c r="HTO140" s="1046"/>
      <c r="HTP140" s="1047"/>
      <c r="HTQ140" s="1047"/>
      <c r="HTR140" s="1048"/>
      <c r="HTS140" s="1049"/>
      <c r="HTT140" s="1050"/>
      <c r="HTU140" s="1050"/>
      <c r="HTV140" s="1050"/>
      <c r="HTW140" s="1051"/>
      <c r="HTX140" s="1050"/>
      <c r="HTY140" s="1044"/>
      <c r="HTZ140" s="1045"/>
      <c r="HUA140" s="1046"/>
      <c r="HUB140" s="1046"/>
      <c r="HUC140" s="1046"/>
      <c r="HUD140" s="1047"/>
      <c r="HUE140" s="1046"/>
      <c r="HUF140" s="1047"/>
      <c r="HUG140" s="1047"/>
      <c r="HUH140" s="1048"/>
      <c r="HUI140" s="1049"/>
      <c r="HUJ140" s="1050"/>
      <c r="HUK140" s="1050"/>
      <c r="HUL140" s="1050"/>
      <c r="HUM140" s="1051"/>
      <c r="HUN140" s="1050"/>
      <c r="HUO140" s="1044"/>
      <c r="HUP140" s="1045"/>
      <c r="HUQ140" s="1046"/>
      <c r="HUR140" s="1046"/>
      <c r="HUS140" s="1046"/>
      <c r="HUT140" s="1047"/>
      <c r="HUU140" s="1046"/>
      <c r="HUV140" s="1047"/>
      <c r="HUW140" s="1047"/>
      <c r="HUX140" s="1048"/>
      <c r="HUY140" s="1049"/>
      <c r="HUZ140" s="1050"/>
      <c r="HVA140" s="1050"/>
      <c r="HVB140" s="1050"/>
      <c r="HVC140" s="1051"/>
      <c r="HVD140" s="1050"/>
      <c r="HVE140" s="1044"/>
      <c r="HVF140" s="1045"/>
      <c r="HVG140" s="1046"/>
      <c r="HVH140" s="1046"/>
      <c r="HVI140" s="1046"/>
      <c r="HVJ140" s="1047"/>
      <c r="HVK140" s="1046"/>
      <c r="HVL140" s="1047"/>
      <c r="HVM140" s="1047"/>
      <c r="HVN140" s="1048"/>
      <c r="HVO140" s="1049"/>
      <c r="HVP140" s="1050"/>
      <c r="HVQ140" s="1050"/>
      <c r="HVR140" s="1050"/>
      <c r="HVS140" s="1051"/>
      <c r="HVT140" s="1050"/>
      <c r="HVU140" s="1044"/>
      <c r="HVV140" s="1045"/>
      <c r="HVW140" s="1046"/>
      <c r="HVX140" s="1046"/>
      <c r="HVY140" s="1046"/>
      <c r="HVZ140" s="1047"/>
      <c r="HWA140" s="1046"/>
      <c r="HWB140" s="1047"/>
      <c r="HWC140" s="1047"/>
      <c r="HWD140" s="1048"/>
      <c r="HWE140" s="1049"/>
      <c r="HWF140" s="1050"/>
      <c r="HWG140" s="1050"/>
      <c r="HWH140" s="1050"/>
      <c r="HWI140" s="1051"/>
      <c r="HWJ140" s="1050"/>
      <c r="HWK140" s="1044"/>
      <c r="HWL140" s="1045"/>
      <c r="HWM140" s="1046"/>
      <c r="HWN140" s="1046"/>
      <c r="HWO140" s="1046"/>
      <c r="HWP140" s="1047"/>
      <c r="HWQ140" s="1046"/>
      <c r="HWR140" s="1047"/>
      <c r="HWS140" s="1047"/>
      <c r="HWT140" s="1048"/>
      <c r="HWU140" s="1049"/>
      <c r="HWV140" s="1050"/>
      <c r="HWW140" s="1050"/>
      <c r="HWX140" s="1050"/>
      <c r="HWY140" s="1051"/>
      <c r="HWZ140" s="1050"/>
      <c r="HXA140" s="1044"/>
      <c r="HXB140" s="1045"/>
      <c r="HXC140" s="1046"/>
      <c r="HXD140" s="1046"/>
      <c r="HXE140" s="1046"/>
      <c r="HXF140" s="1047"/>
      <c r="HXG140" s="1046"/>
      <c r="HXH140" s="1047"/>
      <c r="HXI140" s="1047"/>
      <c r="HXJ140" s="1048"/>
      <c r="HXK140" s="1049"/>
      <c r="HXL140" s="1050"/>
      <c r="HXM140" s="1050"/>
      <c r="HXN140" s="1050"/>
      <c r="HXO140" s="1051"/>
      <c r="HXP140" s="1050"/>
      <c r="HXQ140" s="1044"/>
      <c r="HXR140" s="1045"/>
      <c r="HXS140" s="1046"/>
      <c r="HXT140" s="1046"/>
      <c r="HXU140" s="1046"/>
      <c r="HXV140" s="1047"/>
      <c r="HXW140" s="1046"/>
      <c r="HXX140" s="1047"/>
      <c r="HXY140" s="1047"/>
      <c r="HXZ140" s="1048"/>
      <c r="HYA140" s="1049"/>
      <c r="HYB140" s="1050"/>
      <c r="HYC140" s="1050"/>
      <c r="HYD140" s="1050"/>
      <c r="HYE140" s="1051"/>
      <c r="HYF140" s="1050"/>
      <c r="HYG140" s="1044"/>
      <c r="HYH140" s="1045"/>
      <c r="HYI140" s="1046"/>
      <c r="HYJ140" s="1046"/>
      <c r="HYK140" s="1046"/>
      <c r="HYL140" s="1047"/>
      <c r="HYM140" s="1046"/>
      <c r="HYN140" s="1047"/>
      <c r="HYO140" s="1047"/>
      <c r="HYP140" s="1048"/>
      <c r="HYQ140" s="1049"/>
      <c r="HYR140" s="1050"/>
      <c r="HYS140" s="1050"/>
      <c r="HYT140" s="1050"/>
      <c r="HYU140" s="1051"/>
      <c r="HYV140" s="1050"/>
      <c r="HYW140" s="1044"/>
      <c r="HYX140" s="1045"/>
      <c r="HYY140" s="1046"/>
      <c r="HYZ140" s="1046"/>
      <c r="HZA140" s="1046"/>
      <c r="HZB140" s="1047"/>
      <c r="HZC140" s="1046"/>
      <c r="HZD140" s="1047"/>
      <c r="HZE140" s="1047"/>
      <c r="HZF140" s="1048"/>
      <c r="HZG140" s="1049"/>
      <c r="HZH140" s="1050"/>
      <c r="HZI140" s="1050"/>
      <c r="HZJ140" s="1050"/>
      <c r="HZK140" s="1051"/>
      <c r="HZL140" s="1050"/>
      <c r="HZM140" s="1044"/>
      <c r="HZN140" s="1045"/>
      <c r="HZO140" s="1046"/>
      <c r="HZP140" s="1046"/>
      <c r="HZQ140" s="1046"/>
      <c r="HZR140" s="1047"/>
      <c r="HZS140" s="1046"/>
      <c r="HZT140" s="1047"/>
      <c r="HZU140" s="1047"/>
      <c r="HZV140" s="1048"/>
      <c r="HZW140" s="1049"/>
      <c r="HZX140" s="1050"/>
      <c r="HZY140" s="1050"/>
      <c r="HZZ140" s="1050"/>
      <c r="IAA140" s="1051"/>
      <c r="IAB140" s="1050"/>
      <c r="IAC140" s="1044"/>
      <c r="IAD140" s="1045"/>
      <c r="IAE140" s="1046"/>
      <c r="IAF140" s="1046"/>
      <c r="IAG140" s="1046"/>
      <c r="IAH140" s="1047"/>
      <c r="IAI140" s="1046"/>
      <c r="IAJ140" s="1047"/>
      <c r="IAK140" s="1047"/>
      <c r="IAL140" s="1048"/>
      <c r="IAM140" s="1049"/>
      <c r="IAN140" s="1050"/>
      <c r="IAO140" s="1050"/>
      <c r="IAP140" s="1050"/>
      <c r="IAQ140" s="1051"/>
      <c r="IAR140" s="1050"/>
      <c r="IAS140" s="1044"/>
      <c r="IAT140" s="1045"/>
      <c r="IAU140" s="1046"/>
      <c r="IAV140" s="1046"/>
      <c r="IAW140" s="1046"/>
      <c r="IAX140" s="1047"/>
      <c r="IAY140" s="1046"/>
      <c r="IAZ140" s="1047"/>
      <c r="IBA140" s="1047"/>
      <c r="IBB140" s="1048"/>
      <c r="IBC140" s="1049"/>
      <c r="IBD140" s="1050"/>
      <c r="IBE140" s="1050"/>
      <c r="IBF140" s="1050"/>
      <c r="IBG140" s="1051"/>
      <c r="IBH140" s="1050"/>
      <c r="IBI140" s="1044"/>
      <c r="IBJ140" s="1045"/>
      <c r="IBK140" s="1046"/>
      <c r="IBL140" s="1046"/>
      <c r="IBM140" s="1046"/>
      <c r="IBN140" s="1047"/>
      <c r="IBO140" s="1046"/>
      <c r="IBP140" s="1047"/>
      <c r="IBQ140" s="1047"/>
      <c r="IBR140" s="1048"/>
      <c r="IBS140" s="1049"/>
      <c r="IBT140" s="1050"/>
      <c r="IBU140" s="1050"/>
      <c r="IBV140" s="1050"/>
      <c r="IBW140" s="1051"/>
      <c r="IBX140" s="1050"/>
      <c r="IBY140" s="1044"/>
      <c r="IBZ140" s="1045"/>
      <c r="ICA140" s="1046"/>
      <c r="ICB140" s="1046"/>
      <c r="ICC140" s="1046"/>
      <c r="ICD140" s="1047"/>
      <c r="ICE140" s="1046"/>
      <c r="ICF140" s="1047"/>
      <c r="ICG140" s="1047"/>
      <c r="ICH140" s="1048"/>
      <c r="ICI140" s="1049"/>
      <c r="ICJ140" s="1050"/>
      <c r="ICK140" s="1050"/>
      <c r="ICL140" s="1050"/>
      <c r="ICM140" s="1051"/>
      <c r="ICN140" s="1050"/>
      <c r="ICO140" s="1044"/>
      <c r="ICP140" s="1045"/>
      <c r="ICQ140" s="1046"/>
      <c r="ICR140" s="1046"/>
      <c r="ICS140" s="1046"/>
      <c r="ICT140" s="1047"/>
      <c r="ICU140" s="1046"/>
      <c r="ICV140" s="1047"/>
      <c r="ICW140" s="1047"/>
      <c r="ICX140" s="1048"/>
      <c r="ICY140" s="1049"/>
      <c r="ICZ140" s="1050"/>
      <c r="IDA140" s="1050"/>
      <c r="IDB140" s="1050"/>
      <c r="IDC140" s="1051"/>
      <c r="IDD140" s="1050"/>
      <c r="IDE140" s="1044"/>
      <c r="IDF140" s="1045"/>
      <c r="IDG140" s="1046"/>
      <c r="IDH140" s="1046"/>
      <c r="IDI140" s="1046"/>
      <c r="IDJ140" s="1047"/>
      <c r="IDK140" s="1046"/>
      <c r="IDL140" s="1047"/>
      <c r="IDM140" s="1047"/>
      <c r="IDN140" s="1048"/>
      <c r="IDO140" s="1049"/>
      <c r="IDP140" s="1050"/>
      <c r="IDQ140" s="1050"/>
      <c r="IDR140" s="1050"/>
      <c r="IDS140" s="1051"/>
      <c r="IDT140" s="1050"/>
      <c r="IDU140" s="1044"/>
      <c r="IDV140" s="1045"/>
      <c r="IDW140" s="1046"/>
      <c r="IDX140" s="1046"/>
      <c r="IDY140" s="1046"/>
      <c r="IDZ140" s="1047"/>
      <c r="IEA140" s="1046"/>
      <c r="IEB140" s="1047"/>
      <c r="IEC140" s="1047"/>
      <c r="IED140" s="1048"/>
      <c r="IEE140" s="1049"/>
      <c r="IEF140" s="1050"/>
      <c r="IEG140" s="1050"/>
      <c r="IEH140" s="1050"/>
      <c r="IEI140" s="1051"/>
      <c r="IEJ140" s="1050"/>
      <c r="IEK140" s="1044"/>
      <c r="IEL140" s="1045"/>
      <c r="IEM140" s="1046"/>
      <c r="IEN140" s="1046"/>
      <c r="IEO140" s="1046"/>
      <c r="IEP140" s="1047"/>
      <c r="IEQ140" s="1046"/>
      <c r="IER140" s="1047"/>
      <c r="IES140" s="1047"/>
      <c r="IET140" s="1048"/>
      <c r="IEU140" s="1049"/>
      <c r="IEV140" s="1050"/>
      <c r="IEW140" s="1050"/>
      <c r="IEX140" s="1050"/>
      <c r="IEY140" s="1051"/>
      <c r="IEZ140" s="1050"/>
      <c r="IFA140" s="1044"/>
      <c r="IFB140" s="1045"/>
      <c r="IFC140" s="1046"/>
      <c r="IFD140" s="1046"/>
      <c r="IFE140" s="1046"/>
      <c r="IFF140" s="1047"/>
      <c r="IFG140" s="1046"/>
      <c r="IFH140" s="1047"/>
      <c r="IFI140" s="1047"/>
      <c r="IFJ140" s="1048"/>
      <c r="IFK140" s="1049"/>
      <c r="IFL140" s="1050"/>
      <c r="IFM140" s="1050"/>
      <c r="IFN140" s="1050"/>
      <c r="IFO140" s="1051"/>
      <c r="IFP140" s="1050"/>
      <c r="IFQ140" s="1044"/>
      <c r="IFR140" s="1045"/>
      <c r="IFS140" s="1046"/>
      <c r="IFT140" s="1046"/>
      <c r="IFU140" s="1046"/>
      <c r="IFV140" s="1047"/>
      <c r="IFW140" s="1046"/>
      <c r="IFX140" s="1047"/>
      <c r="IFY140" s="1047"/>
      <c r="IFZ140" s="1048"/>
      <c r="IGA140" s="1049"/>
      <c r="IGB140" s="1050"/>
      <c r="IGC140" s="1050"/>
      <c r="IGD140" s="1050"/>
      <c r="IGE140" s="1051"/>
      <c r="IGF140" s="1050"/>
      <c r="IGG140" s="1044"/>
      <c r="IGH140" s="1045"/>
      <c r="IGI140" s="1046"/>
      <c r="IGJ140" s="1046"/>
      <c r="IGK140" s="1046"/>
      <c r="IGL140" s="1047"/>
      <c r="IGM140" s="1046"/>
      <c r="IGN140" s="1047"/>
      <c r="IGO140" s="1047"/>
      <c r="IGP140" s="1048"/>
      <c r="IGQ140" s="1049"/>
      <c r="IGR140" s="1050"/>
      <c r="IGS140" s="1050"/>
      <c r="IGT140" s="1050"/>
      <c r="IGU140" s="1051"/>
      <c r="IGV140" s="1050"/>
      <c r="IGW140" s="1044"/>
      <c r="IGX140" s="1045"/>
      <c r="IGY140" s="1046"/>
      <c r="IGZ140" s="1046"/>
      <c r="IHA140" s="1046"/>
      <c r="IHB140" s="1047"/>
      <c r="IHC140" s="1046"/>
      <c r="IHD140" s="1047"/>
      <c r="IHE140" s="1047"/>
      <c r="IHF140" s="1048"/>
      <c r="IHG140" s="1049"/>
      <c r="IHH140" s="1050"/>
      <c r="IHI140" s="1050"/>
      <c r="IHJ140" s="1050"/>
      <c r="IHK140" s="1051"/>
      <c r="IHL140" s="1050"/>
      <c r="IHM140" s="1044"/>
      <c r="IHN140" s="1045"/>
      <c r="IHO140" s="1046"/>
      <c r="IHP140" s="1046"/>
      <c r="IHQ140" s="1046"/>
      <c r="IHR140" s="1047"/>
      <c r="IHS140" s="1046"/>
      <c r="IHT140" s="1047"/>
      <c r="IHU140" s="1047"/>
      <c r="IHV140" s="1048"/>
      <c r="IHW140" s="1049"/>
      <c r="IHX140" s="1050"/>
      <c r="IHY140" s="1050"/>
      <c r="IHZ140" s="1050"/>
      <c r="IIA140" s="1051"/>
      <c r="IIB140" s="1050"/>
      <c r="IIC140" s="1044"/>
      <c r="IID140" s="1045"/>
      <c r="IIE140" s="1046"/>
      <c r="IIF140" s="1046"/>
      <c r="IIG140" s="1046"/>
      <c r="IIH140" s="1047"/>
      <c r="III140" s="1046"/>
      <c r="IIJ140" s="1047"/>
      <c r="IIK140" s="1047"/>
      <c r="IIL140" s="1048"/>
      <c r="IIM140" s="1049"/>
      <c r="IIN140" s="1050"/>
      <c r="IIO140" s="1050"/>
      <c r="IIP140" s="1050"/>
      <c r="IIQ140" s="1051"/>
      <c r="IIR140" s="1050"/>
      <c r="IIS140" s="1044"/>
      <c r="IIT140" s="1045"/>
      <c r="IIU140" s="1046"/>
      <c r="IIV140" s="1046"/>
      <c r="IIW140" s="1046"/>
      <c r="IIX140" s="1047"/>
      <c r="IIY140" s="1046"/>
      <c r="IIZ140" s="1047"/>
      <c r="IJA140" s="1047"/>
      <c r="IJB140" s="1048"/>
      <c r="IJC140" s="1049"/>
      <c r="IJD140" s="1050"/>
      <c r="IJE140" s="1050"/>
      <c r="IJF140" s="1050"/>
      <c r="IJG140" s="1051"/>
      <c r="IJH140" s="1050"/>
      <c r="IJI140" s="1044"/>
      <c r="IJJ140" s="1045"/>
      <c r="IJK140" s="1046"/>
      <c r="IJL140" s="1046"/>
      <c r="IJM140" s="1046"/>
      <c r="IJN140" s="1047"/>
      <c r="IJO140" s="1046"/>
      <c r="IJP140" s="1047"/>
      <c r="IJQ140" s="1047"/>
      <c r="IJR140" s="1048"/>
      <c r="IJS140" s="1049"/>
      <c r="IJT140" s="1050"/>
      <c r="IJU140" s="1050"/>
      <c r="IJV140" s="1050"/>
      <c r="IJW140" s="1051"/>
      <c r="IJX140" s="1050"/>
      <c r="IJY140" s="1044"/>
      <c r="IJZ140" s="1045"/>
      <c r="IKA140" s="1046"/>
      <c r="IKB140" s="1046"/>
      <c r="IKC140" s="1046"/>
      <c r="IKD140" s="1047"/>
      <c r="IKE140" s="1046"/>
      <c r="IKF140" s="1047"/>
      <c r="IKG140" s="1047"/>
      <c r="IKH140" s="1048"/>
      <c r="IKI140" s="1049"/>
      <c r="IKJ140" s="1050"/>
      <c r="IKK140" s="1050"/>
      <c r="IKL140" s="1050"/>
      <c r="IKM140" s="1051"/>
      <c r="IKN140" s="1050"/>
      <c r="IKO140" s="1044"/>
      <c r="IKP140" s="1045"/>
      <c r="IKQ140" s="1046"/>
      <c r="IKR140" s="1046"/>
      <c r="IKS140" s="1046"/>
      <c r="IKT140" s="1047"/>
      <c r="IKU140" s="1046"/>
      <c r="IKV140" s="1047"/>
      <c r="IKW140" s="1047"/>
      <c r="IKX140" s="1048"/>
      <c r="IKY140" s="1049"/>
      <c r="IKZ140" s="1050"/>
      <c r="ILA140" s="1050"/>
      <c r="ILB140" s="1050"/>
      <c r="ILC140" s="1051"/>
      <c r="ILD140" s="1050"/>
      <c r="ILE140" s="1044"/>
      <c r="ILF140" s="1045"/>
      <c r="ILG140" s="1046"/>
      <c r="ILH140" s="1046"/>
      <c r="ILI140" s="1046"/>
      <c r="ILJ140" s="1047"/>
      <c r="ILK140" s="1046"/>
      <c r="ILL140" s="1047"/>
      <c r="ILM140" s="1047"/>
      <c r="ILN140" s="1048"/>
      <c r="ILO140" s="1049"/>
      <c r="ILP140" s="1050"/>
      <c r="ILQ140" s="1050"/>
      <c r="ILR140" s="1050"/>
      <c r="ILS140" s="1051"/>
      <c r="ILT140" s="1050"/>
      <c r="ILU140" s="1044"/>
      <c r="ILV140" s="1045"/>
      <c r="ILW140" s="1046"/>
      <c r="ILX140" s="1046"/>
      <c r="ILY140" s="1046"/>
      <c r="ILZ140" s="1047"/>
      <c r="IMA140" s="1046"/>
      <c r="IMB140" s="1047"/>
      <c r="IMC140" s="1047"/>
      <c r="IMD140" s="1048"/>
      <c r="IME140" s="1049"/>
      <c r="IMF140" s="1050"/>
      <c r="IMG140" s="1050"/>
      <c r="IMH140" s="1050"/>
      <c r="IMI140" s="1051"/>
      <c r="IMJ140" s="1050"/>
      <c r="IMK140" s="1044"/>
      <c r="IML140" s="1045"/>
      <c r="IMM140" s="1046"/>
      <c r="IMN140" s="1046"/>
      <c r="IMO140" s="1046"/>
      <c r="IMP140" s="1047"/>
      <c r="IMQ140" s="1046"/>
      <c r="IMR140" s="1047"/>
      <c r="IMS140" s="1047"/>
      <c r="IMT140" s="1048"/>
      <c r="IMU140" s="1049"/>
      <c r="IMV140" s="1050"/>
      <c r="IMW140" s="1050"/>
      <c r="IMX140" s="1050"/>
      <c r="IMY140" s="1051"/>
      <c r="IMZ140" s="1050"/>
      <c r="INA140" s="1044"/>
      <c r="INB140" s="1045"/>
      <c r="INC140" s="1046"/>
      <c r="IND140" s="1046"/>
      <c r="INE140" s="1046"/>
      <c r="INF140" s="1047"/>
      <c r="ING140" s="1046"/>
      <c r="INH140" s="1047"/>
      <c r="INI140" s="1047"/>
      <c r="INJ140" s="1048"/>
      <c r="INK140" s="1049"/>
      <c r="INL140" s="1050"/>
      <c r="INM140" s="1050"/>
      <c r="INN140" s="1050"/>
      <c r="INO140" s="1051"/>
      <c r="INP140" s="1050"/>
      <c r="INQ140" s="1044"/>
      <c r="INR140" s="1045"/>
      <c r="INS140" s="1046"/>
      <c r="INT140" s="1046"/>
      <c r="INU140" s="1046"/>
      <c r="INV140" s="1047"/>
      <c r="INW140" s="1046"/>
      <c r="INX140" s="1047"/>
      <c r="INY140" s="1047"/>
      <c r="INZ140" s="1048"/>
      <c r="IOA140" s="1049"/>
      <c r="IOB140" s="1050"/>
      <c r="IOC140" s="1050"/>
      <c r="IOD140" s="1050"/>
      <c r="IOE140" s="1051"/>
      <c r="IOF140" s="1050"/>
      <c r="IOG140" s="1044"/>
      <c r="IOH140" s="1045"/>
      <c r="IOI140" s="1046"/>
      <c r="IOJ140" s="1046"/>
      <c r="IOK140" s="1046"/>
      <c r="IOL140" s="1047"/>
      <c r="IOM140" s="1046"/>
      <c r="ION140" s="1047"/>
      <c r="IOO140" s="1047"/>
      <c r="IOP140" s="1048"/>
      <c r="IOQ140" s="1049"/>
      <c r="IOR140" s="1050"/>
      <c r="IOS140" s="1050"/>
      <c r="IOT140" s="1050"/>
      <c r="IOU140" s="1051"/>
      <c r="IOV140" s="1050"/>
      <c r="IOW140" s="1044"/>
      <c r="IOX140" s="1045"/>
      <c r="IOY140" s="1046"/>
      <c r="IOZ140" s="1046"/>
      <c r="IPA140" s="1046"/>
      <c r="IPB140" s="1047"/>
      <c r="IPC140" s="1046"/>
      <c r="IPD140" s="1047"/>
      <c r="IPE140" s="1047"/>
      <c r="IPF140" s="1048"/>
      <c r="IPG140" s="1049"/>
      <c r="IPH140" s="1050"/>
      <c r="IPI140" s="1050"/>
      <c r="IPJ140" s="1050"/>
      <c r="IPK140" s="1051"/>
      <c r="IPL140" s="1050"/>
      <c r="IPM140" s="1044"/>
      <c r="IPN140" s="1045"/>
      <c r="IPO140" s="1046"/>
      <c r="IPP140" s="1046"/>
      <c r="IPQ140" s="1046"/>
      <c r="IPR140" s="1047"/>
      <c r="IPS140" s="1046"/>
      <c r="IPT140" s="1047"/>
      <c r="IPU140" s="1047"/>
      <c r="IPV140" s="1048"/>
      <c r="IPW140" s="1049"/>
      <c r="IPX140" s="1050"/>
      <c r="IPY140" s="1050"/>
      <c r="IPZ140" s="1050"/>
      <c r="IQA140" s="1051"/>
      <c r="IQB140" s="1050"/>
      <c r="IQC140" s="1044"/>
      <c r="IQD140" s="1045"/>
      <c r="IQE140" s="1046"/>
      <c r="IQF140" s="1046"/>
      <c r="IQG140" s="1046"/>
      <c r="IQH140" s="1047"/>
      <c r="IQI140" s="1046"/>
      <c r="IQJ140" s="1047"/>
      <c r="IQK140" s="1047"/>
      <c r="IQL140" s="1048"/>
      <c r="IQM140" s="1049"/>
      <c r="IQN140" s="1050"/>
      <c r="IQO140" s="1050"/>
      <c r="IQP140" s="1050"/>
      <c r="IQQ140" s="1051"/>
      <c r="IQR140" s="1050"/>
      <c r="IQS140" s="1044"/>
      <c r="IQT140" s="1045"/>
      <c r="IQU140" s="1046"/>
      <c r="IQV140" s="1046"/>
      <c r="IQW140" s="1046"/>
      <c r="IQX140" s="1047"/>
      <c r="IQY140" s="1046"/>
      <c r="IQZ140" s="1047"/>
      <c r="IRA140" s="1047"/>
      <c r="IRB140" s="1048"/>
      <c r="IRC140" s="1049"/>
      <c r="IRD140" s="1050"/>
      <c r="IRE140" s="1050"/>
      <c r="IRF140" s="1050"/>
      <c r="IRG140" s="1051"/>
      <c r="IRH140" s="1050"/>
      <c r="IRI140" s="1044"/>
      <c r="IRJ140" s="1045"/>
      <c r="IRK140" s="1046"/>
      <c r="IRL140" s="1046"/>
      <c r="IRM140" s="1046"/>
      <c r="IRN140" s="1047"/>
      <c r="IRO140" s="1046"/>
      <c r="IRP140" s="1047"/>
      <c r="IRQ140" s="1047"/>
      <c r="IRR140" s="1048"/>
      <c r="IRS140" s="1049"/>
      <c r="IRT140" s="1050"/>
      <c r="IRU140" s="1050"/>
      <c r="IRV140" s="1050"/>
      <c r="IRW140" s="1051"/>
      <c r="IRX140" s="1050"/>
      <c r="IRY140" s="1044"/>
      <c r="IRZ140" s="1045"/>
      <c r="ISA140" s="1046"/>
      <c r="ISB140" s="1046"/>
      <c r="ISC140" s="1046"/>
      <c r="ISD140" s="1047"/>
      <c r="ISE140" s="1046"/>
      <c r="ISF140" s="1047"/>
      <c r="ISG140" s="1047"/>
      <c r="ISH140" s="1048"/>
      <c r="ISI140" s="1049"/>
      <c r="ISJ140" s="1050"/>
      <c r="ISK140" s="1050"/>
      <c r="ISL140" s="1050"/>
      <c r="ISM140" s="1051"/>
      <c r="ISN140" s="1050"/>
      <c r="ISO140" s="1044"/>
      <c r="ISP140" s="1045"/>
      <c r="ISQ140" s="1046"/>
      <c r="ISR140" s="1046"/>
      <c r="ISS140" s="1046"/>
      <c r="IST140" s="1047"/>
      <c r="ISU140" s="1046"/>
      <c r="ISV140" s="1047"/>
      <c r="ISW140" s="1047"/>
      <c r="ISX140" s="1048"/>
      <c r="ISY140" s="1049"/>
      <c r="ISZ140" s="1050"/>
      <c r="ITA140" s="1050"/>
      <c r="ITB140" s="1050"/>
      <c r="ITC140" s="1051"/>
      <c r="ITD140" s="1050"/>
      <c r="ITE140" s="1044"/>
      <c r="ITF140" s="1045"/>
      <c r="ITG140" s="1046"/>
      <c r="ITH140" s="1046"/>
      <c r="ITI140" s="1046"/>
      <c r="ITJ140" s="1047"/>
      <c r="ITK140" s="1046"/>
      <c r="ITL140" s="1047"/>
      <c r="ITM140" s="1047"/>
      <c r="ITN140" s="1048"/>
      <c r="ITO140" s="1049"/>
      <c r="ITP140" s="1050"/>
      <c r="ITQ140" s="1050"/>
      <c r="ITR140" s="1050"/>
      <c r="ITS140" s="1051"/>
      <c r="ITT140" s="1050"/>
      <c r="ITU140" s="1044"/>
      <c r="ITV140" s="1045"/>
      <c r="ITW140" s="1046"/>
      <c r="ITX140" s="1046"/>
      <c r="ITY140" s="1046"/>
      <c r="ITZ140" s="1047"/>
      <c r="IUA140" s="1046"/>
      <c r="IUB140" s="1047"/>
      <c r="IUC140" s="1047"/>
      <c r="IUD140" s="1048"/>
      <c r="IUE140" s="1049"/>
      <c r="IUF140" s="1050"/>
      <c r="IUG140" s="1050"/>
      <c r="IUH140" s="1050"/>
      <c r="IUI140" s="1051"/>
      <c r="IUJ140" s="1050"/>
      <c r="IUK140" s="1044"/>
      <c r="IUL140" s="1045"/>
      <c r="IUM140" s="1046"/>
      <c r="IUN140" s="1046"/>
      <c r="IUO140" s="1046"/>
      <c r="IUP140" s="1047"/>
      <c r="IUQ140" s="1046"/>
      <c r="IUR140" s="1047"/>
      <c r="IUS140" s="1047"/>
      <c r="IUT140" s="1048"/>
      <c r="IUU140" s="1049"/>
      <c r="IUV140" s="1050"/>
      <c r="IUW140" s="1050"/>
      <c r="IUX140" s="1050"/>
      <c r="IUY140" s="1051"/>
      <c r="IUZ140" s="1050"/>
      <c r="IVA140" s="1044"/>
      <c r="IVB140" s="1045"/>
      <c r="IVC140" s="1046"/>
      <c r="IVD140" s="1046"/>
      <c r="IVE140" s="1046"/>
      <c r="IVF140" s="1047"/>
      <c r="IVG140" s="1046"/>
      <c r="IVH140" s="1047"/>
      <c r="IVI140" s="1047"/>
      <c r="IVJ140" s="1048"/>
      <c r="IVK140" s="1049"/>
      <c r="IVL140" s="1050"/>
      <c r="IVM140" s="1050"/>
      <c r="IVN140" s="1050"/>
      <c r="IVO140" s="1051"/>
      <c r="IVP140" s="1050"/>
      <c r="IVQ140" s="1044"/>
      <c r="IVR140" s="1045"/>
      <c r="IVS140" s="1046"/>
      <c r="IVT140" s="1046"/>
      <c r="IVU140" s="1046"/>
      <c r="IVV140" s="1047"/>
      <c r="IVW140" s="1046"/>
      <c r="IVX140" s="1047"/>
      <c r="IVY140" s="1047"/>
      <c r="IVZ140" s="1048"/>
      <c r="IWA140" s="1049"/>
      <c r="IWB140" s="1050"/>
      <c r="IWC140" s="1050"/>
      <c r="IWD140" s="1050"/>
      <c r="IWE140" s="1051"/>
      <c r="IWF140" s="1050"/>
      <c r="IWG140" s="1044"/>
      <c r="IWH140" s="1045"/>
      <c r="IWI140" s="1046"/>
      <c r="IWJ140" s="1046"/>
      <c r="IWK140" s="1046"/>
      <c r="IWL140" s="1047"/>
      <c r="IWM140" s="1046"/>
      <c r="IWN140" s="1047"/>
      <c r="IWO140" s="1047"/>
      <c r="IWP140" s="1048"/>
      <c r="IWQ140" s="1049"/>
      <c r="IWR140" s="1050"/>
      <c r="IWS140" s="1050"/>
      <c r="IWT140" s="1050"/>
      <c r="IWU140" s="1051"/>
      <c r="IWV140" s="1050"/>
      <c r="IWW140" s="1044"/>
      <c r="IWX140" s="1045"/>
      <c r="IWY140" s="1046"/>
      <c r="IWZ140" s="1046"/>
      <c r="IXA140" s="1046"/>
      <c r="IXB140" s="1047"/>
      <c r="IXC140" s="1046"/>
      <c r="IXD140" s="1047"/>
      <c r="IXE140" s="1047"/>
      <c r="IXF140" s="1048"/>
      <c r="IXG140" s="1049"/>
      <c r="IXH140" s="1050"/>
      <c r="IXI140" s="1050"/>
      <c r="IXJ140" s="1050"/>
      <c r="IXK140" s="1051"/>
      <c r="IXL140" s="1050"/>
      <c r="IXM140" s="1044"/>
      <c r="IXN140" s="1045"/>
      <c r="IXO140" s="1046"/>
      <c r="IXP140" s="1046"/>
      <c r="IXQ140" s="1046"/>
      <c r="IXR140" s="1047"/>
      <c r="IXS140" s="1046"/>
      <c r="IXT140" s="1047"/>
      <c r="IXU140" s="1047"/>
      <c r="IXV140" s="1048"/>
      <c r="IXW140" s="1049"/>
      <c r="IXX140" s="1050"/>
      <c r="IXY140" s="1050"/>
      <c r="IXZ140" s="1050"/>
      <c r="IYA140" s="1051"/>
      <c r="IYB140" s="1050"/>
      <c r="IYC140" s="1044"/>
      <c r="IYD140" s="1045"/>
      <c r="IYE140" s="1046"/>
      <c r="IYF140" s="1046"/>
      <c r="IYG140" s="1046"/>
      <c r="IYH140" s="1047"/>
      <c r="IYI140" s="1046"/>
      <c r="IYJ140" s="1047"/>
      <c r="IYK140" s="1047"/>
      <c r="IYL140" s="1048"/>
      <c r="IYM140" s="1049"/>
      <c r="IYN140" s="1050"/>
      <c r="IYO140" s="1050"/>
      <c r="IYP140" s="1050"/>
      <c r="IYQ140" s="1051"/>
      <c r="IYR140" s="1050"/>
      <c r="IYS140" s="1044"/>
      <c r="IYT140" s="1045"/>
      <c r="IYU140" s="1046"/>
      <c r="IYV140" s="1046"/>
      <c r="IYW140" s="1046"/>
      <c r="IYX140" s="1047"/>
      <c r="IYY140" s="1046"/>
      <c r="IYZ140" s="1047"/>
      <c r="IZA140" s="1047"/>
      <c r="IZB140" s="1048"/>
      <c r="IZC140" s="1049"/>
      <c r="IZD140" s="1050"/>
      <c r="IZE140" s="1050"/>
      <c r="IZF140" s="1050"/>
      <c r="IZG140" s="1051"/>
      <c r="IZH140" s="1050"/>
      <c r="IZI140" s="1044"/>
      <c r="IZJ140" s="1045"/>
      <c r="IZK140" s="1046"/>
      <c r="IZL140" s="1046"/>
      <c r="IZM140" s="1046"/>
      <c r="IZN140" s="1047"/>
      <c r="IZO140" s="1046"/>
      <c r="IZP140" s="1047"/>
      <c r="IZQ140" s="1047"/>
      <c r="IZR140" s="1048"/>
      <c r="IZS140" s="1049"/>
      <c r="IZT140" s="1050"/>
      <c r="IZU140" s="1050"/>
      <c r="IZV140" s="1050"/>
      <c r="IZW140" s="1051"/>
      <c r="IZX140" s="1050"/>
      <c r="IZY140" s="1044"/>
      <c r="IZZ140" s="1045"/>
      <c r="JAA140" s="1046"/>
      <c r="JAB140" s="1046"/>
      <c r="JAC140" s="1046"/>
      <c r="JAD140" s="1047"/>
      <c r="JAE140" s="1046"/>
      <c r="JAF140" s="1047"/>
      <c r="JAG140" s="1047"/>
      <c r="JAH140" s="1048"/>
      <c r="JAI140" s="1049"/>
      <c r="JAJ140" s="1050"/>
      <c r="JAK140" s="1050"/>
      <c r="JAL140" s="1050"/>
      <c r="JAM140" s="1051"/>
      <c r="JAN140" s="1050"/>
      <c r="JAO140" s="1044"/>
      <c r="JAP140" s="1045"/>
      <c r="JAQ140" s="1046"/>
      <c r="JAR140" s="1046"/>
      <c r="JAS140" s="1046"/>
      <c r="JAT140" s="1047"/>
      <c r="JAU140" s="1046"/>
      <c r="JAV140" s="1047"/>
      <c r="JAW140" s="1047"/>
      <c r="JAX140" s="1048"/>
      <c r="JAY140" s="1049"/>
      <c r="JAZ140" s="1050"/>
      <c r="JBA140" s="1050"/>
      <c r="JBB140" s="1050"/>
      <c r="JBC140" s="1051"/>
      <c r="JBD140" s="1050"/>
      <c r="JBE140" s="1044"/>
      <c r="JBF140" s="1045"/>
      <c r="JBG140" s="1046"/>
      <c r="JBH140" s="1046"/>
      <c r="JBI140" s="1046"/>
      <c r="JBJ140" s="1047"/>
      <c r="JBK140" s="1046"/>
      <c r="JBL140" s="1047"/>
      <c r="JBM140" s="1047"/>
      <c r="JBN140" s="1048"/>
      <c r="JBO140" s="1049"/>
      <c r="JBP140" s="1050"/>
      <c r="JBQ140" s="1050"/>
      <c r="JBR140" s="1050"/>
      <c r="JBS140" s="1051"/>
      <c r="JBT140" s="1050"/>
      <c r="JBU140" s="1044"/>
      <c r="JBV140" s="1045"/>
      <c r="JBW140" s="1046"/>
      <c r="JBX140" s="1046"/>
      <c r="JBY140" s="1046"/>
      <c r="JBZ140" s="1047"/>
      <c r="JCA140" s="1046"/>
      <c r="JCB140" s="1047"/>
      <c r="JCC140" s="1047"/>
      <c r="JCD140" s="1048"/>
      <c r="JCE140" s="1049"/>
      <c r="JCF140" s="1050"/>
      <c r="JCG140" s="1050"/>
      <c r="JCH140" s="1050"/>
      <c r="JCI140" s="1051"/>
      <c r="JCJ140" s="1050"/>
      <c r="JCK140" s="1044"/>
      <c r="JCL140" s="1045"/>
      <c r="JCM140" s="1046"/>
      <c r="JCN140" s="1046"/>
      <c r="JCO140" s="1046"/>
      <c r="JCP140" s="1047"/>
      <c r="JCQ140" s="1046"/>
      <c r="JCR140" s="1047"/>
      <c r="JCS140" s="1047"/>
      <c r="JCT140" s="1048"/>
      <c r="JCU140" s="1049"/>
      <c r="JCV140" s="1050"/>
      <c r="JCW140" s="1050"/>
      <c r="JCX140" s="1050"/>
      <c r="JCY140" s="1051"/>
      <c r="JCZ140" s="1050"/>
      <c r="JDA140" s="1044"/>
      <c r="JDB140" s="1045"/>
      <c r="JDC140" s="1046"/>
      <c r="JDD140" s="1046"/>
      <c r="JDE140" s="1046"/>
      <c r="JDF140" s="1047"/>
      <c r="JDG140" s="1046"/>
      <c r="JDH140" s="1047"/>
      <c r="JDI140" s="1047"/>
      <c r="JDJ140" s="1048"/>
      <c r="JDK140" s="1049"/>
      <c r="JDL140" s="1050"/>
      <c r="JDM140" s="1050"/>
      <c r="JDN140" s="1050"/>
      <c r="JDO140" s="1051"/>
      <c r="JDP140" s="1050"/>
      <c r="JDQ140" s="1044"/>
      <c r="JDR140" s="1045"/>
      <c r="JDS140" s="1046"/>
      <c r="JDT140" s="1046"/>
      <c r="JDU140" s="1046"/>
      <c r="JDV140" s="1047"/>
      <c r="JDW140" s="1046"/>
      <c r="JDX140" s="1047"/>
      <c r="JDY140" s="1047"/>
      <c r="JDZ140" s="1048"/>
      <c r="JEA140" s="1049"/>
      <c r="JEB140" s="1050"/>
      <c r="JEC140" s="1050"/>
      <c r="JED140" s="1050"/>
      <c r="JEE140" s="1051"/>
      <c r="JEF140" s="1050"/>
      <c r="JEG140" s="1044"/>
      <c r="JEH140" s="1045"/>
      <c r="JEI140" s="1046"/>
      <c r="JEJ140" s="1046"/>
      <c r="JEK140" s="1046"/>
      <c r="JEL140" s="1047"/>
      <c r="JEM140" s="1046"/>
      <c r="JEN140" s="1047"/>
      <c r="JEO140" s="1047"/>
      <c r="JEP140" s="1048"/>
      <c r="JEQ140" s="1049"/>
      <c r="JER140" s="1050"/>
      <c r="JES140" s="1050"/>
      <c r="JET140" s="1050"/>
      <c r="JEU140" s="1051"/>
      <c r="JEV140" s="1050"/>
      <c r="JEW140" s="1044"/>
      <c r="JEX140" s="1045"/>
      <c r="JEY140" s="1046"/>
      <c r="JEZ140" s="1046"/>
      <c r="JFA140" s="1046"/>
      <c r="JFB140" s="1047"/>
      <c r="JFC140" s="1046"/>
      <c r="JFD140" s="1047"/>
      <c r="JFE140" s="1047"/>
      <c r="JFF140" s="1048"/>
      <c r="JFG140" s="1049"/>
      <c r="JFH140" s="1050"/>
      <c r="JFI140" s="1050"/>
      <c r="JFJ140" s="1050"/>
      <c r="JFK140" s="1051"/>
      <c r="JFL140" s="1050"/>
      <c r="JFM140" s="1044"/>
      <c r="JFN140" s="1045"/>
      <c r="JFO140" s="1046"/>
      <c r="JFP140" s="1046"/>
      <c r="JFQ140" s="1046"/>
      <c r="JFR140" s="1047"/>
      <c r="JFS140" s="1046"/>
      <c r="JFT140" s="1047"/>
      <c r="JFU140" s="1047"/>
      <c r="JFV140" s="1048"/>
      <c r="JFW140" s="1049"/>
      <c r="JFX140" s="1050"/>
      <c r="JFY140" s="1050"/>
      <c r="JFZ140" s="1050"/>
      <c r="JGA140" s="1051"/>
      <c r="JGB140" s="1050"/>
      <c r="JGC140" s="1044"/>
      <c r="JGD140" s="1045"/>
      <c r="JGE140" s="1046"/>
      <c r="JGF140" s="1046"/>
      <c r="JGG140" s="1046"/>
      <c r="JGH140" s="1047"/>
      <c r="JGI140" s="1046"/>
      <c r="JGJ140" s="1047"/>
      <c r="JGK140" s="1047"/>
      <c r="JGL140" s="1048"/>
      <c r="JGM140" s="1049"/>
      <c r="JGN140" s="1050"/>
      <c r="JGO140" s="1050"/>
      <c r="JGP140" s="1050"/>
      <c r="JGQ140" s="1051"/>
      <c r="JGR140" s="1050"/>
      <c r="JGS140" s="1044"/>
      <c r="JGT140" s="1045"/>
      <c r="JGU140" s="1046"/>
      <c r="JGV140" s="1046"/>
      <c r="JGW140" s="1046"/>
      <c r="JGX140" s="1047"/>
      <c r="JGY140" s="1046"/>
      <c r="JGZ140" s="1047"/>
      <c r="JHA140" s="1047"/>
      <c r="JHB140" s="1048"/>
      <c r="JHC140" s="1049"/>
      <c r="JHD140" s="1050"/>
      <c r="JHE140" s="1050"/>
      <c r="JHF140" s="1050"/>
      <c r="JHG140" s="1051"/>
      <c r="JHH140" s="1050"/>
      <c r="JHI140" s="1044"/>
      <c r="JHJ140" s="1045"/>
      <c r="JHK140" s="1046"/>
      <c r="JHL140" s="1046"/>
      <c r="JHM140" s="1046"/>
      <c r="JHN140" s="1047"/>
      <c r="JHO140" s="1046"/>
      <c r="JHP140" s="1047"/>
      <c r="JHQ140" s="1047"/>
      <c r="JHR140" s="1048"/>
      <c r="JHS140" s="1049"/>
      <c r="JHT140" s="1050"/>
      <c r="JHU140" s="1050"/>
      <c r="JHV140" s="1050"/>
      <c r="JHW140" s="1051"/>
      <c r="JHX140" s="1050"/>
      <c r="JHY140" s="1044"/>
      <c r="JHZ140" s="1045"/>
      <c r="JIA140" s="1046"/>
      <c r="JIB140" s="1046"/>
      <c r="JIC140" s="1046"/>
      <c r="JID140" s="1047"/>
      <c r="JIE140" s="1046"/>
      <c r="JIF140" s="1047"/>
      <c r="JIG140" s="1047"/>
      <c r="JIH140" s="1048"/>
      <c r="JII140" s="1049"/>
      <c r="JIJ140" s="1050"/>
      <c r="JIK140" s="1050"/>
      <c r="JIL140" s="1050"/>
      <c r="JIM140" s="1051"/>
      <c r="JIN140" s="1050"/>
      <c r="JIO140" s="1044"/>
      <c r="JIP140" s="1045"/>
      <c r="JIQ140" s="1046"/>
      <c r="JIR140" s="1046"/>
      <c r="JIS140" s="1046"/>
      <c r="JIT140" s="1047"/>
      <c r="JIU140" s="1046"/>
      <c r="JIV140" s="1047"/>
      <c r="JIW140" s="1047"/>
      <c r="JIX140" s="1048"/>
      <c r="JIY140" s="1049"/>
      <c r="JIZ140" s="1050"/>
      <c r="JJA140" s="1050"/>
      <c r="JJB140" s="1050"/>
      <c r="JJC140" s="1051"/>
      <c r="JJD140" s="1050"/>
      <c r="JJE140" s="1044"/>
      <c r="JJF140" s="1045"/>
      <c r="JJG140" s="1046"/>
      <c r="JJH140" s="1046"/>
      <c r="JJI140" s="1046"/>
      <c r="JJJ140" s="1047"/>
      <c r="JJK140" s="1046"/>
      <c r="JJL140" s="1047"/>
      <c r="JJM140" s="1047"/>
      <c r="JJN140" s="1048"/>
      <c r="JJO140" s="1049"/>
      <c r="JJP140" s="1050"/>
      <c r="JJQ140" s="1050"/>
      <c r="JJR140" s="1050"/>
      <c r="JJS140" s="1051"/>
      <c r="JJT140" s="1050"/>
      <c r="JJU140" s="1044"/>
      <c r="JJV140" s="1045"/>
      <c r="JJW140" s="1046"/>
      <c r="JJX140" s="1046"/>
      <c r="JJY140" s="1046"/>
      <c r="JJZ140" s="1047"/>
      <c r="JKA140" s="1046"/>
      <c r="JKB140" s="1047"/>
      <c r="JKC140" s="1047"/>
      <c r="JKD140" s="1048"/>
      <c r="JKE140" s="1049"/>
      <c r="JKF140" s="1050"/>
      <c r="JKG140" s="1050"/>
      <c r="JKH140" s="1050"/>
      <c r="JKI140" s="1051"/>
      <c r="JKJ140" s="1050"/>
      <c r="JKK140" s="1044"/>
      <c r="JKL140" s="1045"/>
      <c r="JKM140" s="1046"/>
      <c r="JKN140" s="1046"/>
      <c r="JKO140" s="1046"/>
      <c r="JKP140" s="1047"/>
      <c r="JKQ140" s="1046"/>
      <c r="JKR140" s="1047"/>
      <c r="JKS140" s="1047"/>
      <c r="JKT140" s="1048"/>
      <c r="JKU140" s="1049"/>
      <c r="JKV140" s="1050"/>
      <c r="JKW140" s="1050"/>
      <c r="JKX140" s="1050"/>
      <c r="JKY140" s="1051"/>
      <c r="JKZ140" s="1050"/>
      <c r="JLA140" s="1044"/>
      <c r="JLB140" s="1045"/>
      <c r="JLC140" s="1046"/>
      <c r="JLD140" s="1046"/>
      <c r="JLE140" s="1046"/>
      <c r="JLF140" s="1047"/>
      <c r="JLG140" s="1046"/>
      <c r="JLH140" s="1047"/>
      <c r="JLI140" s="1047"/>
      <c r="JLJ140" s="1048"/>
      <c r="JLK140" s="1049"/>
      <c r="JLL140" s="1050"/>
      <c r="JLM140" s="1050"/>
      <c r="JLN140" s="1050"/>
      <c r="JLO140" s="1051"/>
      <c r="JLP140" s="1050"/>
      <c r="JLQ140" s="1044"/>
      <c r="JLR140" s="1045"/>
      <c r="JLS140" s="1046"/>
      <c r="JLT140" s="1046"/>
      <c r="JLU140" s="1046"/>
      <c r="JLV140" s="1047"/>
      <c r="JLW140" s="1046"/>
      <c r="JLX140" s="1047"/>
      <c r="JLY140" s="1047"/>
      <c r="JLZ140" s="1048"/>
      <c r="JMA140" s="1049"/>
      <c r="JMB140" s="1050"/>
      <c r="JMC140" s="1050"/>
      <c r="JMD140" s="1050"/>
      <c r="JME140" s="1051"/>
      <c r="JMF140" s="1050"/>
      <c r="JMG140" s="1044"/>
      <c r="JMH140" s="1045"/>
      <c r="JMI140" s="1046"/>
      <c r="JMJ140" s="1046"/>
      <c r="JMK140" s="1046"/>
      <c r="JML140" s="1047"/>
      <c r="JMM140" s="1046"/>
      <c r="JMN140" s="1047"/>
      <c r="JMO140" s="1047"/>
      <c r="JMP140" s="1048"/>
      <c r="JMQ140" s="1049"/>
      <c r="JMR140" s="1050"/>
      <c r="JMS140" s="1050"/>
      <c r="JMT140" s="1050"/>
      <c r="JMU140" s="1051"/>
      <c r="JMV140" s="1050"/>
      <c r="JMW140" s="1044"/>
      <c r="JMX140" s="1045"/>
      <c r="JMY140" s="1046"/>
      <c r="JMZ140" s="1046"/>
      <c r="JNA140" s="1046"/>
      <c r="JNB140" s="1047"/>
      <c r="JNC140" s="1046"/>
      <c r="JND140" s="1047"/>
      <c r="JNE140" s="1047"/>
      <c r="JNF140" s="1048"/>
      <c r="JNG140" s="1049"/>
      <c r="JNH140" s="1050"/>
      <c r="JNI140" s="1050"/>
      <c r="JNJ140" s="1050"/>
      <c r="JNK140" s="1051"/>
      <c r="JNL140" s="1050"/>
      <c r="JNM140" s="1044"/>
      <c r="JNN140" s="1045"/>
      <c r="JNO140" s="1046"/>
      <c r="JNP140" s="1046"/>
      <c r="JNQ140" s="1046"/>
      <c r="JNR140" s="1047"/>
      <c r="JNS140" s="1046"/>
      <c r="JNT140" s="1047"/>
      <c r="JNU140" s="1047"/>
      <c r="JNV140" s="1048"/>
      <c r="JNW140" s="1049"/>
      <c r="JNX140" s="1050"/>
      <c r="JNY140" s="1050"/>
      <c r="JNZ140" s="1050"/>
      <c r="JOA140" s="1051"/>
      <c r="JOB140" s="1050"/>
      <c r="JOC140" s="1044"/>
      <c r="JOD140" s="1045"/>
      <c r="JOE140" s="1046"/>
      <c r="JOF140" s="1046"/>
      <c r="JOG140" s="1046"/>
      <c r="JOH140" s="1047"/>
      <c r="JOI140" s="1046"/>
      <c r="JOJ140" s="1047"/>
      <c r="JOK140" s="1047"/>
      <c r="JOL140" s="1048"/>
      <c r="JOM140" s="1049"/>
      <c r="JON140" s="1050"/>
      <c r="JOO140" s="1050"/>
      <c r="JOP140" s="1050"/>
      <c r="JOQ140" s="1051"/>
      <c r="JOR140" s="1050"/>
      <c r="JOS140" s="1044"/>
      <c r="JOT140" s="1045"/>
      <c r="JOU140" s="1046"/>
      <c r="JOV140" s="1046"/>
      <c r="JOW140" s="1046"/>
      <c r="JOX140" s="1047"/>
      <c r="JOY140" s="1046"/>
      <c r="JOZ140" s="1047"/>
      <c r="JPA140" s="1047"/>
      <c r="JPB140" s="1048"/>
      <c r="JPC140" s="1049"/>
      <c r="JPD140" s="1050"/>
      <c r="JPE140" s="1050"/>
      <c r="JPF140" s="1050"/>
      <c r="JPG140" s="1051"/>
      <c r="JPH140" s="1050"/>
      <c r="JPI140" s="1044"/>
      <c r="JPJ140" s="1045"/>
      <c r="JPK140" s="1046"/>
      <c r="JPL140" s="1046"/>
      <c r="JPM140" s="1046"/>
      <c r="JPN140" s="1047"/>
      <c r="JPO140" s="1046"/>
      <c r="JPP140" s="1047"/>
      <c r="JPQ140" s="1047"/>
      <c r="JPR140" s="1048"/>
      <c r="JPS140" s="1049"/>
      <c r="JPT140" s="1050"/>
      <c r="JPU140" s="1050"/>
      <c r="JPV140" s="1050"/>
      <c r="JPW140" s="1051"/>
      <c r="JPX140" s="1050"/>
      <c r="JPY140" s="1044"/>
      <c r="JPZ140" s="1045"/>
      <c r="JQA140" s="1046"/>
      <c r="JQB140" s="1046"/>
      <c r="JQC140" s="1046"/>
      <c r="JQD140" s="1047"/>
      <c r="JQE140" s="1046"/>
      <c r="JQF140" s="1047"/>
      <c r="JQG140" s="1047"/>
      <c r="JQH140" s="1048"/>
      <c r="JQI140" s="1049"/>
      <c r="JQJ140" s="1050"/>
      <c r="JQK140" s="1050"/>
      <c r="JQL140" s="1050"/>
      <c r="JQM140" s="1051"/>
      <c r="JQN140" s="1050"/>
      <c r="JQO140" s="1044"/>
      <c r="JQP140" s="1045"/>
      <c r="JQQ140" s="1046"/>
      <c r="JQR140" s="1046"/>
      <c r="JQS140" s="1046"/>
      <c r="JQT140" s="1047"/>
      <c r="JQU140" s="1046"/>
      <c r="JQV140" s="1047"/>
      <c r="JQW140" s="1047"/>
      <c r="JQX140" s="1048"/>
      <c r="JQY140" s="1049"/>
      <c r="JQZ140" s="1050"/>
      <c r="JRA140" s="1050"/>
      <c r="JRB140" s="1050"/>
      <c r="JRC140" s="1051"/>
      <c r="JRD140" s="1050"/>
      <c r="JRE140" s="1044"/>
      <c r="JRF140" s="1045"/>
      <c r="JRG140" s="1046"/>
      <c r="JRH140" s="1046"/>
      <c r="JRI140" s="1046"/>
      <c r="JRJ140" s="1047"/>
      <c r="JRK140" s="1046"/>
      <c r="JRL140" s="1047"/>
      <c r="JRM140" s="1047"/>
      <c r="JRN140" s="1048"/>
      <c r="JRO140" s="1049"/>
      <c r="JRP140" s="1050"/>
      <c r="JRQ140" s="1050"/>
      <c r="JRR140" s="1050"/>
      <c r="JRS140" s="1051"/>
      <c r="JRT140" s="1050"/>
      <c r="JRU140" s="1044"/>
      <c r="JRV140" s="1045"/>
      <c r="JRW140" s="1046"/>
      <c r="JRX140" s="1046"/>
      <c r="JRY140" s="1046"/>
      <c r="JRZ140" s="1047"/>
      <c r="JSA140" s="1046"/>
      <c r="JSB140" s="1047"/>
      <c r="JSC140" s="1047"/>
      <c r="JSD140" s="1048"/>
      <c r="JSE140" s="1049"/>
      <c r="JSF140" s="1050"/>
      <c r="JSG140" s="1050"/>
      <c r="JSH140" s="1050"/>
      <c r="JSI140" s="1051"/>
      <c r="JSJ140" s="1050"/>
      <c r="JSK140" s="1044"/>
      <c r="JSL140" s="1045"/>
      <c r="JSM140" s="1046"/>
      <c r="JSN140" s="1046"/>
      <c r="JSO140" s="1046"/>
      <c r="JSP140" s="1047"/>
      <c r="JSQ140" s="1046"/>
      <c r="JSR140" s="1047"/>
      <c r="JSS140" s="1047"/>
      <c r="JST140" s="1048"/>
      <c r="JSU140" s="1049"/>
      <c r="JSV140" s="1050"/>
      <c r="JSW140" s="1050"/>
      <c r="JSX140" s="1050"/>
      <c r="JSY140" s="1051"/>
      <c r="JSZ140" s="1050"/>
      <c r="JTA140" s="1044"/>
      <c r="JTB140" s="1045"/>
      <c r="JTC140" s="1046"/>
      <c r="JTD140" s="1046"/>
      <c r="JTE140" s="1046"/>
      <c r="JTF140" s="1047"/>
      <c r="JTG140" s="1046"/>
      <c r="JTH140" s="1047"/>
      <c r="JTI140" s="1047"/>
      <c r="JTJ140" s="1048"/>
      <c r="JTK140" s="1049"/>
      <c r="JTL140" s="1050"/>
      <c r="JTM140" s="1050"/>
      <c r="JTN140" s="1050"/>
      <c r="JTO140" s="1051"/>
      <c r="JTP140" s="1050"/>
      <c r="JTQ140" s="1044"/>
      <c r="JTR140" s="1045"/>
      <c r="JTS140" s="1046"/>
      <c r="JTT140" s="1046"/>
      <c r="JTU140" s="1046"/>
      <c r="JTV140" s="1047"/>
      <c r="JTW140" s="1046"/>
      <c r="JTX140" s="1047"/>
      <c r="JTY140" s="1047"/>
      <c r="JTZ140" s="1048"/>
      <c r="JUA140" s="1049"/>
      <c r="JUB140" s="1050"/>
      <c r="JUC140" s="1050"/>
      <c r="JUD140" s="1050"/>
      <c r="JUE140" s="1051"/>
      <c r="JUF140" s="1050"/>
      <c r="JUG140" s="1044"/>
      <c r="JUH140" s="1045"/>
      <c r="JUI140" s="1046"/>
      <c r="JUJ140" s="1046"/>
      <c r="JUK140" s="1046"/>
      <c r="JUL140" s="1047"/>
      <c r="JUM140" s="1046"/>
      <c r="JUN140" s="1047"/>
      <c r="JUO140" s="1047"/>
      <c r="JUP140" s="1048"/>
      <c r="JUQ140" s="1049"/>
      <c r="JUR140" s="1050"/>
      <c r="JUS140" s="1050"/>
      <c r="JUT140" s="1050"/>
      <c r="JUU140" s="1051"/>
      <c r="JUV140" s="1050"/>
      <c r="JUW140" s="1044"/>
      <c r="JUX140" s="1045"/>
      <c r="JUY140" s="1046"/>
      <c r="JUZ140" s="1046"/>
      <c r="JVA140" s="1046"/>
      <c r="JVB140" s="1047"/>
      <c r="JVC140" s="1046"/>
      <c r="JVD140" s="1047"/>
      <c r="JVE140" s="1047"/>
      <c r="JVF140" s="1048"/>
      <c r="JVG140" s="1049"/>
      <c r="JVH140" s="1050"/>
      <c r="JVI140" s="1050"/>
      <c r="JVJ140" s="1050"/>
      <c r="JVK140" s="1051"/>
      <c r="JVL140" s="1050"/>
      <c r="JVM140" s="1044"/>
      <c r="JVN140" s="1045"/>
      <c r="JVO140" s="1046"/>
      <c r="JVP140" s="1046"/>
      <c r="JVQ140" s="1046"/>
      <c r="JVR140" s="1047"/>
      <c r="JVS140" s="1046"/>
      <c r="JVT140" s="1047"/>
      <c r="JVU140" s="1047"/>
      <c r="JVV140" s="1048"/>
      <c r="JVW140" s="1049"/>
      <c r="JVX140" s="1050"/>
      <c r="JVY140" s="1050"/>
      <c r="JVZ140" s="1050"/>
      <c r="JWA140" s="1051"/>
      <c r="JWB140" s="1050"/>
      <c r="JWC140" s="1044"/>
      <c r="JWD140" s="1045"/>
      <c r="JWE140" s="1046"/>
      <c r="JWF140" s="1046"/>
      <c r="JWG140" s="1046"/>
      <c r="JWH140" s="1047"/>
      <c r="JWI140" s="1046"/>
      <c r="JWJ140" s="1047"/>
      <c r="JWK140" s="1047"/>
      <c r="JWL140" s="1048"/>
      <c r="JWM140" s="1049"/>
      <c r="JWN140" s="1050"/>
      <c r="JWO140" s="1050"/>
      <c r="JWP140" s="1050"/>
      <c r="JWQ140" s="1051"/>
      <c r="JWR140" s="1050"/>
      <c r="JWS140" s="1044"/>
      <c r="JWT140" s="1045"/>
      <c r="JWU140" s="1046"/>
      <c r="JWV140" s="1046"/>
      <c r="JWW140" s="1046"/>
      <c r="JWX140" s="1047"/>
      <c r="JWY140" s="1046"/>
      <c r="JWZ140" s="1047"/>
      <c r="JXA140" s="1047"/>
      <c r="JXB140" s="1048"/>
      <c r="JXC140" s="1049"/>
      <c r="JXD140" s="1050"/>
      <c r="JXE140" s="1050"/>
      <c r="JXF140" s="1050"/>
      <c r="JXG140" s="1051"/>
      <c r="JXH140" s="1050"/>
      <c r="JXI140" s="1044"/>
      <c r="JXJ140" s="1045"/>
      <c r="JXK140" s="1046"/>
      <c r="JXL140" s="1046"/>
      <c r="JXM140" s="1046"/>
      <c r="JXN140" s="1047"/>
      <c r="JXO140" s="1046"/>
      <c r="JXP140" s="1047"/>
      <c r="JXQ140" s="1047"/>
      <c r="JXR140" s="1048"/>
      <c r="JXS140" s="1049"/>
      <c r="JXT140" s="1050"/>
      <c r="JXU140" s="1050"/>
      <c r="JXV140" s="1050"/>
      <c r="JXW140" s="1051"/>
      <c r="JXX140" s="1050"/>
      <c r="JXY140" s="1044"/>
      <c r="JXZ140" s="1045"/>
      <c r="JYA140" s="1046"/>
      <c r="JYB140" s="1046"/>
      <c r="JYC140" s="1046"/>
      <c r="JYD140" s="1047"/>
      <c r="JYE140" s="1046"/>
      <c r="JYF140" s="1047"/>
      <c r="JYG140" s="1047"/>
      <c r="JYH140" s="1048"/>
      <c r="JYI140" s="1049"/>
      <c r="JYJ140" s="1050"/>
      <c r="JYK140" s="1050"/>
      <c r="JYL140" s="1050"/>
      <c r="JYM140" s="1051"/>
      <c r="JYN140" s="1050"/>
      <c r="JYO140" s="1044"/>
      <c r="JYP140" s="1045"/>
      <c r="JYQ140" s="1046"/>
      <c r="JYR140" s="1046"/>
      <c r="JYS140" s="1046"/>
      <c r="JYT140" s="1047"/>
      <c r="JYU140" s="1046"/>
      <c r="JYV140" s="1047"/>
      <c r="JYW140" s="1047"/>
      <c r="JYX140" s="1048"/>
      <c r="JYY140" s="1049"/>
      <c r="JYZ140" s="1050"/>
      <c r="JZA140" s="1050"/>
      <c r="JZB140" s="1050"/>
      <c r="JZC140" s="1051"/>
      <c r="JZD140" s="1050"/>
      <c r="JZE140" s="1044"/>
      <c r="JZF140" s="1045"/>
      <c r="JZG140" s="1046"/>
      <c r="JZH140" s="1046"/>
      <c r="JZI140" s="1046"/>
      <c r="JZJ140" s="1047"/>
      <c r="JZK140" s="1046"/>
      <c r="JZL140" s="1047"/>
      <c r="JZM140" s="1047"/>
      <c r="JZN140" s="1048"/>
      <c r="JZO140" s="1049"/>
      <c r="JZP140" s="1050"/>
      <c r="JZQ140" s="1050"/>
      <c r="JZR140" s="1050"/>
      <c r="JZS140" s="1051"/>
      <c r="JZT140" s="1050"/>
      <c r="JZU140" s="1044"/>
      <c r="JZV140" s="1045"/>
      <c r="JZW140" s="1046"/>
      <c r="JZX140" s="1046"/>
      <c r="JZY140" s="1046"/>
      <c r="JZZ140" s="1047"/>
      <c r="KAA140" s="1046"/>
      <c r="KAB140" s="1047"/>
      <c r="KAC140" s="1047"/>
      <c r="KAD140" s="1048"/>
      <c r="KAE140" s="1049"/>
      <c r="KAF140" s="1050"/>
      <c r="KAG140" s="1050"/>
      <c r="KAH140" s="1050"/>
      <c r="KAI140" s="1051"/>
      <c r="KAJ140" s="1050"/>
      <c r="KAK140" s="1044"/>
      <c r="KAL140" s="1045"/>
      <c r="KAM140" s="1046"/>
      <c r="KAN140" s="1046"/>
      <c r="KAO140" s="1046"/>
      <c r="KAP140" s="1047"/>
      <c r="KAQ140" s="1046"/>
      <c r="KAR140" s="1047"/>
      <c r="KAS140" s="1047"/>
      <c r="KAT140" s="1048"/>
      <c r="KAU140" s="1049"/>
      <c r="KAV140" s="1050"/>
      <c r="KAW140" s="1050"/>
      <c r="KAX140" s="1050"/>
      <c r="KAY140" s="1051"/>
      <c r="KAZ140" s="1050"/>
      <c r="KBA140" s="1044"/>
      <c r="KBB140" s="1045"/>
      <c r="KBC140" s="1046"/>
      <c r="KBD140" s="1046"/>
      <c r="KBE140" s="1046"/>
      <c r="KBF140" s="1047"/>
      <c r="KBG140" s="1046"/>
      <c r="KBH140" s="1047"/>
      <c r="KBI140" s="1047"/>
      <c r="KBJ140" s="1048"/>
      <c r="KBK140" s="1049"/>
      <c r="KBL140" s="1050"/>
      <c r="KBM140" s="1050"/>
      <c r="KBN140" s="1050"/>
      <c r="KBO140" s="1051"/>
      <c r="KBP140" s="1050"/>
      <c r="KBQ140" s="1044"/>
      <c r="KBR140" s="1045"/>
      <c r="KBS140" s="1046"/>
      <c r="KBT140" s="1046"/>
      <c r="KBU140" s="1046"/>
      <c r="KBV140" s="1047"/>
      <c r="KBW140" s="1046"/>
      <c r="KBX140" s="1047"/>
      <c r="KBY140" s="1047"/>
      <c r="KBZ140" s="1048"/>
      <c r="KCA140" s="1049"/>
      <c r="KCB140" s="1050"/>
      <c r="KCC140" s="1050"/>
      <c r="KCD140" s="1050"/>
      <c r="KCE140" s="1051"/>
      <c r="KCF140" s="1050"/>
      <c r="KCG140" s="1044"/>
      <c r="KCH140" s="1045"/>
      <c r="KCI140" s="1046"/>
      <c r="KCJ140" s="1046"/>
      <c r="KCK140" s="1046"/>
      <c r="KCL140" s="1047"/>
      <c r="KCM140" s="1046"/>
      <c r="KCN140" s="1047"/>
      <c r="KCO140" s="1047"/>
      <c r="KCP140" s="1048"/>
      <c r="KCQ140" s="1049"/>
      <c r="KCR140" s="1050"/>
      <c r="KCS140" s="1050"/>
      <c r="KCT140" s="1050"/>
      <c r="KCU140" s="1051"/>
      <c r="KCV140" s="1050"/>
      <c r="KCW140" s="1044"/>
      <c r="KCX140" s="1045"/>
      <c r="KCY140" s="1046"/>
      <c r="KCZ140" s="1046"/>
      <c r="KDA140" s="1046"/>
      <c r="KDB140" s="1047"/>
      <c r="KDC140" s="1046"/>
      <c r="KDD140" s="1047"/>
      <c r="KDE140" s="1047"/>
      <c r="KDF140" s="1048"/>
      <c r="KDG140" s="1049"/>
      <c r="KDH140" s="1050"/>
      <c r="KDI140" s="1050"/>
      <c r="KDJ140" s="1050"/>
      <c r="KDK140" s="1051"/>
      <c r="KDL140" s="1050"/>
      <c r="KDM140" s="1044"/>
      <c r="KDN140" s="1045"/>
      <c r="KDO140" s="1046"/>
      <c r="KDP140" s="1046"/>
      <c r="KDQ140" s="1046"/>
      <c r="KDR140" s="1047"/>
      <c r="KDS140" s="1046"/>
      <c r="KDT140" s="1047"/>
      <c r="KDU140" s="1047"/>
      <c r="KDV140" s="1048"/>
      <c r="KDW140" s="1049"/>
      <c r="KDX140" s="1050"/>
      <c r="KDY140" s="1050"/>
      <c r="KDZ140" s="1050"/>
      <c r="KEA140" s="1051"/>
      <c r="KEB140" s="1050"/>
      <c r="KEC140" s="1044"/>
      <c r="KED140" s="1045"/>
      <c r="KEE140" s="1046"/>
      <c r="KEF140" s="1046"/>
      <c r="KEG140" s="1046"/>
      <c r="KEH140" s="1047"/>
      <c r="KEI140" s="1046"/>
      <c r="KEJ140" s="1047"/>
      <c r="KEK140" s="1047"/>
      <c r="KEL140" s="1048"/>
      <c r="KEM140" s="1049"/>
      <c r="KEN140" s="1050"/>
      <c r="KEO140" s="1050"/>
      <c r="KEP140" s="1050"/>
      <c r="KEQ140" s="1051"/>
      <c r="KER140" s="1050"/>
      <c r="KES140" s="1044"/>
      <c r="KET140" s="1045"/>
      <c r="KEU140" s="1046"/>
      <c r="KEV140" s="1046"/>
      <c r="KEW140" s="1046"/>
      <c r="KEX140" s="1047"/>
      <c r="KEY140" s="1046"/>
      <c r="KEZ140" s="1047"/>
      <c r="KFA140" s="1047"/>
      <c r="KFB140" s="1048"/>
      <c r="KFC140" s="1049"/>
      <c r="KFD140" s="1050"/>
      <c r="KFE140" s="1050"/>
      <c r="KFF140" s="1050"/>
      <c r="KFG140" s="1051"/>
      <c r="KFH140" s="1050"/>
      <c r="KFI140" s="1044"/>
      <c r="KFJ140" s="1045"/>
      <c r="KFK140" s="1046"/>
      <c r="KFL140" s="1046"/>
      <c r="KFM140" s="1046"/>
      <c r="KFN140" s="1047"/>
      <c r="KFO140" s="1046"/>
      <c r="KFP140" s="1047"/>
      <c r="KFQ140" s="1047"/>
      <c r="KFR140" s="1048"/>
      <c r="KFS140" s="1049"/>
      <c r="KFT140" s="1050"/>
      <c r="KFU140" s="1050"/>
      <c r="KFV140" s="1050"/>
      <c r="KFW140" s="1051"/>
      <c r="KFX140" s="1050"/>
      <c r="KFY140" s="1044"/>
      <c r="KFZ140" s="1045"/>
      <c r="KGA140" s="1046"/>
      <c r="KGB140" s="1046"/>
      <c r="KGC140" s="1046"/>
      <c r="KGD140" s="1047"/>
      <c r="KGE140" s="1046"/>
      <c r="KGF140" s="1047"/>
      <c r="KGG140" s="1047"/>
      <c r="KGH140" s="1048"/>
      <c r="KGI140" s="1049"/>
      <c r="KGJ140" s="1050"/>
      <c r="KGK140" s="1050"/>
      <c r="KGL140" s="1050"/>
      <c r="KGM140" s="1051"/>
      <c r="KGN140" s="1050"/>
      <c r="KGO140" s="1044"/>
      <c r="KGP140" s="1045"/>
      <c r="KGQ140" s="1046"/>
      <c r="KGR140" s="1046"/>
      <c r="KGS140" s="1046"/>
      <c r="KGT140" s="1047"/>
      <c r="KGU140" s="1046"/>
      <c r="KGV140" s="1047"/>
      <c r="KGW140" s="1047"/>
      <c r="KGX140" s="1048"/>
      <c r="KGY140" s="1049"/>
      <c r="KGZ140" s="1050"/>
      <c r="KHA140" s="1050"/>
      <c r="KHB140" s="1050"/>
      <c r="KHC140" s="1051"/>
      <c r="KHD140" s="1050"/>
      <c r="KHE140" s="1044"/>
      <c r="KHF140" s="1045"/>
      <c r="KHG140" s="1046"/>
      <c r="KHH140" s="1046"/>
      <c r="KHI140" s="1046"/>
      <c r="KHJ140" s="1047"/>
      <c r="KHK140" s="1046"/>
      <c r="KHL140" s="1047"/>
      <c r="KHM140" s="1047"/>
      <c r="KHN140" s="1048"/>
      <c r="KHO140" s="1049"/>
      <c r="KHP140" s="1050"/>
      <c r="KHQ140" s="1050"/>
      <c r="KHR140" s="1050"/>
      <c r="KHS140" s="1051"/>
      <c r="KHT140" s="1050"/>
      <c r="KHU140" s="1044"/>
      <c r="KHV140" s="1045"/>
      <c r="KHW140" s="1046"/>
      <c r="KHX140" s="1046"/>
      <c r="KHY140" s="1046"/>
      <c r="KHZ140" s="1047"/>
      <c r="KIA140" s="1046"/>
      <c r="KIB140" s="1047"/>
      <c r="KIC140" s="1047"/>
      <c r="KID140" s="1048"/>
      <c r="KIE140" s="1049"/>
      <c r="KIF140" s="1050"/>
      <c r="KIG140" s="1050"/>
      <c r="KIH140" s="1050"/>
      <c r="KII140" s="1051"/>
      <c r="KIJ140" s="1050"/>
      <c r="KIK140" s="1044"/>
      <c r="KIL140" s="1045"/>
      <c r="KIM140" s="1046"/>
      <c r="KIN140" s="1046"/>
      <c r="KIO140" s="1046"/>
      <c r="KIP140" s="1047"/>
      <c r="KIQ140" s="1046"/>
      <c r="KIR140" s="1047"/>
      <c r="KIS140" s="1047"/>
      <c r="KIT140" s="1048"/>
      <c r="KIU140" s="1049"/>
      <c r="KIV140" s="1050"/>
      <c r="KIW140" s="1050"/>
      <c r="KIX140" s="1050"/>
      <c r="KIY140" s="1051"/>
      <c r="KIZ140" s="1050"/>
      <c r="KJA140" s="1044"/>
      <c r="KJB140" s="1045"/>
      <c r="KJC140" s="1046"/>
      <c r="KJD140" s="1046"/>
      <c r="KJE140" s="1046"/>
      <c r="KJF140" s="1047"/>
      <c r="KJG140" s="1046"/>
      <c r="KJH140" s="1047"/>
      <c r="KJI140" s="1047"/>
      <c r="KJJ140" s="1048"/>
      <c r="KJK140" s="1049"/>
      <c r="KJL140" s="1050"/>
      <c r="KJM140" s="1050"/>
      <c r="KJN140" s="1050"/>
      <c r="KJO140" s="1051"/>
      <c r="KJP140" s="1050"/>
      <c r="KJQ140" s="1044"/>
      <c r="KJR140" s="1045"/>
      <c r="KJS140" s="1046"/>
      <c r="KJT140" s="1046"/>
      <c r="KJU140" s="1046"/>
      <c r="KJV140" s="1047"/>
      <c r="KJW140" s="1046"/>
      <c r="KJX140" s="1047"/>
      <c r="KJY140" s="1047"/>
      <c r="KJZ140" s="1048"/>
      <c r="KKA140" s="1049"/>
      <c r="KKB140" s="1050"/>
      <c r="KKC140" s="1050"/>
      <c r="KKD140" s="1050"/>
      <c r="KKE140" s="1051"/>
      <c r="KKF140" s="1050"/>
      <c r="KKG140" s="1044"/>
      <c r="KKH140" s="1045"/>
      <c r="KKI140" s="1046"/>
      <c r="KKJ140" s="1046"/>
      <c r="KKK140" s="1046"/>
      <c r="KKL140" s="1047"/>
      <c r="KKM140" s="1046"/>
      <c r="KKN140" s="1047"/>
      <c r="KKO140" s="1047"/>
      <c r="KKP140" s="1048"/>
      <c r="KKQ140" s="1049"/>
      <c r="KKR140" s="1050"/>
      <c r="KKS140" s="1050"/>
      <c r="KKT140" s="1050"/>
      <c r="KKU140" s="1051"/>
      <c r="KKV140" s="1050"/>
      <c r="KKW140" s="1044"/>
      <c r="KKX140" s="1045"/>
      <c r="KKY140" s="1046"/>
      <c r="KKZ140" s="1046"/>
      <c r="KLA140" s="1046"/>
      <c r="KLB140" s="1047"/>
      <c r="KLC140" s="1046"/>
      <c r="KLD140" s="1047"/>
      <c r="KLE140" s="1047"/>
      <c r="KLF140" s="1048"/>
      <c r="KLG140" s="1049"/>
      <c r="KLH140" s="1050"/>
      <c r="KLI140" s="1050"/>
      <c r="KLJ140" s="1050"/>
      <c r="KLK140" s="1051"/>
      <c r="KLL140" s="1050"/>
      <c r="KLM140" s="1044"/>
      <c r="KLN140" s="1045"/>
      <c r="KLO140" s="1046"/>
      <c r="KLP140" s="1046"/>
      <c r="KLQ140" s="1046"/>
      <c r="KLR140" s="1047"/>
      <c r="KLS140" s="1046"/>
      <c r="KLT140" s="1047"/>
      <c r="KLU140" s="1047"/>
      <c r="KLV140" s="1048"/>
      <c r="KLW140" s="1049"/>
      <c r="KLX140" s="1050"/>
      <c r="KLY140" s="1050"/>
      <c r="KLZ140" s="1050"/>
      <c r="KMA140" s="1051"/>
      <c r="KMB140" s="1050"/>
      <c r="KMC140" s="1044"/>
      <c r="KMD140" s="1045"/>
      <c r="KME140" s="1046"/>
      <c r="KMF140" s="1046"/>
      <c r="KMG140" s="1046"/>
      <c r="KMH140" s="1047"/>
      <c r="KMI140" s="1046"/>
      <c r="KMJ140" s="1047"/>
      <c r="KMK140" s="1047"/>
      <c r="KML140" s="1048"/>
      <c r="KMM140" s="1049"/>
      <c r="KMN140" s="1050"/>
      <c r="KMO140" s="1050"/>
      <c r="KMP140" s="1050"/>
      <c r="KMQ140" s="1051"/>
      <c r="KMR140" s="1050"/>
      <c r="KMS140" s="1044"/>
      <c r="KMT140" s="1045"/>
      <c r="KMU140" s="1046"/>
      <c r="KMV140" s="1046"/>
      <c r="KMW140" s="1046"/>
      <c r="KMX140" s="1047"/>
      <c r="KMY140" s="1046"/>
      <c r="KMZ140" s="1047"/>
      <c r="KNA140" s="1047"/>
      <c r="KNB140" s="1048"/>
      <c r="KNC140" s="1049"/>
      <c r="KND140" s="1050"/>
      <c r="KNE140" s="1050"/>
      <c r="KNF140" s="1050"/>
      <c r="KNG140" s="1051"/>
      <c r="KNH140" s="1050"/>
      <c r="KNI140" s="1044"/>
      <c r="KNJ140" s="1045"/>
      <c r="KNK140" s="1046"/>
      <c r="KNL140" s="1046"/>
      <c r="KNM140" s="1046"/>
      <c r="KNN140" s="1047"/>
      <c r="KNO140" s="1046"/>
      <c r="KNP140" s="1047"/>
      <c r="KNQ140" s="1047"/>
      <c r="KNR140" s="1048"/>
      <c r="KNS140" s="1049"/>
      <c r="KNT140" s="1050"/>
      <c r="KNU140" s="1050"/>
      <c r="KNV140" s="1050"/>
      <c r="KNW140" s="1051"/>
      <c r="KNX140" s="1050"/>
      <c r="KNY140" s="1044"/>
      <c r="KNZ140" s="1045"/>
      <c r="KOA140" s="1046"/>
      <c r="KOB140" s="1046"/>
      <c r="KOC140" s="1046"/>
      <c r="KOD140" s="1047"/>
      <c r="KOE140" s="1046"/>
      <c r="KOF140" s="1047"/>
      <c r="KOG140" s="1047"/>
      <c r="KOH140" s="1048"/>
      <c r="KOI140" s="1049"/>
      <c r="KOJ140" s="1050"/>
      <c r="KOK140" s="1050"/>
      <c r="KOL140" s="1050"/>
      <c r="KOM140" s="1051"/>
      <c r="KON140" s="1050"/>
      <c r="KOO140" s="1044"/>
      <c r="KOP140" s="1045"/>
      <c r="KOQ140" s="1046"/>
      <c r="KOR140" s="1046"/>
      <c r="KOS140" s="1046"/>
      <c r="KOT140" s="1047"/>
      <c r="KOU140" s="1046"/>
      <c r="KOV140" s="1047"/>
      <c r="KOW140" s="1047"/>
      <c r="KOX140" s="1048"/>
      <c r="KOY140" s="1049"/>
      <c r="KOZ140" s="1050"/>
      <c r="KPA140" s="1050"/>
      <c r="KPB140" s="1050"/>
      <c r="KPC140" s="1051"/>
      <c r="KPD140" s="1050"/>
      <c r="KPE140" s="1044"/>
      <c r="KPF140" s="1045"/>
      <c r="KPG140" s="1046"/>
      <c r="KPH140" s="1046"/>
      <c r="KPI140" s="1046"/>
      <c r="KPJ140" s="1047"/>
      <c r="KPK140" s="1046"/>
      <c r="KPL140" s="1047"/>
      <c r="KPM140" s="1047"/>
      <c r="KPN140" s="1048"/>
      <c r="KPO140" s="1049"/>
      <c r="KPP140" s="1050"/>
      <c r="KPQ140" s="1050"/>
      <c r="KPR140" s="1050"/>
      <c r="KPS140" s="1051"/>
      <c r="KPT140" s="1050"/>
      <c r="KPU140" s="1044"/>
      <c r="KPV140" s="1045"/>
      <c r="KPW140" s="1046"/>
      <c r="KPX140" s="1046"/>
      <c r="KPY140" s="1046"/>
      <c r="KPZ140" s="1047"/>
      <c r="KQA140" s="1046"/>
      <c r="KQB140" s="1047"/>
      <c r="KQC140" s="1047"/>
      <c r="KQD140" s="1048"/>
      <c r="KQE140" s="1049"/>
      <c r="KQF140" s="1050"/>
      <c r="KQG140" s="1050"/>
      <c r="KQH140" s="1050"/>
      <c r="KQI140" s="1051"/>
      <c r="KQJ140" s="1050"/>
      <c r="KQK140" s="1044"/>
      <c r="KQL140" s="1045"/>
      <c r="KQM140" s="1046"/>
      <c r="KQN140" s="1046"/>
      <c r="KQO140" s="1046"/>
      <c r="KQP140" s="1047"/>
      <c r="KQQ140" s="1046"/>
      <c r="KQR140" s="1047"/>
      <c r="KQS140" s="1047"/>
      <c r="KQT140" s="1048"/>
      <c r="KQU140" s="1049"/>
      <c r="KQV140" s="1050"/>
      <c r="KQW140" s="1050"/>
      <c r="KQX140" s="1050"/>
      <c r="KQY140" s="1051"/>
      <c r="KQZ140" s="1050"/>
      <c r="KRA140" s="1044"/>
      <c r="KRB140" s="1045"/>
      <c r="KRC140" s="1046"/>
      <c r="KRD140" s="1046"/>
      <c r="KRE140" s="1046"/>
      <c r="KRF140" s="1047"/>
      <c r="KRG140" s="1046"/>
      <c r="KRH140" s="1047"/>
      <c r="KRI140" s="1047"/>
      <c r="KRJ140" s="1048"/>
      <c r="KRK140" s="1049"/>
      <c r="KRL140" s="1050"/>
      <c r="KRM140" s="1050"/>
      <c r="KRN140" s="1050"/>
      <c r="KRO140" s="1051"/>
      <c r="KRP140" s="1050"/>
      <c r="KRQ140" s="1044"/>
      <c r="KRR140" s="1045"/>
      <c r="KRS140" s="1046"/>
      <c r="KRT140" s="1046"/>
      <c r="KRU140" s="1046"/>
      <c r="KRV140" s="1047"/>
      <c r="KRW140" s="1046"/>
      <c r="KRX140" s="1047"/>
      <c r="KRY140" s="1047"/>
      <c r="KRZ140" s="1048"/>
      <c r="KSA140" s="1049"/>
      <c r="KSB140" s="1050"/>
      <c r="KSC140" s="1050"/>
      <c r="KSD140" s="1050"/>
      <c r="KSE140" s="1051"/>
      <c r="KSF140" s="1050"/>
      <c r="KSG140" s="1044"/>
      <c r="KSH140" s="1045"/>
      <c r="KSI140" s="1046"/>
      <c r="KSJ140" s="1046"/>
      <c r="KSK140" s="1046"/>
      <c r="KSL140" s="1047"/>
      <c r="KSM140" s="1046"/>
      <c r="KSN140" s="1047"/>
      <c r="KSO140" s="1047"/>
      <c r="KSP140" s="1048"/>
      <c r="KSQ140" s="1049"/>
      <c r="KSR140" s="1050"/>
      <c r="KSS140" s="1050"/>
      <c r="KST140" s="1050"/>
      <c r="KSU140" s="1051"/>
      <c r="KSV140" s="1050"/>
      <c r="KSW140" s="1044"/>
      <c r="KSX140" s="1045"/>
      <c r="KSY140" s="1046"/>
      <c r="KSZ140" s="1046"/>
      <c r="KTA140" s="1046"/>
      <c r="KTB140" s="1047"/>
      <c r="KTC140" s="1046"/>
      <c r="KTD140" s="1047"/>
      <c r="KTE140" s="1047"/>
      <c r="KTF140" s="1048"/>
      <c r="KTG140" s="1049"/>
      <c r="KTH140" s="1050"/>
      <c r="KTI140" s="1050"/>
      <c r="KTJ140" s="1050"/>
      <c r="KTK140" s="1051"/>
      <c r="KTL140" s="1050"/>
      <c r="KTM140" s="1044"/>
      <c r="KTN140" s="1045"/>
      <c r="KTO140" s="1046"/>
      <c r="KTP140" s="1046"/>
      <c r="KTQ140" s="1046"/>
      <c r="KTR140" s="1047"/>
      <c r="KTS140" s="1046"/>
      <c r="KTT140" s="1047"/>
      <c r="KTU140" s="1047"/>
      <c r="KTV140" s="1048"/>
      <c r="KTW140" s="1049"/>
      <c r="KTX140" s="1050"/>
      <c r="KTY140" s="1050"/>
      <c r="KTZ140" s="1050"/>
      <c r="KUA140" s="1051"/>
      <c r="KUB140" s="1050"/>
      <c r="KUC140" s="1044"/>
      <c r="KUD140" s="1045"/>
      <c r="KUE140" s="1046"/>
      <c r="KUF140" s="1046"/>
      <c r="KUG140" s="1046"/>
      <c r="KUH140" s="1047"/>
      <c r="KUI140" s="1046"/>
      <c r="KUJ140" s="1047"/>
      <c r="KUK140" s="1047"/>
      <c r="KUL140" s="1048"/>
      <c r="KUM140" s="1049"/>
      <c r="KUN140" s="1050"/>
      <c r="KUO140" s="1050"/>
      <c r="KUP140" s="1050"/>
      <c r="KUQ140" s="1051"/>
      <c r="KUR140" s="1050"/>
      <c r="KUS140" s="1044"/>
      <c r="KUT140" s="1045"/>
      <c r="KUU140" s="1046"/>
      <c r="KUV140" s="1046"/>
      <c r="KUW140" s="1046"/>
      <c r="KUX140" s="1047"/>
      <c r="KUY140" s="1046"/>
      <c r="KUZ140" s="1047"/>
      <c r="KVA140" s="1047"/>
      <c r="KVB140" s="1048"/>
      <c r="KVC140" s="1049"/>
      <c r="KVD140" s="1050"/>
      <c r="KVE140" s="1050"/>
      <c r="KVF140" s="1050"/>
      <c r="KVG140" s="1051"/>
      <c r="KVH140" s="1050"/>
      <c r="KVI140" s="1044"/>
      <c r="KVJ140" s="1045"/>
      <c r="KVK140" s="1046"/>
      <c r="KVL140" s="1046"/>
      <c r="KVM140" s="1046"/>
      <c r="KVN140" s="1047"/>
      <c r="KVO140" s="1046"/>
      <c r="KVP140" s="1047"/>
      <c r="KVQ140" s="1047"/>
      <c r="KVR140" s="1048"/>
      <c r="KVS140" s="1049"/>
      <c r="KVT140" s="1050"/>
      <c r="KVU140" s="1050"/>
      <c r="KVV140" s="1050"/>
      <c r="KVW140" s="1051"/>
      <c r="KVX140" s="1050"/>
      <c r="KVY140" s="1044"/>
      <c r="KVZ140" s="1045"/>
      <c r="KWA140" s="1046"/>
      <c r="KWB140" s="1046"/>
      <c r="KWC140" s="1046"/>
      <c r="KWD140" s="1047"/>
      <c r="KWE140" s="1046"/>
      <c r="KWF140" s="1047"/>
      <c r="KWG140" s="1047"/>
      <c r="KWH140" s="1048"/>
      <c r="KWI140" s="1049"/>
      <c r="KWJ140" s="1050"/>
      <c r="KWK140" s="1050"/>
      <c r="KWL140" s="1050"/>
      <c r="KWM140" s="1051"/>
      <c r="KWN140" s="1050"/>
      <c r="KWO140" s="1044"/>
      <c r="KWP140" s="1045"/>
      <c r="KWQ140" s="1046"/>
      <c r="KWR140" s="1046"/>
      <c r="KWS140" s="1046"/>
      <c r="KWT140" s="1047"/>
      <c r="KWU140" s="1046"/>
      <c r="KWV140" s="1047"/>
      <c r="KWW140" s="1047"/>
      <c r="KWX140" s="1048"/>
      <c r="KWY140" s="1049"/>
      <c r="KWZ140" s="1050"/>
      <c r="KXA140" s="1050"/>
      <c r="KXB140" s="1050"/>
      <c r="KXC140" s="1051"/>
      <c r="KXD140" s="1050"/>
      <c r="KXE140" s="1044"/>
      <c r="KXF140" s="1045"/>
      <c r="KXG140" s="1046"/>
      <c r="KXH140" s="1046"/>
      <c r="KXI140" s="1046"/>
      <c r="KXJ140" s="1047"/>
      <c r="KXK140" s="1046"/>
      <c r="KXL140" s="1047"/>
      <c r="KXM140" s="1047"/>
      <c r="KXN140" s="1048"/>
      <c r="KXO140" s="1049"/>
      <c r="KXP140" s="1050"/>
      <c r="KXQ140" s="1050"/>
      <c r="KXR140" s="1050"/>
      <c r="KXS140" s="1051"/>
      <c r="KXT140" s="1050"/>
      <c r="KXU140" s="1044"/>
      <c r="KXV140" s="1045"/>
      <c r="KXW140" s="1046"/>
      <c r="KXX140" s="1046"/>
      <c r="KXY140" s="1046"/>
      <c r="KXZ140" s="1047"/>
      <c r="KYA140" s="1046"/>
      <c r="KYB140" s="1047"/>
      <c r="KYC140" s="1047"/>
      <c r="KYD140" s="1048"/>
      <c r="KYE140" s="1049"/>
      <c r="KYF140" s="1050"/>
      <c r="KYG140" s="1050"/>
      <c r="KYH140" s="1050"/>
      <c r="KYI140" s="1051"/>
      <c r="KYJ140" s="1050"/>
      <c r="KYK140" s="1044"/>
      <c r="KYL140" s="1045"/>
      <c r="KYM140" s="1046"/>
      <c r="KYN140" s="1046"/>
      <c r="KYO140" s="1046"/>
      <c r="KYP140" s="1047"/>
      <c r="KYQ140" s="1046"/>
      <c r="KYR140" s="1047"/>
      <c r="KYS140" s="1047"/>
      <c r="KYT140" s="1048"/>
      <c r="KYU140" s="1049"/>
      <c r="KYV140" s="1050"/>
      <c r="KYW140" s="1050"/>
      <c r="KYX140" s="1050"/>
      <c r="KYY140" s="1051"/>
      <c r="KYZ140" s="1050"/>
      <c r="KZA140" s="1044"/>
      <c r="KZB140" s="1045"/>
      <c r="KZC140" s="1046"/>
      <c r="KZD140" s="1046"/>
      <c r="KZE140" s="1046"/>
      <c r="KZF140" s="1047"/>
      <c r="KZG140" s="1046"/>
      <c r="KZH140" s="1047"/>
      <c r="KZI140" s="1047"/>
      <c r="KZJ140" s="1048"/>
      <c r="KZK140" s="1049"/>
      <c r="KZL140" s="1050"/>
      <c r="KZM140" s="1050"/>
      <c r="KZN140" s="1050"/>
      <c r="KZO140" s="1051"/>
      <c r="KZP140" s="1050"/>
      <c r="KZQ140" s="1044"/>
      <c r="KZR140" s="1045"/>
      <c r="KZS140" s="1046"/>
      <c r="KZT140" s="1046"/>
      <c r="KZU140" s="1046"/>
      <c r="KZV140" s="1047"/>
      <c r="KZW140" s="1046"/>
      <c r="KZX140" s="1047"/>
      <c r="KZY140" s="1047"/>
      <c r="KZZ140" s="1048"/>
      <c r="LAA140" s="1049"/>
      <c r="LAB140" s="1050"/>
      <c r="LAC140" s="1050"/>
      <c r="LAD140" s="1050"/>
      <c r="LAE140" s="1051"/>
      <c r="LAF140" s="1050"/>
      <c r="LAG140" s="1044"/>
      <c r="LAH140" s="1045"/>
      <c r="LAI140" s="1046"/>
      <c r="LAJ140" s="1046"/>
      <c r="LAK140" s="1046"/>
      <c r="LAL140" s="1047"/>
      <c r="LAM140" s="1046"/>
      <c r="LAN140" s="1047"/>
      <c r="LAO140" s="1047"/>
      <c r="LAP140" s="1048"/>
      <c r="LAQ140" s="1049"/>
      <c r="LAR140" s="1050"/>
      <c r="LAS140" s="1050"/>
      <c r="LAT140" s="1050"/>
      <c r="LAU140" s="1051"/>
      <c r="LAV140" s="1050"/>
      <c r="LAW140" s="1044"/>
      <c r="LAX140" s="1045"/>
      <c r="LAY140" s="1046"/>
      <c r="LAZ140" s="1046"/>
      <c r="LBA140" s="1046"/>
      <c r="LBB140" s="1047"/>
      <c r="LBC140" s="1046"/>
      <c r="LBD140" s="1047"/>
      <c r="LBE140" s="1047"/>
      <c r="LBF140" s="1048"/>
      <c r="LBG140" s="1049"/>
      <c r="LBH140" s="1050"/>
      <c r="LBI140" s="1050"/>
      <c r="LBJ140" s="1050"/>
      <c r="LBK140" s="1051"/>
      <c r="LBL140" s="1050"/>
      <c r="LBM140" s="1044"/>
      <c r="LBN140" s="1045"/>
      <c r="LBO140" s="1046"/>
      <c r="LBP140" s="1046"/>
      <c r="LBQ140" s="1046"/>
      <c r="LBR140" s="1047"/>
      <c r="LBS140" s="1046"/>
      <c r="LBT140" s="1047"/>
      <c r="LBU140" s="1047"/>
      <c r="LBV140" s="1048"/>
      <c r="LBW140" s="1049"/>
      <c r="LBX140" s="1050"/>
      <c r="LBY140" s="1050"/>
      <c r="LBZ140" s="1050"/>
      <c r="LCA140" s="1051"/>
      <c r="LCB140" s="1050"/>
      <c r="LCC140" s="1044"/>
      <c r="LCD140" s="1045"/>
      <c r="LCE140" s="1046"/>
      <c r="LCF140" s="1046"/>
      <c r="LCG140" s="1046"/>
      <c r="LCH140" s="1047"/>
      <c r="LCI140" s="1046"/>
      <c r="LCJ140" s="1047"/>
      <c r="LCK140" s="1047"/>
      <c r="LCL140" s="1048"/>
      <c r="LCM140" s="1049"/>
      <c r="LCN140" s="1050"/>
      <c r="LCO140" s="1050"/>
      <c r="LCP140" s="1050"/>
      <c r="LCQ140" s="1051"/>
      <c r="LCR140" s="1050"/>
      <c r="LCS140" s="1044"/>
      <c r="LCT140" s="1045"/>
      <c r="LCU140" s="1046"/>
      <c r="LCV140" s="1046"/>
      <c r="LCW140" s="1046"/>
      <c r="LCX140" s="1047"/>
      <c r="LCY140" s="1046"/>
      <c r="LCZ140" s="1047"/>
      <c r="LDA140" s="1047"/>
      <c r="LDB140" s="1048"/>
      <c r="LDC140" s="1049"/>
      <c r="LDD140" s="1050"/>
      <c r="LDE140" s="1050"/>
      <c r="LDF140" s="1050"/>
      <c r="LDG140" s="1051"/>
      <c r="LDH140" s="1050"/>
      <c r="LDI140" s="1044"/>
      <c r="LDJ140" s="1045"/>
      <c r="LDK140" s="1046"/>
      <c r="LDL140" s="1046"/>
      <c r="LDM140" s="1046"/>
      <c r="LDN140" s="1047"/>
      <c r="LDO140" s="1046"/>
      <c r="LDP140" s="1047"/>
      <c r="LDQ140" s="1047"/>
      <c r="LDR140" s="1048"/>
      <c r="LDS140" s="1049"/>
      <c r="LDT140" s="1050"/>
      <c r="LDU140" s="1050"/>
      <c r="LDV140" s="1050"/>
      <c r="LDW140" s="1051"/>
      <c r="LDX140" s="1050"/>
      <c r="LDY140" s="1044"/>
      <c r="LDZ140" s="1045"/>
      <c r="LEA140" s="1046"/>
      <c r="LEB140" s="1046"/>
      <c r="LEC140" s="1046"/>
      <c r="LED140" s="1047"/>
      <c r="LEE140" s="1046"/>
      <c r="LEF140" s="1047"/>
      <c r="LEG140" s="1047"/>
      <c r="LEH140" s="1048"/>
      <c r="LEI140" s="1049"/>
      <c r="LEJ140" s="1050"/>
      <c r="LEK140" s="1050"/>
      <c r="LEL140" s="1050"/>
      <c r="LEM140" s="1051"/>
      <c r="LEN140" s="1050"/>
      <c r="LEO140" s="1044"/>
      <c r="LEP140" s="1045"/>
      <c r="LEQ140" s="1046"/>
      <c r="LER140" s="1046"/>
      <c r="LES140" s="1046"/>
      <c r="LET140" s="1047"/>
      <c r="LEU140" s="1046"/>
      <c r="LEV140" s="1047"/>
      <c r="LEW140" s="1047"/>
      <c r="LEX140" s="1048"/>
      <c r="LEY140" s="1049"/>
      <c r="LEZ140" s="1050"/>
      <c r="LFA140" s="1050"/>
      <c r="LFB140" s="1050"/>
      <c r="LFC140" s="1051"/>
      <c r="LFD140" s="1050"/>
      <c r="LFE140" s="1044"/>
      <c r="LFF140" s="1045"/>
      <c r="LFG140" s="1046"/>
      <c r="LFH140" s="1046"/>
      <c r="LFI140" s="1046"/>
      <c r="LFJ140" s="1047"/>
      <c r="LFK140" s="1046"/>
      <c r="LFL140" s="1047"/>
      <c r="LFM140" s="1047"/>
      <c r="LFN140" s="1048"/>
      <c r="LFO140" s="1049"/>
      <c r="LFP140" s="1050"/>
      <c r="LFQ140" s="1050"/>
      <c r="LFR140" s="1050"/>
      <c r="LFS140" s="1051"/>
      <c r="LFT140" s="1050"/>
      <c r="LFU140" s="1044"/>
      <c r="LFV140" s="1045"/>
      <c r="LFW140" s="1046"/>
      <c r="LFX140" s="1046"/>
      <c r="LFY140" s="1046"/>
      <c r="LFZ140" s="1047"/>
      <c r="LGA140" s="1046"/>
      <c r="LGB140" s="1047"/>
      <c r="LGC140" s="1047"/>
      <c r="LGD140" s="1048"/>
      <c r="LGE140" s="1049"/>
      <c r="LGF140" s="1050"/>
      <c r="LGG140" s="1050"/>
      <c r="LGH140" s="1050"/>
      <c r="LGI140" s="1051"/>
      <c r="LGJ140" s="1050"/>
      <c r="LGK140" s="1044"/>
      <c r="LGL140" s="1045"/>
      <c r="LGM140" s="1046"/>
      <c r="LGN140" s="1046"/>
      <c r="LGO140" s="1046"/>
      <c r="LGP140" s="1047"/>
      <c r="LGQ140" s="1046"/>
      <c r="LGR140" s="1047"/>
      <c r="LGS140" s="1047"/>
      <c r="LGT140" s="1048"/>
      <c r="LGU140" s="1049"/>
      <c r="LGV140" s="1050"/>
      <c r="LGW140" s="1050"/>
      <c r="LGX140" s="1050"/>
      <c r="LGY140" s="1051"/>
      <c r="LGZ140" s="1050"/>
      <c r="LHA140" s="1044"/>
      <c r="LHB140" s="1045"/>
      <c r="LHC140" s="1046"/>
      <c r="LHD140" s="1046"/>
      <c r="LHE140" s="1046"/>
      <c r="LHF140" s="1047"/>
      <c r="LHG140" s="1046"/>
      <c r="LHH140" s="1047"/>
      <c r="LHI140" s="1047"/>
      <c r="LHJ140" s="1048"/>
      <c r="LHK140" s="1049"/>
      <c r="LHL140" s="1050"/>
      <c r="LHM140" s="1050"/>
      <c r="LHN140" s="1050"/>
      <c r="LHO140" s="1051"/>
      <c r="LHP140" s="1050"/>
      <c r="LHQ140" s="1044"/>
      <c r="LHR140" s="1045"/>
      <c r="LHS140" s="1046"/>
      <c r="LHT140" s="1046"/>
      <c r="LHU140" s="1046"/>
      <c r="LHV140" s="1047"/>
      <c r="LHW140" s="1046"/>
      <c r="LHX140" s="1047"/>
      <c r="LHY140" s="1047"/>
      <c r="LHZ140" s="1048"/>
      <c r="LIA140" s="1049"/>
      <c r="LIB140" s="1050"/>
      <c r="LIC140" s="1050"/>
      <c r="LID140" s="1050"/>
      <c r="LIE140" s="1051"/>
      <c r="LIF140" s="1050"/>
      <c r="LIG140" s="1044"/>
      <c r="LIH140" s="1045"/>
      <c r="LII140" s="1046"/>
      <c r="LIJ140" s="1046"/>
      <c r="LIK140" s="1046"/>
      <c r="LIL140" s="1047"/>
      <c r="LIM140" s="1046"/>
      <c r="LIN140" s="1047"/>
      <c r="LIO140" s="1047"/>
      <c r="LIP140" s="1048"/>
      <c r="LIQ140" s="1049"/>
      <c r="LIR140" s="1050"/>
      <c r="LIS140" s="1050"/>
      <c r="LIT140" s="1050"/>
      <c r="LIU140" s="1051"/>
      <c r="LIV140" s="1050"/>
      <c r="LIW140" s="1044"/>
      <c r="LIX140" s="1045"/>
      <c r="LIY140" s="1046"/>
      <c r="LIZ140" s="1046"/>
      <c r="LJA140" s="1046"/>
      <c r="LJB140" s="1047"/>
      <c r="LJC140" s="1046"/>
      <c r="LJD140" s="1047"/>
      <c r="LJE140" s="1047"/>
      <c r="LJF140" s="1048"/>
      <c r="LJG140" s="1049"/>
      <c r="LJH140" s="1050"/>
      <c r="LJI140" s="1050"/>
      <c r="LJJ140" s="1050"/>
      <c r="LJK140" s="1051"/>
      <c r="LJL140" s="1050"/>
      <c r="LJM140" s="1044"/>
      <c r="LJN140" s="1045"/>
      <c r="LJO140" s="1046"/>
      <c r="LJP140" s="1046"/>
      <c r="LJQ140" s="1046"/>
      <c r="LJR140" s="1047"/>
      <c r="LJS140" s="1046"/>
      <c r="LJT140" s="1047"/>
      <c r="LJU140" s="1047"/>
      <c r="LJV140" s="1048"/>
      <c r="LJW140" s="1049"/>
      <c r="LJX140" s="1050"/>
      <c r="LJY140" s="1050"/>
      <c r="LJZ140" s="1050"/>
      <c r="LKA140" s="1051"/>
      <c r="LKB140" s="1050"/>
      <c r="LKC140" s="1044"/>
      <c r="LKD140" s="1045"/>
      <c r="LKE140" s="1046"/>
      <c r="LKF140" s="1046"/>
      <c r="LKG140" s="1046"/>
      <c r="LKH140" s="1047"/>
      <c r="LKI140" s="1046"/>
      <c r="LKJ140" s="1047"/>
      <c r="LKK140" s="1047"/>
      <c r="LKL140" s="1048"/>
      <c r="LKM140" s="1049"/>
      <c r="LKN140" s="1050"/>
      <c r="LKO140" s="1050"/>
      <c r="LKP140" s="1050"/>
      <c r="LKQ140" s="1051"/>
      <c r="LKR140" s="1050"/>
      <c r="LKS140" s="1044"/>
      <c r="LKT140" s="1045"/>
      <c r="LKU140" s="1046"/>
      <c r="LKV140" s="1046"/>
      <c r="LKW140" s="1046"/>
      <c r="LKX140" s="1047"/>
      <c r="LKY140" s="1046"/>
      <c r="LKZ140" s="1047"/>
      <c r="LLA140" s="1047"/>
      <c r="LLB140" s="1048"/>
      <c r="LLC140" s="1049"/>
      <c r="LLD140" s="1050"/>
      <c r="LLE140" s="1050"/>
      <c r="LLF140" s="1050"/>
      <c r="LLG140" s="1051"/>
      <c r="LLH140" s="1050"/>
      <c r="LLI140" s="1044"/>
      <c r="LLJ140" s="1045"/>
      <c r="LLK140" s="1046"/>
      <c r="LLL140" s="1046"/>
      <c r="LLM140" s="1046"/>
      <c r="LLN140" s="1047"/>
      <c r="LLO140" s="1046"/>
      <c r="LLP140" s="1047"/>
      <c r="LLQ140" s="1047"/>
      <c r="LLR140" s="1048"/>
      <c r="LLS140" s="1049"/>
      <c r="LLT140" s="1050"/>
      <c r="LLU140" s="1050"/>
      <c r="LLV140" s="1050"/>
      <c r="LLW140" s="1051"/>
      <c r="LLX140" s="1050"/>
      <c r="LLY140" s="1044"/>
      <c r="LLZ140" s="1045"/>
      <c r="LMA140" s="1046"/>
      <c r="LMB140" s="1046"/>
      <c r="LMC140" s="1046"/>
      <c r="LMD140" s="1047"/>
      <c r="LME140" s="1046"/>
      <c r="LMF140" s="1047"/>
      <c r="LMG140" s="1047"/>
      <c r="LMH140" s="1048"/>
      <c r="LMI140" s="1049"/>
      <c r="LMJ140" s="1050"/>
      <c r="LMK140" s="1050"/>
      <c r="LML140" s="1050"/>
      <c r="LMM140" s="1051"/>
      <c r="LMN140" s="1050"/>
      <c r="LMO140" s="1044"/>
      <c r="LMP140" s="1045"/>
      <c r="LMQ140" s="1046"/>
      <c r="LMR140" s="1046"/>
      <c r="LMS140" s="1046"/>
      <c r="LMT140" s="1047"/>
      <c r="LMU140" s="1046"/>
      <c r="LMV140" s="1047"/>
      <c r="LMW140" s="1047"/>
      <c r="LMX140" s="1048"/>
      <c r="LMY140" s="1049"/>
      <c r="LMZ140" s="1050"/>
      <c r="LNA140" s="1050"/>
      <c r="LNB140" s="1050"/>
      <c r="LNC140" s="1051"/>
      <c r="LND140" s="1050"/>
      <c r="LNE140" s="1044"/>
      <c r="LNF140" s="1045"/>
      <c r="LNG140" s="1046"/>
      <c r="LNH140" s="1046"/>
      <c r="LNI140" s="1046"/>
      <c r="LNJ140" s="1047"/>
      <c r="LNK140" s="1046"/>
      <c r="LNL140" s="1047"/>
      <c r="LNM140" s="1047"/>
      <c r="LNN140" s="1048"/>
      <c r="LNO140" s="1049"/>
      <c r="LNP140" s="1050"/>
      <c r="LNQ140" s="1050"/>
      <c r="LNR140" s="1050"/>
      <c r="LNS140" s="1051"/>
      <c r="LNT140" s="1050"/>
      <c r="LNU140" s="1044"/>
      <c r="LNV140" s="1045"/>
      <c r="LNW140" s="1046"/>
      <c r="LNX140" s="1046"/>
      <c r="LNY140" s="1046"/>
      <c r="LNZ140" s="1047"/>
      <c r="LOA140" s="1046"/>
      <c r="LOB140" s="1047"/>
      <c r="LOC140" s="1047"/>
      <c r="LOD140" s="1048"/>
      <c r="LOE140" s="1049"/>
      <c r="LOF140" s="1050"/>
      <c r="LOG140" s="1050"/>
      <c r="LOH140" s="1050"/>
      <c r="LOI140" s="1051"/>
      <c r="LOJ140" s="1050"/>
      <c r="LOK140" s="1044"/>
      <c r="LOL140" s="1045"/>
      <c r="LOM140" s="1046"/>
      <c r="LON140" s="1046"/>
      <c r="LOO140" s="1046"/>
      <c r="LOP140" s="1047"/>
      <c r="LOQ140" s="1046"/>
      <c r="LOR140" s="1047"/>
      <c r="LOS140" s="1047"/>
      <c r="LOT140" s="1048"/>
      <c r="LOU140" s="1049"/>
      <c r="LOV140" s="1050"/>
      <c r="LOW140" s="1050"/>
      <c r="LOX140" s="1050"/>
      <c r="LOY140" s="1051"/>
      <c r="LOZ140" s="1050"/>
      <c r="LPA140" s="1044"/>
      <c r="LPB140" s="1045"/>
      <c r="LPC140" s="1046"/>
      <c r="LPD140" s="1046"/>
      <c r="LPE140" s="1046"/>
      <c r="LPF140" s="1047"/>
      <c r="LPG140" s="1046"/>
      <c r="LPH140" s="1047"/>
      <c r="LPI140" s="1047"/>
      <c r="LPJ140" s="1048"/>
      <c r="LPK140" s="1049"/>
      <c r="LPL140" s="1050"/>
      <c r="LPM140" s="1050"/>
      <c r="LPN140" s="1050"/>
      <c r="LPO140" s="1051"/>
      <c r="LPP140" s="1050"/>
      <c r="LPQ140" s="1044"/>
      <c r="LPR140" s="1045"/>
      <c r="LPS140" s="1046"/>
      <c r="LPT140" s="1046"/>
      <c r="LPU140" s="1046"/>
      <c r="LPV140" s="1047"/>
      <c r="LPW140" s="1046"/>
      <c r="LPX140" s="1047"/>
      <c r="LPY140" s="1047"/>
      <c r="LPZ140" s="1048"/>
      <c r="LQA140" s="1049"/>
      <c r="LQB140" s="1050"/>
      <c r="LQC140" s="1050"/>
      <c r="LQD140" s="1050"/>
      <c r="LQE140" s="1051"/>
      <c r="LQF140" s="1050"/>
      <c r="LQG140" s="1044"/>
      <c r="LQH140" s="1045"/>
      <c r="LQI140" s="1046"/>
      <c r="LQJ140" s="1046"/>
      <c r="LQK140" s="1046"/>
      <c r="LQL140" s="1047"/>
      <c r="LQM140" s="1046"/>
      <c r="LQN140" s="1047"/>
      <c r="LQO140" s="1047"/>
      <c r="LQP140" s="1048"/>
      <c r="LQQ140" s="1049"/>
      <c r="LQR140" s="1050"/>
      <c r="LQS140" s="1050"/>
      <c r="LQT140" s="1050"/>
      <c r="LQU140" s="1051"/>
      <c r="LQV140" s="1050"/>
      <c r="LQW140" s="1044"/>
      <c r="LQX140" s="1045"/>
      <c r="LQY140" s="1046"/>
      <c r="LQZ140" s="1046"/>
      <c r="LRA140" s="1046"/>
      <c r="LRB140" s="1047"/>
      <c r="LRC140" s="1046"/>
      <c r="LRD140" s="1047"/>
      <c r="LRE140" s="1047"/>
      <c r="LRF140" s="1048"/>
      <c r="LRG140" s="1049"/>
      <c r="LRH140" s="1050"/>
      <c r="LRI140" s="1050"/>
      <c r="LRJ140" s="1050"/>
      <c r="LRK140" s="1051"/>
      <c r="LRL140" s="1050"/>
      <c r="LRM140" s="1044"/>
      <c r="LRN140" s="1045"/>
      <c r="LRO140" s="1046"/>
      <c r="LRP140" s="1046"/>
      <c r="LRQ140" s="1046"/>
      <c r="LRR140" s="1047"/>
      <c r="LRS140" s="1046"/>
      <c r="LRT140" s="1047"/>
      <c r="LRU140" s="1047"/>
      <c r="LRV140" s="1048"/>
      <c r="LRW140" s="1049"/>
      <c r="LRX140" s="1050"/>
      <c r="LRY140" s="1050"/>
      <c r="LRZ140" s="1050"/>
      <c r="LSA140" s="1051"/>
      <c r="LSB140" s="1050"/>
      <c r="LSC140" s="1044"/>
      <c r="LSD140" s="1045"/>
      <c r="LSE140" s="1046"/>
      <c r="LSF140" s="1046"/>
      <c r="LSG140" s="1046"/>
      <c r="LSH140" s="1047"/>
      <c r="LSI140" s="1046"/>
      <c r="LSJ140" s="1047"/>
      <c r="LSK140" s="1047"/>
      <c r="LSL140" s="1048"/>
      <c r="LSM140" s="1049"/>
      <c r="LSN140" s="1050"/>
      <c r="LSO140" s="1050"/>
      <c r="LSP140" s="1050"/>
      <c r="LSQ140" s="1051"/>
      <c r="LSR140" s="1050"/>
      <c r="LSS140" s="1044"/>
      <c r="LST140" s="1045"/>
      <c r="LSU140" s="1046"/>
      <c r="LSV140" s="1046"/>
      <c r="LSW140" s="1046"/>
      <c r="LSX140" s="1047"/>
      <c r="LSY140" s="1046"/>
      <c r="LSZ140" s="1047"/>
      <c r="LTA140" s="1047"/>
      <c r="LTB140" s="1048"/>
      <c r="LTC140" s="1049"/>
      <c r="LTD140" s="1050"/>
      <c r="LTE140" s="1050"/>
      <c r="LTF140" s="1050"/>
      <c r="LTG140" s="1051"/>
      <c r="LTH140" s="1050"/>
      <c r="LTI140" s="1044"/>
      <c r="LTJ140" s="1045"/>
      <c r="LTK140" s="1046"/>
      <c r="LTL140" s="1046"/>
      <c r="LTM140" s="1046"/>
      <c r="LTN140" s="1047"/>
      <c r="LTO140" s="1046"/>
      <c r="LTP140" s="1047"/>
      <c r="LTQ140" s="1047"/>
      <c r="LTR140" s="1048"/>
      <c r="LTS140" s="1049"/>
      <c r="LTT140" s="1050"/>
      <c r="LTU140" s="1050"/>
      <c r="LTV140" s="1050"/>
      <c r="LTW140" s="1051"/>
      <c r="LTX140" s="1050"/>
      <c r="LTY140" s="1044"/>
      <c r="LTZ140" s="1045"/>
      <c r="LUA140" s="1046"/>
      <c r="LUB140" s="1046"/>
      <c r="LUC140" s="1046"/>
      <c r="LUD140" s="1047"/>
      <c r="LUE140" s="1046"/>
      <c r="LUF140" s="1047"/>
      <c r="LUG140" s="1047"/>
      <c r="LUH140" s="1048"/>
      <c r="LUI140" s="1049"/>
      <c r="LUJ140" s="1050"/>
      <c r="LUK140" s="1050"/>
      <c r="LUL140" s="1050"/>
      <c r="LUM140" s="1051"/>
      <c r="LUN140" s="1050"/>
      <c r="LUO140" s="1044"/>
      <c r="LUP140" s="1045"/>
      <c r="LUQ140" s="1046"/>
      <c r="LUR140" s="1046"/>
      <c r="LUS140" s="1046"/>
      <c r="LUT140" s="1047"/>
      <c r="LUU140" s="1046"/>
      <c r="LUV140" s="1047"/>
      <c r="LUW140" s="1047"/>
      <c r="LUX140" s="1048"/>
      <c r="LUY140" s="1049"/>
      <c r="LUZ140" s="1050"/>
      <c r="LVA140" s="1050"/>
      <c r="LVB140" s="1050"/>
      <c r="LVC140" s="1051"/>
      <c r="LVD140" s="1050"/>
      <c r="LVE140" s="1044"/>
      <c r="LVF140" s="1045"/>
      <c r="LVG140" s="1046"/>
      <c r="LVH140" s="1046"/>
      <c r="LVI140" s="1046"/>
      <c r="LVJ140" s="1047"/>
      <c r="LVK140" s="1046"/>
      <c r="LVL140" s="1047"/>
      <c r="LVM140" s="1047"/>
      <c r="LVN140" s="1048"/>
      <c r="LVO140" s="1049"/>
      <c r="LVP140" s="1050"/>
      <c r="LVQ140" s="1050"/>
      <c r="LVR140" s="1050"/>
      <c r="LVS140" s="1051"/>
      <c r="LVT140" s="1050"/>
      <c r="LVU140" s="1044"/>
      <c r="LVV140" s="1045"/>
      <c r="LVW140" s="1046"/>
      <c r="LVX140" s="1046"/>
      <c r="LVY140" s="1046"/>
      <c r="LVZ140" s="1047"/>
      <c r="LWA140" s="1046"/>
      <c r="LWB140" s="1047"/>
      <c r="LWC140" s="1047"/>
      <c r="LWD140" s="1048"/>
      <c r="LWE140" s="1049"/>
      <c r="LWF140" s="1050"/>
      <c r="LWG140" s="1050"/>
      <c r="LWH140" s="1050"/>
      <c r="LWI140" s="1051"/>
      <c r="LWJ140" s="1050"/>
      <c r="LWK140" s="1044"/>
      <c r="LWL140" s="1045"/>
      <c r="LWM140" s="1046"/>
      <c r="LWN140" s="1046"/>
      <c r="LWO140" s="1046"/>
      <c r="LWP140" s="1047"/>
      <c r="LWQ140" s="1046"/>
      <c r="LWR140" s="1047"/>
      <c r="LWS140" s="1047"/>
      <c r="LWT140" s="1048"/>
      <c r="LWU140" s="1049"/>
      <c r="LWV140" s="1050"/>
      <c r="LWW140" s="1050"/>
      <c r="LWX140" s="1050"/>
      <c r="LWY140" s="1051"/>
      <c r="LWZ140" s="1050"/>
      <c r="LXA140" s="1044"/>
      <c r="LXB140" s="1045"/>
      <c r="LXC140" s="1046"/>
      <c r="LXD140" s="1046"/>
      <c r="LXE140" s="1046"/>
      <c r="LXF140" s="1047"/>
      <c r="LXG140" s="1046"/>
      <c r="LXH140" s="1047"/>
      <c r="LXI140" s="1047"/>
      <c r="LXJ140" s="1048"/>
      <c r="LXK140" s="1049"/>
      <c r="LXL140" s="1050"/>
      <c r="LXM140" s="1050"/>
      <c r="LXN140" s="1050"/>
      <c r="LXO140" s="1051"/>
      <c r="LXP140" s="1050"/>
      <c r="LXQ140" s="1044"/>
      <c r="LXR140" s="1045"/>
      <c r="LXS140" s="1046"/>
      <c r="LXT140" s="1046"/>
      <c r="LXU140" s="1046"/>
      <c r="LXV140" s="1047"/>
      <c r="LXW140" s="1046"/>
      <c r="LXX140" s="1047"/>
      <c r="LXY140" s="1047"/>
      <c r="LXZ140" s="1048"/>
      <c r="LYA140" s="1049"/>
      <c r="LYB140" s="1050"/>
      <c r="LYC140" s="1050"/>
      <c r="LYD140" s="1050"/>
      <c r="LYE140" s="1051"/>
      <c r="LYF140" s="1050"/>
      <c r="LYG140" s="1044"/>
      <c r="LYH140" s="1045"/>
      <c r="LYI140" s="1046"/>
      <c r="LYJ140" s="1046"/>
      <c r="LYK140" s="1046"/>
      <c r="LYL140" s="1047"/>
      <c r="LYM140" s="1046"/>
      <c r="LYN140" s="1047"/>
      <c r="LYO140" s="1047"/>
      <c r="LYP140" s="1048"/>
      <c r="LYQ140" s="1049"/>
      <c r="LYR140" s="1050"/>
      <c r="LYS140" s="1050"/>
      <c r="LYT140" s="1050"/>
      <c r="LYU140" s="1051"/>
      <c r="LYV140" s="1050"/>
      <c r="LYW140" s="1044"/>
      <c r="LYX140" s="1045"/>
      <c r="LYY140" s="1046"/>
      <c r="LYZ140" s="1046"/>
      <c r="LZA140" s="1046"/>
      <c r="LZB140" s="1047"/>
      <c r="LZC140" s="1046"/>
      <c r="LZD140" s="1047"/>
      <c r="LZE140" s="1047"/>
      <c r="LZF140" s="1048"/>
      <c r="LZG140" s="1049"/>
      <c r="LZH140" s="1050"/>
      <c r="LZI140" s="1050"/>
      <c r="LZJ140" s="1050"/>
      <c r="LZK140" s="1051"/>
      <c r="LZL140" s="1050"/>
      <c r="LZM140" s="1044"/>
      <c r="LZN140" s="1045"/>
      <c r="LZO140" s="1046"/>
      <c r="LZP140" s="1046"/>
      <c r="LZQ140" s="1046"/>
      <c r="LZR140" s="1047"/>
      <c r="LZS140" s="1046"/>
      <c r="LZT140" s="1047"/>
      <c r="LZU140" s="1047"/>
      <c r="LZV140" s="1048"/>
      <c r="LZW140" s="1049"/>
      <c r="LZX140" s="1050"/>
      <c r="LZY140" s="1050"/>
      <c r="LZZ140" s="1050"/>
      <c r="MAA140" s="1051"/>
      <c r="MAB140" s="1050"/>
      <c r="MAC140" s="1044"/>
      <c r="MAD140" s="1045"/>
      <c r="MAE140" s="1046"/>
      <c r="MAF140" s="1046"/>
      <c r="MAG140" s="1046"/>
      <c r="MAH140" s="1047"/>
      <c r="MAI140" s="1046"/>
      <c r="MAJ140" s="1047"/>
      <c r="MAK140" s="1047"/>
      <c r="MAL140" s="1048"/>
      <c r="MAM140" s="1049"/>
      <c r="MAN140" s="1050"/>
      <c r="MAO140" s="1050"/>
      <c r="MAP140" s="1050"/>
      <c r="MAQ140" s="1051"/>
      <c r="MAR140" s="1050"/>
      <c r="MAS140" s="1044"/>
      <c r="MAT140" s="1045"/>
      <c r="MAU140" s="1046"/>
      <c r="MAV140" s="1046"/>
      <c r="MAW140" s="1046"/>
      <c r="MAX140" s="1047"/>
      <c r="MAY140" s="1046"/>
      <c r="MAZ140" s="1047"/>
      <c r="MBA140" s="1047"/>
      <c r="MBB140" s="1048"/>
      <c r="MBC140" s="1049"/>
      <c r="MBD140" s="1050"/>
      <c r="MBE140" s="1050"/>
      <c r="MBF140" s="1050"/>
      <c r="MBG140" s="1051"/>
      <c r="MBH140" s="1050"/>
      <c r="MBI140" s="1044"/>
      <c r="MBJ140" s="1045"/>
      <c r="MBK140" s="1046"/>
      <c r="MBL140" s="1046"/>
      <c r="MBM140" s="1046"/>
      <c r="MBN140" s="1047"/>
      <c r="MBO140" s="1046"/>
      <c r="MBP140" s="1047"/>
      <c r="MBQ140" s="1047"/>
      <c r="MBR140" s="1048"/>
      <c r="MBS140" s="1049"/>
      <c r="MBT140" s="1050"/>
      <c r="MBU140" s="1050"/>
      <c r="MBV140" s="1050"/>
      <c r="MBW140" s="1051"/>
      <c r="MBX140" s="1050"/>
      <c r="MBY140" s="1044"/>
      <c r="MBZ140" s="1045"/>
      <c r="MCA140" s="1046"/>
      <c r="MCB140" s="1046"/>
      <c r="MCC140" s="1046"/>
      <c r="MCD140" s="1047"/>
      <c r="MCE140" s="1046"/>
      <c r="MCF140" s="1047"/>
      <c r="MCG140" s="1047"/>
      <c r="MCH140" s="1048"/>
      <c r="MCI140" s="1049"/>
      <c r="MCJ140" s="1050"/>
      <c r="MCK140" s="1050"/>
      <c r="MCL140" s="1050"/>
      <c r="MCM140" s="1051"/>
      <c r="MCN140" s="1050"/>
      <c r="MCO140" s="1044"/>
      <c r="MCP140" s="1045"/>
      <c r="MCQ140" s="1046"/>
      <c r="MCR140" s="1046"/>
      <c r="MCS140" s="1046"/>
      <c r="MCT140" s="1047"/>
      <c r="MCU140" s="1046"/>
      <c r="MCV140" s="1047"/>
      <c r="MCW140" s="1047"/>
      <c r="MCX140" s="1048"/>
      <c r="MCY140" s="1049"/>
      <c r="MCZ140" s="1050"/>
      <c r="MDA140" s="1050"/>
      <c r="MDB140" s="1050"/>
      <c r="MDC140" s="1051"/>
      <c r="MDD140" s="1050"/>
      <c r="MDE140" s="1044"/>
      <c r="MDF140" s="1045"/>
      <c r="MDG140" s="1046"/>
      <c r="MDH140" s="1046"/>
      <c r="MDI140" s="1046"/>
      <c r="MDJ140" s="1047"/>
      <c r="MDK140" s="1046"/>
      <c r="MDL140" s="1047"/>
      <c r="MDM140" s="1047"/>
      <c r="MDN140" s="1048"/>
      <c r="MDO140" s="1049"/>
      <c r="MDP140" s="1050"/>
      <c r="MDQ140" s="1050"/>
      <c r="MDR140" s="1050"/>
      <c r="MDS140" s="1051"/>
      <c r="MDT140" s="1050"/>
      <c r="MDU140" s="1044"/>
      <c r="MDV140" s="1045"/>
      <c r="MDW140" s="1046"/>
      <c r="MDX140" s="1046"/>
      <c r="MDY140" s="1046"/>
      <c r="MDZ140" s="1047"/>
      <c r="MEA140" s="1046"/>
      <c r="MEB140" s="1047"/>
      <c r="MEC140" s="1047"/>
      <c r="MED140" s="1048"/>
      <c r="MEE140" s="1049"/>
      <c r="MEF140" s="1050"/>
      <c r="MEG140" s="1050"/>
      <c r="MEH140" s="1050"/>
      <c r="MEI140" s="1051"/>
      <c r="MEJ140" s="1050"/>
      <c r="MEK140" s="1044"/>
      <c r="MEL140" s="1045"/>
      <c r="MEM140" s="1046"/>
      <c r="MEN140" s="1046"/>
      <c r="MEO140" s="1046"/>
      <c r="MEP140" s="1047"/>
      <c r="MEQ140" s="1046"/>
      <c r="MER140" s="1047"/>
      <c r="MES140" s="1047"/>
      <c r="MET140" s="1048"/>
      <c r="MEU140" s="1049"/>
      <c r="MEV140" s="1050"/>
      <c r="MEW140" s="1050"/>
      <c r="MEX140" s="1050"/>
      <c r="MEY140" s="1051"/>
      <c r="MEZ140" s="1050"/>
      <c r="MFA140" s="1044"/>
      <c r="MFB140" s="1045"/>
      <c r="MFC140" s="1046"/>
      <c r="MFD140" s="1046"/>
      <c r="MFE140" s="1046"/>
      <c r="MFF140" s="1047"/>
      <c r="MFG140" s="1046"/>
      <c r="MFH140" s="1047"/>
      <c r="MFI140" s="1047"/>
      <c r="MFJ140" s="1048"/>
      <c r="MFK140" s="1049"/>
      <c r="MFL140" s="1050"/>
      <c r="MFM140" s="1050"/>
      <c r="MFN140" s="1050"/>
      <c r="MFO140" s="1051"/>
      <c r="MFP140" s="1050"/>
      <c r="MFQ140" s="1044"/>
      <c r="MFR140" s="1045"/>
      <c r="MFS140" s="1046"/>
      <c r="MFT140" s="1046"/>
      <c r="MFU140" s="1046"/>
      <c r="MFV140" s="1047"/>
      <c r="MFW140" s="1046"/>
      <c r="MFX140" s="1047"/>
      <c r="MFY140" s="1047"/>
      <c r="MFZ140" s="1048"/>
      <c r="MGA140" s="1049"/>
      <c r="MGB140" s="1050"/>
      <c r="MGC140" s="1050"/>
      <c r="MGD140" s="1050"/>
      <c r="MGE140" s="1051"/>
      <c r="MGF140" s="1050"/>
      <c r="MGG140" s="1044"/>
      <c r="MGH140" s="1045"/>
      <c r="MGI140" s="1046"/>
      <c r="MGJ140" s="1046"/>
      <c r="MGK140" s="1046"/>
      <c r="MGL140" s="1047"/>
      <c r="MGM140" s="1046"/>
      <c r="MGN140" s="1047"/>
      <c r="MGO140" s="1047"/>
      <c r="MGP140" s="1048"/>
      <c r="MGQ140" s="1049"/>
      <c r="MGR140" s="1050"/>
      <c r="MGS140" s="1050"/>
      <c r="MGT140" s="1050"/>
      <c r="MGU140" s="1051"/>
      <c r="MGV140" s="1050"/>
      <c r="MGW140" s="1044"/>
      <c r="MGX140" s="1045"/>
      <c r="MGY140" s="1046"/>
      <c r="MGZ140" s="1046"/>
      <c r="MHA140" s="1046"/>
      <c r="MHB140" s="1047"/>
      <c r="MHC140" s="1046"/>
      <c r="MHD140" s="1047"/>
      <c r="MHE140" s="1047"/>
      <c r="MHF140" s="1048"/>
      <c r="MHG140" s="1049"/>
      <c r="MHH140" s="1050"/>
      <c r="MHI140" s="1050"/>
      <c r="MHJ140" s="1050"/>
      <c r="MHK140" s="1051"/>
      <c r="MHL140" s="1050"/>
      <c r="MHM140" s="1044"/>
      <c r="MHN140" s="1045"/>
      <c r="MHO140" s="1046"/>
      <c r="MHP140" s="1046"/>
      <c r="MHQ140" s="1046"/>
      <c r="MHR140" s="1047"/>
      <c r="MHS140" s="1046"/>
      <c r="MHT140" s="1047"/>
      <c r="MHU140" s="1047"/>
      <c r="MHV140" s="1048"/>
      <c r="MHW140" s="1049"/>
      <c r="MHX140" s="1050"/>
      <c r="MHY140" s="1050"/>
      <c r="MHZ140" s="1050"/>
      <c r="MIA140" s="1051"/>
      <c r="MIB140" s="1050"/>
      <c r="MIC140" s="1044"/>
      <c r="MID140" s="1045"/>
      <c r="MIE140" s="1046"/>
      <c r="MIF140" s="1046"/>
      <c r="MIG140" s="1046"/>
      <c r="MIH140" s="1047"/>
      <c r="MII140" s="1046"/>
      <c r="MIJ140" s="1047"/>
      <c r="MIK140" s="1047"/>
      <c r="MIL140" s="1048"/>
      <c r="MIM140" s="1049"/>
      <c r="MIN140" s="1050"/>
      <c r="MIO140" s="1050"/>
      <c r="MIP140" s="1050"/>
      <c r="MIQ140" s="1051"/>
      <c r="MIR140" s="1050"/>
      <c r="MIS140" s="1044"/>
      <c r="MIT140" s="1045"/>
      <c r="MIU140" s="1046"/>
      <c r="MIV140" s="1046"/>
      <c r="MIW140" s="1046"/>
      <c r="MIX140" s="1047"/>
      <c r="MIY140" s="1046"/>
      <c r="MIZ140" s="1047"/>
      <c r="MJA140" s="1047"/>
      <c r="MJB140" s="1048"/>
      <c r="MJC140" s="1049"/>
      <c r="MJD140" s="1050"/>
      <c r="MJE140" s="1050"/>
      <c r="MJF140" s="1050"/>
      <c r="MJG140" s="1051"/>
      <c r="MJH140" s="1050"/>
      <c r="MJI140" s="1044"/>
      <c r="MJJ140" s="1045"/>
      <c r="MJK140" s="1046"/>
      <c r="MJL140" s="1046"/>
      <c r="MJM140" s="1046"/>
      <c r="MJN140" s="1047"/>
      <c r="MJO140" s="1046"/>
      <c r="MJP140" s="1047"/>
      <c r="MJQ140" s="1047"/>
      <c r="MJR140" s="1048"/>
      <c r="MJS140" s="1049"/>
      <c r="MJT140" s="1050"/>
      <c r="MJU140" s="1050"/>
      <c r="MJV140" s="1050"/>
      <c r="MJW140" s="1051"/>
      <c r="MJX140" s="1050"/>
      <c r="MJY140" s="1044"/>
      <c r="MJZ140" s="1045"/>
      <c r="MKA140" s="1046"/>
      <c r="MKB140" s="1046"/>
      <c r="MKC140" s="1046"/>
      <c r="MKD140" s="1047"/>
      <c r="MKE140" s="1046"/>
      <c r="MKF140" s="1047"/>
      <c r="MKG140" s="1047"/>
      <c r="MKH140" s="1048"/>
      <c r="MKI140" s="1049"/>
      <c r="MKJ140" s="1050"/>
      <c r="MKK140" s="1050"/>
      <c r="MKL140" s="1050"/>
      <c r="MKM140" s="1051"/>
      <c r="MKN140" s="1050"/>
      <c r="MKO140" s="1044"/>
      <c r="MKP140" s="1045"/>
      <c r="MKQ140" s="1046"/>
      <c r="MKR140" s="1046"/>
      <c r="MKS140" s="1046"/>
      <c r="MKT140" s="1047"/>
      <c r="MKU140" s="1046"/>
      <c r="MKV140" s="1047"/>
      <c r="MKW140" s="1047"/>
      <c r="MKX140" s="1048"/>
      <c r="MKY140" s="1049"/>
      <c r="MKZ140" s="1050"/>
      <c r="MLA140" s="1050"/>
      <c r="MLB140" s="1050"/>
      <c r="MLC140" s="1051"/>
      <c r="MLD140" s="1050"/>
      <c r="MLE140" s="1044"/>
      <c r="MLF140" s="1045"/>
      <c r="MLG140" s="1046"/>
      <c r="MLH140" s="1046"/>
      <c r="MLI140" s="1046"/>
      <c r="MLJ140" s="1047"/>
      <c r="MLK140" s="1046"/>
      <c r="MLL140" s="1047"/>
      <c r="MLM140" s="1047"/>
      <c r="MLN140" s="1048"/>
      <c r="MLO140" s="1049"/>
      <c r="MLP140" s="1050"/>
      <c r="MLQ140" s="1050"/>
      <c r="MLR140" s="1050"/>
      <c r="MLS140" s="1051"/>
      <c r="MLT140" s="1050"/>
      <c r="MLU140" s="1044"/>
      <c r="MLV140" s="1045"/>
      <c r="MLW140" s="1046"/>
      <c r="MLX140" s="1046"/>
      <c r="MLY140" s="1046"/>
      <c r="MLZ140" s="1047"/>
      <c r="MMA140" s="1046"/>
      <c r="MMB140" s="1047"/>
      <c r="MMC140" s="1047"/>
      <c r="MMD140" s="1048"/>
      <c r="MME140" s="1049"/>
      <c r="MMF140" s="1050"/>
      <c r="MMG140" s="1050"/>
      <c r="MMH140" s="1050"/>
      <c r="MMI140" s="1051"/>
      <c r="MMJ140" s="1050"/>
      <c r="MMK140" s="1044"/>
      <c r="MML140" s="1045"/>
      <c r="MMM140" s="1046"/>
      <c r="MMN140" s="1046"/>
      <c r="MMO140" s="1046"/>
      <c r="MMP140" s="1047"/>
      <c r="MMQ140" s="1046"/>
      <c r="MMR140" s="1047"/>
      <c r="MMS140" s="1047"/>
      <c r="MMT140" s="1048"/>
      <c r="MMU140" s="1049"/>
      <c r="MMV140" s="1050"/>
      <c r="MMW140" s="1050"/>
      <c r="MMX140" s="1050"/>
      <c r="MMY140" s="1051"/>
      <c r="MMZ140" s="1050"/>
      <c r="MNA140" s="1044"/>
      <c r="MNB140" s="1045"/>
      <c r="MNC140" s="1046"/>
      <c r="MND140" s="1046"/>
      <c r="MNE140" s="1046"/>
      <c r="MNF140" s="1047"/>
      <c r="MNG140" s="1046"/>
      <c r="MNH140" s="1047"/>
      <c r="MNI140" s="1047"/>
      <c r="MNJ140" s="1048"/>
      <c r="MNK140" s="1049"/>
      <c r="MNL140" s="1050"/>
      <c r="MNM140" s="1050"/>
      <c r="MNN140" s="1050"/>
      <c r="MNO140" s="1051"/>
      <c r="MNP140" s="1050"/>
      <c r="MNQ140" s="1044"/>
      <c r="MNR140" s="1045"/>
      <c r="MNS140" s="1046"/>
      <c r="MNT140" s="1046"/>
      <c r="MNU140" s="1046"/>
      <c r="MNV140" s="1047"/>
      <c r="MNW140" s="1046"/>
      <c r="MNX140" s="1047"/>
      <c r="MNY140" s="1047"/>
      <c r="MNZ140" s="1048"/>
      <c r="MOA140" s="1049"/>
      <c r="MOB140" s="1050"/>
      <c r="MOC140" s="1050"/>
      <c r="MOD140" s="1050"/>
      <c r="MOE140" s="1051"/>
      <c r="MOF140" s="1050"/>
      <c r="MOG140" s="1044"/>
      <c r="MOH140" s="1045"/>
      <c r="MOI140" s="1046"/>
      <c r="MOJ140" s="1046"/>
      <c r="MOK140" s="1046"/>
      <c r="MOL140" s="1047"/>
      <c r="MOM140" s="1046"/>
      <c r="MON140" s="1047"/>
      <c r="MOO140" s="1047"/>
      <c r="MOP140" s="1048"/>
      <c r="MOQ140" s="1049"/>
      <c r="MOR140" s="1050"/>
      <c r="MOS140" s="1050"/>
      <c r="MOT140" s="1050"/>
      <c r="MOU140" s="1051"/>
      <c r="MOV140" s="1050"/>
      <c r="MOW140" s="1044"/>
      <c r="MOX140" s="1045"/>
      <c r="MOY140" s="1046"/>
      <c r="MOZ140" s="1046"/>
      <c r="MPA140" s="1046"/>
      <c r="MPB140" s="1047"/>
      <c r="MPC140" s="1046"/>
      <c r="MPD140" s="1047"/>
      <c r="MPE140" s="1047"/>
      <c r="MPF140" s="1048"/>
      <c r="MPG140" s="1049"/>
      <c r="MPH140" s="1050"/>
      <c r="MPI140" s="1050"/>
      <c r="MPJ140" s="1050"/>
      <c r="MPK140" s="1051"/>
      <c r="MPL140" s="1050"/>
      <c r="MPM140" s="1044"/>
      <c r="MPN140" s="1045"/>
      <c r="MPO140" s="1046"/>
      <c r="MPP140" s="1046"/>
      <c r="MPQ140" s="1046"/>
      <c r="MPR140" s="1047"/>
      <c r="MPS140" s="1046"/>
      <c r="MPT140" s="1047"/>
      <c r="MPU140" s="1047"/>
      <c r="MPV140" s="1048"/>
      <c r="MPW140" s="1049"/>
      <c r="MPX140" s="1050"/>
      <c r="MPY140" s="1050"/>
      <c r="MPZ140" s="1050"/>
      <c r="MQA140" s="1051"/>
      <c r="MQB140" s="1050"/>
      <c r="MQC140" s="1044"/>
      <c r="MQD140" s="1045"/>
      <c r="MQE140" s="1046"/>
      <c r="MQF140" s="1046"/>
      <c r="MQG140" s="1046"/>
      <c r="MQH140" s="1047"/>
      <c r="MQI140" s="1046"/>
      <c r="MQJ140" s="1047"/>
      <c r="MQK140" s="1047"/>
      <c r="MQL140" s="1048"/>
      <c r="MQM140" s="1049"/>
      <c r="MQN140" s="1050"/>
      <c r="MQO140" s="1050"/>
      <c r="MQP140" s="1050"/>
      <c r="MQQ140" s="1051"/>
      <c r="MQR140" s="1050"/>
      <c r="MQS140" s="1044"/>
      <c r="MQT140" s="1045"/>
      <c r="MQU140" s="1046"/>
      <c r="MQV140" s="1046"/>
      <c r="MQW140" s="1046"/>
      <c r="MQX140" s="1047"/>
      <c r="MQY140" s="1046"/>
      <c r="MQZ140" s="1047"/>
      <c r="MRA140" s="1047"/>
      <c r="MRB140" s="1048"/>
      <c r="MRC140" s="1049"/>
      <c r="MRD140" s="1050"/>
      <c r="MRE140" s="1050"/>
      <c r="MRF140" s="1050"/>
      <c r="MRG140" s="1051"/>
      <c r="MRH140" s="1050"/>
      <c r="MRI140" s="1044"/>
      <c r="MRJ140" s="1045"/>
      <c r="MRK140" s="1046"/>
      <c r="MRL140" s="1046"/>
      <c r="MRM140" s="1046"/>
      <c r="MRN140" s="1047"/>
      <c r="MRO140" s="1046"/>
      <c r="MRP140" s="1047"/>
      <c r="MRQ140" s="1047"/>
      <c r="MRR140" s="1048"/>
      <c r="MRS140" s="1049"/>
      <c r="MRT140" s="1050"/>
      <c r="MRU140" s="1050"/>
      <c r="MRV140" s="1050"/>
      <c r="MRW140" s="1051"/>
      <c r="MRX140" s="1050"/>
      <c r="MRY140" s="1044"/>
      <c r="MRZ140" s="1045"/>
      <c r="MSA140" s="1046"/>
      <c r="MSB140" s="1046"/>
      <c r="MSC140" s="1046"/>
      <c r="MSD140" s="1047"/>
      <c r="MSE140" s="1046"/>
      <c r="MSF140" s="1047"/>
      <c r="MSG140" s="1047"/>
      <c r="MSH140" s="1048"/>
      <c r="MSI140" s="1049"/>
      <c r="MSJ140" s="1050"/>
      <c r="MSK140" s="1050"/>
      <c r="MSL140" s="1050"/>
      <c r="MSM140" s="1051"/>
      <c r="MSN140" s="1050"/>
      <c r="MSO140" s="1044"/>
      <c r="MSP140" s="1045"/>
      <c r="MSQ140" s="1046"/>
      <c r="MSR140" s="1046"/>
      <c r="MSS140" s="1046"/>
      <c r="MST140" s="1047"/>
      <c r="MSU140" s="1046"/>
      <c r="MSV140" s="1047"/>
      <c r="MSW140" s="1047"/>
      <c r="MSX140" s="1048"/>
      <c r="MSY140" s="1049"/>
      <c r="MSZ140" s="1050"/>
      <c r="MTA140" s="1050"/>
      <c r="MTB140" s="1050"/>
      <c r="MTC140" s="1051"/>
      <c r="MTD140" s="1050"/>
      <c r="MTE140" s="1044"/>
      <c r="MTF140" s="1045"/>
      <c r="MTG140" s="1046"/>
      <c r="MTH140" s="1046"/>
      <c r="MTI140" s="1046"/>
      <c r="MTJ140" s="1047"/>
      <c r="MTK140" s="1046"/>
      <c r="MTL140" s="1047"/>
      <c r="MTM140" s="1047"/>
      <c r="MTN140" s="1048"/>
      <c r="MTO140" s="1049"/>
      <c r="MTP140" s="1050"/>
      <c r="MTQ140" s="1050"/>
      <c r="MTR140" s="1050"/>
      <c r="MTS140" s="1051"/>
      <c r="MTT140" s="1050"/>
      <c r="MTU140" s="1044"/>
      <c r="MTV140" s="1045"/>
      <c r="MTW140" s="1046"/>
      <c r="MTX140" s="1046"/>
      <c r="MTY140" s="1046"/>
      <c r="MTZ140" s="1047"/>
      <c r="MUA140" s="1046"/>
      <c r="MUB140" s="1047"/>
      <c r="MUC140" s="1047"/>
      <c r="MUD140" s="1048"/>
      <c r="MUE140" s="1049"/>
      <c r="MUF140" s="1050"/>
      <c r="MUG140" s="1050"/>
      <c r="MUH140" s="1050"/>
      <c r="MUI140" s="1051"/>
      <c r="MUJ140" s="1050"/>
      <c r="MUK140" s="1044"/>
      <c r="MUL140" s="1045"/>
      <c r="MUM140" s="1046"/>
      <c r="MUN140" s="1046"/>
      <c r="MUO140" s="1046"/>
      <c r="MUP140" s="1047"/>
      <c r="MUQ140" s="1046"/>
      <c r="MUR140" s="1047"/>
      <c r="MUS140" s="1047"/>
      <c r="MUT140" s="1048"/>
      <c r="MUU140" s="1049"/>
      <c r="MUV140" s="1050"/>
      <c r="MUW140" s="1050"/>
      <c r="MUX140" s="1050"/>
      <c r="MUY140" s="1051"/>
      <c r="MUZ140" s="1050"/>
      <c r="MVA140" s="1044"/>
      <c r="MVB140" s="1045"/>
      <c r="MVC140" s="1046"/>
      <c r="MVD140" s="1046"/>
      <c r="MVE140" s="1046"/>
      <c r="MVF140" s="1047"/>
      <c r="MVG140" s="1046"/>
      <c r="MVH140" s="1047"/>
      <c r="MVI140" s="1047"/>
      <c r="MVJ140" s="1048"/>
      <c r="MVK140" s="1049"/>
      <c r="MVL140" s="1050"/>
      <c r="MVM140" s="1050"/>
      <c r="MVN140" s="1050"/>
      <c r="MVO140" s="1051"/>
      <c r="MVP140" s="1050"/>
      <c r="MVQ140" s="1044"/>
      <c r="MVR140" s="1045"/>
      <c r="MVS140" s="1046"/>
      <c r="MVT140" s="1046"/>
      <c r="MVU140" s="1046"/>
      <c r="MVV140" s="1047"/>
      <c r="MVW140" s="1046"/>
      <c r="MVX140" s="1047"/>
      <c r="MVY140" s="1047"/>
      <c r="MVZ140" s="1048"/>
      <c r="MWA140" s="1049"/>
      <c r="MWB140" s="1050"/>
      <c r="MWC140" s="1050"/>
      <c r="MWD140" s="1050"/>
      <c r="MWE140" s="1051"/>
      <c r="MWF140" s="1050"/>
      <c r="MWG140" s="1044"/>
      <c r="MWH140" s="1045"/>
      <c r="MWI140" s="1046"/>
      <c r="MWJ140" s="1046"/>
      <c r="MWK140" s="1046"/>
      <c r="MWL140" s="1047"/>
      <c r="MWM140" s="1046"/>
      <c r="MWN140" s="1047"/>
      <c r="MWO140" s="1047"/>
      <c r="MWP140" s="1048"/>
      <c r="MWQ140" s="1049"/>
      <c r="MWR140" s="1050"/>
      <c r="MWS140" s="1050"/>
      <c r="MWT140" s="1050"/>
      <c r="MWU140" s="1051"/>
      <c r="MWV140" s="1050"/>
      <c r="MWW140" s="1044"/>
      <c r="MWX140" s="1045"/>
      <c r="MWY140" s="1046"/>
      <c r="MWZ140" s="1046"/>
      <c r="MXA140" s="1046"/>
      <c r="MXB140" s="1047"/>
      <c r="MXC140" s="1046"/>
      <c r="MXD140" s="1047"/>
      <c r="MXE140" s="1047"/>
      <c r="MXF140" s="1048"/>
      <c r="MXG140" s="1049"/>
      <c r="MXH140" s="1050"/>
      <c r="MXI140" s="1050"/>
      <c r="MXJ140" s="1050"/>
      <c r="MXK140" s="1051"/>
      <c r="MXL140" s="1050"/>
      <c r="MXM140" s="1044"/>
      <c r="MXN140" s="1045"/>
      <c r="MXO140" s="1046"/>
      <c r="MXP140" s="1046"/>
      <c r="MXQ140" s="1046"/>
      <c r="MXR140" s="1047"/>
      <c r="MXS140" s="1046"/>
      <c r="MXT140" s="1047"/>
      <c r="MXU140" s="1047"/>
      <c r="MXV140" s="1048"/>
      <c r="MXW140" s="1049"/>
      <c r="MXX140" s="1050"/>
      <c r="MXY140" s="1050"/>
      <c r="MXZ140" s="1050"/>
      <c r="MYA140" s="1051"/>
      <c r="MYB140" s="1050"/>
      <c r="MYC140" s="1044"/>
      <c r="MYD140" s="1045"/>
      <c r="MYE140" s="1046"/>
      <c r="MYF140" s="1046"/>
      <c r="MYG140" s="1046"/>
      <c r="MYH140" s="1047"/>
      <c r="MYI140" s="1046"/>
      <c r="MYJ140" s="1047"/>
      <c r="MYK140" s="1047"/>
      <c r="MYL140" s="1048"/>
      <c r="MYM140" s="1049"/>
      <c r="MYN140" s="1050"/>
      <c r="MYO140" s="1050"/>
      <c r="MYP140" s="1050"/>
      <c r="MYQ140" s="1051"/>
      <c r="MYR140" s="1050"/>
      <c r="MYS140" s="1044"/>
      <c r="MYT140" s="1045"/>
      <c r="MYU140" s="1046"/>
      <c r="MYV140" s="1046"/>
      <c r="MYW140" s="1046"/>
      <c r="MYX140" s="1047"/>
      <c r="MYY140" s="1046"/>
      <c r="MYZ140" s="1047"/>
      <c r="MZA140" s="1047"/>
      <c r="MZB140" s="1048"/>
      <c r="MZC140" s="1049"/>
      <c r="MZD140" s="1050"/>
      <c r="MZE140" s="1050"/>
      <c r="MZF140" s="1050"/>
      <c r="MZG140" s="1051"/>
      <c r="MZH140" s="1050"/>
      <c r="MZI140" s="1044"/>
      <c r="MZJ140" s="1045"/>
      <c r="MZK140" s="1046"/>
      <c r="MZL140" s="1046"/>
      <c r="MZM140" s="1046"/>
      <c r="MZN140" s="1047"/>
      <c r="MZO140" s="1046"/>
      <c r="MZP140" s="1047"/>
      <c r="MZQ140" s="1047"/>
      <c r="MZR140" s="1048"/>
      <c r="MZS140" s="1049"/>
      <c r="MZT140" s="1050"/>
      <c r="MZU140" s="1050"/>
      <c r="MZV140" s="1050"/>
      <c r="MZW140" s="1051"/>
      <c r="MZX140" s="1050"/>
      <c r="MZY140" s="1044"/>
      <c r="MZZ140" s="1045"/>
      <c r="NAA140" s="1046"/>
      <c r="NAB140" s="1046"/>
      <c r="NAC140" s="1046"/>
      <c r="NAD140" s="1047"/>
      <c r="NAE140" s="1046"/>
      <c r="NAF140" s="1047"/>
      <c r="NAG140" s="1047"/>
      <c r="NAH140" s="1048"/>
      <c r="NAI140" s="1049"/>
      <c r="NAJ140" s="1050"/>
      <c r="NAK140" s="1050"/>
      <c r="NAL140" s="1050"/>
      <c r="NAM140" s="1051"/>
      <c r="NAN140" s="1050"/>
      <c r="NAO140" s="1044"/>
      <c r="NAP140" s="1045"/>
      <c r="NAQ140" s="1046"/>
      <c r="NAR140" s="1046"/>
      <c r="NAS140" s="1046"/>
      <c r="NAT140" s="1047"/>
      <c r="NAU140" s="1046"/>
      <c r="NAV140" s="1047"/>
      <c r="NAW140" s="1047"/>
      <c r="NAX140" s="1048"/>
      <c r="NAY140" s="1049"/>
      <c r="NAZ140" s="1050"/>
      <c r="NBA140" s="1050"/>
      <c r="NBB140" s="1050"/>
      <c r="NBC140" s="1051"/>
      <c r="NBD140" s="1050"/>
      <c r="NBE140" s="1044"/>
      <c r="NBF140" s="1045"/>
      <c r="NBG140" s="1046"/>
      <c r="NBH140" s="1046"/>
      <c r="NBI140" s="1046"/>
      <c r="NBJ140" s="1047"/>
      <c r="NBK140" s="1046"/>
      <c r="NBL140" s="1047"/>
      <c r="NBM140" s="1047"/>
      <c r="NBN140" s="1048"/>
      <c r="NBO140" s="1049"/>
      <c r="NBP140" s="1050"/>
      <c r="NBQ140" s="1050"/>
      <c r="NBR140" s="1050"/>
      <c r="NBS140" s="1051"/>
      <c r="NBT140" s="1050"/>
      <c r="NBU140" s="1044"/>
      <c r="NBV140" s="1045"/>
      <c r="NBW140" s="1046"/>
      <c r="NBX140" s="1046"/>
      <c r="NBY140" s="1046"/>
      <c r="NBZ140" s="1047"/>
      <c r="NCA140" s="1046"/>
      <c r="NCB140" s="1047"/>
      <c r="NCC140" s="1047"/>
      <c r="NCD140" s="1048"/>
      <c r="NCE140" s="1049"/>
      <c r="NCF140" s="1050"/>
      <c r="NCG140" s="1050"/>
      <c r="NCH140" s="1050"/>
      <c r="NCI140" s="1051"/>
      <c r="NCJ140" s="1050"/>
      <c r="NCK140" s="1044"/>
      <c r="NCL140" s="1045"/>
      <c r="NCM140" s="1046"/>
      <c r="NCN140" s="1046"/>
      <c r="NCO140" s="1046"/>
      <c r="NCP140" s="1047"/>
      <c r="NCQ140" s="1046"/>
      <c r="NCR140" s="1047"/>
      <c r="NCS140" s="1047"/>
      <c r="NCT140" s="1048"/>
      <c r="NCU140" s="1049"/>
      <c r="NCV140" s="1050"/>
      <c r="NCW140" s="1050"/>
      <c r="NCX140" s="1050"/>
      <c r="NCY140" s="1051"/>
      <c r="NCZ140" s="1050"/>
      <c r="NDA140" s="1044"/>
      <c r="NDB140" s="1045"/>
      <c r="NDC140" s="1046"/>
      <c r="NDD140" s="1046"/>
      <c r="NDE140" s="1046"/>
      <c r="NDF140" s="1047"/>
      <c r="NDG140" s="1046"/>
      <c r="NDH140" s="1047"/>
      <c r="NDI140" s="1047"/>
      <c r="NDJ140" s="1048"/>
      <c r="NDK140" s="1049"/>
      <c r="NDL140" s="1050"/>
      <c r="NDM140" s="1050"/>
      <c r="NDN140" s="1050"/>
      <c r="NDO140" s="1051"/>
      <c r="NDP140" s="1050"/>
      <c r="NDQ140" s="1044"/>
      <c r="NDR140" s="1045"/>
      <c r="NDS140" s="1046"/>
      <c r="NDT140" s="1046"/>
      <c r="NDU140" s="1046"/>
      <c r="NDV140" s="1047"/>
      <c r="NDW140" s="1046"/>
      <c r="NDX140" s="1047"/>
      <c r="NDY140" s="1047"/>
      <c r="NDZ140" s="1048"/>
      <c r="NEA140" s="1049"/>
      <c r="NEB140" s="1050"/>
      <c r="NEC140" s="1050"/>
      <c r="NED140" s="1050"/>
      <c r="NEE140" s="1051"/>
      <c r="NEF140" s="1050"/>
      <c r="NEG140" s="1044"/>
      <c r="NEH140" s="1045"/>
      <c r="NEI140" s="1046"/>
      <c r="NEJ140" s="1046"/>
      <c r="NEK140" s="1046"/>
      <c r="NEL140" s="1047"/>
      <c r="NEM140" s="1046"/>
      <c r="NEN140" s="1047"/>
      <c r="NEO140" s="1047"/>
      <c r="NEP140" s="1048"/>
      <c r="NEQ140" s="1049"/>
      <c r="NER140" s="1050"/>
      <c r="NES140" s="1050"/>
      <c r="NET140" s="1050"/>
      <c r="NEU140" s="1051"/>
      <c r="NEV140" s="1050"/>
      <c r="NEW140" s="1044"/>
      <c r="NEX140" s="1045"/>
      <c r="NEY140" s="1046"/>
      <c r="NEZ140" s="1046"/>
      <c r="NFA140" s="1046"/>
      <c r="NFB140" s="1047"/>
      <c r="NFC140" s="1046"/>
      <c r="NFD140" s="1047"/>
      <c r="NFE140" s="1047"/>
      <c r="NFF140" s="1048"/>
      <c r="NFG140" s="1049"/>
      <c r="NFH140" s="1050"/>
      <c r="NFI140" s="1050"/>
      <c r="NFJ140" s="1050"/>
      <c r="NFK140" s="1051"/>
      <c r="NFL140" s="1050"/>
      <c r="NFM140" s="1044"/>
      <c r="NFN140" s="1045"/>
      <c r="NFO140" s="1046"/>
      <c r="NFP140" s="1046"/>
      <c r="NFQ140" s="1046"/>
      <c r="NFR140" s="1047"/>
      <c r="NFS140" s="1046"/>
      <c r="NFT140" s="1047"/>
      <c r="NFU140" s="1047"/>
      <c r="NFV140" s="1048"/>
      <c r="NFW140" s="1049"/>
      <c r="NFX140" s="1050"/>
      <c r="NFY140" s="1050"/>
      <c r="NFZ140" s="1050"/>
      <c r="NGA140" s="1051"/>
      <c r="NGB140" s="1050"/>
      <c r="NGC140" s="1044"/>
      <c r="NGD140" s="1045"/>
      <c r="NGE140" s="1046"/>
      <c r="NGF140" s="1046"/>
      <c r="NGG140" s="1046"/>
      <c r="NGH140" s="1047"/>
      <c r="NGI140" s="1046"/>
      <c r="NGJ140" s="1047"/>
      <c r="NGK140" s="1047"/>
      <c r="NGL140" s="1048"/>
      <c r="NGM140" s="1049"/>
      <c r="NGN140" s="1050"/>
      <c r="NGO140" s="1050"/>
      <c r="NGP140" s="1050"/>
      <c r="NGQ140" s="1051"/>
      <c r="NGR140" s="1050"/>
      <c r="NGS140" s="1044"/>
      <c r="NGT140" s="1045"/>
      <c r="NGU140" s="1046"/>
      <c r="NGV140" s="1046"/>
      <c r="NGW140" s="1046"/>
      <c r="NGX140" s="1047"/>
      <c r="NGY140" s="1046"/>
      <c r="NGZ140" s="1047"/>
      <c r="NHA140" s="1047"/>
      <c r="NHB140" s="1048"/>
      <c r="NHC140" s="1049"/>
      <c r="NHD140" s="1050"/>
      <c r="NHE140" s="1050"/>
      <c r="NHF140" s="1050"/>
      <c r="NHG140" s="1051"/>
      <c r="NHH140" s="1050"/>
      <c r="NHI140" s="1044"/>
      <c r="NHJ140" s="1045"/>
      <c r="NHK140" s="1046"/>
      <c r="NHL140" s="1046"/>
      <c r="NHM140" s="1046"/>
      <c r="NHN140" s="1047"/>
      <c r="NHO140" s="1046"/>
      <c r="NHP140" s="1047"/>
      <c r="NHQ140" s="1047"/>
      <c r="NHR140" s="1048"/>
      <c r="NHS140" s="1049"/>
      <c r="NHT140" s="1050"/>
      <c r="NHU140" s="1050"/>
      <c r="NHV140" s="1050"/>
      <c r="NHW140" s="1051"/>
      <c r="NHX140" s="1050"/>
      <c r="NHY140" s="1044"/>
      <c r="NHZ140" s="1045"/>
      <c r="NIA140" s="1046"/>
      <c r="NIB140" s="1046"/>
      <c r="NIC140" s="1046"/>
      <c r="NID140" s="1047"/>
      <c r="NIE140" s="1046"/>
      <c r="NIF140" s="1047"/>
      <c r="NIG140" s="1047"/>
      <c r="NIH140" s="1048"/>
      <c r="NII140" s="1049"/>
      <c r="NIJ140" s="1050"/>
      <c r="NIK140" s="1050"/>
      <c r="NIL140" s="1050"/>
      <c r="NIM140" s="1051"/>
      <c r="NIN140" s="1050"/>
      <c r="NIO140" s="1044"/>
      <c r="NIP140" s="1045"/>
      <c r="NIQ140" s="1046"/>
      <c r="NIR140" s="1046"/>
      <c r="NIS140" s="1046"/>
      <c r="NIT140" s="1047"/>
      <c r="NIU140" s="1046"/>
      <c r="NIV140" s="1047"/>
      <c r="NIW140" s="1047"/>
      <c r="NIX140" s="1048"/>
      <c r="NIY140" s="1049"/>
      <c r="NIZ140" s="1050"/>
      <c r="NJA140" s="1050"/>
      <c r="NJB140" s="1050"/>
      <c r="NJC140" s="1051"/>
      <c r="NJD140" s="1050"/>
      <c r="NJE140" s="1044"/>
      <c r="NJF140" s="1045"/>
      <c r="NJG140" s="1046"/>
      <c r="NJH140" s="1046"/>
      <c r="NJI140" s="1046"/>
      <c r="NJJ140" s="1047"/>
      <c r="NJK140" s="1046"/>
      <c r="NJL140" s="1047"/>
      <c r="NJM140" s="1047"/>
      <c r="NJN140" s="1048"/>
      <c r="NJO140" s="1049"/>
      <c r="NJP140" s="1050"/>
      <c r="NJQ140" s="1050"/>
      <c r="NJR140" s="1050"/>
      <c r="NJS140" s="1051"/>
      <c r="NJT140" s="1050"/>
      <c r="NJU140" s="1044"/>
      <c r="NJV140" s="1045"/>
      <c r="NJW140" s="1046"/>
      <c r="NJX140" s="1046"/>
      <c r="NJY140" s="1046"/>
      <c r="NJZ140" s="1047"/>
      <c r="NKA140" s="1046"/>
      <c r="NKB140" s="1047"/>
      <c r="NKC140" s="1047"/>
      <c r="NKD140" s="1048"/>
      <c r="NKE140" s="1049"/>
      <c r="NKF140" s="1050"/>
      <c r="NKG140" s="1050"/>
      <c r="NKH140" s="1050"/>
      <c r="NKI140" s="1051"/>
      <c r="NKJ140" s="1050"/>
      <c r="NKK140" s="1044"/>
      <c r="NKL140" s="1045"/>
      <c r="NKM140" s="1046"/>
      <c r="NKN140" s="1046"/>
      <c r="NKO140" s="1046"/>
      <c r="NKP140" s="1047"/>
      <c r="NKQ140" s="1046"/>
      <c r="NKR140" s="1047"/>
      <c r="NKS140" s="1047"/>
      <c r="NKT140" s="1048"/>
      <c r="NKU140" s="1049"/>
      <c r="NKV140" s="1050"/>
      <c r="NKW140" s="1050"/>
      <c r="NKX140" s="1050"/>
      <c r="NKY140" s="1051"/>
      <c r="NKZ140" s="1050"/>
      <c r="NLA140" s="1044"/>
      <c r="NLB140" s="1045"/>
      <c r="NLC140" s="1046"/>
      <c r="NLD140" s="1046"/>
      <c r="NLE140" s="1046"/>
      <c r="NLF140" s="1047"/>
      <c r="NLG140" s="1046"/>
      <c r="NLH140" s="1047"/>
      <c r="NLI140" s="1047"/>
      <c r="NLJ140" s="1048"/>
      <c r="NLK140" s="1049"/>
      <c r="NLL140" s="1050"/>
      <c r="NLM140" s="1050"/>
      <c r="NLN140" s="1050"/>
      <c r="NLO140" s="1051"/>
      <c r="NLP140" s="1050"/>
      <c r="NLQ140" s="1044"/>
      <c r="NLR140" s="1045"/>
      <c r="NLS140" s="1046"/>
      <c r="NLT140" s="1046"/>
      <c r="NLU140" s="1046"/>
      <c r="NLV140" s="1047"/>
      <c r="NLW140" s="1046"/>
      <c r="NLX140" s="1047"/>
      <c r="NLY140" s="1047"/>
      <c r="NLZ140" s="1048"/>
      <c r="NMA140" s="1049"/>
      <c r="NMB140" s="1050"/>
      <c r="NMC140" s="1050"/>
      <c r="NMD140" s="1050"/>
      <c r="NME140" s="1051"/>
      <c r="NMF140" s="1050"/>
      <c r="NMG140" s="1044"/>
      <c r="NMH140" s="1045"/>
      <c r="NMI140" s="1046"/>
      <c r="NMJ140" s="1046"/>
      <c r="NMK140" s="1046"/>
      <c r="NML140" s="1047"/>
      <c r="NMM140" s="1046"/>
      <c r="NMN140" s="1047"/>
      <c r="NMO140" s="1047"/>
      <c r="NMP140" s="1048"/>
      <c r="NMQ140" s="1049"/>
      <c r="NMR140" s="1050"/>
      <c r="NMS140" s="1050"/>
      <c r="NMT140" s="1050"/>
      <c r="NMU140" s="1051"/>
      <c r="NMV140" s="1050"/>
      <c r="NMW140" s="1044"/>
      <c r="NMX140" s="1045"/>
      <c r="NMY140" s="1046"/>
      <c r="NMZ140" s="1046"/>
      <c r="NNA140" s="1046"/>
      <c r="NNB140" s="1047"/>
      <c r="NNC140" s="1046"/>
      <c r="NND140" s="1047"/>
      <c r="NNE140" s="1047"/>
      <c r="NNF140" s="1048"/>
      <c r="NNG140" s="1049"/>
      <c r="NNH140" s="1050"/>
      <c r="NNI140" s="1050"/>
      <c r="NNJ140" s="1050"/>
      <c r="NNK140" s="1051"/>
      <c r="NNL140" s="1050"/>
      <c r="NNM140" s="1044"/>
      <c r="NNN140" s="1045"/>
      <c r="NNO140" s="1046"/>
      <c r="NNP140" s="1046"/>
      <c r="NNQ140" s="1046"/>
      <c r="NNR140" s="1047"/>
      <c r="NNS140" s="1046"/>
      <c r="NNT140" s="1047"/>
      <c r="NNU140" s="1047"/>
      <c r="NNV140" s="1048"/>
      <c r="NNW140" s="1049"/>
      <c r="NNX140" s="1050"/>
      <c r="NNY140" s="1050"/>
      <c r="NNZ140" s="1050"/>
      <c r="NOA140" s="1051"/>
      <c r="NOB140" s="1050"/>
      <c r="NOC140" s="1044"/>
      <c r="NOD140" s="1045"/>
      <c r="NOE140" s="1046"/>
      <c r="NOF140" s="1046"/>
      <c r="NOG140" s="1046"/>
      <c r="NOH140" s="1047"/>
      <c r="NOI140" s="1046"/>
      <c r="NOJ140" s="1047"/>
      <c r="NOK140" s="1047"/>
      <c r="NOL140" s="1048"/>
      <c r="NOM140" s="1049"/>
      <c r="NON140" s="1050"/>
      <c r="NOO140" s="1050"/>
      <c r="NOP140" s="1050"/>
      <c r="NOQ140" s="1051"/>
      <c r="NOR140" s="1050"/>
      <c r="NOS140" s="1044"/>
      <c r="NOT140" s="1045"/>
      <c r="NOU140" s="1046"/>
      <c r="NOV140" s="1046"/>
      <c r="NOW140" s="1046"/>
      <c r="NOX140" s="1047"/>
      <c r="NOY140" s="1046"/>
      <c r="NOZ140" s="1047"/>
      <c r="NPA140" s="1047"/>
      <c r="NPB140" s="1048"/>
      <c r="NPC140" s="1049"/>
      <c r="NPD140" s="1050"/>
      <c r="NPE140" s="1050"/>
      <c r="NPF140" s="1050"/>
      <c r="NPG140" s="1051"/>
      <c r="NPH140" s="1050"/>
      <c r="NPI140" s="1044"/>
      <c r="NPJ140" s="1045"/>
      <c r="NPK140" s="1046"/>
      <c r="NPL140" s="1046"/>
      <c r="NPM140" s="1046"/>
      <c r="NPN140" s="1047"/>
      <c r="NPO140" s="1046"/>
      <c r="NPP140" s="1047"/>
      <c r="NPQ140" s="1047"/>
      <c r="NPR140" s="1048"/>
      <c r="NPS140" s="1049"/>
      <c r="NPT140" s="1050"/>
      <c r="NPU140" s="1050"/>
      <c r="NPV140" s="1050"/>
      <c r="NPW140" s="1051"/>
      <c r="NPX140" s="1050"/>
      <c r="NPY140" s="1044"/>
      <c r="NPZ140" s="1045"/>
      <c r="NQA140" s="1046"/>
      <c r="NQB140" s="1046"/>
      <c r="NQC140" s="1046"/>
      <c r="NQD140" s="1047"/>
      <c r="NQE140" s="1046"/>
      <c r="NQF140" s="1047"/>
      <c r="NQG140" s="1047"/>
      <c r="NQH140" s="1048"/>
      <c r="NQI140" s="1049"/>
      <c r="NQJ140" s="1050"/>
      <c r="NQK140" s="1050"/>
      <c r="NQL140" s="1050"/>
      <c r="NQM140" s="1051"/>
      <c r="NQN140" s="1050"/>
      <c r="NQO140" s="1044"/>
      <c r="NQP140" s="1045"/>
      <c r="NQQ140" s="1046"/>
      <c r="NQR140" s="1046"/>
      <c r="NQS140" s="1046"/>
      <c r="NQT140" s="1047"/>
      <c r="NQU140" s="1046"/>
      <c r="NQV140" s="1047"/>
      <c r="NQW140" s="1047"/>
      <c r="NQX140" s="1048"/>
      <c r="NQY140" s="1049"/>
      <c r="NQZ140" s="1050"/>
      <c r="NRA140" s="1050"/>
      <c r="NRB140" s="1050"/>
      <c r="NRC140" s="1051"/>
      <c r="NRD140" s="1050"/>
      <c r="NRE140" s="1044"/>
      <c r="NRF140" s="1045"/>
      <c r="NRG140" s="1046"/>
      <c r="NRH140" s="1046"/>
      <c r="NRI140" s="1046"/>
      <c r="NRJ140" s="1047"/>
      <c r="NRK140" s="1046"/>
      <c r="NRL140" s="1047"/>
      <c r="NRM140" s="1047"/>
      <c r="NRN140" s="1048"/>
      <c r="NRO140" s="1049"/>
      <c r="NRP140" s="1050"/>
      <c r="NRQ140" s="1050"/>
      <c r="NRR140" s="1050"/>
      <c r="NRS140" s="1051"/>
      <c r="NRT140" s="1050"/>
      <c r="NRU140" s="1044"/>
      <c r="NRV140" s="1045"/>
      <c r="NRW140" s="1046"/>
      <c r="NRX140" s="1046"/>
      <c r="NRY140" s="1046"/>
      <c r="NRZ140" s="1047"/>
      <c r="NSA140" s="1046"/>
      <c r="NSB140" s="1047"/>
      <c r="NSC140" s="1047"/>
      <c r="NSD140" s="1048"/>
      <c r="NSE140" s="1049"/>
      <c r="NSF140" s="1050"/>
      <c r="NSG140" s="1050"/>
      <c r="NSH140" s="1050"/>
      <c r="NSI140" s="1051"/>
      <c r="NSJ140" s="1050"/>
      <c r="NSK140" s="1044"/>
      <c r="NSL140" s="1045"/>
      <c r="NSM140" s="1046"/>
      <c r="NSN140" s="1046"/>
      <c r="NSO140" s="1046"/>
      <c r="NSP140" s="1047"/>
      <c r="NSQ140" s="1046"/>
      <c r="NSR140" s="1047"/>
      <c r="NSS140" s="1047"/>
      <c r="NST140" s="1048"/>
      <c r="NSU140" s="1049"/>
      <c r="NSV140" s="1050"/>
      <c r="NSW140" s="1050"/>
      <c r="NSX140" s="1050"/>
      <c r="NSY140" s="1051"/>
      <c r="NSZ140" s="1050"/>
      <c r="NTA140" s="1044"/>
      <c r="NTB140" s="1045"/>
      <c r="NTC140" s="1046"/>
      <c r="NTD140" s="1046"/>
      <c r="NTE140" s="1046"/>
      <c r="NTF140" s="1047"/>
      <c r="NTG140" s="1046"/>
      <c r="NTH140" s="1047"/>
      <c r="NTI140" s="1047"/>
      <c r="NTJ140" s="1048"/>
      <c r="NTK140" s="1049"/>
      <c r="NTL140" s="1050"/>
      <c r="NTM140" s="1050"/>
      <c r="NTN140" s="1050"/>
      <c r="NTO140" s="1051"/>
      <c r="NTP140" s="1050"/>
      <c r="NTQ140" s="1044"/>
      <c r="NTR140" s="1045"/>
      <c r="NTS140" s="1046"/>
      <c r="NTT140" s="1046"/>
      <c r="NTU140" s="1046"/>
      <c r="NTV140" s="1047"/>
      <c r="NTW140" s="1046"/>
      <c r="NTX140" s="1047"/>
      <c r="NTY140" s="1047"/>
      <c r="NTZ140" s="1048"/>
      <c r="NUA140" s="1049"/>
      <c r="NUB140" s="1050"/>
      <c r="NUC140" s="1050"/>
      <c r="NUD140" s="1050"/>
      <c r="NUE140" s="1051"/>
      <c r="NUF140" s="1050"/>
      <c r="NUG140" s="1044"/>
      <c r="NUH140" s="1045"/>
      <c r="NUI140" s="1046"/>
      <c r="NUJ140" s="1046"/>
      <c r="NUK140" s="1046"/>
      <c r="NUL140" s="1047"/>
      <c r="NUM140" s="1046"/>
      <c r="NUN140" s="1047"/>
      <c r="NUO140" s="1047"/>
      <c r="NUP140" s="1048"/>
      <c r="NUQ140" s="1049"/>
      <c r="NUR140" s="1050"/>
      <c r="NUS140" s="1050"/>
      <c r="NUT140" s="1050"/>
      <c r="NUU140" s="1051"/>
      <c r="NUV140" s="1050"/>
      <c r="NUW140" s="1044"/>
      <c r="NUX140" s="1045"/>
      <c r="NUY140" s="1046"/>
      <c r="NUZ140" s="1046"/>
      <c r="NVA140" s="1046"/>
      <c r="NVB140" s="1047"/>
      <c r="NVC140" s="1046"/>
      <c r="NVD140" s="1047"/>
      <c r="NVE140" s="1047"/>
      <c r="NVF140" s="1048"/>
      <c r="NVG140" s="1049"/>
      <c r="NVH140" s="1050"/>
      <c r="NVI140" s="1050"/>
      <c r="NVJ140" s="1050"/>
      <c r="NVK140" s="1051"/>
      <c r="NVL140" s="1050"/>
      <c r="NVM140" s="1044"/>
      <c r="NVN140" s="1045"/>
      <c r="NVO140" s="1046"/>
      <c r="NVP140" s="1046"/>
      <c r="NVQ140" s="1046"/>
      <c r="NVR140" s="1047"/>
      <c r="NVS140" s="1046"/>
      <c r="NVT140" s="1047"/>
      <c r="NVU140" s="1047"/>
      <c r="NVV140" s="1048"/>
      <c r="NVW140" s="1049"/>
      <c r="NVX140" s="1050"/>
      <c r="NVY140" s="1050"/>
      <c r="NVZ140" s="1050"/>
      <c r="NWA140" s="1051"/>
      <c r="NWB140" s="1050"/>
      <c r="NWC140" s="1044"/>
      <c r="NWD140" s="1045"/>
      <c r="NWE140" s="1046"/>
      <c r="NWF140" s="1046"/>
      <c r="NWG140" s="1046"/>
      <c r="NWH140" s="1047"/>
      <c r="NWI140" s="1046"/>
      <c r="NWJ140" s="1047"/>
      <c r="NWK140" s="1047"/>
      <c r="NWL140" s="1048"/>
      <c r="NWM140" s="1049"/>
      <c r="NWN140" s="1050"/>
      <c r="NWO140" s="1050"/>
      <c r="NWP140" s="1050"/>
      <c r="NWQ140" s="1051"/>
      <c r="NWR140" s="1050"/>
      <c r="NWS140" s="1044"/>
      <c r="NWT140" s="1045"/>
      <c r="NWU140" s="1046"/>
      <c r="NWV140" s="1046"/>
      <c r="NWW140" s="1046"/>
      <c r="NWX140" s="1047"/>
      <c r="NWY140" s="1046"/>
      <c r="NWZ140" s="1047"/>
      <c r="NXA140" s="1047"/>
      <c r="NXB140" s="1048"/>
      <c r="NXC140" s="1049"/>
      <c r="NXD140" s="1050"/>
      <c r="NXE140" s="1050"/>
      <c r="NXF140" s="1050"/>
      <c r="NXG140" s="1051"/>
      <c r="NXH140" s="1050"/>
      <c r="NXI140" s="1044"/>
      <c r="NXJ140" s="1045"/>
      <c r="NXK140" s="1046"/>
      <c r="NXL140" s="1046"/>
      <c r="NXM140" s="1046"/>
      <c r="NXN140" s="1047"/>
      <c r="NXO140" s="1046"/>
      <c r="NXP140" s="1047"/>
      <c r="NXQ140" s="1047"/>
      <c r="NXR140" s="1048"/>
      <c r="NXS140" s="1049"/>
      <c r="NXT140" s="1050"/>
      <c r="NXU140" s="1050"/>
      <c r="NXV140" s="1050"/>
      <c r="NXW140" s="1051"/>
      <c r="NXX140" s="1050"/>
      <c r="NXY140" s="1044"/>
      <c r="NXZ140" s="1045"/>
      <c r="NYA140" s="1046"/>
      <c r="NYB140" s="1046"/>
      <c r="NYC140" s="1046"/>
      <c r="NYD140" s="1047"/>
      <c r="NYE140" s="1046"/>
      <c r="NYF140" s="1047"/>
      <c r="NYG140" s="1047"/>
      <c r="NYH140" s="1048"/>
      <c r="NYI140" s="1049"/>
      <c r="NYJ140" s="1050"/>
      <c r="NYK140" s="1050"/>
      <c r="NYL140" s="1050"/>
      <c r="NYM140" s="1051"/>
      <c r="NYN140" s="1050"/>
      <c r="NYO140" s="1044"/>
      <c r="NYP140" s="1045"/>
      <c r="NYQ140" s="1046"/>
      <c r="NYR140" s="1046"/>
      <c r="NYS140" s="1046"/>
      <c r="NYT140" s="1047"/>
      <c r="NYU140" s="1046"/>
      <c r="NYV140" s="1047"/>
      <c r="NYW140" s="1047"/>
      <c r="NYX140" s="1048"/>
      <c r="NYY140" s="1049"/>
      <c r="NYZ140" s="1050"/>
      <c r="NZA140" s="1050"/>
      <c r="NZB140" s="1050"/>
      <c r="NZC140" s="1051"/>
      <c r="NZD140" s="1050"/>
      <c r="NZE140" s="1044"/>
      <c r="NZF140" s="1045"/>
      <c r="NZG140" s="1046"/>
      <c r="NZH140" s="1046"/>
      <c r="NZI140" s="1046"/>
      <c r="NZJ140" s="1047"/>
      <c r="NZK140" s="1046"/>
      <c r="NZL140" s="1047"/>
      <c r="NZM140" s="1047"/>
      <c r="NZN140" s="1048"/>
      <c r="NZO140" s="1049"/>
      <c r="NZP140" s="1050"/>
      <c r="NZQ140" s="1050"/>
      <c r="NZR140" s="1050"/>
      <c r="NZS140" s="1051"/>
      <c r="NZT140" s="1050"/>
      <c r="NZU140" s="1044"/>
      <c r="NZV140" s="1045"/>
      <c r="NZW140" s="1046"/>
      <c r="NZX140" s="1046"/>
      <c r="NZY140" s="1046"/>
      <c r="NZZ140" s="1047"/>
      <c r="OAA140" s="1046"/>
      <c r="OAB140" s="1047"/>
      <c r="OAC140" s="1047"/>
      <c r="OAD140" s="1048"/>
      <c r="OAE140" s="1049"/>
      <c r="OAF140" s="1050"/>
      <c r="OAG140" s="1050"/>
      <c r="OAH140" s="1050"/>
      <c r="OAI140" s="1051"/>
      <c r="OAJ140" s="1050"/>
      <c r="OAK140" s="1044"/>
      <c r="OAL140" s="1045"/>
      <c r="OAM140" s="1046"/>
      <c r="OAN140" s="1046"/>
      <c r="OAO140" s="1046"/>
      <c r="OAP140" s="1047"/>
      <c r="OAQ140" s="1046"/>
      <c r="OAR140" s="1047"/>
      <c r="OAS140" s="1047"/>
      <c r="OAT140" s="1048"/>
      <c r="OAU140" s="1049"/>
      <c r="OAV140" s="1050"/>
      <c r="OAW140" s="1050"/>
      <c r="OAX140" s="1050"/>
      <c r="OAY140" s="1051"/>
      <c r="OAZ140" s="1050"/>
      <c r="OBA140" s="1044"/>
      <c r="OBB140" s="1045"/>
      <c r="OBC140" s="1046"/>
      <c r="OBD140" s="1046"/>
      <c r="OBE140" s="1046"/>
      <c r="OBF140" s="1047"/>
      <c r="OBG140" s="1046"/>
      <c r="OBH140" s="1047"/>
      <c r="OBI140" s="1047"/>
      <c r="OBJ140" s="1048"/>
      <c r="OBK140" s="1049"/>
      <c r="OBL140" s="1050"/>
      <c r="OBM140" s="1050"/>
      <c r="OBN140" s="1050"/>
      <c r="OBO140" s="1051"/>
      <c r="OBP140" s="1050"/>
      <c r="OBQ140" s="1044"/>
      <c r="OBR140" s="1045"/>
      <c r="OBS140" s="1046"/>
      <c r="OBT140" s="1046"/>
      <c r="OBU140" s="1046"/>
      <c r="OBV140" s="1047"/>
      <c r="OBW140" s="1046"/>
      <c r="OBX140" s="1047"/>
      <c r="OBY140" s="1047"/>
      <c r="OBZ140" s="1048"/>
      <c r="OCA140" s="1049"/>
      <c r="OCB140" s="1050"/>
      <c r="OCC140" s="1050"/>
      <c r="OCD140" s="1050"/>
      <c r="OCE140" s="1051"/>
      <c r="OCF140" s="1050"/>
      <c r="OCG140" s="1044"/>
      <c r="OCH140" s="1045"/>
      <c r="OCI140" s="1046"/>
      <c r="OCJ140" s="1046"/>
      <c r="OCK140" s="1046"/>
      <c r="OCL140" s="1047"/>
      <c r="OCM140" s="1046"/>
      <c r="OCN140" s="1047"/>
      <c r="OCO140" s="1047"/>
      <c r="OCP140" s="1048"/>
      <c r="OCQ140" s="1049"/>
      <c r="OCR140" s="1050"/>
      <c r="OCS140" s="1050"/>
      <c r="OCT140" s="1050"/>
      <c r="OCU140" s="1051"/>
      <c r="OCV140" s="1050"/>
      <c r="OCW140" s="1044"/>
      <c r="OCX140" s="1045"/>
      <c r="OCY140" s="1046"/>
      <c r="OCZ140" s="1046"/>
      <c r="ODA140" s="1046"/>
      <c r="ODB140" s="1047"/>
      <c r="ODC140" s="1046"/>
      <c r="ODD140" s="1047"/>
      <c r="ODE140" s="1047"/>
      <c r="ODF140" s="1048"/>
      <c r="ODG140" s="1049"/>
      <c r="ODH140" s="1050"/>
      <c r="ODI140" s="1050"/>
      <c r="ODJ140" s="1050"/>
      <c r="ODK140" s="1051"/>
      <c r="ODL140" s="1050"/>
      <c r="ODM140" s="1044"/>
      <c r="ODN140" s="1045"/>
      <c r="ODO140" s="1046"/>
      <c r="ODP140" s="1046"/>
      <c r="ODQ140" s="1046"/>
      <c r="ODR140" s="1047"/>
      <c r="ODS140" s="1046"/>
      <c r="ODT140" s="1047"/>
      <c r="ODU140" s="1047"/>
      <c r="ODV140" s="1048"/>
      <c r="ODW140" s="1049"/>
      <c r="ODX140" s="1050"/>
      <c r="ODY140" s="1050"/>
      <c r="ODZ140" s="1050"/>
      <c r="OEA140" s="1051"/>
      <c r="OEB140" s="1050"/>
      <c r="OEC140" s="1044"/>
      <c r="OED140" s="1045"/>
      <c r="OEE140" s="1046"/>
      <c r="OEF140" s="1046"/>
      <c r="OEG140" s="1046"/>
      <c r="OEH140" s="1047"/>
      <c r="OEI140" s="1046"/>
      <c r="OEJ140" s="1047"/>
      <c r="OEK140" s="1047"/>
      <c r="OEL140" s="1048"/>
      <c r="OEM140" s="1049"/>
      <c r="OEN140" s="1050"/>
      <c r="OEO140" s="1050"/>
      <c r="OEP140" s="1050"/>
      <c r="OEQ140" s="1051"/>
      <c r="OER140" s="1050"/>
      <c r="OES140" s="1044"/>
      <c r="OET140" s="1045"/>
      <c r="OEU140" s="1046"/>
      <c r="OEV140" s="1046"/>
      <c r="OEW140" s="1046"/>
      <c r="OEX140" s="1047"/>
      <c r="OEY140" s="1046"/>
      <c r="OEZ140" s="1047"/>
      <c r="OFA140" s="1047"/>
      <c r="OFB140" s="1048"/>
      <c r="OFC140" s="1049"/>
      <c r="OFD140" s="1050"/>
      <c r="OFE140" s="1050"/>
      <c r="OFF140" s="1050"/>
      <c r="OFG140" s="1051"/>
      <c r="OFH140" s="1050"/>
      <c r="OFI140" s="1044"/>
      <c r="OFJ140" s="1045"/>
      <c r="OFK140" s="1046"/>
      <c r="OFL140" s="1046"/>
      <c r="OFM140" s="1046"/>
      <c r="OFN140" s="1047"/>
      <c r="OFO140" s="1046"/>
      <c r="OFP140" s="1047"/>
      <c r="OFQ140" s="1047"/>
      <c r="OFR140" s="1048"/>
      <c r="OFS140" s="1049"/>
      <c r="OFT140" s="1050"/>
      <c r="OFU140" s="1050"/>
      <c r="OFV140" s="1050"/>
      <c r="OFW140" s="1051"/>
      <c r="OFX140" s="1050"/>
      <c r="OFY140" s="1044"/>
      <c r="OFZ140" s="1045"/>
      <c r="OGA140" s="1046"/>
      <c r="OGB140" s="1046"/>
      <c r="OGC140" s="1046"/>
      <c r="OGD140" s="1047"/>
      <c r="OGE140" s="1046"/>
      <c r="OGF140" s="1047"/>
      <c r="OGG140" s="1047"/>
      <c r="OGH140" s="1048"/>
      <c r="OGI140" s="1049"/>
      <c r="OGJ140" s="1050"/>
      <c r="OGK140" s="1050"/>
      <c r="OGL140" s="1050"/>
      <c r="OGM140" s="1051"/>
      <c r="OGN140" s="1050"/>
      <c r="OGO140" s="1044"/>
      <c r="OGP140" s="1045"/>
      <c r="OGQ140" s="1046"/>
      <c r="OGR140" s="1046"/>
      <c r="OGS140" s="1046"/>
      <c r="OGT140" s="1047"/>
      <c r="OGU140" s="1046"/>
      <c r="OGV140" s="1047"/>
      <c r="OGW140" s="1047"/>
      <c r="OGX140" s="1048"/>
      <c r="OGY140" s="1049"/>
      <c r="OGZ140" s="1050"/>
      <c r="OHA140" s="1050"/>
      <c r="OHB140" s="1050"/>
      <c r="OHC140" s="1051"/>
      <c r="OHD140" s="1050"/>
      <c r="OHE140" s="1044"/>
      <c r="OHF140" s="1045"/>
      <c r="OHG140" s="1046"/>
      <c r="OHH140" s="1046"/>
      <c r="OHI140" s="1046"/>
      <c r="OHJ140" s="1047"/>
      <c r="OHK140" s="1046"/>
      <c r="OHL140" s="1047"/>
      <c r="OHM140" s="1047"/>
      <c r="OHN140" s="1048"/>
      <c r="OHO140" s="1049"/>
      <c r="OHP140" s="1050"/>
      <c r="OHQ140" s="1050"/>
      <c r="OHR140" s="1050"/>
      <c r="OHS140" s="1051"/>
      <c r="OHT140" s="1050"/>
      <c r="OHU140" s="1044"/>
      <c r="OHV140" s="1045"/>
      <c r="OHW140" s="1046"/>
      <c r="OHX140" s="1046"/>
      <c r="OHY140" s="1046"/>
      <c r="OHZ140" s="1047"/>
      <c r="OIA140" s="1046"/>
      <c r="OIB140" s="1047"/>
      <c r="OIC140" s="1047"/>
      <c r="OID140" s="1048"/>
      <c r="OIE140" s="1049"/>
      <c r="OIF140" s="1050"/>
      <c r="OIG140" s="1050"/>
      <c r="OIH140" s="1050"/>
      <c r="OII140" s="1051"/>
      <c r="OIJ140" s="1050"/>
      <c r="OIK140" s="1044"/>
      <c r="OIL140" s="1045"/>
      <c r="OIM140" s="1046"/>
      <c r="OIN140" s="1046"/>
      <c r="OIO140" s="1046"/>
      <c r="OIP140" s="1047"/>
      <c r="OIQ140" s="1046"/>
      <c r="OIR140" s="1047"/>
      <c r="OIS140" s="1047"/>
      <c r="OIT140" s="1048"/>
      <c r="OIU140" s="1049"/>
      <c r="OIV140" s="1050"/>
      <c r="OIW140" s="1050"/>
      <c r="OIX140" s="1050"/>
      <c r="OIY140" s="1051"/>
      <c r="OIZ140" s="1050"/>
      <c r="OJA140" s="1044"/>
      <c r="OJB140" s="1045"/>
      <c r="OJC140" s="1046"/>
      <c r="OJD140" s="1046"/>
      <c r="OJE140" s="1046"/>
      <c r="OJF140" s="1047"/>
      <c r="OJG140" s="1046"/>
      <c r="OJH140" s="1047"/>
      <c r="OJI140" s="1047"/>
      <c r="OJJ140" s="1048"/>
      <c r="OJK140" s="1049"/>
      <c r="OJL140" s="1050"/>
      <c r="OJM140" s="1050"/>
      <c r="OJN140" s="1050"/>
      <c r="OJO140" s="1051"/>
      <c r="OJP140" s="1050"/>
      <c r="OJQ140" s="1044"/>
      <c r="OJR140" s="1045"/>
      <c r="OJS140" s="1046"/>
      <c r="OJT140" s="1046"/>
      <c r="OJU140" s="1046"/>
      <c r="OJV140" s="1047"/>
      <c r="OJW140" s="1046"/>
      <c r="OJX140" s="1047"/>
      <c r="OJY140" s="1047"/>
      <c r="OJZ140" s="1048"/>
      <c r="OKA140" s="1049"/>
      <c r="OKB140" s="1050"/>
      <c r="OKC140" s="1050"/>
      <c r="OKD140" s="1050"/>
      <c r="OKE140" s="1051"/>
      <c r="OKF140" s="1050"/>
      <c r="OKG140" s="1044"/>
      <c r="OKH140" s="1045"/>
      <c r="OKI140" s="1046"/>
      <c r="OKJ140" s="1046"/>
      <c r="OKK140" s="1046"/>
      <c r="OKL140" s="1047"/>
      <c r="OKM140" s="1046"/>
      <c r="OKN140" s="1047"/>
      <c r="OKO140" s="1047"/>
      <c r="OKP140" s="1048"/>
      <c r="OKQ140" s="1049"/>
      <c r="OKR140" s="1050"/>
      <c r="OKS140" s="1050"/>
      <c r="OKT140" s="1050"/>
      <c r="OKU140" s="1051"/>
      <c r="OKV140" s="1050"/>
      <c r="OKW140" s="1044"/>
      <c r="OKX140" s="1045"/>
      <c r="OKY140" s="1046"/>
      <c r="OKZ140" s="1046"/>
      <c r="OLA140" s="1046"/>
      <c r="OLB140" s="1047"/>
      <c r="OLC140" s="1046"/>
      <c r="OLD140" s="1047"/>
      <c r="OLE140" s="1047"/>
      <c r="OLF140" s="1048"/>
      <c r="OLG140" s="1049"/>
      <c r="OLH140" s="1050"/>
      <c r="OLI140" s="1050"/>
      <c r="OLJ140" s="1050"/>
      <c r="OLK140" s="1051"/>
      <c r="OLL140" s="1050"/>
      <c r="OLM140" s="1044"/>
      <c r="OLN140" s="1045"/>
      <c r="OLO140" s="1046"/>
      <c r="OLP140" s="1046"/>
      <c r="OLQ140" s="1046"/>
      <c r="OLR140" s="1047"/>
      <c r="OLS140" s="1046"/>
      <c r="OLT140" s="1047"/>
      <c r="OLU140" s="1047"/>
      <c r="OLV140" s="1048"/>
      <c r="OLW140" s="1049"/>
      <c r="OLX140" s="1050"/>
      <c r="OLY140" s="1050"/>
      <c r="OLZ140" s="1050"/>
      <c r="OMA140" s="1051"/>
      <c r="OMB140" s="1050"/>
      <c r="OMC140" s="1044"/>
      <c r="OMD140" s="1045"/>
      <c r="OME140" s="1046"/>
      <c r="OMF140" s="1046"/>
      <c r="OMG140" s="1046"/>
      <c r="OMH140" s="1047"/>
      <c r="OMI140" s="1046"/>
      <c r="OMJ140" s="1047"/>
      <c r="OMK140" s="1047"/>
      <c r="OML140" s="1048"/>
      <c r="OMM140" s="1049"/>
      <c r="OMN140" s="1050"/>
      <c r="OMO140" s="1050"/>
      <c r="OMP140" s="1050"/>
      <c r="OMQ140" s="1051"/>
      <c r="OMR140" s="1050"/>
      <c r="OMS140" s="1044"/>
      <c r="OMT140" s="1045"/>
      <c r="OMU140" s="1046"/>
      <c r="OMV140" s="1046"/>
      <c r="OMW140" s="1046"/>
      <c r="OMX140" s="1047"/>
      <c r="OMY140" s="1046"/>
      <c r="OMZ140" s="1047"/>
      <c r="ONA140" s="1047"/>
      <c r="ONB140" s="1048"/>
      <c r="ONC140" s="1049"/>
      <c r="OND140" s="1050"/>
      <c r="ONE140" s="1050"/>
      <c r="ONF140" s="1050"/>
      <c r="ONG140" s="1051"/>
      <c r="ONH140" s="1050"/>
      <c r="ONI140" s="1044"/>
      <c r="ONJ140" s="1045"/>
      <c r="ONK140" s="1046"/>
      <c r="ONL140" s="1046"/>
      <c r="ONM140" s="1046"/>
      <c r="ONN140" s="1047"/>
      <c r="ONO140" s="1046"/>
      <c r="ONP140" s="1047"/>
      <c r="ONQ140" s="1047"/>
      <c r="ONR140" s="1048"/>
      <c r="ONS140" s="1049"/>
      <c r="ONT140" s="1050"/>
      <c r="ONU140" s="1050"/>
      <c r="ONV140" s="1050"/>
      <c r="ONW140" s="1051"/>
      <c r="ONX140" s="1050"/>
      <c r="ONY140" s="1044"/>
      <c r="ONZ140" s="1045"/>
      <c r="OOA140" s="1046"/>
      <c r="OOB140" s="1046"/>
      <c r="OOC140" s="1046"/>
      <c r="OOD140" s="1047"/>
      <c r="OOE140" s="1046"/>
      <c r="OOF140" s="1047"/>
      <c r="OOG140" s="1047"/>
      <c r="OOH140" s="1048"/>
      <c r="OOI140" s="1049"/>
      <c r="OOJ140" s="1050"/>
      <c r="OOK140" s="1050"/>
      <c r="OOL140" s="1050"/>
      <c r="OOM140" s="1051"/>
      <c r="OON140" s="1050"/>
      <c r="OOO140" s="1044"/>
      <c r="OOP140" s="1045"/>
      <c r="OOQ140" s="1046"/>
      <c r="OOR140" s="1046"/>
      <c r="OOS140" s="1046"/>
      <c r="OOT140" s="1047"/>
      <c r="OOU140" s="1046"/>
      <c r="OOV140" s="1047"/>
      <c r="OOW140" s="1047"/>
      <c r="OOX140" s="1048"/>
      <c r="OOY140" s="1049"/>
      <c r="OOZ140" s="1050"/>
      <c r="OPA140" s="1050"/>
      <c r="OPB140" s="1050"/>
      <c r="OPC140" s="1051"/>
      <c r="OPD140" s="1050"/>
      <c r="OPE140" s="1044"/>
      <c r="OPF140" s="1045"/>
      <c r="OPG140" s="1046"/>
      <c r="OPH140" s="1046"/>
      <c r="OPI140" s="1046"/>
      <c r="OPJ140" s="1047"/>
      <c r="OPK140" s="1046"/>
      <c r="OPL140" s="1047"/>
      <c r="OPM140" s="1047"/>
      <c r="OPN140" s="1048"/>
      <c r="OPO140" s="1049"/>
      <c r="OPP140" s="1050"/>
      <c r="OPQ140" s="1050"/>
      <c r="OPR140" s="1050"/>
      <c r="OPS140" s="1051"/>
      <c r="OPT140" s="1050"/>
      <c r="OPU140" s="1044"/>
      <c r="OPV140" s="1045"/>
      <c r="OPW140" s="1046"/>
      <c r="OPX140" s="1046"/>
      <c r="OPY140" s="1046"/>
      <c r="OPZ140" s="1047"/>
      <c r="OQA140" s="1046"/>
      <c r="OQB140" s="1047"/>
      <c r="OQC140" s="1047"/>
      <c r="OQD140" s="1048"/>
      <c r="OQE140" s="1049"/>
      <c r="OQF140" s="1050"/>
      <c r="OQG140" s="1050"/>
      <c r="OQH140" s="1050"/>
      <c r="OQI140" s="1051"/>
      <c r="OQJ140" s="1050"/>
      <c r="OQK140" s="1044"/>
      <c r="OQL140" s="1045"/>
      <c r="OQM140" s="1046"/>
      <c r="OQN140" s="1046"/>
      <c r="OQO140" s="1046"/>
      <c r="OQP140" s="1047"/>
      <c r="OQQ140" s="1046"/>
      <c r="OQR140" s="1047"/>
      <c r="OQS140" s="1047"/>
      <c r="OQT140" s="1048"/>
      <c r="OQU140" s="1049"/>
      <c r="OQV140" s="1050"/>
      <c r="OQW140" s="1050"/>
      <c r="OQX140" s="1050"/>
      <c r="OQY140" s="1051"/>
      <c r="OQZ140" s="1050"/>
      <c r="ORA140" s="1044"/>
      <c r="ORB140" s="1045"/>
      <c r="ORC140" s="1046"/>
      <c r="ORD140" s="1046"/>
      <c r="ORE140" s="1046"/>
      <c r="ORF140" s="1047"/>
      <c r="ORG140" s="1046"/>
      <c r="ORH140" s="1047"/>
      <c r="ORI140" s="1047"/>
      <c r="ORJ140" s="1048"/>
      <c r="ORK140" s="1049"/>
      <c r="ORL140" s="1050"/>
      <c r="ORM140" s="1050"/>
      <c r="ORN140" s="1050"/>
      <c r="ORO140" s="1051"/>
      <c r="ORP140" s="1050"/>
      <c r="ORQ140" s="1044"/>
      <c r="ORR140" s="1045"/>
      <c r="ORS140" s="1046"/>
      <c r="ORT140" s="1046"/>
      <c r="ORU140" s="1046"/>
      <c r="ORV140" s="1047"/>
      <c r="ORW140" s="1046"/>
      <c r="ORX140" s="1047"/>
      <c r="ORY140" s="1047"/>
      <c r="ORZ140" s="1048"/>
      <c r="OSA140" s="1049"/>
      <c r="OSB140" s="1050"/>
      <c r="OSC140" s="1050"/>
      <c r="OSD140" s="1050"/>
      <c r="OSE140" s="1051"/>
      <c r="OSF140" s="1050"/>
      <c r="OSG140" s="1044"/>
      <c r="OSH140" s="1045"/>
      <c r="OSI140" s="1046"/>
      <c r="OSJ140" s="1046"/>
      <c r="OSK140" s="1046"/>
      <c r="OSL140" s="1047"/>
      <c r="OSM140" s="1046"/>
      <c r="OSN140" s="1047"/>
      <c r="OSO140" s="1047"/>
      <c r="OSP140" s="1048"/>
      <c r="OSQ140" s="1049"/>
      <c r="OSR140" s="1050"/>
      <c r="OSS140" s="1050"/>
      <c r="OST140" s="1050"/>
      <c r="OSU140" s="1051"/>
      <c r="OSV140" s="1050"/>
      <c r="OSW140" s="1044"/>
      <c r="OSX140" s="1045"/>
      <c r="OSY140" s="1046"/>
      <c r="OSZ140" s="1046"/>
      <c r="OTA140" s="1046"/>
      <c r="OTB140" s="1047"/>
      <c r="OTC140" s="1046"/>
      <c r="OTD140" s="1047"/>
      <c r="OTE140" s="1047"/>
      <c r="OTF140" s="1048"/>
      <c r="OTG140" s="1049"/>
      <c r="OTH140" s="1050"/>
      <c r="OTI140" s="1050"/>
      <c r="OTJ140" s="1050"/>
      <c r="OTK140" s="1051"/>
      <c r="OTL140" s="1050"/>
      <c r="OTM140" s="1044"/>
      <c r="OTN140" s="1045"/>
      <c r="OTO140" s="1046"/>
      <c r="OTP140" s="1046"/>
      <c r="OTQ140" s="1046"/>
      <c r="OTR140" s="1047"/>
      <c r="OTS140" s="1046"/>
      <c r="OTT140" s="1047"/>
      <c r="OTU140" s="1047"/>
      <c r="OTV140" s="1048"/>
      <c r="OTW140" s="1049"/>
      <c r="OTX140" s="1050"/>
      <c r="OTY140" s="1050"/>
      <c r="OTZ140" s="1050"/>
      <c r="OUA140" s="1051"/>
      <c r="OUB140" s="1050"/>
      <c r="OUC140" s="1044"/>
      <c r="OUD140" s="1045"/>
      <c r="OUE140" s="1046"/>
      <c r="OUF140" s="1046"/>
      <c r="OUG140" s="1046"/>
      <c r="OUH140" s="1047"/>
      <c r="OUI140" s="1046"/>
      <c r="OUJ140" s="1047"/>
      <c r="OUK140" s="1047"/>
      <c r="OUL140" s="1048"/>
      <c r="OUM140" s="1049"/>
      <c r="OUN140" s="1050"/>
      <c r="OUO140" s="1050"/>
      <c r="OUP140" s="1050"/>
      <c r="OUQ140" s="1051"/>
      <c r="OUR140" s="1050"/>
      <c r="OUS140" s="1044"/>
      <c r="OUT140" s="1045"/>
      <c r="OUU140" s="1046"/>
      <c r="OUV140" s="1046"/>
      <c r="OUW140" s="1046"/>
      <c r="OUX140" s="1047"/>
      <c r="OUY140" s="1046"/>
      <c r="OUZ140" s="1047"/>
      <c r="OVA140" s="1047"/>
      <c r="OVB140" s="1048"/>
      <c r="OVC140" s="1049"/>
      <c r="OVD140" s="1050"/>
      <c r="OVE140" s="1050"/>
      <c r="OVF140" s="1050"/>
      <c r="OVG140" s="1051"/>
      <c r="OVH140" s="1050"/>
      <c r="OVI140" s="1044"/>
      <c r="OVJ140" s="1045"/>
      <c r="OVK140" s="1046"/>
      <c r="OVL140" s="1046"/>
      <c r="OVM140" s="1046"/>
      <c r="OVN140" s="1047"/>
      <c r="OVO140" s="1046"/>
      <c r="OVP140" s="1047"/>
      <c r="OVQ140" s="1047"/>
      <c r="OVR140" s="1048"/>
      <c r="OVS140" s="1049"/>
      <c r="OVT140" s="1050"/>
      <c r="OVU140" s="1050"/>
      <c r="OVV140" s="1050"/>
      <c r="OVW140" s="1051"/>
      <c r="OVX140" s="1050"/>
      <c r="OVY140" s="1044"/>
      <c r="OVZ140" s="1045"/>
      <c r="OWA140" s="1046"/>
      <c r="OWB140" s="1046"/>
      <c r="OWC140" s="1046"/>
      <c r="OWD140" s="1047"/>
      <c r="OWE140" s="1046"/>
      <c r="OWF140" s="1047"/>
      <c r="OWG140" s="1047"/>
      <c r="OWH140" s="1048"/>
      <c r="OWI140" s="1049"/>
      <c r="OWJ140" s="1050"/>
      <c r="OWK140" s="1050"/>
      <c r="OWL140" s="1050"/>
      <c r="OWM140" s="1051"/>
      <c r="OWN140" s="1050"/>
      <c r="OWO140" s="1044"/>
      <c r="OWP140" s="1045"/>
      <c r="OWQ140" s="1046"/>
      <c r="OWR140" s="1046"/>
      <c r="OWS140" s="1046"/>
      <c r="OWT140" s="1047"/>
      <c r="OWU140" s="1046"/>
      <c r="OWV140" s="1047"/>
      <c r="OWW140" s="1047"/>
      <c r="OWX140" s="1048"/>
      <c r="OWY140" s="1049"/>
      <c r="OWZ140" s="1050"/>
      <c r="OXA140" s="1050"/>
      <c r="OXB140" s="1050"/>
      <c r="OXC140" s="1051"/>
      <c r="OXD140" s="1050"/>
      <c r="OXE140" s="1044"/>
      <c r="OXF140" s="1045"/>
      <c r="OXG140" s="1046"/>
      <c r="OXH140" s="1046"/>
      <c r="OXI140" s="1046"/>
      <c r="OXJ140" s="1047"/>
      <c r="OXK140" s="1046"/>
      <c r="OXL140" s="1047"/>
      <c r="OXM140" s="1047"/>
      <c r="OXN140" s="1048"/>
      <c r="OXO140" s="1049"/>
      <c r="OXP140" s="1050"/>
      <c r="OXQ140" s="1050"/>
      <c r="OXR140" s="1050"/>
      <c r="OXS140" s="1051"/>
      <c r="OXT140" s="1050"/>
      <c r="OXU140" s="1044"/>
      <c r="OXV140" s="1045"/>
      <c r="OXW140" s="1046"/>
      <c r="OXX140" s="1046"/>
      <c r="OXY140" s="1046"/>
      <c r="OXZ140" s="1047"/>
      <c r="OYA140" s="1046"/>
      <c r="OYB140" s="1047"/>
      <c r="OYC140" s="1047"/>
      <c r="OYD140" s="1048"/>
      <c r="OYE140" s="1049"/>
      <c r="OYF140" s="1050"/>
      <c r="OYG140" s="1050"/>
      <c r="OYH140" s="1050"/>
      <c r="OYI140" s="1051"/>
      <c r="OYJ140" s="1050"/>
      <c r="OYK140" s="1044"/>
      <c r="OYL140" s="1045"/>
      <c r="OYM140" s="1046"/>
      <c r="OYN140" s="1046"/>
      <c r="OYO140" s="1046"/>
      <c r="OYP140" s="1047"/>
      <c r="OYQ140" s="1046"/>
      <c r="OYR140" s="1047"/>
      <c r="OYS140" s="1047"/>
      <c r="OYT140" s="1048"/>
      <c r="OYU140" s="1049"/>
      <c r="OYV140" s="1050"/>
      <c r="OYW140" s="1050"/>
      <c r="OYX140" s="1050"/>
      <c r="OYY140" s="1051"/>
      <c r="OYZ140" s="1050"/>
      <c r="OZA140" s="1044"/>
      <c r="OZB140" s="1045"/>
      <c r="OZC140" s="1046"/>
      <c r="OZD140" s="1046"/>
      <c r="OZE140" s="1046"/>
      <c r="OZF140" s="1047"/>
      <c r="OZG140" s="1046"/>
      <c r="OZH140" s="1047"/>
      <c r="OZI140" s="1047"/>
      <c r="OZJ140" s="1048"/>
      <c r="OZK140" s="1049"/>
      <c r="OZL140" s="1050"/>
      <c r="OZM140" s="1050"/>
      <c r="OZN140" s="1050"/>
      <c r="OZO140" s="1051"/>
      <c r="OZP140" s="1050"/>
      <c r="OZQ140" s="1044"/>
      <c r="OZR140" s="1045"/>
      <c r="OZS140" s="1046"/>
      <c r="OZT140" s="1046"/>
      <c r="OZU140" s="1046"/>
      <c r="OZV140" s="1047"/>
      <c r="OZW140" s="1046"/>
      <c r="OZX140" s="1047"/>
      <c r="OZY140" s="1047"/>
      <c r="OZZ140" s="1048"/>
      <c r="PAA140" s="1049"/>
      <c r="PAB140" s="1050"/>
      <c r="PAC140" s="1050"/>
      <c r="PAD140" s="1050"/>
      <c r="PAE140" s="1051"/>
      <c r="PAF140" s="1050"/>
      <c r="PAG140" s="1044"/>
      <c r="PAH140" s="1045"/>
      <c r="PAI140" s="1046"/>
      <c r="PAJ140" s="1046"/>
      <c r="PAK140" s="1046"/>
      <c r="PAL140" s="1047"/>
      <c r="PAM140" s="1046"/>
      <c r="PAN140" s="1047"/>
      <c r="PAO140" s="1047"/>
      <c r="PAP140" s="1048"/>
      <c r="PAQ140" s="1049"/>
      <c r="PAR140" s="1050"/>
      <c r="PAS140" s="1050"/>
      <c r="PAT140" s="1050"/>
      <c r="PAU140" s="1051"/>
      <c r="PAV140" s="1050"/>
      <c r="PAW140" s="1044"/>
      <c r="PAX140" s="1045"/>
      <c r="PAY140" s="1046"/>
      <c r="PAZ140" s="1046"/>
      <c r="PBA140" s="1046"/>
      <c r="PBB140" s="1047"/>
      <c r="PBC140" s="1046"/>
      <c r="PBD140" s="1047"/>
      <c r="PBE140" s="1047"/>
      <c r="PBF140" s="1048"/>
      <c r="PBG140" s="1049"/>
      <c r="PBH140" s="1050"/>
      <c r="PBI140" s="1050"/>
      <c r="PBJ140" s="1050"/>
      <c r="PBK140" s="1051"/>
      <c r="PBL140" s="1050"/>
      <c r="PBM140" s="1044"/>
      <c r="PBN140" s="1045"/>
      <c r="PBO140" s="1046"/>
      <c r="PBP140" s="1046"/>
      <c r="PBQ140" s="1046"/>
      <c r="PBR140" s="1047"/>
      <c r="PBS140" s="1046"/>
      <c r="PBT140" s="1047"/>
      <c r="PBU140" s="1047"/>
      <c r="PBV140" s="1048"/>
      <c r="PBW140" s="1049"/>
      <c r="PBX140" s="1050"/>
      <c r="PBY140" s="1050"/>
      <c r="PBZ140" s="1050"/>
      <c r="PCA140" s="1051"/>
      <c r="PCB140" s="1050"/>
      <c r="PCC140" s="1044"/>
      <c r="PCD140" s="1045"/>
      <c r="PCE140" s="1046"/>
      <c r="PCF140" s="1046"/>
      <c r="PCG140" s="1046"/>
      <c r="PCH140" s="1047"/>
      <c r="PCI140" s="1046"/>
      <c r="PCJ140" s="1047"/>
      <c r="PCK140" s="1047"/>
      <c r="PCL140" s="1048"/>
      <c r="PCM140" s="1049"/>
      <c r="PCN140" s="1050"/>
      <c r="PCO140" s="1050"/>
      <c r="PCP140" s="1050"/>
      <c r="PCQ140" s="1051"/>
      <c r="PCR140" s="1050"/>
      <c r="PCS140" s="1044"/>
      <c r="PCT140" s="1045"/>
      <c r="PCU140" s="1046"/>
      <c r="PCV140" s="1046"/>
      <c r="PCW140" s="1046"/>
      <c r="PCX140" s="1047"/>
      <c r="PCY140" s="1046"/>
      <c r="PCZ140" s="1047"/>
      <c r="PDA140" s="1047"/>
      <c r="PDB140" s="1048"/>
      <c r="PDC140" s="1049"/>
      <c r="PDD140" s="1050"/>
      <c r="PDE140" s="1050"/>
      <c r="PDF140" s="1050"/>
      <c r="PDG140" s="1051"/>
      <c r="PDH140" s="1050"/>
      <c r="PDI140" s="1044"/>
      <c r="PDJ140" s="1045"/>
      <c r="PDK140" s="1046"/>
      <c r="PDL140" s="1046"/>
      <c r="PDM140" s="1046"/>
      <c r="PDN140" s="1047"/>
      <c r="PDO140" s="1046"/>
      <c r="PDP140" s="1047"/>
      <c r="PDQ140" s="1047"/>
      <c r="PDR140" s="1048"/>
      <c r="PDS140" s="1049"/>
      <c r="PDT140" s="1050"/>
      <c r="PDU140" s="1050"/>
      <c r="PDV140" s="1050"/>
      <c r="PDW140" s="1051"/>
      <c r="PDX140" s="1050"/>
      <c r="PDY140" s="1044"/>
      <c r="PDZ140" s="1045"/>
      <c r="PEA140" s="1046"/>
      <c r="PEB140" s="1046"/>
      <c r="PEC140" s="1046"/>
      <c r="PED140" s="1047"/>
      <c r="PEE140" s="1046"/>
      <c r="PEF140" s="1047"/>
      <c r="PEG140" s="1047"/>
      <c r="PEH140" s="1048"/>
      <c r="PEI140" s="1049"/>
      <c r="PEJ140" s="1050"/>
      <c r="PEK140" s="1050"/>
      <c r="PEL140" s="1050"/>
      <c r="PEM140" s="1051"/>
      <c r="PEN140" s="1050"/>
      <c r="PEO140" s="1044"/>
      <c r="PEP140" s="1045"/>
      <c r="PEQ140" s="1046"/>
      <c r="PER140" s="1046"/>
      <c r="PES140" s="1046"/>
      <c r="PET140" s="1047"/>
      <c r="PEU140" s="1046"/>
      <c r="PEV140" s="1047"/>
      <c r="PEW140" s="1047"/>
      <c r="PEX140" s="1048"/>
      <c r="PEY140" s="1049"/>
      <c r="PEZ140" s="1050"/>
      <c r="PFA140" s="1050"/>
      <c r="PFB140" s="1050"/>
      <c r="PFC140" s="1051"/>
      <c r="PFD140" s="1050"/>
      <c r="PFE140" s="1044"/>
      <c r="PFF140" s="1045"/>
      <c r="PFG140" s="1046"/>
      <c r="PFH140" s="1046"/>
      <c r="PFI140" s="1046"/>
      <c r="PFJ140" s="1047"/>
      <c r="PFK140" s="1046"/>
      <c r="PFL140" s="1047"/>
      <c r="PFM140" s="1047"/>
      <c r="PFN140" s="1048"/>
      <c r="PFO140" s="1049"/>
      <c r="PFP140" s="1050"/>
      <c r="PFQ140" s="1050"/>
      <c r="PFR140" s="1050"/>
      <c r="PFS140" s="1051"/>
      <c r="PFT140" s="1050"/>
      <c r="PFU140" s="1044"/>
      <c r="PFV140" s="1045"/>
      <c r="PFW140" s="1046"/>
      <c r="PFX140" s="1046"/>
      <c r="PFY140" s="1046"/>
      <c r="PFZ140" s="1047"/>
      <c r="PGA140" s="1046"/>
      <c r="PGB140" s="1047"/>
      <c r="PGC140" s="1047"/>
      <c r="PGD140" s="1048"/>
      <c r="PGE140" s="1049"/>
      <c r="PGF140" s="1050"/>
      <c r="PGG140" s="1050"/>
      <c r="PGH140" s="1050"/>
      <c r="PGI140" s="1051"/>
      <c r="PGJ140" s="1050"/>
      <c r="PGK140" s="1044"/>
      <c r="PGL140" s="1045"/>
      <c r="PGM140" s="1046"/>
      <c r="PGN140" s="1046"/>
      <c r="PGO140" s="1046"/>
      <c r="PGP140" s="1047"/>
      <c r="PGQ140" s="1046"/>
      <c r="PGR140" s="1047"/>
      <c r="PGS140" s="1047"/>
      <c r="PGT140" s="1048"/>
      <c r="PGU140" s="1049"/>
      <c r="PGV140" s="1050"/>
      <c r="PGW140" s="1050"/>
      <c r="PGX140" s="1050"/>
      <c r="PGY140" s="1051"/>
      <c r="PGZ140" s="1050"/>
      <c r="PHA140" s="1044"/>
      <c r="PHB140" s="1045"/>
      <c r="PHC140" s="1046"/>
      <c r="PHD140" s="1046"/>
      <c r="PHE140" s="1046"/>
      <c r="PHF140" s="1047"/>
      <c r="PHG140" s="1046"/>
      <c r="PHH140" s="1047"/>
      <c r="PHI140" s="1047"/>
      <c r="PHJ140" s="1048"/>
      <c r="PHK140" s="1049"/>
      <c r="PHL140" s="1050"/>
      <c r="PHM140" s="1050"/>
      <c r="PHN140" s="1050"/>
      <c r="PHO140" s="1051"/>
      <c r="PHP140" s="1050"/>
      <c r="PHQ140" s="1044"/>
      <c r="PHR140" s="1045"/>
      <c r="PHS140" s="1046"/>
      <c r="PHT140" s="1046"/>
      <c r="PHU140" s="1046"/>
      <c r="PHV140" s="1047"/>
      <c r="PHW140" s="1046"/>
      <c r="PHX140" s="1047"/>
      <c r="PHY140" s="1047"/>
      <c r="PHZ140" s="1048"/>
      <c r="PIA140" s="1049"/>
      <c r="PIB140" s="1050"/>
      <c r="PIC140" s="1050"/>
      <c r="PID140" s="1050"/>
      <c r="PIE140" s="1051"/>
      <c r="PIF140" s="1050"/>
      <c r="PIG140" s="1044"/>
      <c r="PIH140" s="1045"/>
      <c r="PII140" s="1046"/>
      <c r="PIJ140" s="1046"/>
      <c r="PIK140" s="1046"/>
      <c r="PIL140" s="1047"/>
      <c r="PIM140" s="1046"/>
      <c r="PIN140" s="1047"/>
      <c r="PIO140" s="1047"/>
      <c r="PIP140" s="1048"/>
      <c r="PIQ140" s="1049"/>
      <c r="PIR140" s="1050"/>
      <c r="PIS140" s="1050"/>
      <c r="PIT140" s="1050"/>
      <c r="PIU140" s="1051"/>
      <c r="PIV140" s="1050"/>
      <c r="PIW140" s="1044"/>
      <c r="PIX140" s="1045"/>
      <c r="PIY140" s="1046"/>
      <c r="PIZ140" s="1046"/>
      <c r="PJA140" s="1046"/>
      <c r="PJB140" s="1047"/>
      <c r="PJC140" s="1046"/>
      <c r="PJD140" s="1047"/>
      <c r="PJE140" s="1047"/>
      <c r="PJF140" s="1048"/>
      <c r="PJG140" s="1049"/>
      <c r="PJH140" s="1050"/>
      <c r="PJI140" s="1050"/>
      <c r="PJJ140" s="1050"/>
      <c r="PJK140" s="1051"/>
      <c r="PJL140" s="1050"/>
      <c r="PJM140" s="1044"/>
      <c r="PJN140" s="1045"/>
      <c r="PJO140" s="1046"/>
      <c r="PJP140" s="1046"/>
      <c r="PJQ140" s="1046"/>
      <c r="PJR140" s="1047"/>
      <c r="PJS140" s="1046"/>
      <c r="PJT140" s="1047"/>
      <c r="PJU140" s="1047"/>
      <c r="PJV140" s="1048"/>
      <c r="PJW140" s="1049"/>
      <c r="PJX140" s="1050"/>
      <c r="PJY140" s="1050"/>
      <c r="PJZ140" s="1050"/>
      <c r="PKA140" s="1051"/>
      <c r="PKB140" s="1050"/>
      <c r="PKC140" s="1044"/>
      <c r="PKD140" s="1045"/>
      <c r="PKE140" s="1046"/>
      <c r="PKF140" s="1046"/>
      <c r="PKG140" s="1046"/>
      <c r="PKH140" s="1047"/>
      <c r="PKI140" s="1046"/>
      <c r="PKJ140" s="1047"/>
      <c r="PKK140" s="1047"/>
      <c r="PKL140" s="1048"/>
      <c r="PKM140" s="1049"/>
      <c r="PKN140" s="1050"/>
      <c r="PKO140" s="1050"/>
      <c r="PKP140" s="1050"/>
      <c r="PKQ140" s="1051"/>
      <c r="PKR140" s="1050"/>
      <c r="PKS140" s="1044"/>
      <c r="PKT140" s="1045"/>
      <c r="PKU140" s="1046"/>
      <c r="PKV140" s="1046"/>
      <c r="PKW140" s="1046"/>
      <c r="PKX140" s="1047"/>
      <c r="PKY140" s="1046"/>
      <c r="PKZ140" s="1047"/>
      <c r="PLA140" s="1047"/>
      <c r="PLB140" s="1048"/>
      <c r="PLC140" s="1049"/>
      <c r="PLD140" s="1050"/>
      <c r="PLE140" s="1050"/>
      <c r="PLF140" s="1050"/>
      <c r="PLG140" s="1051"/>
      <c r="PLH140" s="1050"/>
      <c r="PLI140" s="1044"/>
      <c r="PLJ140" s="1045"/>
      <c r="PLK140" s="1046"/>
      <c r="PLL140" s="1046"/>
      <c r="PLM140" s="1046"/>
      <c r="PLN140" s="1047"/>
      <c r="PLO140" s="1046"/>
      <c r="PLP140" s="1047"/>
      <c r="PLQ140" s="1047"/>
      <c r="PLR140" s="1048"/>
      <c r="PLS140" s="1049"/>
      <c r="PLT140" s="1050"/>
      <c r="PLU140" s="1050"/>
      <c r="PLV140" s="1050"/>
      <c r="PLW140" s="1051"/>
      <c r="PLX140" s="1050"/>
      <c r="PLY140" s="1044"/>
      <c r="PLZ140" s="1045"/>
      <c r="PMA140" s="1046"/>
      <c r="PMB140" s="1046"/>
      <c r="PMC140" s="1046"/>
      <c r="PMD140" s="1047"/>
      <c r="PME140" s="1046"/>
      <c r="PMF140" s="1047"/>
      <c r="PMG140" s="1047"/>
      <c r="PMH140" s="1048"/>
      <c r="PMI140" s="1049"/>
      <c r="PMJ140" s="1050"/>
      <c r="PMK140" s="1050"/>
      <c r="PML140" s="1050"/>
      <c r="PMM140" s="1051"/>
      <c r="PMN140" s="1050"/>
      <c r="PMO140" s="1044"/>
      <c r="PMP140" s="1045"/>
      <c r="PMQ140" s="1046"/>
      <c r="PMR140" s="1046"/>
      <c r="PMS140" s="1046"/>
      <c r="PMT140" s="1047"/>
      <c r="PMU140" s="1046"/>
      <c r="PMV140" s="1047"/>
      <c r="PMW140" s="1047"/>
      <c r="PMX140" s="1048"/>
      <c r="PMY140" s="1049"/>
      <c r="PMZ140" s="1050"/>
      <c r="PNA140" s="1050"/>
      <c r="PNB140" s="1050"/>
      <c r="PNC140" s="1051"/>
      <c r="PND140" s="1050"/>
      <c r="PNE140" s="1044"/>
      <c r="PNF140" s="1045"/>
      <c r="PNG140" s="1046"/>
      <c r="PNH140" s="1046"/>
      <c r="PNI140" s="1046"/>
      <c r="PNJ140" s="1047"/>
      <c r="PNK140" s="1046"/>
      <c r="PNL140" s="1047"/>
      <c r="PNM140" s="1047"/>
      <c r="PNN140" s="1048"/>
      <c r="PNO140" s="1049"/>
      <c r="PNP140" s="1050"/>
      <c r="PNQ140" s="1050"/>
      <c r="PNR140" s="1050"/>
      <c r="PNS140" s="1051"/>
      <c r="PNT140" s="1050"/>
      <c r="PNU140" s="1044"/>
      <c r="PNV140" s="1045"/>
      <c r="PNW140" s="1046"/>
      <c r="PNX140" s="1046"/>
      <c r="PNY140" s="1046"/>
      <c r="PNZ140" s="1047"/>
      <c r="POA140" s="1046"/>
      <c r="POB140" s="1047"/>
      <c r="POC140" s="1047"/>
      <c r="POD140" s="1048"/>
      <c r="POE140" s="1049"/>
      <c r="POF140" s="1050"/>
      <c r="POG140" s="1050"/>
      <c r="POH140" s="1050"/>
      <c r="POI140" s="1051"/>
      <c r="POJ140" s="1050"/>
      <c r="POK140" s="1044"/>
      <c r="POL140" s="1045"/>
      <c r="POM140" s="1046"/>
      <c r="PON140" s="1046"/>
      <c r="POO140" s="1046"/>
      <c r="POP140" s="1047"/>
      <c r="POQ140" s="1046"/>
      <c r="POR140" s="1047"/>
      <c r="POS140" s="1047"/>
      <c r="POT140" s="1048"/>
      <c r="POU140" s="1049"/>
      <c r="POV140" s="1050"/>
      <c r="POW140" s="1050"/>
      <c r="POX140" s="1050"/>
      <c r="POY140" s="1051"/>
      <c r="POZ140" s="1050"/>
      <c r="PPA140" s="1044"/>
      <c r="PPB140" s="1045"/>
      <c r="PPC140" s="1046"/>
      <c r="PPD140" s="1046"/>
      <c r="PPE140" s="1046"/>
      <c r="PPF140" s="1047"/>
      <c r="PPG140" s="1046"/>
      <c r="PPH140" s="1047"/>
      <c r="PPI140" s="1047"/>
      <c r="PPJ140" s="1048"/>
      <c r="PPK140" s="1049"/>
      <c r="PPL140" s="1050"/>
      <c r="PPM140" s="1050"/>
      <c r="PPN140" s="1050"/>
      <c r="PPO140" s="1051"/>
      <c r="PPP140" s="1050"/>
      <c r="PPQ140" s="1044"/>
      <c r="PPR140" s="1045"/>
      <c r="PPS140" s="1046"/>
      <c r="PPT140" s="1046"/>
      <c r="PPU140" s="1046"/>
      <c r="PPV140" s="1047"/>
      <c r="PPW140" s="1046"/>
      <c r="PPX140" s="1047"/>
      <c r="PPY140" s="1047"/>
      <c r="PPZ140" s="1048"/>
      <c r="PQA140" s="1049"/>
      <c r="PQB140" s="1050"/>
      <c r="PQC140" s="1050"/>
      <c r="PQD140" s="1050"/>
      <c r="PQE140" s="1051"/>
      <c r="PQF140" s="1050"/>
      <c r="PQG140" s="1044"/>
      <c r="PQH140" s="1045"/>
      <c r="PQI140" s="1046"/>
      <c r="PQJ140" s="1046"/>
      <c r="PQK140" s="1046"/>
      <c r="PQL140" s="1047"/>
      <c r="PQM140" s="1046"/>
      <c r="PQN140" s="1047"/>
      <c r="PQO140" s="1047"/>
      <c r="PQP140" s="1048"/>
      <c r="PQQ140" s="1049"/>
      <c r="PQR140" s="1050"/>
      <c r="PQS140" s="1050"/>
      <c r="PQT140" s="1050"/>
      <c r="PQU140" s="1051"/>
      <c r="PQV140" s="1050"/>
      <c r="PQW140" s="1044"/>
      <c r="PQX140" s="1045"/>
      <c r="PQY140" s="1046"/>
      <c r="PQZ140" s="1046"/>
      <c r="PRA140" s="1046"/>
      <c r="PRB140" s="1047"/>
      <c r="PRC140" s="1046"/>
      <c r="PRD140" s="1047"/>
      <c r="PRE140" s="1047"/>
      <c r="PRF140" s="1048"/>
      <c r="PRG140" s="1049"/>
      <c r="PRH140" s="1050"/>
      <c r="PRI140" s="1050"/>
      <c r="PRJ140" s="1050"/>
      <c r="PRK140" s="1051"/>
      <c r="PRL140" s="1050"/>
      <c r="PRM140" s="1044"/>
      <c r="PRN140" s="1045"/>
      <c r="PRO140" s="1046"/>
      <c r="PRP140" s="1046"/>
      <c r="PRQ140" s="1046"/>
      <c r="PRR140" s="1047"/>
      <c r="PRS140" s="1046"/>
      <c r="PRT140" s="1047"/>
      <c r="PRU140" s="1047"/>
      <c r="PRV140" s="1048"/>
      <c r="PRW140" s="1049"/>
      <c r="PRX140" s="1050"/>
      <c r="PRY140" s="1050"/>
      <c r="PRZ140" s="1050"/>
      <c r="PSA140" s="1051"/>
      <c r="PSB140" s="1050"/>
      <c r="PSC140" s="1044"/>
      <c r="PSD140" s="1045"/>
      <c r="PSE140" s="1046"/>
      <c r="PSF140" s="1046"/>
      <c r="PSG140" s="1046"/>
      <c r="PSH140" s="1047"/>
      <c r="PSI140" s="1046"/>
      <c r="PSJ140" s="1047"/>
      <c r="PSK140" s="1047"/>
      <c r="PSL140" s="1048"/>
      <c r="PSM140" s="1049"/>
      <c r="PSN140" s="1050"/>
      <c r="PSO140" s="1050"/>
      <c r="PSP140" s="1050"/>
      <c r="PSQ140" s="1051"/>
      <c r="PSR140" s="1050"/>
      <c r="PSS140" s="1044"/>
      <c r="PST140" s="1045"/>
      <c r="PSU140" s="1046"/>
      <c r="PSV140" s="1046"/>
      <c r="PSW140" s="1046"/>
      <c r="PSX140" s="1047"/>
      <c r="PSY140" s="1046"/>
      <c r="PSZ140" s="1047"/>
      <c r="PTA140" s="1047"/>
      <c r="PTB140" s="1048"/>
      <c r="PTC140" s="1049"/>
      <c r="PTD140" s="1050"/>
      <c r="PTE140" s="1050"/>
      <c r="PTF140" s="1050"/>
      <c r="PTG140" s="1051"/>
      <c r="PTH140" s="1050"/>
      <c r="PTI140" s="1044"/>
      <c r="PTJ140" s="1045"/>
      <c r="PTK140" s="1046"/>
      <c r="PTL140" s="1046"/>
      <c r="PTM140" s="1046"/>
      <c r="PTN140" s="1047"/>
      <c r="PTO140" s="1046"/>
      <c r="PTP140" s="1047"/>
      <c r="PTQ140" s="1047"/>
      <c r="PTR140" s="1048"/>
      <c r="PTS140" s="1049"/>
      <c r="PTT140" s="1050"/>
      <c r="PTU140" s="1050"/>
      <c r="PTV140" s="1050"/>
      <c r="PTW140" s="1051"/>
      <c r="PTX140" s="1050"/>
      <c r="PTY140" s="1044"/>
      <c r="PTZ140" s="1045"/>
      <c r="PUA140" s="1046"/>
      <c r="PUB140" s="1046"/>
      <c r="PUC140" s="1046"/>
      <c r="PUD140" s="1047"/>
      <c r="PUE140" s="1046"/>
      <c r="PUF140" s="1047"/>
      <c r="PUG140" s="1047"/>
      <c r="PUH140" s="1048"/>
      <c r="PUI140" s="1049"/>
      <c r="PUJ140" s="1050"/>
      <c r="PUK140" s="1050"/>
      <c r="PUL140" s="1050"/>
      <c r="PUM140" s="1051"/>
      <c r="PUN140" s="1050"/>
      <c r="PUO140" s="1044"/>
      <c r="PUP140" s="1045"/>
      <c r="PUQ140" s="1046"/>
      <c r="PUR140" s="1046"/>
      <c r="PUS140" s="1046"/>
      <c r="PUT140" s="1047"/>
      <c r="PUU140" s="1046"/>
      <c r="PUV140" s="1047"/>
      <c r="PUW140" s="1047"/>
      <c r="PUX140" s="1048"/>
      <c r="PUY140" s="1049"/>
      <c r="PUZ140" s="1050"/>
      <c r="PVA140" s="1050"/>
      <c r="PVB140" s="1050"/>
      <c r="PVC140" s="1051"/>
      <c r="PVD140" s="1050"/>
      <c r="PVE140" s="1044"/>
      <c r="PVF140" s="1045"/>
      <c r="PVG140" s="1046"/>
      <c r="PVH140" s="1046"/>
      <c r="PVI140" s="1046"/>
      <c r="PVJ140" s="1047"/>
      <c r="PVK140" s="1046"/>
      <c r="PVL140" s="1047"/>
      <c r="PVM140" s="1047"/>
      <c r="PVN140" s="1048"/>
      <c r="PVO140" s="1049"/>
      <c r="PVP140" s="1050"/>
      <c r="PVQ140" s="1050"/>
      <c r="PVR140" s="1050"/>
      <c r="PVS140" s="1051"/>
      <c r="PVT140" s="1050"/>
      <c r="PVU140" s="1044"/>
      <c r="PVV140" s="1045"/>
      <c r="PVW140" s="1046"/>
      <c r="PVX140" s="1046"/>
      <c r="PVY140" s="1046"/>
      <c r="PVZ140" s="1047"/>
      <c r="PWA140" s="1046"/>
      <c r="PWB140" s="1047"/>
      <c r="PWC140" s="1047"/>
      <c r="PWD140" s="1048"/>
      <c r="PWE140" s="1049"/>
      <c r="PWF140" s="1050"/>
      <c r="PWG140" s="1050"/>
      <c r="PWH140" s="1050"/>
      <c r="PWI140" s="1051"/>
      <c r="PWJ140" s="1050"/>
      <c r="PWK140" s="1044"/>
      <c r="PWL140" s="1045"/>
      <c r="PWM140" s="1046"/>
      <c r="PWN140" s="1046"/>
      <c r="PWO140" s="1046"/>
      <c r="PWP140" s="1047"/>
      <c r="PWQ140" s="1046"/>
      <c r="PWR140" s="1047"/>
      <c r="PWS140" s="1047"/>
      <c r="PWT140" s="1048"/>
      <c r="PWU140" s="1049"/>
      <c r="PWV140" s="1050"/>
      <c r="PWW140" s="1050"/>
      <c r="PWX140" s="1050"/>
      <c r="PWY140" s="1051"/>
      <c r="PWZ140" s="1050"/>
      <c r="PXA140" s="1044"/>
      <c r="PXB140" s="1045"/>
      <c r="PXC140" s="1046"/>
      <c r="PXD140" s="1046"/>
      <c r="PXE140" s="1046"/>
      <c r="PXF140" s="1047"/>
      <c r="PXG140" s="1046"/>
      <c r="PXH140" s="1047"/>
      <c r="PXI140" s="1047"/>
      <c r="PXJ140" s="1048"/>
      <c r="PXK140" s="1049"/>
      <c r="PXL140" s="1050"/>
      <c r="PXM140" s="1050"/>
      <c r="PXN140" s="1050"/>
      <c r="PXO140" s="1051"/>
      <c r="PXP140" s="1050"/>
      <c r="PXQ140" s="1044"/>
      <c r="PXR140" s="1045"/>
      <c r="PXS140" s="1046"/>
      <c r="PXT140" s="1046"/>
      <c r="PXU140" s="1046"/>
      <c r="PXV140" s="1047"/>
      <c r="PXW140" s="1046"/>
      <c r="PXX140" s="1047"/>
      <c r="PXY140" s="1047"/>
      <c r="PXZ140" s="1048"/>
      <c r="PYA140" s="1049"/>
      <c r="PYB140" s="1050"/>
      <c r="PYC140" s="1050"/>
      <c r="PYD140" s="1050"/>
      <c r="PYE140" s="1051"/>
      <c r="PYF140" s="1050"/>
      <c r="PYG140" s="1044"/>
      <c r="PYH140" s="1045"/>
      <c r="PYI140" s="1046"/>
      <c r="PYJ140" s="1046"/>
      <c r="PYK140" s="1046"/>
      <c r="PYL140" s="1047"/>
      <c r="PYM140" s="1046"/>
      <c r="PYN140" s="1047"/>
      <c r="PYO140" s="1047"/>
      <c r="PYP140" s="1048"/>
      <c r="PYQ140" s="1049"/>
      <c r="PYR140" s="1050"/>
      <c r="PYS140" s="1050"/>
      <c r="PYT140" s="1050"/>
      <c r="PYU140" s="1051"/>
      <c r="PYV140" s="1050"/>
      <c r="PYW140" s="1044"/>
      <c r="PYX140" s="1045"/>
      <c r="PYY140" s="1046"/>
      <c r="PYZ140" s="1046"/>
      <c r="PZA140" s="1046"/>
      <c r="PZB140" s="1047"/>
      <c r="PZC140" s="1046"/>
      <c r="PZD140" s="1047"/>
      <c r="PZE140" s="1047"/>
      <c r="PZF140" s="1048"/>
      <c r="PZG140" s="1049"/>
      <c r="PZH140" s="1050"/>
      <c r="PZI140" s="1050"/>
      <c r="PZJ140" s="1050"/>
      <c r="PZK140" s="1051"/>
      <c r="PZL140" s="1050"/>
      <c r="PZM140" s="1044"/>
      <c r="PZN140" s="1045"/>
      <c r="PZO140" s="1046"/>
      <c r="PZP140" s="1046"/>
      <c r="PZQ140" s="1046"/>
      <c r="PZR140" s="1047"/>
      <c r="PZS140" s="1046"/>
      <c r="PZT140" s="1047"/>
      <c r="PZU140" s="1047"/>
      <c r="PZV140" s="1048"/>
      <c r="PZW140" s="1049"/>
      <c r="PZX140" s="1050"/>
      <c r="PZY140" s="1050"/>
      <c r="PZZ140" s="1050"/>
      <c r="QAA140" s="1051"/>
      <c r="QAB140" s="1050"/>
      <c r="QAC140" s="1044"/>
      <c r="QAD140" s="1045"/>
      <c r="QAE140" s="1046"/>
      <c r="QAF140" s="1046"/>
      <c r="QAG140" s="1046"/>
      <c r="QAH140" s="1047"/>
      <c r="QAI140" s="1046"/>
      <c r="QAJ140" s="1047"/>
      <c r="QAK140" s="1047"/>
      <c r="QAL140" s="1048"/>
      <c r="QAM140" s="1049"/>
      <c r="QAN140" s="1050"/>
      <c r="QAO140" s="1050"/>
      <c r="QAP140" s="1050"/>
      <c r="QAQ140" s="1051"/>
      <c r="QAR140" s="1050"/>
      <c r="QAS140" s="1044"/>
      <c r="QAT140" s="1045"/>
      <c r="QAU140" s="1046"/>
      <c r="QAV140" s="1046"/>
      <c r="QAW140" s="1046"/>
      <c r="QAX140" s="1047"/>
      <c r="QAY140" s="1046"/>
      <c r="QAZ140" s="1047"/>
      <c r="QBA140" s="1047"/>
      <c r="QBB140" s="1048"/>
      <c r="QBC140" s="1049"/>
      <c r="QBD140" s="1050"/>
      <c r="QBE140" s="1050"/>
      <c r="QBF140" s="1050"/>
      <c r="QBG140" s="1051"/>
      <c r="QBH140" s="1050"/>
      <c r="QBI140" s="1044"/>
      <c r="QBJ140" s="1045"/>
      <c r="QBK140" s="1046"/>
      <c r="QBL140" s="1046"/>
      <c r="QBM140" s="1046"/>
      <c r="QBN140" s="1047"/>
      <c r="QBO140" s="1046"/>
      <c r="QBP140" s="1047"/>
      <c r="QBQ140" s="1047"/>
      <c r="QBR140" s="1048"/>
      <c r="QBS140" s="1049"/>
      <c r="QBT140" s="1050"/>
      <c r="QBU140" s="1050"/>
      <c r="QBV140" s="1050"/>
      <c r="QBW140" s="1051"/>
      <c r="QBX140" s="1050"/>
      <c r="QBY140" s="1044"/>
      <c r="QBZ140" s="1045"/>
      <c r="QCA140" s="1046"/>
      <c r="QCB140" s="1046"/>
      <c r="QCC140" s="1046"/>
      <c r="QCD140" s="1047"/>
      <c r="QCE140" s="1046"/>
      <c r="QCF140" s="1047"/>
      <c r="QCG140" s="1047"/>
      <c r="QCH140" s="1048"/>
      <c r="QCI140" s="1049"/>
      <c r="QCJ140" s="1050"/>
      <c r="QCK140" s="1050"/>
      <c r="QCL140" s="1050"/>
      <c r="QCM140" s="1051"/>
      <c r="QCN140" s="1050"/>
      <c r="QCO140" s="1044"/>
      <c r="QCP140" s="1045"/>
      <c r="QCQ140" s="1046"/>
      <c r="QCR140" s="1046"/>
      <c r="QCS140" s="1046"/>
      <c r="QCT140" s="1047"/>
      <c r="QCU140" s="1046"/>
      <c r="QCV140" s="1047"/>
      <c r="QCW140" s="1047"/>
      <c r="QCX140" s="1048"/>
      <c r="QCY140" s="1049"/>
      <c r="QCZ140" s="1050"/>
      <c r="QDA140" s="1050"/>
      <c r="QDB140" s="1050"/>
      <c r="QDC140" s="1051"/>
      <c r="QDD140" s="1050"/>
      <c r="QDE140" s="1044"/>
      <c r="QDF140" s="1045"/>
      <c r="QDG140" s="1046"/>
      <c r="QDH140" s="1046"/>
      <c r="QDI140" s="1046"/>
      <c r="QDJ140" s="1047"/>
      <c r="QDK140" s="1046"/>
      <c r="QDL140" s="1047"/>
      <c r="QDM140" s="1047"/>
      <c r="QDN140" s="1048"/>
      <c r="QDO140" s="1049"/>
      <c r="QDP140" s="1050"/>
      <c r="QDQ140" s="1050"/>
      <c r="QDR140" s="1050"/>
      <c r="QDS140" s="1051"/>
      <c r="QDT140" s="1050"/>
      <c r="QDU140" s="1044"/>
      <c r="QDV140" s="1045"/>
      <c r="QDW140" s="1046"/>
      <c r="QDX140" s="1046"/>
      <c r="QDY140" s="1046"/>
      <c r="QDZ140" s="1047"/>
      <c r="QEA140" s="1046"/>
      <c r="QEB140" s="1047"/>
      <c r="QEC140" s="1047"/>
      <c r="QED140" s="1048"/>
      <c r="QEE140" s="1049"/>
      <c r="QEF140" s="1050"/>
      <c r="QEG140" s="1050"/>
      <c r="QEH140" s="1050"/>
      <c r="QEI140" s="1051"/>
      <c r="QEJ140" s="1050"/>
      <c r="QEK140" s="1044"/>
      <c r="QEL140" s="1045"/>
      <c r="QEM140" s="1046"/>
      <c r="QEN140" s="1046"/>
      <c r="QEO140" s="1046"/>
      <c r="QEP140" s="1047"/>
      <c r="QEQ140" s="1046"/>
      <c r="QER140" s="1047"/>
      <c r="QES140" s="1047"/>
      <c r="QET140" s="1048"/>
      <c r="QEU140" s="1049"/>
      <c r="QEV140" s="1050"/>
      <c r="QEW140" s="1050"/>
      <c r="QEX140" s="1050"/>
      <c r="QEY140" s="1051"/>
      <c r="QEZ140" s="1050"/>
      <c r="QFA140" s="1044"/>
      <c r="QFB140" s="1045"/>
      <c r="QFC140" s="1046"/>
      <c r="QFD140" s="1046"/>
      <c r="QFE140" s="1046"/>
      <c r="QFF140" s="1047"/>
      <c r="QFG140" s="1046"/>
      <c r="QFH140" s="1047"/>
      <c r="QFI140" s="1047"/>
      <c r="QFJ140" s="1048"/>
      <c r="QFK140" s="1049"/>
      <c r="QFL140" s="1050"/>
      <c r="QFM140" s="1050"/>
      <c r="QFN140" s="1050"/>
      <c r="QFO140" s="1051"/>
      <c r="QFP140" s="1050"/>
      <c r="QFQ140" s="1044"/>
      <c r="QFR140" s="1045"/>
      <c r="QFS140" s="1046"/>
      <c r="QFT140" s="1046"/>
      <c r="QFU140" s="1046"/>
      <c r="QFV140" s="1047"/>
      <c r="QFW140" s="1046"/>
      <c r="QFX140" s="1047"/>
      <c r="QFY140" s="1047"/>
      <c r="QFZ140" s="1048"/>
      <c r="QGA140" s="1049"/>
      <c r="QGB140" s="1050"/>
      <c r="QGC140" s="1050"/>
      <c r="QGD140" s="1050"/>
      <c r="QGE140" s="1051"/>
      <c r="QGF140" s="1050"/>
      <c r="QGG140" s="1044"/>
      <c r="QGH140" s="1045"/>
      <c r="QGI140" s="1046"/>
      <c r="QGJ140" s="1046"/>
      <c r="QGK140" s="1046"/>
      <c r="QGL140" s="1047"/>
      <c r="QGM140" s="1046"/>
      <c r="QGN140" s="1047"/>
      <c r="QGO140" s="1047"/>
      <c r="QGP140" s="1048"/>
      <c r="QGQ140" s="1049"/>
      <c r="QGR140" s="1050"/>
      <c r="QGS140" s="1050"/>
      <c r="QGT140" s="1050"/>
      <c r="QGU140" s="1051"/>
      <c r="QGV140" s="1050"/>
      <c r="QGW140" s="1044"/>
      <c r="QGX140" s="1045"/>
      <c r="QGY140" s="1046"/>
      <c r="QGZ140" s="1046"/>
      <c r="QHA140" s="1046"/>
      <c r="QHB140" s="1047"/>
      <c r="QHC140" s="1046"/>
      <c r="QHD140" s="1047"/>
      <c r="QHE140" s="1047"/>
      <c r="QHF140" s="1048"/>
      <c r="QHG140" s="1049"/>
      <c r="QHH140" s="1050"/>
      <c r="QHI140" s="1050"/>
      <c r="QHJ140" s="1050"/>
      <c r="QHK140" s="1051"/>
      <c r="QHL140" s="1050"/>
      <c r="QHM140" s="1044"/>
      <c r="QHN140" s="1045"/>
      <c r="QHO140" s="1046"/>
      <c r="QHP140" s="1046"/>
      <c r="QHQ140" s="1046"/>
      <c r="QHR140" s="1047"/>
      <c r="QHS140" s="1046"/>
      <c r="QHT140" s="1047"/>
      <c r="QHU140" s="1047"/>
      <c r="QHV140" s="1048"/>
      <c r="QHW140" s="1049"/>
      <c r="QHX140" s="1050"/>
      <c r="QHY140" s="1050"/>
      <c r="QHZ140" s="1050"/>
      <c r="QIA140" s="1051"/>
      <c r="QIB140" s="1050"/>
      <c r="QIC140" s="1044"/>
      <c r="QID140" s="1045"/>
      <c r="QIE140" s="1046"/>
      <c r="QIF140" s="1046"/>
      <c r="QIG140" s="1046"/>
      <c r="QIH140" s="1047"/>
      <c r="QII140" s="1046"/>
      <c r="QIJ140" s="1047"/>
      <c r="QIK140" s="1047"/>
      <c r="QIL140" s="1048"/>
      <c r="QIM140" s="1049"/>
      <c r="QIN140" s="1050"/>
      <c r="QIO140" s="1050"/>
      <c r="QIP140" s="1050"/>
      <c r="QIQ140" s="1051"/>
      <c r="QIR140" s="1050"/>
      <c r="QIS140" s="1044"/>
      <c r="QIT140" s="1045"/>
      <c r="QIU140" s="1046"/>
      <c r="QIV140" s="1046"/>
      <c r="QIW140" s="1046"/>
      <c r="QIX140" s="1047"/>
      <c r="QIY140" s="1046"/>
      <c r="QIZ140" s="1047"/>
      <c r="QJA140" s="1047"/>
      <c r="QJB140" s="1048"/>
      <c r="QJC140" s="1049"/>
      <c r="QJD140" s="1050"/>
      <c r="QJE140" s="1050"/>
      <c r="QJF140" s="1050"/>
      <c r="QJG140" s="1051"/>
      <c r="QJH140" s="1050"/>
      <c r="QJI140" s="1044"/>
      <c r="QJJ140" s="1045"/>
      <c r="QJK140" s="1046"/>
      <c r="QJL140" s="1046"/>
      <c r="QJM140" s="1046"/>
      <c r="QJN140" s="1047"/>
      <c r="QJO140" s="1046"/>
      <c r="QJP140" s="1047"/>
      <c r="QJQ140" s="1047"/>
      <c r="QJR140" s="1048"/>
      <c r="QJS140" s="1049"/>
      <c r="QJT140" s="1050"/>
      <c r="QJU140" s="1050"/>
      <c r="QJV140" s="1050"/>
      <c r="QJW140" s="1051"/>
      <c r="QJX140" s="1050"/>
      <c r="QJY140" s="1044"/>
      <c r="QJZ140" s="1045"/>
      <c r="QKA140" s="1046"/>
      <c r="QKB140" s="1046"/>
      <c r="QKC140" s="1046"/>
      <c r="QKD140" s="1047"/>
      <c r="QKE140" s="1046"/>
      <c r="QKF140" s="1047"/>
      <c r="QKG140" s="1047"/>
      <c r="QKH140" s="1048"/>
      <c r="QKI140" s="1049"/>
      <c r="QKJ140" s="1050"/>
      <c r="QKK140" s="1050"/>
      <c r="QKL140" s="1050"/>
      <c r="QKM140" s="1051"/>
      <c r="QKN140" s="1050"/>
      <c r="QKO140" s="1044"/>
      <c r="QKP140" s="1045"/>
      <c r="QKQ140" s="1046"/>
      <c r="QKR140" s="1046"/>
      <c r="QKS140" s="1046"/>
      <c r="QKT140" s="1047"/>
      <c r="QKU140" s="1046"/>
      <c r="QKV140" s="1047"/>
      <c r="QKW140" s="1047"/>
      <c r="QKX140" s="1048"/>
      <c r="QKY140" s="1049"/>
      <c r="QKZ140" s="1050"/>
      <c r="QLA140" s="1050"/>
      <c r="QLB140" s="1050"/>
      <c r="QLC140" s="1051"/>
      <c r="QLD140" s="1050"/>
      <c r="QLE140" s="1044"/>
      <c r="QLF140" s="1045"/>
      <c r="QLG140" s="1046"/>
      <c r="QLH140" s="1046"/>
      <c r="QLI140" s="1046"/>
      <c r="QLJ140" s="1047"/>
      <c r="QLK140" s="1046"/>
      <c r="QLL140" s="1047"/>
      <c r="QLM140" s="1047"/>
      <c r="QLN140" s="1048"/>
      <c r="QLO140" s="1049"/>
      <c r="QLP140" s="1050"/>
      <c r="QLQ140" s="1050"/>
      <c r="QLR140" s="1050"/>
      <c r="QLS140" s="1051"/>
      <c r="QLT140" s="1050"/>
      <c r="QLU140" s="1044"/>
      <c r="QLV140" s="1045"/>
      <c r="QLW140" s="1046"/>
      <c r="QLX140" s="1046"/>
      <c r="QLY140" s="1046"/>
      <c r="QLZ140" s="1047"/>
      <c r="QMA140" s="1046"/>
      <c r="QMB140" s="1047"/>
      <c r="QMC140" s="1047"/>
      <c r="QMD140" s="1048"/>
      <c r="QME140" s="1049"/>
      <c r="QMF140" s="1050"/>
      <c r="QMG140" s="1050"/>
      <c r="QMH140" s="1050"/>
      <c r="QMI140" s="1051"/>
      <c r="QMJ140" s="1050"/>
      <c r="QMK140" s="1044"/>
      <c r="QML140" s="1045"/>
      <c r="QMM140" s="1046"/>
      <c r="QMN140" s="1046"/>
      <c r="QMO140" s="1046"/>
      <c r="QMP140" s="1047"/>
      <c r="QMQ140" s="1046"/>
      <c r="QMR140" s="1047"/>
      <c r="QMS140" s="1047"/>
      <c r="QMT140" s="1048"/>
      <c r="QMU140" s="1049"/>
      <c r="QMV140" s="1050"/>
      <c r="QMW140" s="1050"/>
      <c r="QMX140" s="1050"/>
      <c r="QMY140" s="1051"/>
      <c r="QMZ140" s="1050"/>
      <c r="QNA140" s="1044"/>
      <c r="QNB140" s="1045"/>
      <c r="QNC140" s="1046"/>
      <c r="QND140" s="1046"/>
      <c r="QNE140" s="1046"/>
      <c r="QNF140" s="1047"/>
      <c r="QNG140" s="1046"/>
      <c r="QNH140" s="1047"/>
      <c r="QNI140" s="1047"/>
      <c r="QNJ140" s="1048"/>
      <c r="QNK140" s="1049"/>
      <c r="QNL140" s="1050"/>
      <c r="QNM140" s="1050"/>
      <c r="QNN140" s="1050"/>
      <c r="QNO140" s="1051"/>
      <c r="QNP140" s="1050"/>
      <c r="QNQ140" s="1044"/>
      <c r="QNR140" s="1045"/>
      <c r="QNS140" s="1046"/>
      <c r="QNT140" s="1046"/>
      <c r="QNU140" s="1046"/>
      <c r="QNV140" s="1047"/>
      <c r="QNW140" s="1046"/>
      <c r="QNX140" s="1047"/>
      <c r="QNY140" s="1047"/>
      <c r="QNZ140" s="1048"/>
      <c r="QOA140" s="1049"/>
      <c r="QOB140" s="1050"/>
      <c r="QOC140" s="1050"/>
      <c r="QOD140" s="1050"/>
      <c r="QOE140" s="1051"/>
      <c r="QOF140" s="1050"/>
      <c r="QOG140" s="1044"/>
      <c r="QOH140" s="1045"/>
      <c r="QOI140" s="1046"/>
      <c r="QOJ140" s="1046"/>
      <c r="QOK140" s="1046"/>
      <c r="QOL140" s="1047"/>
      <c r="QOM140" s="1046"/>
      <c r="QON140" s="1047"/>
      <c r="QOO140" s="1047"/>
      <c r="QOP140" s="1048"/>
      <c r="QOQ140" s="1049"/>
      <c r="QOR140" s="1050"/>
      <c r="QOS140" s="1050"/>
      <c r="QOT140" s="1050"/>
      <c r="QOU140" s="1051"/>
      <c r="QOV140" s="1050"/>
      <c r="QOW140" s="1044"/>
      <c r="QOX140" s="1045"/>
      <c r="QOY140" s="1046"/>
      <c r="QOZ140" s="1046"/>
      <c r="QPA140" s="1046"/>
      <c r="QPB140" s="1047"/>
      <c r="QPC140" s="1046"/>
      <c r="QPD140" s="1047"/>
      <c r="QPE140" s="1047"/>
      <c r="QPF140" s="1048"/>
      <c r="QPG140" s="1049"/>
      <c r="QPH140" s="1050"/>
      <c r="QPI140" s="1050"/>
      <c r="QPJ140" s="1050"/>
      <c r="QPK140" s="1051"/>
      <c r="QPL140" s="1050"/>
      <c r="QPM140" s="1044"/>
      <c r="QPN140" s="1045"/>
      <c r="QPO140" s="1046"/>
      <c r="QPP140" s="1046"/>
      <c r="QPQ140" s="1046"/>
      <c r="QPR140" s="1047"/>
      <c r="QPS140" s="1046"/>
      <c r="QPT140" s="1047"/>
      <c r="QPU140" s="1047"/>
      <c r="QPV140" s="1048"/>
      <c r="QPW140" s="1049"/>
      <c r="QPX140" s="1050"/>
      <c r="QPY140" s="1050"/>
      <c r="QPZ140" s="1050"/>
      <c r="QQA140" s="1051"/>
      <c r="QQB140" s="1050"/>
      <c r="QQC140" s="1044"/>
      <c r="QQD140" s="1045"/>
      <c r="QQE140" s="1046"/>
      <c r="QQF140" s="1046"/>
      <c r="QQG140" s="1046"/>
      <c r="QQH140" s="1047"/>
      <c r="QQI140" s="1046"/>
      <c r="QQJ140" s="1047"/>
      <c r="QQK140" s="1047"/>
      <c r="QQL140" s="1048"/>
      <c r="QQM140" s="1049"/>
      <c r="QQN140" s="1050"/>
      <c r="QQO140" s="1050"/>
      <c r="QQP140" s="1050"/>
      <c r="QQQ140" s="1051"/>
      <c r="QQR140" s="1050"/>
      <c r="QQS140" s="1044"/>
      <c r="QQT140" s="1045"/>
      <c r="QQU140" s="1046"/>
      <c r="QQV140" s="1046"/>
      <c r="QQW140" s="1046"/>
      <c r="QQX140" s="1047"/>
      <c r="QQY140" s="1046"/>
      <c r="QQZ140" s="1047"/>
      <c r="QRA140" s="1047"/>
      <c r="QRB140" s="1048"/>
      <c r="QRC140" s="1049"/>
      <c r="QRD140" s="1050"/>
      <c r="QRE140" s="1050"/>
      <c r="QRF140" s="1050"/>
      <c r="QRG140" s="1051"/>
      <c r="QRH140" s="1050"/>
      <c r="QRI140" s="1044"/>
      <c r="QRJ140" s="1045"/>
      <c r="QRK140" s="1046"/>
      <c r="QRL140" s="1046"/>
      <c r="QRM140" s="1046"/>
      <c r="QRN140" s="1047"/>
      <c r="QRO140" s="1046"/>
      <c r="QRP140" s="1047"/>
      <c r="QRQ140" s="1047"/>
      <c r="QRR140" s="1048"/>
      <c r="QRS140" s="1049"/>
      <c r="QRT140" s="1050"/>
      <c r="QRU140" s="1050"/>
      <c r="QRV140" s="1050"/>
      <c r="QRW140" s="1051"/>
      <c r="QRX140" s="1050"/>
      <c r="QRY140" s="1044"/>
      <c r="QRZ140" s="1045"/>
      <c r="QSA140" s="1046"/>
      <c r="QSB140" s="1046"/>
      <c r="QSC140" s="1046"/>
      <c r="QSD140" s="1047"/>
      <c r="QSE140" s="1046"/>
      <c r="QSF140" s="1047"/>
      <c r="QSG140" s="1047"/>
      <c r="QSH140" s="1048"/>
      <c r="QSI140" s="1049"/>
      <c r="QSJ140" s="1050"/>
      <c r="QSK140" s="1050"/>
      <c r="QSL140" s="1050"/>
      <c r="QSM140" s="1051"/>
      <c r="QSN140" s="1050"/>
      <c r="QSO140" s="1044"/>
      <c r="QSP140" s="1045"/>
      <c r="QSQ140" s="1046"/>
      <c r="QSR140" s="1046"/>
      <c r="QSS140" s="1046"/>
      <c r="QST140" s="1047"/>
      <c r="QSU140" s="1046"/>
      <c r="QSV140" s="1047"/>
      <c r="QSW140" s="1047"/>
      <c r="QSX140" s="1048"/>
      <c r="QSY140" s="1049"/>
      <c r="QSZ140" s="1050"/>
      <c r="QTA140" s="1050"/>
      <c r="QTB140" s="1050"/>
      <c r="QTC140" s="1051"/>
      <c r="QTD140" s="1050"/>
      <c r="QTE140" s="1044"/>
      <c r="QTF140" s="1045"/>
      <c r="QTG140" s="1046"/>
      <c r="QTH140" s="1046"/>
      <c r="QTI140" s="1046"/>
      <c r="QTJ140" s="1047"/>
      <c r="QTK140" s="1046"/>
      <c r="QTL140" s="1047"/>
      <c r="QTM140" s="1047"/>
      <c r="QTN140" s="1048"/>
      <c r="QTO140" s="1049"/>
      <c r="QTP140" s="1050"/>
      <c r="QTQ140" s="1050"/>
      <c r="QTR140" s="1050"/>
      <c r="QTS140" s="1051"/>
      <c r="QTT140" s="1050"/>
      <c r="QTU140" s="1044"/>
      <c r="QTV140" s="1045"/>
      <c r="QTW140" s="1046"/>
      <c r="QTX140" s="1046"/>
      <c r="QTY140" s="1046"/>
      <c r="QTZ140" s="1047"/>
      <c r="QUA140" s="1046"/>
      <c r="QUB140" s="1047"/>
      <c r="QUC140" s="1047"/>
      <c r="QUD140" s="1048"/>
      <c r="QUE140" s="1049"/>
      <c r="QUF140" s="1050"/>
      <c r="QUG140" s="1050"/>
      <c r="QUH140" s="1050"/>
      <c r="QUI140" s="1051"/>
      <c r="QUJ140" s="1050"/>
      <c r="QUK140" s="1044"/>
      <c r="QUL140" s="1045"/>
      <c r="QUM140" s="1046"/>
      <c r="QUN140" s="1046"/>
      <c r="QUO140" s="1046"/>
      <c r="QUP140" s="1047"/>
      <c r="QUQ140" s="1046"/>
      <c r="QUR140" s="1047"/>
      <c r="QUS140" s="1047"/>
      <c r="QUT140" s="1048"/>
      <c r="QUU140" s="1049"/>
      <c r="QUV140" s="1050"/>
      <c r="QUW140" s="1050"/>
      <c r="QUX140" s="1050"/>
      <c r="QUY140" s="1051"/>
      <c r="QUZ140" s="1050"/>
      <c r="QVA140" s="1044"/>
      <c r="QVB140" s="1045"/>
      <c r="QVC140" s="1046"/>
      <c r="QVD140" s="1046"/>
      <c r="QVE140" s="1046"/>
      <c r="QVF140" s="1047"/>
      <c r="QVG140" s="1046"/>
      <c r="QVH140" s="1047"/>
      <c r="QVI140" s="1047"/>
      <c r="QVJ140" s="1048"/>
      <c r="QVK140" s="1049"/>
      <c r="QVL140" s="1050"/>
      <c r="QVM140" s="1050"/>
      <c r="QVN140" s="1050"/>
      <c r="QVO140" s="1051"/>
      <c r="QVP140" s="1050"/>
      <c r="QVQ140" s="1044"/>
      <c r="QVR140" s="1045"/>
      <c r="QVS140" s="1046"/>
      <c r="QVT140" s="1046"/>
      <c r="QVU140" s="1046"/>
      <c r="QVV140" s="1047"/>
      <c r="QVW140" s="1046"/>
      <c r="QVX140" s="1047"/>
      <c r="QVY140" s="1047"/>
      <c r="QVZ140" s="1048"/>
      <c r="QWA140" s="1049"/>
      <c r="QWB140" s="1050"/>
      <c r="QWC140" s="1050"/>
      <c r="QWD140" s="1050"/>
      <c r="QWE140" s="1051"/>
      <c r="QWF140" s="1050"/>
      <c r="QWG140" s="1044"/>
      <c r="QWH140" s="1045"/>
      <c r="QWI140" s="1046"/>
      <c r="QWJ140" s="1046"/>
      <c r="QWK140" s="1046"/>
      <c r="QWL140" s="1047"/>
      <c r="QWM140" s="1046"/>
      <c r="QWN140" s="1047"/>
      <c r="QWO140" s="1047"/>
      <c r="QWP140" s="1048"/>
      <c r="QWQ140" s="1049"/>
      <c r="QWR140" s="1050"/>
      <c r="QWS140" s="1050"/>
      <c r="QWT140" s="1050"/>
      <c r="QWU140" s="1051"/>
      <c r="QWV140" s="1050"/>
      <c r="QWW140" s="1044"/>
      <c r="QWX140" s="1045"/>
      <c r="QWY140" s="1046"/>
      <c r="QWZ140" s="1046"/>
      <c r="QXA140" s="1046"/>
      <c r="QXB140" s="1047"/>
      <c r="QXC140" s="1046"/>
      <c r="QXD140" s="1047"/>
      <c r="QXE140" s="1047"/>
      <c r="QXF140" s="1048"/>
      <c r="QXG140" s="1049"/>
      <c r="QXH140" s="1050"/>
      <c r="QXI140" s="1050"/>
      <c r="QXJ140" s="1050"/>
      <c r="QXK140" s="1051"/>
      <c r="QXL140" s="1050"/>
      <c r="QXM140" s="1044"/>
      <c r="QXN140" s="1045"/>
      <c r="QXO140" s="1046"/>
      <c r="QXP140" s="1046"/>
      <c r="QXQ140" s="1046"/>
      <c r="QXR140" s="1047"/>
      <c r="QXS140" s="1046"/>
      <c r="QXT140" s="1047"/>
      <c r="QXU140" s="1047"/>
      <c r="QXV140" s="1048"/>
      <c r="QXW140" s="1049"/>
      <c r="QXX140" s="1050"/>
      <c r="QXY140" s="1050"/>
      <c r="QXZ140" s="1050"/>
      <c r="QYA140" s="1051"/>
      <c r="QYB140" s="1050"/>
      <c r="QYC140" s="1044"/>
      <c r="QYD140" s="1045"/>
      <c r="QYE140" s="1046"/>
      <c r="QYF140" s="1046"/>
      <c r="QYG140" s="1046"/>
      <c r="QYH140" s="1047"/>
      <c r="QYI140" s="1046"/>
      <c r="QYJ140" s="1047"/>
      <c r="QYK140" s="1047"/>
      <c r="QYL140" s="1048"/>
      <c r="QYM140" s="1049"/>
      <c r="QYN140" s="1050"/>
      <c r="QYO140" s="1050"/>
      <c r="QYP140" s="1050"/>
      <c r="QYQ140" s="1051"/>
      <c r="QYR140" s="1050"/>
      <c r="QYS140" s="1044"/>
      <c r="QYT140" s="1045"/>
      <c r="QYU140" s="1046"/>
      <c r="QYV140" s="1046"/>
      <c r="QYW140" s="1046"/>
      <c r="QYX140" s="1047"/>
      <c r="QYY140" s="1046"/>
      <c r="QYZ140" s="1047"/>
      <c r="QZA140" s="1047"/>
      <c r="QZB140" s="1048"/>
      <c r="QZC140" s="1049"/>
      <c r="QZD140" s="1050"/>
      <c r="QZE140" s="1050"/>
      <c r="QZF140" s="1050"/>
      <c r="QZG140" s="1051"/>
      <c r="QZH140" s="1050"/>
      <c r="QZI140" s="1044"/>
      <c r="QZJ140" s="1045"/>
      <c r="QZK140" s="1046"/>
      <c r="QZL140" s="1046"/>
      <c r="QZM140" s="1046"/>
      <c r="QZN140" s="1047"/>
      <c r="QZO140" s="1046"/>
      <c r="QZP140" s="1047"/>
      <c r="QZQ140" s="1047"/>
      <c r="QZR140" s="1048"/>
      <c r="QZS140" s="1049"/>
      <c r="QZT140" s="1050"/>
      <c r="QZU140" s="1050"/>
      <c r="QZV140" s="1050"/>
      <c r="QZW140" s="1051"/>
      <c r="QZX140" s="1050"/>
      <c r="QZY140" s="1044"/>
      <c r="QZZ140" s="1045"/>
      <c r="RAA140" s="1046"/>
      <c r="RAB140" s="1046"/>
      <c r="RAC140" s="1046"/>
      <c r="RAD140" s="1047"/>
      <c r="RAE140" s="1046"/>
      <c r="RAF140" s="1047"/>
      <c r="RAG140" s="1047"/>
      <c r="RAH140" s="1048"/>
      <c r="RAI140" s="1049"/>
      <c r="RAJ140" s="1050"/>
      <c r="RAK140" s="1050"/>
      <c r="RAL140" s="1050"/>
      <c r="RAM140" s="1051"/>
      <c r="RAN140" s="1050"/>
      <c r="RAO140" s="1044"/>
      <c r="RAP140" s="1045"/>
      <c r="RAQ140" s="1046"/>
      <c r="RAR140" s="1046"/>
      <c r="RAS140" s="1046"/>
      <c r="RAT140" s="1047"/>
      <c r="RAU140" s="1046"/>
      <c r="RAV140" s="1047"/>
      <c r="RAW140" s="1047"/>
      <c r="RAX140" s="1048"/>
      <c r="RAY140" s="1049"/>
      <c r="RAZ140" s="1050"/>
      <c r="RBA140" s="1050"/>
      <c r="RBB140" s="1050"/>
      <c r="RBC140" s="1051"/>
      <c r="RBD140" s="1050"/>
      <c r="RBE140" s="1044"/>
      <c r="RBF140" s="1045"/>
      <c r="RBG140" s="1046"/>
      <c r="RBH140" s="1046"/>
      <c r="RBI140" s="1046"/>
      <c r="RBJ140" s="1047"/>
      <c r="RBK140" s="1046"/>
      <c r="RBL140" s="1047"/>
      <c r="RBM140" s="1047"/>
      <c r="RBN140" s="1048"/>
      <c r="RBO140" s="1049"/>
      <c r="RBP140" s="1050"/>
      <c r="RBQ140" s="1050"/>
      <c r="RBR140" s="1050"/>
      <c r="RBS140" s="1051"/>
      <c r="RBT140" s="1050"/>
      <c r="RBU140" s="1044"/>
      <c r="RBV140" s="1045"/>
      <c r="RBW140" s="1046"/>
      <c r="RBX140" s="1046"/>
      <c r="RBY140" s="1046"/>
      <c r="RBZ140" s="1047"/>
      <c r="RCA140" s="1046"/>
      <c r="RCB140" s="1047"/>
      <c r="RCC140" s="1047"/>
      <c r="RCD140" s="1048"/>
      <c r="RCE140" s="1049"/>
      <c r="RCF140" s="1050"/>
      <c r="RCG140" s="1050"/>
      <c r="RCH140" s="1050"/>
      <c r="RCI140" s="1051"/>
      <c r="RCJ140" s="1050"/>
      <c r="RCK140" s="1044"/>
      <c r="RCL140" s="1045"/>
      <c r="RCM140" s="1046"/>
      <c r="RCN140" s="1046"/>
      <c r="RCO140" s="1046"/>
      <c r="RCP140" s="1047"/>
      <c r="RCQ140" s="1046"/>
      <c r="RCR140" s="1047"/>
      <c r="RCS140" s="1047"/>
      <c r="RCT140" s="1048"/>
      <c r="RCU140" s="1049"/>
      <c r="RCV140" s="1050"/>
      <c r="RCW140" s="1050"/>
      <c r="RCX140" s="1050"/>
      <c r="RCY140" s="1051"/>
      <c r="RCZ140" s="1050"/>
      <c r="RDA140" s="1044"/>
      <c r="RDB140" s="1045"/>
      <c r="RDC140" s="1046"/>
      <c r="RDD140" s="1046"/>
      <c r="RDE140" s="1046"/>
      <c r="RDF140" s="1047"/>
      <c r="RDG140" s="1046"/>
      <c r="RDH140" s="1047"/>
      <c r="RDI140" s="1047"/>
      <c r="RDJ140" s="1048"/>
      <c r="RDK140" s="1049"/>
      <c r="RDL140" s="1050"/>
      <c r="RDM140" s="1050"/>
      <c r="RDN140" s="1050"/>
      <c r="RDO140" s="1051"/>
      <c r="RDP140" s="1050"/>
      <c r="RDQ140" s="1044"/>
      <c r="RDR140" s="1045"/>
      <c r="RDS140" s="1046"/>
      <c r="RDT140" s="1046"/>
      <c r="RDU140" s="1046"/>
      <c r="RDV140" s="1047"/>
      <c r="RDW140" s="1046"/>
      <c r="RDX140" s="1047"/>
      <c r="RDY140" s="1047"/>
      <c r="RDZ140" s="1048"/>
      <c r="REA140" s="1049"/>
      <c r="REB140" s="1050"/>
      <c r="REC140" s="1050"/>
      <c r="RED140" s="1050"/>
      <c r="REE140" s="1051"/>
      <c r="REF140" s="1050"/>
      <c r="REG140" s="1044"/>
      <c r="REH140" s="1045"/>
      <c r="REI140" s="1046"/>
      <c r="REJ140" s="1046"/>
      <c r="REK140" s="1046"/>
      <c r="REL140" s="1047"/>
      <c r="REM140" s="1046"/>
      <c r="REN140" s="1047"/>
      <c r="REO140" s="1047"/>
      <c r="REP140" s="1048"/>
      <c r="REQ140" s="1049"/>
      <c r="RER140" s="1050"/>
      <c r="RES140" s="1050"/>
      <c r="RET140" s="1050"/>
      <c r="REU140" s="1051"/>
      <c r="REV140" s="1050"/>
      <c r="REW140" s="1044"/>
      <c r="REX140" s="1045"/>
      <c r="REY140" s="1046"/>
      <c r="REZ140" s="1046"/>
      <c r="RFA140" s="1046"/>
      <c r="RFB140" s="1047"/>
      <c r="RFC140" s="1046"/>
      <c r="RFD140" s="1047"/>
      <c r="RFE140" s="1047"/>
      <c r="RFF140" s="1048"/>
      <c r="RFG140" s="1049"/>
      <c r="RFH140" s="1050"/>
      <c r="RFI140" s="1050"/>
      <c r="RFJ140" s="1050"/>
      <c r="RFK140" s="1051"/>
      <c r="RFL140" s="1050"/>
      <c r="RFM140" s="1044"/>
      <c r="RFN140" s="1045"/>
      <c r="RFO140" s="1046"/>
      <c r="RFP140" s="1046"/>
      <c r="RFQ140" s="1046"/>
      <c r="RFR140" s="1047"/>
      <c r="RFS140" s="1046"/>
      <c r="RFT140" s="1047"/>
      <c r="RFU140" s="1047"/>
      <c r="RFV140" s="1048"/>
      <c r="RFW140" s="1049"/>
      <c r="RFX140" s="1050"/>
      <c r="RFY140" s="1050"/>
      <c r="RFZ140" s="1050"/>
      <c r="RGA140" s="1051"/>
      <c r="RGB140" s="1050"/>
      <c r="RGC140" s="1044"/>
      <c r="RGD140" s="1045"/>
      <c r="RGE140" s="1046"/>
      <c r="RGF140" s="1046"/>
      <c r="RGG140" s="1046"/>
      <c r="RGH140" s="1047"/>
      <c r="RGI140" s="1046"/>
      <c r="RGJ140" s="1047"/>
      <c r="RGK140" s="1047"/>
      <c r="RGL140" s="1048"/>
      <c r="RGM140" s="1049"/>
      <c r="RGN140" s="1050"/>
      <c r="RGO140" s="1050"/>
      <c r="RGP140" s="1050"/>
      <c r="RGQ140" s="1051"/>
      <c r="RGR140" s="1050"/>
      <c r="RGS140" s="1044"/>
      <c r="RGT140" s="1045"/>
      <c r="RGU140" s="1046"/>
      <c r="RGV140" s="1046"/>
      <c r="RGW140" s="1046"/>
      <c r="RGX140" s="1047"/>
      <c r="RGY140" s="1046"/>
      <c r="RGZ140" s="1047"/>
      <c r="RHA140" s="1047"/>
      <c r="RHB140" s="1048"/>
      <c r="RHC140" s="1049"/>
      <c r="RHD140" s="1050"/>
      <c r="RHE140" s="1050"/>
      <c r="RHF140" s="1050"/>
      <c r="RHG140" s="1051"/>
      <c r="RHH140" s="1050"/>
      <c r="RHI140" s="1044"/>
      <c r="RHJ140" s="1045"/>
      <c r="RHK140" s="1046"/>
      <c r="RHL140" s="1046"/>
      <c r="RHM140" s="1046"/>
      <c r="RHN140" s="1047"/>
      <c r="RHO140" s="1046"/>
      <c r="RHP140" s="1047"/>
      <c r="RHQ140" s="1047"/>
      <c r="RHR140" s="1048"/>
      <c r="RHS140" s="1049"/>
      <c r="RHT140" s="1050"/>
      <c r="RHU140" s="1050"/>
      <c r="RHV140" s="1050"/>
      <c r="RHW140" s="1051"/>
      <c r="RHX140" s="1050"/>
      <c r="RHY140" s="1044"/>
      <c r="RHZ140" s="1045"/>
      <c r="RIA140" s="1046"/>
      <c r="RIB140" s="1046"/>
      <c r="RIC140" s="1046"/>
      <c r="RID140" s="1047"/>
      <c r="RIE140" s="1046"/>
      <c r="RIF140" s="1047"/>
      <c r="RIG140" s="1047"/>
      <c r="RIH140" s="1048"/>
      <c r="RII140" s="1049"/>
      <c r="RIJ140" s="1050"/>
      <c r="RIK140" s="1050"/>
      <c r="RIL140" s="1050"/>
      <c r="RIM140" s="1051"/>
      <c r="RIN140" s="1050"/>
      <c r="RIO140" s="1044"/>
      <c r="RIP140" s="1045"/>
      <c r="RIQ140" s="1046"/>
      <c r="RIR140" s="1046"/>
      <c r="RIS140" s="1046"/>
      <c r="RIT140" s="1047"/>
      <c r="RIU140" s="1046"/>
      <c r="RIV140" s="1047"/>
      <c r="RIW140" s="1047"/>
      <c r="RIX140" s="1048"/>
      <c r="RIY140" s="1049"/>
      <c r="RIZ140" s="1050"/>
      <c r="RJA140" s="1050"/>
      <c r="RJB140" s="1050"/>
      <c r="RJC140" s="1051"/>
      <c r="RJD140" s="1050"/>
      <c r="RJE140" s="1044"/>
      <c r="RJF140" s="1045"/>
      <c r="RJG140" s="1046"/>
      <c r="RJH140" s="1046"/>
      <c r="RJI140" s="1046"/>
      <c r="RJJ140" s="1047"/>
      <c r="RJK140" s="1046"/>
      <c r="RJL140" s="1047"/>
      <c r="RJM140" s="1047"/>
      <c r="RJN140" s="1048"/>
      <c r="RJO140" s="1049"/>
      <c r="RJP140" s="1050"/>
      <c r="RJQ140" s="1050"/>
      <c r="RJR140" s="1050"/>
      <c r="RJS140" s="1051"/>
      <c r="RJT140" s="1050"/>
      <c r="RJU140" s="1044"/>
      <c r="RJV140" s="1045"/>
      <c r="RJW140" s="1046"/>
      <c r="RJX140" s="1046"/>
      <c r="RJY140" s="1046"/>
      <c r="RJZ140" s="1047"/>
      <c r="RKA140" s="1046"/>
      <c r="RKB140" s="1047"/>
      <c r="RKC140" s="1047"/>
      <c r="RKD140" s="1048"/>
      <c r="RKE140" s="1049"/>
      <c r="RKF140" s="1050"/>
      <c r="RKG140" s="1050"/>
      <c r="RKH140" s="1050"/>
      <c r="RKI140" s="1051"/>
      <c r="RKJ140" s="1050"/>
      <c r="RKK140" s="1044"/>
      <c r="RKL140" s="1045"/>
      <c r="RKM140" s="1046"/>
      <c r="RKN140" s="1046"/>
      <c r="RKO140" s="1046"/>
      <c r="RKP140" s="1047"/>
      <c r="RKQ140" s="1046"/>
      <c r="RKR140" s="1047"/>
      <c r="RKS140" s="1047"/>
      <c r="RKT140" s="1048"/>
      <c r="RKU140" s="1049"/>
      <c r="RKV140" s="1050"/>
      <c r="RKW140" s="1050"/>
      <c r="RKX140" s="1050"/>
      <c r="RKY140" s="1051"/>
      <c r="RKZ140" s="1050"/>
      <c r="RLA140" s="1044"/>
      <c r="RLB140" s="1045"/>
      <c r="RLC140" s="1046"/>
      <c r="RLD140" s="1046"/>
      <c r="RLE140" s="1046"/>
      <c r="RLF140" s="1047"/>
      <c r="RLG140" s="1046"/>
      <c r="RLH140" s="1047"/>
      <c r="RLI140" s="1047"/>
      <c r="RLJ140" s="1048"/>
      <c r="RLK140" s="1049"/>
      <c r="RLL140" s="1050"/>
      <c r="RLM140" s="1050"/>
      <c r="RLN140" s="1050"/>
      <c r="RLO140" s="1051"/>
      <c r="RLP140" s="1050"/>
      <c r="RLQ140" s="1044"/>
      <c r="RLR140" s="1045"/>
      <c r="RLS140" s="1046"/>
      <c r="RLT140" s="1046"/>
      <c r="RLU140" s="1046"/>
      <c r="RLV140" s="1047"/>
      <c r="RLW140" s="1046"/>
      <c r="RLX140" s="1047"/>
      <c r="RLY140" s="1047"/>
      <c r="RLZ140" s="1048"/>
      <c r="RMA140" s="1049"/>
      <c r="RMB140" s="1050"/>
      <c r="RMC140" s="1050"/>
      <c r="RMD140" s="1050"/>
      <c r="RME140" s="1051"/>
      <c r="RMF140" s="1050"/>
      <c r="RMG140" s="1044"/>
      <c r="RMH140" s="1045"/>
      <c r="RMI140" s="1046"/>
      <c r="RMJ140" s="1046"/>
      <c r="RMK140" s="1046"/>
      <c r="RML140" s="1047"/>
      <c r="RMM140" s="1046"/>
      <c r="RMN140" s="1047"/>
      <c r="RMO140" s="1047"/>
      <c r="RMP140" s="1048"/>
      <c r="RMQ140" s="1049"/>
      <c r="RMR140" s="1050"/>
      <c r="RMS140" s="1050"/>
      <c r="RMT140" s="1050"/>
      <c r="RMU140" s="1051"/>
      <c r="RMV140" s="1050"/>
      <c r="RMW140" s="1044"/>
      <c r="RMX140" s="1045"/>
      <c r="RMY140" s="1046"/>
      <c r="RMZ140" s="1046"/>
      <c r="RNA140" s="1046"/>
      <c r="RNB140" s="1047"/>
      <c r="RNC140" s="1046"/>
      <c r="RND140" s="1047"/>
      <c r="RNE140" s="1047"/>
      <c r="RNF140" s="1048"/>
      <c r="RNG140" s="1049"/>
      <c r="RNH140" s="1050"/>
      <c r="RNI140" s="1050"/>
      <c r="RNJ140" s="1050"/>
      <c r="RNK140" s="1051"/>
      <c r="RNL140" s="1050"/>
      <c r="RNM140" s="1044"/>
      <c r="RNN140" s="1045"/>
      <c r="RNO140" s="1046"/>
      <c r="RNP140" s="1046"/>
      <c r="RNQ140" s="1046"/>
      <c r="RNR140" s="1047"/>
      <c r="RNS140" s="1046"/>
      <c r="RNT140" s="1047"/>
      <c r="RNU140" s="1047"/>
      <c r="RNV140" s="1048"/>
      <c r="RNW140" s="1049"/>
      <c r="RNX140" s="1050"/>
      <c r="RNY140" s="1050"/>
      <c r="RNZ140" s="1050"/>
      <c r="ROA140" s="1051"/>
      <c r="ROB140" s="1050"/>
      <c r="ROC140" s="1044"/>
      <c r="ROD140" s="1045"/>
      <c r="ROE140" s="1046"/>
      <c r="ROF140" s="1046"/>
      <c r="ROG140" s="1046"/>
      <c r="ROH140" s="1047"/>
      <c r="ROI140" s="1046"/>
      <c r="ROJ140" s="1047"/>
      <c r="ROK140" s="1047"/>
      <c r="ROL140" s="1048"/>
      <c r="ROM140" s="1049"/>
      <c r="RON140" s="1050"/>
      <c r="ROO140" s="1050"/>
      <c r="ROP140" s="1050"/>
      <c r="ROQ140" s="1051"/>
      <c r="ROR140" s="1050"/>
      <c r="ROS140" s="1044"/>
      <c r="ROT140" s="1045"/>
      <c r="ROU140" s="1046"/>
      <c r="ROV140" s="1046"/>
      <c r="ROW140" s="1046"/>
      <c r="ROX140" s="1047"/>
      <c r="ROY140" s="1046"/>
      <c r="ROZ140" s="1047"/>
      <c r="RPA140" s="1047"/>
      <c r="RPB140" s="1048"/>
      <c r="RPC140" s="1049"/>
      <c r="RPD140" s="1050"/>
      <c r="RPE140" s="1050"/>
      <c r="RPF140" s="1050"/>
      <c r="RPG140" s="1051"/>
      <c r="RPH140" s="1050"/>
      <c r="RPI140" s="1044"/>
      <c r="RPJ140" s="1045"/>
      <c r="RPK140" s="1046"/>
      <c r="RPL140" s="1046"/>
      <c r="RPM140" s="1046"/>
      <c r="RPN140" s="1047"/>
      <c r="RPO140" s="1046"/>
      <c r="RPP140" s="1047"/>
      <c r="RPQ140" s="1047"/>
      <c r="RPR140" s="1048"/>
      <c r="RPS140" s="1049"/>
      <c r="RPT140" s="1050"/>
      <c r="RPU140" s="1050"/>
      <c r="RPV140" s="1050"/>
      <c r="RPW140" s="1051"/>
      <c r="RPX140" s="1050"/>
      <c r="RPY140" s="1044"/>
      <c r="RPZ140" s="1045"/>
      <c r="RQA140" s="1046"/>
      <c r="RQB140" s="1046"/>
      <c r="RQC140" s="1046"/>
      <c r="RQD140" s="1047"/>
      <c r="RQE140" s="1046"/>
      <c r="RQF140" s="1047"/>
      <c r="RQG140" s="1047"/>
      <c r="RQH140" s="1048"/>
      <c r="RQI140" s="1049"/>
      <c r="RQJ140" s="1050"/>
      <c r="RQK140" s="1050"/>
      <c r="RQL140" s="1050"/>
      <c r="RQM140" s="1051"/>
      <c r="RQN140" s="1050"/>
      <c r="RQO140" s="1044"/>
      <c r="RQP140" s="1045"/>
      <c r="RQQ140" s="1046"/>
      <c r="RQR140" s="1046"/>
      <c r="RQS140" s="1046"/>
      <c r="RQT140" s="1047"/>
      <c r="RQU140" s="1046"/>
      <c r="RQV140" s="1047"/>
      <c r="RQW140" s="1047"/>
      <c r="RQX140" s="1048"/>
      <c r="RQY140" s="1049"/>
      <c r="RQZ140" s="1050"/>
      <c r="RRA140" s="1050"/>
      <c r="RRB140" s="1050"/>
      <c r="RRC140" s="1051"/>
      <c r="RRD140" s="1050"/>
      <c r="RRE140" s="1044"/>
      <c r="RRF140" s="1045"/>
      <c r="RRG140" s="1046"/>
      <c r="RRH140" s="1046"/>
      <c r="RRI140" s="1046"/>
      <c r="RRJ140" s="1047"/>
      <c r="RRK140" s="1046"/>
      <c r="RRL140" s="1047"/>
      <c r="RRM140" s="1047"/>
      <c r="RRN140" s="1048"/>
      <c r="RRO140" s="1049"/>
      <c r="RRP140" s="1050"/>
      <c r="RRQ140" s="1050"/>
      <c r="RRR140" s="1050"/>
      <c r="RRS140" s="1051"/>
      <c r="RRT140" s="1050"/>
      <c r="RRU140" s="1044"/>
      <c r="RRV140" s="1045"/>
      <c r="RRW140" s="1046"/>
      <c r="RRX140" s="1046"/>
      <c r="RRY140" s="1046"/>
      <c r="RRZ140" s="1047"/>
      <c r="RSA140" s="1046"/>
      <c r="RSB140" s="1047"/>
      <c r="RSC140" s="1047"/>
      <c r="RSD140" s="1048"/>
      <c r="RSE140" s="1049"/>
      <c r="RSF140" s="1050"/>
      <c r="RSG140" s="1050"/>
      <c r="RSH140" s="1050"/>
      <c r="RSI140" s="1051"/>
      <c r="RSJ140" s="1050"/>
      <c r="RSK140" s="1044"/>
      <c r="RSL140" s="1045"/>
      <c r="RSM140" s="1046"/>
      <c r="RSN140" s="1046"/>
      <c r="RSO140" s="1046"/>
      <c r="RSP140" s="1047"/>
      <c r="RSQ140" s="1046"/>
      <c r="RSR140" s="1047"/>
      <c r="RSS140" s="1047"/>
      <c r="RST140" s="1048"/>
      <c r="RSU140" s="1049"/>
      <c r="RSV140" s="1050"/>
      <c r="RSW140" s="1050"/>
      <c r="RSX140" s="1050"/>
      <c r="RSY140" s="1051"/>
      <c r="RSZ140" s="1050"/>
      <c r="RTA140" s="1044"/>
      <c r="RTB140" s="1045"/>
      <c r="RTC140" s="1046"/>
      <c r="RTD140" s="1046"/>
      <c r="RTE140" s="1046"/>
      <c r="RTF140" s="1047"/>
      <c r="RTG140" s="1046"/>
      <c r="RTH140" s="1047"/>
      <c r="RTI140" s="1047"/>
      <c r="RTJ140" s="1048"/>
      <c r="RTK140" s="1049"/>
      <c r="RTL140" s="1050"/>
      <c r="RTM140" s="1050"/>
      <c r="RTN140" s="1050"/>
      <c r="RTO140" s="1051"/>
      <c r="RTP140" s="1050"/>
      <c r="RTQ140" s="1044"/>
      <c r="RTR140" s="1045"/>
      <c r="RTS140" s="1046"/>
      <c r="RTT140" s="1046"/>
      <c r="RTU140" s="1046"/>
      <c r="RTV140" s="1047"/>
      <c r="RTW140" s="1046"/>
      <c r="RTX140" s="1047"/>
      <c r="RTY140" s="1047"/>
      <c r="RTZ140" s="1048"/>
      <c r="RUA140" s="1049"/>
      <c r="RUB140" s="1050"/>
      <c r="RUC140" s="1050"/>
      <c r="RUD140" s="1050"/>
      <c r="RUE140" s="1051"/>
      <c r="RUF140" s="1050"/>
      <c r="RUG140" s="1044"/>
      <c r="RUH140" s="1045"/>
      <c r="RUI140" s="1046"/>
      <c r="RUJ140" s="1046"/>
      <c r="RUK140" s="1046"/>
      <c r="RUL140" s="1047"/>
      <c r="RUM140" s="1046"/>
      <c r="RUN140" s="1047"/>
      <c r="RUO140" s="1047"/>
      <c r="RUP140" s="1048"/>
      <c r="RUQ140" s="1049"/>
      <c r="RUR140" s="1050"/>
      <c r="RUS140" s="1050"/>
      <c r="RUT140" s="1050"/>
      <c r="RUU140" s="1051"/>
      <c r="RUV140" s="1050"/>
      <c r="RUW140" s="1044"/>
      <c r="RUX140" s="1045"/>
      <c r="RUY140" s="1046"/>
      <c r="RUZ140" s="1046"/>
      <c r="RVA140" s="1046"/>
      <c r="RVB140" s="1047"/>
      <c r="RVC140" s="1046"/>
      <c r="RVD140" s="1047"/>
      <c r="RVE140" s="1047"/>
      <c r="RVF140" s="1048"/>
      <c r="RVG140" s="1049"/>
      <c r="RVH140" s="1050"/>
      <c r="RVI140" s="1050"/>
      <c r="RVJ140" s="1050"/>
      <c r="RVK140" s="1051"/>
      <c r="RVL140" s="1050"/>
      <c r="RVM140" s="1044"/>
      <c r="RVN140" s="1045"/>
      <c r="RVO140" s="1046"/>
      <c r="RVP140" s="1046"/>
      <c r="RVQ140" s="1046"/>
      <c r="RVR140" s="1047"/>
      <c r="RVS140" s="1046"/>
      <c r="RVT140" s="1047"/>
      <c r="RVU140" s="1047"/>
      <c r="RVV140" s="1048"/>
      <c r="RVW140" s="1049"/>
      <c r="RVX140" s="1050"/>
      <c r="RVY140" s="1050"/>
      <c r="RVZ140" s="1050"/>
      <c r="RWA140" s="1051"/>
      <c r="RWB140" s="1050"/>
      <c r="RWC140" s="1044"/>
      <c r="RWD140" s="1045"/>
      <c r="RWE140" s="1046"/>
      <c r="RWF140" s="1046"/>
      <c r="RWG140" s="1046"/>
      <c r="RWH140" s="1047"/>
      <c r="RWI140" s="1046"/>
      <c r="RWJ140" s="1047"/>
      <c r="RWK140" s="1047"/>
      <c r="RWL140" s="1048"/>
      <c r="RWM140" s="1049"/>
      <c r="RWN140" s="1050"/>
      <c r="RWO140" s="1050"/>
      <c r="RWP140" s="1050"/>
      <c r="RWQ140" s="1051"/>
      <c r="RWR140" s="1050"/>
      <c r="RWS140" s="1044"/>
      <c r="RWT140" s="1045"/>
      <c r="RWU140" s="1046"/>
      <c r="RWV140" s="1046"/>
      <c r="RWW140" s="1046"/>
      <c r="RWX140" s="1047"/>
      <c r="RWY140" s="1046"/>
      <c r="RWZ140" s="1047"/>
      <c r="RXA140" s="1047"/>
      <c r="RXB140" s="1048"/>
      <c r="RXC140" s="1049"/>
      <c r="RXD140" s="1050"/>
      <c r="RXE140" s="1050"/>
      <c r="RXF140" s="1050"/>
      <c r="RXG140" s="1051"/>
      <c r="RXH140" s="1050"/>
      <c r="RXI140" s="1044"/>
      <c r="RXJ140" s="1045"/>
      <c r="RXK140" s="1046"/>
      <c r="RXL140" s="1046"/>
      <c r="RXM140" s="1046"/>
      <c r="RXN140" s="1047"/>
      <c r="RXO140" s="1046"/>
      <c r="RXP140" s="1047"/>
      <c r="RXQ140" s="1047"/>
      <c r="RXR140" s="1048"/>
      <c r="RXS140" s="1049"/>
      <c r="RXT140" s="1050"/>
      <c r="RXU140" s="1050"/>
      <c r="RXV140" s="1050"/>
      <c r="RXW140" s="1051"/>
      <c r="RXX140" s="1050"/>
      <c r="RXY140" s="1044"/>
      <c r="RXZ140" s="1045"/>
      <c r="RYA140" s="1046"/>
      <c r="RYB140" s="1046"/>
      <c r="RYC140" s="1046"/>
      <c r="RYD140" s="1047"/>
      <c r="RYE140" s="1046"/>
      <c r="RYF140" s="1047"/>
      <c r="RYG140" s="1047"/>
      <c r="RYH140" s="1048"/>
      <c r="RYI140" s="1049"/>
      <c r="RYJ140" s="1050"/>
      <c r="RYK140" s="1050"/>
      <c r="RYL140" s="1050"/>
      <c r="RYM140" s="1051"/>
      <c r="RYN140" s="1050"/>
      <c r="RYO140" s="1044"/>
      <c r="RYP140" s="1045"/>
      <c r="RYQ140" s="1046"/>
      <c r="RYR140" s="1046"/>
      <c r="RYS140" s="1046"/>
      <c r="RYT140" s="1047"/>
      <c r="RYU140" s="1046"/>
      <c r="RYV140" s="1047"/>
      <c r="RYW140" s="1047"/>
      <c r="RYX140" s="1048"/>
      <c r="RYY140" s="1049"/>
      <c r="RYZ140" s="1050"/>
      <c r="RZA140" s="1050"/>
      <c r="RZB140" s="1050"/>
      <c r="RZC140" s="1051"/>
      <c r="RZD140" s="1050"/>
      <c r="RZE140" s="1044"/>
      <c r="RZF140" s="1045"/>
      <c r="RZG140" s="1046"/>
      <c r="RZH140" s="1046"/>
      <c r="RZI140" s="1046"/>
      <c r="RZJ140" s="1047"/>
      <c r="RZK140" s="1046"/>
      <c r="RZL140" s="1047"/>
      <c r="RZM140" s="1047"/>
      <c r="RZN140" s="1048"/>
      <c r="RZO140" s="1049"/>
      <c r="RZP140" s="1050"/>
      <c r="RZQ140" s="1050"/>
      <c r="RZR140" s="1050"/>
      <c r="RZS140" s="1051"/>
      <c r="RZT140" s="1050"/>
      <c r="RZU140" s="1044"/>
      <c r="RZV140" s="1045"/>
      <c r="RZW140" s="1046"/>
      <c r="RZX140" s="1046"/>
      <c r="RZY140" s="1046"/>
      <c r="RZZ140" s="1047"/>
      <c r="SAA140" s="1046"/>
      <c r="SAB140" s="1047"/>
      <c r="SAC140" s="1047"/>
      <c r="SAD140" s="1048"/>
      <c r="SAE140" s="1049"/>
      <c r="SAF140" s="1050"/>
      <c r="SAG140" s="1050"/>
      <c r="SAH140" s="1050"/>
      <c r="SAI140" s="1051"/>
      <c r="SAJ140" s="1050"/>
      <c r="SAK140" s="1044"/>
      <c r="SAL140" s="1045"/>
      <c r="SAM140" s="1046"/>
      <c r="SAN140" s="1046"/>
      <c r="SAO140" s="1046"/>
      <c r="SAP140" s="1047"/>
      <c r="SAQ140" s="1046"/>
      <c r="SAR140" s="1047"/>
      <c r="SAS140" s="1047"/>
      <c r="SAT140" s="1048"/>
      <c r="SAU140" s="1049"/>
      <c r="SAV140" s="1050"/>
      <c r="SAW140" s="1050"/>
      <c r="SAX140" s="1050"/>
      <c r="SAY140" s="1051"/>
      <c r="SAZ140" s="1050"/>
      <c r="SBA140" s="1044"/>
      <c r="SBB140" s="1045"/>
      <c r="SBC140" s="1046"/>
      <c r="SBD140" s="1046"/>
      <c r="SBE140" s="1046"/>
      <c r="SBF140" s="1047"/>
      <c r="SBG140" s="1046"/>
      <c r="SBH140" s="1047"/>
      <c r="SBI140" s="1047"/>
      <c r="SBJ140" s="1048"/>
      <c r="SBK140" s="1049"/>
      <c r="SBL140" s="1050"/>
      <c r="SBM140" s="1050"/>
      <c r="SBN140" s="1050"/>
      <c r="SBO140" s="1051"/>
      <c r="SBP140" s="1050"/>
      <c r="SBQ140" s="1044"/>
      <c r="SBR140" s="1045"/>
      <c r="SBS140" s="1046"/>
      <c r="SBT140" s="1046"/>
      <c r="SBU140" s="1046"/>
      <c r="SBV140" s="1047"/>
      <c r="SBW140" s="1046"/>
      <c r="SBX140" s="1047"/>
      <c r="SBY140" s="1047"/>
      <c r="SBZ140" s="1048"/>
      <c r="SCA140" s="1049"/>
      <c r="SCB140" s="1050"/>
      <c r="SCC140" s="1050"/>
      <c r="SCD140" s="1050"/>
      <c r="SCE140" s="1051"/>
      <c r="SCF140" s="1050"/>
      <c r="SCG140" s="1044"/>
      <c r="SCH140" s="1045"/>
      <c r="SCI140" s="1046"/>
      <c r="SCJ140" s="1046"/>
      <c r="SCK140" s="1046"/>
      <c r="SCL140" s="1047"/>
      <c r="SCM140" s="1046"/>
      <c r="SCN140" s="1047"/>
      <c r="SCO140" s="1047"/>
      <c r="SCP140" s="1048"/>
      <c r="SCQ140" s="1049"/>
      <c r="SCR140" s="1050"/>
      <c r="SCS140" s="1050"/>
      <c r="SCT140" s="1050"/>
      <c r="SCU140" s="1051"/>
      <c r="SCV140" s="1050"/>
      <c r="SCW140" s="1044"/>
      <c r="SCX140" s="1045"/>
      <c r="SCY140" s="1046"/>
      <c r="SCZ140" s="1046"/>
      <c r="SDA140" s="1046"/>
      <c r="SDB140" s="1047"/>
      <c r="SDC140" s="1046"/>
      <c r="SDD140" s="1047"/>
      <c r="SDE140" s="1047"/>
      <c r="SDF140" s="1048"/>
      <c r="SDG140" s="1049"/>
      <c r="SDH140" s="1050"/>
      <c r="SDI140" s="1050"/>
      <c r="SDJ140" s="1050"/>
      <c r="SDK140" s="1051"/>
      <c r="SDL140" s="1050"/>
      <c r="SDM140" s="1044"/>
      <c r="SDN140" s="1045"/>
      <c r="SDO140" s="1046"/>
      <c r="SDP140" s="1046"/>
      <c r="SDQ140" s="1046"/>
      <c r="SDR140" s="1047"/>
      <c r="SDS140" s="1046"/>
      <c r="SDT140" s="1047"/>
      <c r="SDU140" s="1047"/>
      <c r="SDV140" s="1048"/>
      <c r="SDW140" s="1049"/>
      <c r="SDX140" s="1050"/>
      <c r="SDY140" s="1050"/>
      <c r="SDZ140" s="1050"/>
      <c r="SEA140" s="1051"/>
      <c r="SEB140" s="1050"/>
      <c r="SEC140" s="1044"/>
      <c r="SED140" s="1045"/>
      <c r="SEE140" s="1046"/>
      <c r="SEF140" s="1046"/>
      <c r="SEG140" s="1046"/>
      <c r="SEH140" s="1047"/>
      <c r="SEI140" s="1046"/>
      <c r="SEJ140" s="1047"/>
      <c r="SEK140" s="1047"/>
      <c r="SEL140" s="1048"/>
      <c r="SEM140" s="1049"/>
      <c r="SEN140" s="1050"/>
      <c r="SEO140" s="1050"/>
      <c r="SEP140" s="1050"/>
      <c r="SEQ140" s="1051"/>
      <c r="SER140" s="1050"/>
      <c r="SES140" s="1044"/>
      <c r="SET140" s="1045"/>
      <c r="SEU140" s="1046"/>
      <c r="SEV140" s="1046"/>
      <c r="SEW140" s="1046"/>
      <c r="SEX140" s="1047"/>
      <c r="SEY140" s="1046"/>
      <c r="SEZ140" s="1047"/>
      <c r="SFA140" s="1047"/>
      <c r="SFB140" s="1048"/>
      <c r="SFC140" s="1049"/>
      <c r="SFD140" s="1050"/>
      <c r="SFE140" s="1050"/>
      <c r="SFF140" s="1050"/>
      <c r="SFG140" s="1051"/>
      <c r="SFH140" s="1050"/>
      <c r="SFI140" s="1044"/>
      <c r="SFJ140" s="1045"/>
      <c r="SFK140" s="1046"/>
      <c r="SFL140" s="1046"/>
      <c r="SFM140" s="1046"/>
      <c r="SFN140" s="1047"/>
      <c r="SFO140" s="1046"/>
      <c r="SFP140" s="1047"/>
      <c r="SFQ140" s="1047"/>
      <c r="SFR140" s="1048"/>
      <c r="SFS140" s="1049"/>
      <c r="SFT140" s="1050"/>
      <c r="SFU140" s="1050"/>
      <c r="SFV140" s="1050"/>
      <c r="SFW140" s="1051"/>
      <c r="SFX140" s="1050"/>
      <c r="SFY140" s="1044"/>
      <c r="SFZ140" s="1045"/>
      <c r="SGA140" s="1046"/>
      <c r="SGB140" s="1046"/>
      <c r="SGC140" s="1046"/>
      <c r="SGD140" s="1047"/>
      <c r="SGE140" s="1046"/>
      <c r="SGF140" s="1047"/>
      <c r="SGG140" s="1047"/>
      <c r="SGH140" s="1048"/>
      <c r="SGI140" s="1049"/>
      <c r="SGJ140" s="1050"/>
      <c r="SGK140" s="1050"/>
      <c r="SGL140" s="1050"/>
      <c r="SGM140" s="1051"/>
      <c r="SGN140" s="1050"/>
      <c r="SGO140" s="1044"/>
      <c r="SGP140" s="1045"/>
      <c r="SGQ140" s="1046"/>
      <c r="SGR140" s="1046"/>
      <c r="SGS140" s="1046"/>
      <c r="SGT140" s="1047"/>
      <c r="SGU140" s="1046"/>
      <c r="SGV140" s="1047"/>
      <c r="SGW140" s="1047"/>
      <c r="SGX140" s="1048"/>
      <c r="SGY140" s="1049"/>
      <c r="SGZ140" s="1050"/>
      <c r="SHA140" s="1050"/>
      <c r="SHB140" s="1050"/>
      <c r="SHC140" s="1051"/>
      <c r="SHD140" s="1050"/>
      <c r="SHE140" s="1044"/>
      <c r="SHF140" s="1045"/>
      <c r="SHG140" s="1046"/>
      <c r="SHH140" s="1046"/>
      <c r="SHI140" s="1046"/>
      <c r="SHJ140" s="1047"/>
      <c r="SHK140" s="1046"/>
      <c r="SHL140" s="1047"/>
      <c r="SHM140" s="1047"/>
      <c r="SHN140" s="1048"/>
      <c r="SHO140" s="1049"/>
      <c r="SHP140" s="1050"/>
      <c r="SHQ140" s="1050"/>
      <c r="SHR140" s="1050"/>
      <c r="SHS140" s="1051"/>
      <c r="SHT140" s="1050"/>
      <c r="SHU140" s="1044"/>
      <c r="SHV140" s="1045"/>
      <c r="SHW140" s="1046"/>
      <c r="SHX140" s="1046"/>
      <c r="SHY140" s="1046"/>
      <c r="SHZ140" s="1047"/>
      <c r="SIA140" s="1046"/>
      <c r="SIB140" s="1047"/>
      <c r="SIC140" s="1047"/>
      <c r="SID140" s="1048"/>
      <c r="SIE140" s="1049"/>
      <c r="SIF140" s="1050"/>
      <c r="SIG140" s="1050"/>
      <c r="SIH140" s="1050"/>
      <c r="SII140" s="1051"/>
      <c r="SIJ140" s="1050"/>
      <c r="SIK140" s="1044"/>
      <c r="SIL140" s="1045"/>
      <c r="SIM140" s="1046"/>
      <c r="SIN140" s="1046"/>
      <c r="SIO140" s="1046"/>
      <c r="SIP140" s="1047"/>
      <c r="SIQ140" s="1046"/>
      <c r="SIR140" s="1047"/>
      <c r="SIS140" s="1047"/>
      <c r="SIT140" s="1048"/>
      <c r="SIU140" s="1049"/>
      <c r="SIV140" s="1050"/>
      <c r="SIW140" s="1050"/>
      <c r="SIX140" s="1050"/>
      <c r="SIY140" s="1051"/>
      <c r="SIZ140" s="1050"/>
      <c r="SJA140" s="1044"/>
      <c r="SJB140" s="1045"/>
      <c r="SJC140" s="1046"/>
      <c r="SJD140" s="1046"/>
      <c r="SJE140" s="1046"/>
      <c r="SJF140" s="1047"/>
      <c r="SJG140" s="1046"/>
      <c r="SJH140" s="1047"/>
      <c r="SJI140" s="1047"/>
      <c r="SJJ140" s="1048"/>
      <c r="SJK140" s="1049"/>
      <c r="SJL140" s="1050"/>
      <c r="SJM140" s="1050"/>
      <c r="SJN140" s="1050"/>
      <c r="SJO140" s="1051"/>
      <c r="SJP140" s="1050"/>
      <c r="SJQ140" s="1044"/>
      <c r="SJR140" s="1045"/>
      <c r="SJS140" s="1046"/>
      <c r="SJT140" s="1046"/>
      <c r="SJU140" s="1046"/>
      <c r="SJV140" s="1047"/>
      <c r="SJW140" s="1046"/>
      <c r="SJX140" s="1047"/>
      <c r="SJY140" s="1047"/>
      <c r="SJZ140" s="1048"/>
      <c r="SKA140" s="1049"/>
      <c r="SKB140" s="1050"/>
      <c r="SKC140" s="1050"/>
      <c r="SKD140" s="1050"/>
      <c r="SKE140" s="1051"/>
      <c r="SKF140" s="1050"/>
      <c r="SKG140" s="1044"/>
      <c r="SKH140" s="1045"/>
      <c r="SKI140" s="1046"/>
      <c r="SKJ140" s="1046"/>
      <c r="SKK140" s="1046"/>
      <c r="SKL140" s="1047"/>
      <c r="SKM140" s="1046"/>
      <c r="SKN140" s="1047"/>
      <c r="SKO140" s="1047"/>
      <c r="SKP140" s="1048"/>
      <c r="SKQ140" s="1049"/>
      <c r="SKR140" s="1050"/>
      <c r="SKS140" s="1050"/>
      <c r="SKT140" s="1050"/>
      <c r="SKU140" s="1051"/>
      <c r="SKV140" s="1050"/>
      <c r="SKW140" s="1044"/>
      <c r="SKX140" s="1045"/>
      <c r="SKY140" s="1046"/>
      <c r="SKZ140" s="1046"/>
      <c r="SLA140" s="1046"/>
      <c r="SLB140" s="1047"/>
      <c r="SLC140" s="1046"/>
      <c r="SLD140" s="1047"/>
      <c r="SLE140" s="1047"/>
      <c r="SLF140" s="1048"/>
      <c r="SLG140" s="1049"/>
      <c r="SLH140" s="1050"/>
      <c r="SLI140" s="1050"/>
      <c r="SLJ140" s="1050"/>
      <c r="SLK140" s="1051"/>
      <c r="SLL140" s="1050"/>
      <c r="SLM140" s="1044"/>
      <c r="SLN140" s="1045"/>
      <c r="SLO140" s="1046"/>
      <c r="SLP140" s="1046"/>
      <c r="SLQ140" s="1046"/>
      <c r="SLR140" s="1047"/>
      <c r="SLS140" s="1046"/>
      <c r="SLT140" s="1047"/>
      <c r="SLU140" s="1047"/>
      <c r="SLV140" s="1048"/>
      <c r="SLW140" s="1049"/>
      <c r="SLX140" s="1050"/>
      <c r="SLY140" s="1050"/>
      <c r="SLZ140" s="1050"/>
      <c r="SMA140" s="1051"/>
      <c r="SMB140" s="1050"/>
      <c r="SMC140" s="1044"/>
      <c r="SMD140" s="1045"/>
      <c r="SME140" s="1046"/>
      <c r="SMF140" s="1046"/>
      <c r="SMG140" s="1046"/>
      <c r="SMH140" s="1047"/>
      <c r="SMI140" s="1046"/>
      <c r="SMJ140" s="1047"/>
      <c r="SMK140" s="1047"/>
      <c r="SML140" s="1048"/>
      <c r="SMM140" s="1049"/>
      <c r="SMN140" s="1050"/>
      <c r="SMO140" s="1050"/>
      <c r="SMP140" s="1050"/>
      <c r="SMQ140" s="1051"/>
      <c r="SMR140" s="1050"/>
      <c r="SMS140" s="1044"/>
      <c r="SMT140" s="1045"/>
      <c r="SMU140" s="1046"/>
      <c r="SMV140" s="1046"/>
      <c r="SMW140" s="1046"/>
      <c r="SMX140" s="1047"/>
      <c r="SMY140" s="1046"/>
      <c r="SMZ140" s="1047"/>
      <c r="SNA140" s="1047"/>
      <c r="SNB140" s="1048"/>
      <c r="SNC140" s="1049"/>
      <c r="SND140" s="1050"/>
      <c r="SNE140" s="1050"/>
      <c r="SNF140" s="1050"/>
      <c r="SNG140" s="1051"/>
      <c r="SNH140" s="1050"/>
      <c r="SNI140" s="1044"/>
      <c r="SNJ140" s="1045"/>
      <c r="SNK140" s="1046"/>
      <c r="SNL140" s="1046"/>
      <c r="SNM140" s="1046"/>
      <c r="SNN140" s="1047"/>
      <c r="SNO140" s="1046"/>
      <c r="SNP140" s="1047"/>
      <c r="SNQ140" s="1047"/>
      <c r="SNR140" s="1048"/>
      <c r="SNS140" s="1049"/>
      <c r="SNT140" s="1050"/>
      <c r="SNU140" s="1050"/>
      <c r="SNV140" s="1050"/>
      <c r="SNW140" s="1051"/>
      <c r="SNX140" s="1050"/>
      <c r="SNY140" s="1044"/>
      <c r="SNZ140" s="1045"/>
      <c r="SOA140" s="1046"/>
      <c r="SOB140" s="1046"/>
      <c r="SOC140" s="1046"/>
      <c r="SOD140" s="1047"/>
      <c r="SOE140" s="1046"/>
      <c r="SOF140" s="1047"/>
      <c r="SOG140" s="1047"/>
      <c r="SOH140" s="1048"/>
      <c r="SOI140" s="1049"/>
      <c r="SOJ140" s="1050"/>
      <c r="SOK140" s="1050"/>
      <c r="SOL140" s="1050"/>
      <c r="SOM140" s="1051"/>
      <c r="SON140" s="1050"/>
      <c r="SOO140" s="1044"/>
      <c r="SOP140" s="1045"/>
      <c r="SOQ140" s="1046"/>
      <c r="SOR140" s="1046"/>
      <c r="SOS140" s="1046"/>
      <c r="SOT140" s="1047"/>
      <c r="SOU140" s="1046"/>
      <c r="SOV140" s="1047"/>
      <c r="SOW140" s="1047"/>
      <c r="SOX140" s="1048"/>
      <c r="SOY140" s="1049"/>
      <c r="SOZ140" s="1050"/>
      <c r="SPA140" s="1050"/>
      <c r="SPB140" s="1050"/>
      <c r="SPC140" s="1051"/>
      <c r="SPD140" s="1050"/>
      <c r="SPE140" s="1044"/>
      <c r="SPF140" s="1045"/>
      <c r="SPG140" s="1046"/>
      <c r="SPH140" s="1046"/>
      <c r="SPI140" s="1046"/>
      <c r="SPJ140" s="1047"/>
      <c r="SPK140" s="1046"/>
      <c r="SPL140" s="1047"/>
      <c r="SPM140" s="1047"/>
      <c r="SPN140" s="1048"/>
      <c r="SPO140" s="1049"/>
      <c r="SPP140" s="1050"/>
      <c r="SPQ140" s="1050"/>
      <c r="SPR140" s="1050"/>
      <c r="SPS140" s="1051"/>
      <c r="SPT140" s="1050"/>
      <c r="SPU140" s="1044"/>
      <c r="SPV140" s="1045"/>
      <c r="SPW140" s="1046"/>
      <c r="SPX140" s="1046"/>
      <c r="SPY140" s="1046"/>
      <c r="SPZ140" s="1047"/>
      <c r="SQA140" s="1046"/>
      <c r="SQB140" s="1047"/>
      <c r="SQC140" s="1047"/>
      <c r="SQD140" s="1048"/>
      <c r="SQE140" s="1049"/>
      <c r="SQF140" s="1050"/>
      <c r="SQG140" s="1050"/>
      <c r="SQH140" s="1050"/>
      <c r="SQI140" s="1051"/>
      <c r="SQJ140" s="1050"/>
      <c r="SQK140" s="1044"/>
      <c r="SQL140" s="1045"/>
      <c r="SQM140" s="1046"/>
      <c r="SQN140" s="1046"/>
      <c r="SQO140" s="1046"/>
      <c r="SQP140" s="1047"/>
      <c r="SQQ140" s="1046"/>
      <c r="SQR140" s="1047"/>
      <c r="SQS140" s="1047"/>
      <c r="SQT140" s="1048"/>
      <c r="SQU140" s="1049"/>
      <c r="SQV140" s="1050"/>
      <c r="SQW140" s="1050"/>
      <c r="SQX140" s="1050"/>
      <c r="SQY140" s="1051"/>
      <c r="SQZ140" s="1050"/>
      <c r="SRA140" s="1044"/>
      <c r="SRB140" s="1045"/>
      <c r="SRC140" s="1046"/>
      <c r="SRD140" s="1046"/>
      <c r="SRE140" s="1046"/>
      <c r="SRF140" s="1047"/>
      <c r="SRG140" s="1046"/>
      <c r="SRH140" s="1047"/>
      <c r="SRI140" s="1047"/>
      <c r="SRJ140" s="1048"/>
      <c r="SRK140" s="1049"/>
      <c r="SRL140" s="1050"/>
      <c r="SRM140" s="1050"/>
      <c r="SRN140" s="1050"/>
      <c r="SRO140" s="1051"/>
      <c r="SRP140" s="1050"/>
      <c r="SRQ140" s="1044"/>
      <c r="SRR140" s="1045"/>
      <c r="SRS140" s="1046"/>
      <c r="SRT140" s="1046"/>
      <c r="SRU140" s="1046"/>
      <c r="SRV140" s="1047"/>
      <c r="SRW140" s="1046"/>
      <c r="SRX140" s="1047"/>
      <c r="SRY140" s="1047"/>
      <c r="SRZ140" s="1048"/>
      <c r="SSA140" s="1049"/>
      <c r="SSB140" s="1050"/>
      <c r="SSC140" s="1050"/>
      <c r="SSD140" s="1050"/>
      <c r="SSE140" s="1051"/>
      <c r="SSF140" s="1050"/>
      <c r="SSG140" s="1044"/>
      <c r="SSH140" s="1045"/>
      <c r="SSI140" s="1046"/>
      <c r="SSJ140" s="1046"/>
      <c r="SSK140" s="1046"/>
      <c r="SSL140" s="1047"/>
      <c r="SSM140" s="1046"/>
      <c r="SSN140" s="1047"/>
      <c r="SSO140" s="1047"/>
      <c r="SSP140" s="1048"/>
      <c r="SSQ140" s="1049"/>
      <c r="SSR140" s="1050"/>
      <c r="SSS140" s="1050"/>
      <c r="SST140" s="1050"/>
      <c r="SSU140" s="1051"/>
      <c r="SSV140" s="1050"/>
      <c r="SSW140" s="1044"/>
      <c r="SSX140" s="1045"/>
      <c r="SSY140" s="1046"/>
      <c r="SSZ140" s="1046"/>
      <c r="STA140" s="1046"/>
      <c r="STB140" s="1047"/>
      <c r="STC140" s="1046"/>
      <c r="STD140" s="1047"/>
      <c r="STE140" s="1047"/>
      <c r="STF140" s="1048"/>
      <c r="STG140" s="1049"/>
      <c r="STH140" s="1050"/>
      <c r="STI140" s="1050"/>
      <c r="STJ140" s="1050"/>
      <c r="STK140" s="1051"/>
      <c r="STL140" s="1050"/>
      <c r="STM140" s="1044"/>
      <c r="STN140" s="1045"/>
      <c r="STO140" s="1046"/>
      <c r="STP140" s="1046"/>
      <c r="STQ140" s="1046"/>
      <c r="STR140" s="1047"/>
      <c r="STS140" s="1046"/>
      <c r="STT140" s="1047"/>
      <c r="STU140" s="1047"/>
      <c r="STV140" s="1048"/>
      <c r="STW140" s="1049"/>
      <c r="STX140" s="1050"/>
      <c r="STY140" s="1050"/>
      <c r="STZ140" s="1050"/>
      <c r="SUA140" s="1051"/>
      <c r="SUB140" s="1050"/>
      <c r="SUC140" s="1044"/>
      <c r="SUD140" s="1045"/>
      <c r="SUE140" s="1046"/>
      <c r="SUF140" s="1046"/>
      <c r="SUG140" s="1046"/>
      <c r="SUH140" s="1047"/>
      <c r="SUI140" s="1046"/>
      <c r="SUJ140" s="1047"/>
      <c r="SUK140" s="1047"/>
      <c r="SUL140" s="1048"/>
      <c r="SUM140" s="1049"/>
      <c r="SUN140" s="1050"/>
      <c r="SUO140" s="1050"/>
      <c r="SUP140" s="1050"/>
      <c r="SUQ140" s="1051"/>
      <c r="SUR140" s="1050"/>
      <c r="SUS140" s="1044"/>
      <c r="SUT140" s="1045"/>
      <c r="SUU140" s="1046"/>
      <c r="SUV140" s="1046"/>
      <c r="SUW140" s="1046"/>
      <c r="SUX140" s="1047"/>
      <c r="SUY140" s="1046"/>
      <c r="SUZ140" s="1047"/>
      <c r="SVA140" s="1047"/>
      <c r="SVB140" s="1048"/>
      <c r="SVC140" s="1049"/>
      <c r="SVD140" s="1050"/>
      <c r="SVE140" s="1050"/>
      <c r="SVF140" s="1050"/>
      <c r="SVG140" s="1051"/>
      <c r="SVH140" s="1050"/>
      <c r="SVI140" s="1044"/>
      <c r="SVJ140" s="1045"/>
      <c r="SVK140" s="1046"/>
      <c r="SVL140" s="1046"/>
      <c r="SVM140" s="1046"/>
      <c r="SVN140" s="1047"/>
      <c r="SVO140" s="1046"/>
      <c r="SVP140" s="1047"/>
      <c r="SVQ140" s="1047"/>
      <c r="SVR140" s="1048"/>
      <c r="SVS140" s="1049"/>
      <c r="SVT140" s="1050"/>
      <c r="SVU140" s="1050"/>
      <c r="SVV140" s="1050"/>
      <c r="SVW140" s="1051"/>
      <c r="SVX140" s="1050"/>
      <c r="SVY140" s="1044"/>
      <c r="SVZ140" s="1045"/>
      <c r="SWA140" s="1046"/>
      <c r="SWB140" s="1046"/>
      <c r="SWC140" s="1046"/>
      <c r="SWD140" s="1047"/>
      <c r="SWE140" s="1046"/>
      <c r="SWF140" s="1047"/>
      <c r="SWG140" s="1047"/>
      <c r="SWH140" s="1048"/>
      <c r="SWI140" s="1049"/>
      <c r="SWJ140" s="1050"/>
      <c r="SWK140" s="1050"/>
      <c r="SWL140" s="1050"/>
      <c r="SWM140" s="1051"/>
      <c r="SWN140" s="1050"/>
      <c r="SWO140" s="1044"/>
      <c r="SWP140" s="1045"/>
      <c r="SWQ140" s="1046"/>
      <c r="SWR140" s="1046"/>
      <c r="SWS140" s="1046"/>
      <c r="SWT140" s="1047"/>
      <c r="SWU140" s="1046"/>
      <c r="SWV140" s="1047"/>
      <c r="SWW140" s="1047"/>
      <c r="SWX140" s="1048"/>
      <c r="SWY140" s="1049"/>
      <c r="SWZ140" s="1050"/>
      <c r="SXA140" s="1050"/>
      <c r="SXB140" s="1050"/>
      <c r="SXC140" s="1051"/>
      <c r="SXD140" s="1050"/>
      <c r="SXE140" s="1044"/>
      <c r="SXF140" s="1045"/>
      <c r="SXG140" s="1046"/>
      <c r="SXH140" s="1046"/>
      <c r="SXI140" s="1046"/>
      <c r="SXJ140" s="1047"/>
      <c r="SXK140" s="1046"/>
      <c r="SXL140" s="1047"/>
      <c r="SXM140" s="1047"/>
      <c r="SXN140" s="1048"/>
      <c r="SXO140" s="1049"/>
      <c r="SXP140" s="1050"/>
      <c r="SXQ140" s="1050"/>
      <c r="SXR140" s="1050"/>
      <c r="SXS140" s="1051"/>
      <c r="SXT140" s="1050"/>
      <c r="SXU140" s="1044"/>
      <c r="SXV140" s="1045"/>
      <c r="SXW140" s="1046"/>
      <c r="SXX140" s="1046"/>
      <c r="SXY140" s="1046"/>
      <c r="SXZ140" s="1047"/>
      <c r="SYA140" s="1046"/>
      <c r="SYB140" s="1047"/>
      <c r="SYC140" s="1047"/>
      <c r="SYD140" s="1048"/>
      <c r="SYE140" s="1049"/>
      <c r="SYF140" s="1050"/>
      <c r="SYG140" s="1050"/>
      <c r="SYH140" s="1050"/>
      <c r="SYI140" s="1051"/>
      <c r="SYJ140" s="1050"/>
      <c r="SYK140" s="1044"/>
      <c r="SYL140" s="1045"/>
      <c r="SYM140" s="1046"/>
      <c r="SYN140" s="1046"/>
      <c r="SYO140" s="1046"/>
      <c r="SYP140" s="1047"/>
      <c r="SYQ140" s="1046"/>
      <c r="SYR140" s="1047"/>
      <c r="SYS140" s="1047"/>
      <c r="SYT140" s="1048"/>
      <c r="SYU140" s="1049"/>
      <c r="SYV140" s="1050"/>
      <c r="SYW140" s="1050"/>
      <c r="SYX140" s="1050"/>
      <c r="SYY140" s="1051"/>
      <c r="SYZ140" s="1050"/>
      <c r="SZA140" s="1044"/>
      <c r="SZB140" s="1045"/>
      <c r="SZC140" s="1046"/>
      <c r="SZD140" s="1046"/>
      <c r="SZE140" s="1046"/>
      <c r="SZF140" s="1047"/>
      <c r="SZG140" s="1046"/>
      <c r="SZH140" s="1047"/>
      <c r="SZI140" s="1047"/>
      <c r="SZJ140" s="1048"/>
      <c r="SZK140" s="1049"/>
      <c r="SZL140" s="1050"/>
      <c r="SZM140" s="1050"/>
      <c r="SZN140" s="1050"/>
      <c r="SZO140" s="1051"/>
      <c r="SZP140" s="1050"/>
      <c r="SZQ140" s="1044"/>
      <c r="SZR140" s="1045"/>
      <c r="SZS140" s="1046"/>
      <c r="SZT140" s="1046"/>
      <c r="SZU140" s="1046"/>
      <c r="SZV140" s="1047"/>
      <c r="SZW140" s="1046"/>
      <c r="SZX140" s="1047"/>
      <c r="SZY140" s="1047"/>
      <c r="SZZ140" s="1048"/>
      <c r="TAA140" s="1049"/>
      <c r="TAB140" s="1050"/>
      <c r="TAC140" s="1050"/>
      <c r="TAD140" s="1050"/>
      <c r="TAE140" s="1051"/>
      <c r="TAF140" s="1050"/>
      <c r="TAG140" s="1044"/>
      <c r="TAH140" s="1045"/>
      <c r="TAI140" s="1046"/>
      <c r="TAJ140" s="1046"/>
      <c r="TAK140" s="1046"/>
      <c r="TAL140" s="1047"/>
      <c r="TAM140" s="1046"/>
      <c r="TAN140" s="1047"/>
      <c r="TAO140" s="1047"/>
      <c r="TAP140" s="1048"/>
      <c r="TAQ140" s="1049"/>
      <c r="TAR140" s="1050"/>
      <c r="TAS140" s="1050"/>
      <c r="TAT140" s="1050"/>
      <c r="TAU140" s="1051"/>
      <c r="TAV140" s="1050"/>
      <c r="TAW140" s="1044"/>
      <c r="TAX140" s="1045"/>
      <c r="TAY140" s="1046"/>
      <c r="TAZ140" s="1046"/>
      <c r="TBA140" s="1046"/>
      <c r="TBB140" s="1047"/>
      <c r="TBC140" s="1046"/>
      <c r="TBD140" s="1047"/>
      <c r="TBE140" s="1047"/>
      <c r="TBF140" s="1048"/>
      <c r="TBG140" s="1049"/>
      <c r="TBH140" s="1050"/>
      <c r="TBI140" s="1050"/>
      <c r="TBJ140" s="1050"/>
      <c r="TBK140" s="1051"/>
      <c r="TBL140" s="1050"/>
      <c r="TBM140" s="1044"/>
      <c r="TBN140" s="1045"/>
      <c r="TBO140" s="1046"/>
      <c r="TBP140" s="1046"/>
      <c r="TBQ140" s="1046"/>
      <c r="TBR140" s="1047"/>
      <c r="TBS140" s="1046"/>
      <c r="TBT140" s="1047"/>
      <c r="TBU140" s="1047"/>
      <c r="TBV140" s="1048"/>
      <c r="TBW140" s="1049"/>
      <c r="TBX140" s="1050"/>
      <c r="TBY140" s="1050"/>
      <c r="TBZ140" s="1050"/>
      <c r="TCA140" s="1051"/>
      <c r="TCB140" s="1050"/>
      <c r="TCC140" s="1044"/>
      <c r="TCD140" s="1045"/>
      <c r="TCE140" s="1046"/>
      <c r="TCF140" s="1046"/>
      <c r="TCG140" s="1046"/>
      <c r="TCH140" s="1047"/>
      <c r="TCI140" s="1046"/>
      <c r="TCJ140" s="1047"/>
      <c r="TCK140" s="1047"/>
      <c r="TCL140" s="1048"/>
      <c r="TCM140" s="1049"/>
      <c r="TCN140" s="1050"/>
      <c r="TCO140" s="1050"/>
      <c r="TCP140" s="1050"/>
      <c r="TCQ140" s="1051"/>
      <c r="TCR140" s="1050"/>
      <c r="TCS140" s="1044"/>
      <c r="TCT140" s="1045"/>
      <c r="TCU140" s="1046"/>
      <c r="TCV140" s="1046"/>
      <c r="TCW140" s="1046"/>
      <c r="TCX140" s="1047"/>
      <c r="TCY140" s="1046"/>
      <c r="TCZ140" s="1047"/>
      <c r="TDA140" s="1047"/>
      <c r="TDB140" s="1048"/>
      <c r="TDC140" s="1049"/>
      <c r="TDD140" s="1050"/>
      <c r="TDE140" s="1050"/>
      <c r="TDF140" s="1050"/>
      <c r="TDG140" s="1051"/>
      <c r="TDH140" s="1050"/>
      <c r="TDI140" s="1044"/>
      <c r="TDJ140" s="1045"/>
      <c r="TDK140" s="1046"/>
      <c r="TDL140" s="1046"/>
      <c r="TDM140" s="1046"/>
      <c r="TDN140" s="1047"/>
      <c r="TDO140" s="1046"/>
      <c r="TDP140" s="1047"/>
      <c r="TDQ140" s="1047"/>
      <c r="TDR140" s="1048"/>
      <c r="TDS140" s="1049"/>
      <c r="TDT140" s="1050"/>
      <c r="TDU140" s="1050"/>
      <c r="TDV140" s="1050"/>
      <c r="TDW140" s="1051"/>
      <c r="TDX140" s="1050"/>
      <c r="TDY140" s="1044"/>
      <c r="TDZ140" s="1045"/>
      <c r="TEA140" s="1046"/>
      <c r="TEB140" s="1046"/>
      <c r="TEC140" s="1046"/>
      <c r="TED140" s="1047"/>
      <c r="TEE140" s="1046"/>
      <c r="TEF140" s="1047"/>
      <c r="TEG140" s="1047"/>
      <c r="TEH140" s="1048"/>
      <c r="TEI140" s="1049"/>
      <c r="TEJ140" s="1050"/>
      <c r="TEK140" s="1050"/>
      <c r="TEL140" s="1050"/>
      <c r="TEM140" s="1051"/>
      <c r="TEN140" s="1050"/>
      <c r="TEO140" s="1044"/>
      <c r="TEP140" s="1045"/>
      <c r="TEQ140" s="1046"/>
      <c r="TER140" s="1046"/>
      <c r="TES140" s="1046"/>
      <c r="TET140" s="1047"/>
      <c r="TEU140" s="1046"/>
      <c r="TEV140" s="1047"/>
      <c r="TEW140" s="1047"/>
      <c r="TEX140" s="1048"/>
      <c r="TEY140" s="1049"/>
      <c r="TEZ140" s="1050"/>
      <c r="TFA140" s="1050"/>
      <c r="TFB140" s="1050"/>
      <c r="TFC140" s="1051"/>
      <c r="TFD140" s="1050"/>
      <c r="TFE140" s="1044"/>
      <c r="TFF140" s="1045"/>
      <c r="TFG140" s="1046"/>
      <c r="TFH140" s="1046"/>
      <c r="TFI140" s="1046"/>
      <c r="TFJ140" s="1047"/>
      <c r="TFK140" s="1046"/>
      <c r="TFL140" s="1047"/>
      <c r="TFM140" s="1047"/>
      <c r="TFN140" s="1048"/>
      <c r="TFO140" s="1049"/>
      <c r="TFP140" s="1050"/>
      <c r="TFQ140" s="1050"/>
      <c r="TFR140" s="1050"/>
      <c r="TFS140" s="1051"/>
      <c r="TFT140" s="1050"/>
      <c r="TFU140" s="1044"/>
      <c r="TFV140" s="1045"/>
      <c r="TFW140" s="1046"/>
      <c r="TFX140" s="1046"/>
      <c r="TFY140" s="1046"/>
      <c r="TFZ140" s="1047"/>
      <c r="TGA140" s="1046"/>
      <c r="TGB140" s="1047"/>
      <c r="TGC140" s="1047"/>
      <c r="TGD140" s="1048"/>
      <c r="TGE140" s="1049"/>
      <c r="TGF140" s="1050"/>
      <c r="TGG140" s="1050"/>
      <c r="TGH140" s="1050"/>
      <c r="TGI140" s="1051"/>
      <c r="TGJ140" s="1050"/>
      <c r="TGK140" s="1044"/>
      <c r="TGL140" s="1045"/>
      <c r="TGM140" s="1046"/>
      <c r="TGN140" s="1046"/>
      <c r="TGO140" s="1046"/>
      <c r="TGP140" s="1047"/>
      <c r="TGQ140" s="1046"/>
      <c r="TGR140" s="1047"/>
      <c r="TGS140" s="1047"/>
      <c r="TGT140" s="1048"/>
      <c r="TGU140" s="1049"/>
      <c r="TGV140" s="1050"/>
      <c r="TGW140" s="1050"/>
      <c r="TGX140" s="1050"/>
      <c r="TGY140" s="1051"/>
      <c r="TGZ140" s="1050"/>
      <c r="THA140" s="1044"/>
      <c r="THB140" s="1045"/>
      <c r="THC140" s="1046"/>
      <c r="THD140" s="1046"/>
      <c r="THE140" s="1046"/>
      <c r="THF140" s="1047"/>
      <c r="THG140" s="1046"/>
      <c r="THH140" s="1047"/>
      <c r="THI140" s="1047"/>
      <c r="THJ140" s="1048"/>
      <c r="THK140" s="1049"/>
      <c r="THL140" s="1050"/>
      <c r="THM140" s="1050"/>
      <c r="THN140" s="1050"/>
      <c r="THO140" s="1051"/>
      <c r="THP140" s="1050"/>
      <c r="THQ140" s="1044"/>
      <c r="THR140" s="1045"/>
      <c r="THS140" s="1046"/>
      <c r="THT140" s="1046"/>
      <c r="THU140" s="1046"/>
      <c r="THV140" s="1047"/>
      <c r="THW140" s="1046"/>
      <c r="THX140" s="1047"/>
      <c r="THY140" s="1047"/>
      <c r="THZ140" s="1048"/>
      <c r="TIA140" s="1049"/>
      <c r="TIB140" s="1050"/>
      <c r="TIC140" s="1050"/>
      <c r="TID140" s="1050"/>
      <c r="TIE140" s="1051"/>
      <c r="TIF140" s="1050"/>
      <c r="TIG140" s="1044"/>
      <c r="TIH140" s="1045"/>
      <c r="TII140" s="1046"/>
      <c r="TIJ140" s="1046"/>
      <c r="TIK140" s="1046"/>
      <c r="TIL140" s="1047"/>
      <c r="TIM140" s="1046"/>
      <c r="TIN140" s="1047"/>
      <c r="TIO140" s="1047"/>
      <c r="TIP140" s="1048"/>
      <c r="TIQ140" s="1049"/>
      <c r="TIR140" s="1050"/>
      <c r="TIS140" s="1050"/>
      <c r="TIT140" s="1050"/>
      <c r="TIU140" s="1051"/>
      <c r="TIV140" s="1050"/>
      <c r="TIW140" s="1044"/>
      <c r="TIX140" s="1045"/>
      <c r="TIY140" s="1046"/>
      <c r="TIZ140" s="1046"/>
      <c r="TJA140" s="1046"/>
      <c r="TJB140" s="1047"/>
      <c r="TJC140" s="1046"/>
      <c r="TJD140" s="1047"/>
      <c r="TJE140" s="1047"/>
      <c r="TJF140" s="1048"/>
      <c r="TJG140" s="1049"/>
      <c r="TJH140" s="1050"/>
      <c r="TJI140" s="1050"/>
      <c r="TJJ140" s="1050"/>
      <c r="TJK140" s="1051"/>
      <c r="TJL140" s="1050"/>
      <c r="TJM140" s="1044"/>
      <c r="TJN140" s="1045"/>
      <c r="TJO140" s="1046"/>
      <c r="TJP140" s="1046"/>
      <c r="TJQ140" s="1046"/>
      <c r="TJR140" s="1047"/>
      <c r="TJS140" s="1046"/>
      <c r="TJT140" s="1047"/>
      <c r="TJU140" s="1047"/>
      <c r="TJV140" s="1048"/>
      <c r="TJW140" s="1049"/>
      <c r="TJX140" s="1050"/>
      <c r="TJY140" s="1050"/>
      <c r="TJZ140" s="1050"/>
      <c r="TKA140" s="1051"/>
      <c r="TKB140" s="1050"/>
      <c r="TKC140" s="1044"/>
      <c r="TKD140" s="1045"/>
      <c r="TKE140" s="1046"/>
      <c r="TKF140" s="1046"/>
      <c r="TKG140" s="1046"/>
      <c r="TKH140" s="1047"/>
      <c r="TKI140" s="1046"/>
      <c r="TKJ140" s="1047"/>
      <c r="TKK140" s="1047"/>
      <c r="TKL140" s="1048"/>
      <c r="TKM140" s="1049"/>
      <c r="TKN140" s="1050"/>
      <c r="TKO140" s="1050"/>
      <c r="TKP140" s="1050"/>
      <c r="TKQ140" s="1051"/>
      <c r="TKR140" s="1050"/>
      <c r="TKS140" s="1044"/>
      <c r="TKT140" s="1045"/>
      <c r="TKU140" s="1046"/>
      <c r="TKV140" s="1046"/>
      <c r="TKW140" s="1046"/>
      <c r="TKX140" s="1047"/>
      <c r="TKY140" s="1046"/>
      <c r="TKZ140" s="1047"/>
      <c r="TLA140" s="1047"/>
      <c r="TLB140" s="1048"/>
      <c r="TLC140" s="1049"/>
      <c r="TLD140" s="1050"/>
      <c r="TLE140" s="1050"/>
      <c r="TLF140" s="1050"/>
      <c r="TLG140" s="1051"/>
      <c r="TLH140" s="1050"/>
      <c r="TLI140" s="1044"/>
      <c r="TLJ140" s="1045"/>
      <c r="TLK140" s="1046"/>
      <c r="TLL140" s="1046"/>
      <c r="TLM140" s="1046"/>
      <c r="TLN140" s="1047"/>
      <c r="TLO140" s="1046"/>
      <c r="TLP140" s="1047"/>
      <c r="TLQ140" s="1047"/>
      <c r="TLR140" s="1048"/>
      <c r="TLS140" s="1049"/>
      <c r="TLT140" s="1050"/>
      <c r="TLU140" s="1050"/>
      <c r="TLV140" s="1050"/>
      <c r="TLW140" s="1051"/>
      <c r="TLX140" s="1050"/>
      <c r="TLY140" s="1044"/>
      <c r="TLZ140" s="1045"/>
      <c r="TMA140" s="1046"/>
      <c r="TMB140" s="1046"/>
      <c r="TMC140" s="1046"/>
      <c r="TMD140" s="1047"/>
      <c r="TME140" s="1046"/>
      <c r="TMF140" s="1047"/>
      <c r="TMG140" s="1047"/>
      <c r="TMH140" s="1048"/>
      <c r="TMI140" s="1049"/>
      <c r="TMJ140" s="1050"/>
      <c r="TMK140" s="1050"/>
      <c r="TML140" s="1050"/>
      <c r="TMM140" s="1051"/>
      <c r="TMN140" s="1050"/>
      <c r="TMO140" s="1044"/>
      <c r="TMP140" s="1045"/>
      <c r="TMQ140" s="1046"/>
      <c r="TMR140" s="1046"/>
      <c r="TMS140" s="1046"/>
      <c r="TMT140" s="1047"/>
      <c r="TMU140" s="1046"/>
      <c r="TMV140" s="1047"/>
      <c r="TMW140" s="1047"/>
      <c r="TMX140" s="1048"/>
      <c r="TMY140" s="1049"/>
      <c r="TMZ140" s="1050"/>
      <c r="TNA140" s="1050"/>
      <c r="TNB140" s="1050"/>
      <c r="TNC140" s="1051"/>
      <c r="TND140" s="1050"/>
      <c r="TNE140" s="1044"/>
      <c r="TNF140" s="1045"/>
      <c r="TNG140" s="1046"/>
      <c r="TNH140" s="1046"/>
      <c r="TNI140" s="1046"/>
      <c r="TNJ140" s="1047"/>
      <c r="TNK140" s="1046"/>
      <c r="TNL140" s="1047"/>
      <c r="TNM140" s="1047"/>
      <c r="TNN140" s="1048"/>
      <c r="TNO140" s="1049"/>
      <c r="TNP140" s="1050"/>
      <c r="TNQ140" s="1050"/>
      <c r="TNR140" s="1050"/>
      <c r="TNS140" s="1051"/>
      <c r="TNT140" s="1050"/>
      <c r="TNU140" s="1044"/>
      <c r="TNV140" s="1045"/>
      <c r="TNW140" s="1046"/>
      <c r="TNX140" s="1046"/>
      <c r="TNY140" s="1046"/>
      <c r="TNZ140" s="1047"/>
      <c r="TOA140" s="1046"/>
      <c r="TOB140" s="1047"/>
      <c r="TOC140" s="1047"/>
      <c r="TOD140" s="1048"/>
      <c r="TOE140" s="1049"/>
      <c r="TOF140" s="1050"/>
      <c r="TOG140" s="1050"/>
      <c r="TOH140" s="1050"/>
      <c r="TOI140" s="1051"/>
      <c r="TOJ140" s="1050"/>
      <c r="TOK140" s="1044"/>
      <c r="TOL140" s="1045"/>
      <c r="TOM140" s="1046"/>
      <c r="TON140" s="1046"/>
      <c r="TOO140" s="1046"/>
      <c r="TOP140" s="1047"/>
      <c r="TOQ140" s="1046"/>
      <c r="TOR140" s="1047"/>
      <c r="TOS140" s="1047"/>
      <c r="TOT140" s="1048"/>
      <c r="TOU140" s="1049"/>
      <c r="TOV140" s="1050"/>
      <c r="TOW140" s="1050"/>
      <c r="TOX140" s="1050"/>
      <c r="TOY140" s="1051"/>
      <c r="TOZ140" s="1050"/>
      <c r="TPA140" s="1044"/>
      <c r="TPB140" s="1045"/>
      <c r="TPC140" s="1046"/>
      <c r="TPD140" s="1046"/>
      <c r="TPE140" s="1046"/>
      <c r="TPF140" s="1047"/>
      <c r="TPG140" s="1046"/>
      <c r="TPH140" s="1047"/>
      <c r="TPI140" s="1047"/>
      <c r="TPJ140" s="1048"/>
      <c r="TPK140" s="1049"/>
      <c r="TPL140" s="1050"/>
      <c r="TPM140" s="1050"/>
      <c r="TPN140" s="1050"/>
      <c r="TPO140" s="1051"/>
      <c r="TPP140" s="1050"/>
      <c r="TPQ140" s="1044"/>
      <c r="TPR140" s="1045"/>
      <c r="TPS140" s="1046"/>
      <c r="TPT140" s="1046"/>
      <c r="TPU140" s="1046"/>
      <c r="TPV140" s="1047"/>
      <c r="TPW140" s="1046"/>
      <c r="TPX140" s="1047"/>
      <c r="TPY140" s="1047"/>
      <c r="TPZ140" s="1048"/>
      <c r="TQA140" s="1049"/>
      <c r="TQB140" s="1050"/>
      <c r="TQC140" s="1050"/>
      <c r="TQD140" s="1050"/>
      <c r="TQE140" s="1051"/>
      <c r="TQF140" s="1050"/>
      <c r="TQG140" s="1044"/>
      <c r="TQH140" s="1045"/>
      <c r="TQI140" s="1046"/>
      <c r="TQJ140" s="1046"/>
      <c r="TQK140" s="1046"/>
      <c r="TQL140" s="1047"/>
      <c r="TQM140" s="1046"/>
      <c r="TQN140" s="1047"/>
      <c r="TQO140" s="1047"/>
      <c r="TQP140" s="1048"/>
      <c r="TQQ140" s="1049"/>
      <c r="TQR140" s="1050"/>
      <c r="TQS140" s="1050"/>
      <c r="TQT140" s="1050"/>
      <c r="TQU140" s="1051"/>
      <c r="TQV140" s="1050"/>
      <c r="TQW140" s="1044"/>
      <c r="TQX140" s="1045"/>
      <c r="TQY140" s="1046"/>
      <c r="TQZ140" s="1046"/>
      <c r="TRA140" s="1046"/>
      <c r="TRB140" s="1047"/>
      <c r="TRC140" s="1046"/>
      <c r="TRD140" s="1047"/>
      <c r="TRE140" s="1047"/>
      <c r="TRF140" s="1048"/>
      <c r="TRG140" s="1049"/>
      <c r="TRH140" s="1050"/>
      <c r="TRI140" s="1050"/>
      <c r="TRJ140" s="1050"/>
      <c r="TRK140" s="1051"/>
      <c r="TRL140" s="1050"/>
      <c r="TRM140" s="1044"/>
      <c r="TRN140" s="1045"/>
      <c r="TRO140" s="1046"/>
      <c r="TRP140" s="1046"/>
      <c r="TRQ140" s="1046"/>
      <c r="TRR140" s="1047"/>
      <c r="TRS140" s="1046"/>
      <c r="TRT140" s="1047"/>
      <c r="TRU140" s="1047"/>
      <c r="TRV140" s="1048"/>
      <c r="TRW140" s="1049"/>
      <c r="TRX140" s="1050"/>
      <c r="TRY140" s="1050"/>
      <c r="TRZ140" s="1050"/>
      <c r="TSA140" s="1051"/>
      <c r="TSB140" s="1050"/>
      <c r="TSC140" s="1044"/>
      <c r="TSD140" s="1045"/>
      <c r="TSE140" s="1046"/>
      <c r="TSF140" s="1046"/>
      <c r="TSG140" s="1046"/>
      <c r="TSH140" s="1047"/>
      <c r="TSI140" s="1046"/>
      <c r="TSJ140" s="1047"/>
      <c r="TSK140" s="1047"/>
      <c r="TSL140" s="1048"/>
      <c r="TSM140" s="1049"/>
      <c r="TSN140" s="1050"/>
      <c r="TSO140" s="1050"/>
      <c r="TSP140" s="1050"/>
      <c r="TSQ140" s="1051"/>
      <c r="TSR140" s="1050"/>
      <c r="TSS140" s="1044"/>
      <c r="TST140" s="1045"/>
      <c r="TSU140" s="1046"/>
      <c r="TSV140" s="1046"/>
      <c r="TSW140" s="1046"/>
      <c r="TSX140" s="1047"/>
      <c r="TSY140" s="1046"/>
      <c r="TSZ140" s="1047"/>
      <c r="TTA140" s="1047"/>
      <c r="TTB140" s="1048"/>
      <c r="TTC140" s="1049"/>
      <c r="TTD140" s="1050"/>
      <c r="TTE140" s="1050"/>
      <c r="TTF140" s="1050"/>
      <c r="TTG140" s="1051"/>
      <c r="TTH140" s="1050"/>
      <c r="TTI140" s="1044"/>
      <c r="TTJ140" s="1045"/>
      <c r="TTK140" s="1046"/>
      <c r="TTL140" s="1046"/>
      <c r="TTM140" s="1046"/>
      <c r="TTN140" s="1047"/>
      <c r="TTO140" s="1046"/>
      <c r="TTP140" s="1047"/>
      <c r="TTQ140" s="1047"/>
      <c r="TTR140" s="1048"/>
      <c r="TTS140" s="1049"/>
      <c r="TTT140" s="1050"/>
      <c r="TTU140" s="1050"/>
      <c r="TTV140" s="1050"/>
      <c r="TTW140" s="1051"/>
      <c r="TTX140" s="1050"/>
      <c r="TTY140" s="1044"/>
      <c r="TTZ140" s="1045"/>
      <c r="TUA140" s="1046"/>
      <c r="TUB140" s="1046"/>
      <c r="TUC140" s="1046"/>
      <c r="TUD140" s="1047"/>
      <c r="TUE140" s="1046"/>
      <c r="TUF140" s="1047"/>
      <c r="TUG140" s="1047"/>
      <c r="TUH140" s="1048"/>
      <c r="TUI140" s="1049"/>
      <c r="TUJ140" s="1050"/>
      <c r="TUK140" s="1050"/>
      <c r="TUL140" s="1050"/>
      <c r="TUM140" s="1051"/>
      <c r="TUN140" s="1050"/>
      <c r="TUO140" s="1044"/>
      <c r="TUP140" s="1045"/>
      <c r="TUQ140" s="1046"/>
      <c r="TUR140" s="1046"/>
      <c r="TUS140" s="1046"/>
      <c r="TUT140" s="1047"/>
      <c r="TUU140" s="1046"/>
      <c r="TUV140" s="1047"/>
      <c r="TUW140" s="1047"/>
      <c r="TUX140" s="1048"/>
      <c r="TUY140" s="1049"/>
      <c r="TUZ140" s="1050"/>
      <c r="TVA140" s="1050"/>
      <c r="TVB140" s="1050"/>
      <c r="TVC140" s="1051"/>
      <c r="TVD140" s="1050"/>
      <c r="TVE140" s="1044"/>
      <c r="TVF140" s="1045"/>
      <c r="TVG140" s="1046"/>
      <c r="TVH140" s="1046"/>
      <c r="TVI140" s="1046"/>
      <c r="TVJ140" s="1047"/>
      <c r="TVK140" s="1046"/>
      <c r="TVL140" s="1047"/>
      <c r="TVM140" s="1047"/>
      <c r="TVN140" s="1048"/>
      <c r="TVO140" s="1049"/>
      <c r="TVP140" s="1050"/>
      <c r="TVQ140" s="1050"/>
      <c r="TVR140" s="1050"/>
      <c r="TVS140" s="1051"/>
      <c r="TVT140" s="1050"/>
      <c r="TVU140" s="1044"/>
      <c r="TVV140" s="1045"/>
      <c r="TVW140" s="1046"/>
      <c r="TVX140" s="1046"/>
      <c r="TVY140" s="1046"/>
      <c r="TVZ140" s="1047"/>
      <c r="TWA140" s="1046"/>
      <c r="TWB140" s="1047"/>
      <c r="TWC140" s="1047"/>
      <c r="TWD140" s="1048"/>
      <c r="TWE140" s="1049"/>
      <c r="TWF140" s="1050"/>
      <c r="TWG140" s="1050"/>
      <c r="TWH140" s="1050"/>
      <c r="TWI140" s="1051"/>
      <c r="TWJ140" s="1050"/>
      <c r="TWK140" s="1044"/>
      <c r="TWL140" s="1045"/>
      <c r="TWM140" s="1046"/>
      <c r="TWN140" s="1046"/>
      <c r="TWO140" s="1046"/>
      <c r="TWP140" s="1047"/>
      <c r="TWQ140" s="1046"/>
      <c r="TWR140" s="1047"/>
      <c r="TWS140" s="1047"/>
      <c r="TWT140" s="1048"/>
      <c r="TWU140" s="1049"/>
      <c r="TWV140" s="1050"/>
      <c r="TWW140" s="1050"/>
      <c r="TWX140" s="1050"/>
      <c r="TWY140" s="1051"/>
      <c r="TWZ140" s="1050"/>
      <c r="TXA140" s="1044"/>
      <c r="TXB140" s="1045"/>
      <c r="TXC140" s="1046"/>
      <c r="TXD140" s="1046"/>
      <c r="TXE140" s="1046"/>
      <c r="TXF140" s="1047"/>
      <c r="TXG140" s="1046"/>
      <c r="TXH140" s="1047"/>
      <c r="TXI140" s="1047"/>
      <c r="TXJ140" s="1048"/>
      <c r="TXK140" s="1049"/>
      <c r="TXL140" s="1050"/>
      <c r="TXM140" s="1050"/>
      <c r="TXN140" s="1050"/>
      <c r="TXO140" s="1051"/>
      <c r="TXP140" s="1050"/>
      <c r="TXQ140" s="1044"/>
      <c r="TXR140" s="1045"/>
      <c r="TXS140" s="1046"/>
      <c r="TXT140" s="1046"/>
      <c r="TXU140" s="1046"/>
      <c r="TXV140" s="1047"/>
      <c r="TXW140" s="1046"/>
      <c r="TXX140" s="1047"/>
      <c r="TXY140" s="1047"/>
      <c r="TXZ140" s="1048"/>
      <c r="TYA140" s="1049"/>
      <c r="TYB140" s="1050"/>
      <c r="TYC140" s="1050"/>
      <c r="TYD140" s="1050"/>
      <c r="TYE140" s="1051"/>
      <c r="TYF140" s="1050"/>
      <c r="TYG140" s="1044"/>
      <c r="TYH140" s="1045"/>
      <c r="TYI140" s="1046"/>
      <c r="TYJ140" s="1046"/>
      <c r="TYK140" s="1046"/>
      <c r="TYL140" s="1047"/>
      <c r="TYM140" s="1046"/>
      <c r="TYN140" s="1047"/>
      <c r="TYO140" s="1047"/>
      <c r="TYP140" s="1048"/>
      <c r="TYQ140" s="1049"/>
      <c r="TYR140" s="1050"/>
      <c r="TYS140" s="1050"/>
      <c r="TYT140" s="1050"/>
      <c r="TYU140" s="1051"/>
      <c r="TYV140" s="1050"/>
      <c r="TYW140" s="1044"/>
      <c r="TYX140" s="1045"/>
      <c r="TYY140" s="1046"/>
      <c r="TYZ140" s="1046"/>
      <c r="TZA140" s="1046"/>
      <c r="TZB140" s="1047"/>
      <c r="TZC140" s="1046"/>
      <c r="TZD140" s="1047"/>
      <c r="TZE140" s="1047"/>
      <c r="TZF140" s="1048"/>
      <c r="TZG140" s="1049"/>
      <c r="TZH140" s="1050"/>
      <c r="TZI140" s="1050"/>
      <c r="TZJ140" s="1050"/>
      <c r="TZK140" s="1051"/>
      <c r="TZL140" s="1050"/>
      <c r="TZM140" s="1044"/>
      <c r="TZN140" s="1045"/>
      <c r="TZO140" s="1046"/>
      <c r="TZP140" s="1046"/>
      <c r="TZQ140" s="1046"/>
      <c r="TZR140" s="1047"/>
      <c r="TZS140" s="1046"/>
      <c r="TZT140" s="1047"/>
      <c r="TZU140" s="1047"/>
      <c r="TZV140" s="1048"/>
      <c r="TZW140" s="1049"/>
      <c r="TZX140" s="1050"/>
      <c r="TZY140" s="1050"/>
      <c r="TZZ140" s="1050"/>
      <c r="UAA140" s="1051"/>
      <c r="UAB140" s="1050"/>
      <c r="UAC140" s="1044"/>
      <c r="UAD140" s="1045"/>
      <c r="UAE140" s="1046"/>
      <c r="UAF140" s="1046"/>
      <c r="UAG140" s="1046"/>
      <c r="UAH140" s="1047"/>
      <c r="UAI140" s="1046"/>
      <c r="UAJ140" s="1047"/>
      <c r="UAK140" s="1047"/>
      <c r="UAL140" s="1048"/>
      <c r="UAM140" s="1049"/>
      <c r="UAN140" s="1050"/>
      <c r="UAO140" s="1050"/>
      <c r="UAP140" s="1050"/>
      <c r="UAQ140" s="1051"/>
      <c r="UAR140" s="1050"/>
      <c r="UAS140" s="1044"/>
      <c r="UAT140" s="1045"/>
      <c r="UAU140" s="1046"/>
      <c r="UAV140" s="1046"/>
      <c r="UAW140" s="1046"/>
      <c r="UAX140" s="1047"/>
      <c r="UAY140" s="1046"/>
      <c r="UAZ140" s="1047"/>
      <c r="UBA140" s="1047"/>
      <c r="UBB140" s="1048"/>
      <c r="UBC140" s="1049"/>
      <c r="UBD140" s="1050"/>
      <c r="UBE140" s="1050"/>
      <c r="UBF140" s="1050"/>
      <c r="UBG140" s="1051"/>
      <c r="UBH140" s="1050"/>
      <c r="UBI140" s="1044"/>
      <c r="UBJ140" s="1045"/>
      <c r="UBK140" s="1046"/>
      <c r="UBL140" s="1046"/>
      <c r="UBM140" s="1046"/>
      <c r="UBN140" s="1047"/>
      <c r="UBO140" s="1046"/>
      <c r="UBP140" s="1047"/>
      <c r="UBQ140" s="1047"/>
      <c r="UBR140" s="1048"/>
      <c r="UBS140" s="1049"/>
      <c r="UBT140" s="1050"/>
      <c r="UBU140" s="1050"/>
      <c r="UBV140" s="1050"/>
      <c r="UBW140" s="1051"/>
      <c r="UBX140" s="1050"/>
      <c r="UBY140" s="1044"/>
      <c r="UBZ140" s="1045"/>
      <c r="UCA140" s="1046"/>
      <c r="UCB140" s="1046"/>
      <c r="UCC140" s="1046"/>
      <c r="UCD140" s="1047"/>
      <c r="UCE140" s="1046"/>
      <c r="UCF140" s="1047"/>
      <c r="UCG140" s="1047"/>
      <c r="UCH140" s="1048"/>
      <c r="UCI140" s="1049"/>
      <c r="UCJ140" s="1050"/>
      <c r="UCK140" s="1050"/>
      <c r="UCL140" s="1050"/>
      <c r="UCM140" s="1051"/>
      <c r="UCN140" s="1050"/>
      <c r="UCO140" s="1044"/>
      <c r="UCP140" s="1045"/>
      <c r="UCQ140" s="1046"/>
      <c r="UCR140" s="1046"/>
      <c r="UCS140" s="1046"/>
      <c r="UCT140" s="1047"/>
      <c r="UCU140" s="1046"/>
      <c r="UCV140" s="1047"/>
      <c r="UCW140" s="1047"/>
      <c r="UCX140" s="1048"/>
      <c r="UCY140" s="1049"/>
      <c r="UCZ140" s="1050"/>
      <c r="UDA140" s="1050"/>
      <c r="UDB140" s="1050"/>
      <c r="UDC140" s="1051"/>
      <c r="UDD140" s="1050"/>
      <c r="UDE140" s="1044"/>
      <c r="UDF140" s="1045"/>
      <c r="UDG140" s="1046"/>
      <c r="UDH140" s="1046"/>
      <c r="UDI140" s="1046"/>
      <c r="UDJ140" s="1047"/>
      <c r="UDK140" s="1046"/>
      <c r="UDL140" s="1047"/>
      <c r="UDM140" s="1047"/>
      <c r="UDN140" s="1048"/>
      <c r="UDO140" s="1049"/>
      <c r="UDP140" s="1050"/>
      <c r="UDQ140" s="1050"/>
      <c r="UDR140" s="1050"/>
      <c r="UDS140" s="1051"/>
      <c r="UDT140" s="1050"/>
      <c r="UDU140" s="1044"/>
      <c r="UDV140" s="1045"/>
      <c r="UDW140" s="1046"/>
      <c r="UDX140" s="1046"/>
      <c r="UDY140" s="1046"/>
      <c r="UDZ140" s="1047"/>
      <c r="UEA140" s="1046"/>
      <c r="UEB140" s="1047"/>
      <c r="UEC140" s="1047"/>
      <c r="UED140" s="1048"/>
      <c r="UEE140" s="1049"/>
      <c r="UEF140" s="1050"/>
      <c r="UEG140" s="1050"/>
      <c r="UEH140" s="1050"/>
      <c r="UEI140" s="1051"/>
      <c r="UEJ140" s="1050"/>
      <c r="UEK140" s="1044"/>
      <c r="UEL140" s="1045"/>
      <c r="UEM140" s="1046"/>
      <c r="UEN140" s="1046"/>
      <c r="UEO140" s="1046"/>
      <c r="UEP140" s="1047"/>
      <c r="UEQ140" s="1046"/>
      <c r="UER140" s="1047"/>
      <c r="UES140" s="1047"/>
      <c r="UET140" s="1048"/>
      <c r="UEU140" s="1049"/>
      <c r="UEV140" s="1050"/>
      <c r="UEW140" s="1050"/>
      <c r="UEX140" s="1050"/>
      <c r="UEY140" s="1051"/>
      <c r="UEZ140" s="1050"/>
      <c r="UFA140" s="1044"/>
      <c r="UFB140" s="1045"/>
      <c r="UFC140" s="1046"/>
      <c r="UFD140" s="1046"/>
      <c r="UFE140" s="1046"/>
      <c r="UFF140" s="1047"/>
      <c r="UFG140" s="1046"/>
      <c r="UFH140" s="1047"/>
      <c r="UFI140" s="1047"/>
      <c r="UFJ140" s="1048"/>
      <c r="UFK140" s="1049"/>
      <c r="UFL140" s="1050"/>
      <c r="UFM140" s="1050"/>
      <c r="UFN140" s="1050"/>
      <c r="UFO140" s="1051"/>
      <c r="UFP140" s="1050"/>
      <c r="UFQ140" s="1044"/>
      <c r="UFR140" s="1045"/>
      <c r="UFS140" s="1046"/>
      <c r="UFT140" s="1046"/>
      <c r="UFU140" s="1046"/>
      <c r="UFV140" s="1047"/>
      <c r="UFW140" s="1046"/>
      <c r="UFX140" s="1047"/>
      <c r="UFY140" s="1047"/>
      <c r="UFZ140" s="1048"/>
      <c r="UGA140" s="1049"/>
      <c r="UGB140" s="1050"/>
      <c r="UGC140" s="1050"/>
      <c r="UGD140" s="1050"/>
      <c r="UGE140" s="1051"/>
      <c r="UGF140" s="1050"/>
      <c r="UGG140" s="1044"/>
      <c r="UGH140" s="1045"/>
      <c r="UGI140" s="1046"/>
      <c r="UGJ140" s="1046"/>
      <c r="UGK140" s="1046"/>
      <c r="UGL140" s="1047"/>
      <c r="UGM140" s="1046"/>
      <c r="UGN140" s="1047"/>
      <c r="UGO140" s="1047"/>
      <c r="UGP140" s="1048"/>
      <c r="UGQ140" s="1049"/>
      <c r="UGR140" s="1050"/>
      <c r="UGS140" s="1050"/>
      <c r="UGT140" s="1050"/>
      <c r="UGU140" s="1051"/>
      <c r="UGV140" s="1050"/>
      <c r="UGW140" s="1044"/>
      <c r="UGX140" s="1045"/>
      <c r="UGY140" s="1046"/>
      <c r="UGZ140" s="1046"/>
      <c r="UHA140" s="1046"/>
      <c r="UHB140" s="1047"/>
      <c r="UHC140" s="1046"/>
      <c r="UHD140" s="1047"/>
      <c r="UHE140" s="1047"/>
      <c r="UHF140" s="1048"/>
      <c r="UHG140" s="1049"/>
      <c r="UHH140" s="1050"/>
      <c r="UHI140" s="1050"/>
      <c r="UHJ140" s="1050"/>
      <c r="UHK140" s="1051"/>
      <c r="UHL140" s="1050"/>
      <c r="UHM140" s="1044"/>
      <c r="UHN140" s="1045"/>
      <c r="UHO140" s="1046"/>
      <c r="UHP140" s="1046"/>
      <c r="UHQ140" s="1046"/>
      <c r="UHR140" s="1047"/>
      <c r="UHS140" s="1046"/>
      <c r="UHT140" s="1047"/>
      <c r="UHU140" s="1047"/>
      <c r="UHV140" s="1048"/>
      <c r="UHW140" s="1049"/>
      <c r="UHX140" s="1050"/>
      <c r="UHY140" s="1050"/>
      <c r="UHZ140" s="1050"/>
      <c r="UIA140" s="1051"/>
      <c r="UIB140" s="1050"/>
      <c r="UIC140" s="1044"/>
      <c r="UID140" s="1045"/>
      <c r="UIE140" s="1046"/>
      <c r="UIF140" s="1046"/>
      <c r="UIG140" s="1046"/>
      <c r="UIH140" s="1047"/>
      <c r="UII140" s="1046"/>
      <c r="UIJ140" s="1047"/>
      <c r="UIK140" s="1047"/>
      <c r="UIL140" s="1048"/>
      <c r="UIM140" s="1049"/>
      <c r="UIN140" s="1050"/>
      <c r="UIO140" s="1050"/>
      <c r="UIP140" s="1050"/>
      <c r="UIQ140" s="1051"/>
      <c r="UIR140" s="1050"/>
      <c r="UIS140" s="1044"/>
      <c r="UIT140" s="1045"/>
      <c r="UIU140" s="1046"/>
      <c r="UIV140" s="1046"/>
      <c r="UIW140" s="1046"/>
      <c r="UIX140" s="1047"/>
      <c r="UIY140" s="1046"/>
      <c r="UIZ140" s="1047"/>
      <c r="UJA140" s="1047"/>
      <c r="UJB140" s="1048"/>
      <c r="UJC140" s="1049"/>
      <c r="UJD140" s="1050"/>
      <c r="UJE140" s="1050"/>
      <c r="UJF140" s="1050"/>
      <c r="UJG140" s="1051"/>
      <c r="UJH140" s="1050"/>
      <c r="UJI140" s="1044"/>
      <c r="UJJ140" s="1045"/>
      <c r="UJK140" s="1046"/>
      <c r="UJL140" s="1046"/>
      <c r="UJM140" s="1046"/>
      <c r="UJN140" s="1047"/>
      <c r="UJO140" s="1046"/>
      <c r="UJP140" s="1047"/>
      <c r="UJQ140" s="1047"/>
      <c r="UJR140" s="1048"/>
      <c r="UJS140" s="1049"/>
      <c r="UJT140" s="1050"/>
      <c r="UJU140" s="1050"/>
      <c r="UJV140" s="1050"/>
      <c r="UJW140" s="1051"/>
      <c r="UJX140" s="1050"/>
      <c r="UJY140" s="1044"/>
      <c r="UJZ140" s="1045"/>
      <c r="UKA140" s="1046"/>
      <c r="UKB140" s="1046"/>
      <c r="UKC140" s="1046"/>
      <c r="UKD140" s="1047"/>
      <c r="UKE140" s="1046"/>
      <c r="UKF140" s="1047"/>
      <c r="UKG140" s="1047"/>
      <c r="UKH140" s="1048"/>
      <c r="UKI140" s="1049"/>
      <c r="UKJ140" s="1050"/>
      <c r="UKK140" s="1050"/>
      <c r="UKL140" s="1050"/>
      <c r="UKM140" s="1051"/>
      <c r="UKN140" s="1050"/>
      <c r="UKO140" s="1044"/>
      <c r="UKP140" s="1045"/>
      <c r="UKQ140" s="1046"/>
      <c r="UKR140" s="1046"/>
      <c r="UKS140" s="1046"/>
      <c r="UKT140" s="1047"/>
      <c r="UKU140" s="1046"/>
      <c r="UKV140" s="1047"/>
      <c r="UKW140" s="1047"/>
      <c r="UKX140" s="1048"/>
      <c r="UKY140" s="1049"/>
      <c r="UKZ140" s="1050"/>
      <c r="ULA140" s="1050"/>
      <c r="ULB140" s="1050"/>
      <c r="ULC140" s="1051"/>
      <c r="ULD140" s="1050"/>
      <c r="ULE140" s="1044"/>
      <c r="ULF140" s="1045"/>
      <c r="ULG140" s="1046"/>
      <c r="ULH140" s="1046"/>
      <c r="ULI140" s="1046"/>
      <c r="ULJ140" s="1047"/>
      <c r="ULK140" s="1046"/>
      <c r="ULL140" s="1047"/>
      <c r="ULM140" s="1047"/>
      <c r="ULN140" s="1048"/>
      <c r="ULO140" s="1049"/>
      <c r="ULP140" s="1050"/>
      <c r="ULQ140" s="1050"/>
      <c r="ULR140" s="1050"/>
      <c r="ULS140" s="1051"/>
      <c r="ULT140" s="1050"/>
      <c r="ULU140" s="1044"/>
      <c r="ULV140" s="1045"/>
      <c r="ULW140" s="1046"/>
      <c r="ULX140" s="1046"/>
      <c r="ULY140" s="1046"/>
      <c r="ULZ140" s="1047"/>
      <c r="UMA140" s="1046"/>
      <c r="UMB140" s="1047"/>
      <c r="UMC140" s="1047"/>
      <c r="UMD140" s="1048"/>
      <c r="UME140" s="1049"/>
      <c r="UMF140" s="1050"/>
      <c r="UMG140" s="1050"/>
      <c r="UMH140" s="1050"/>
      <c r="UMI140" s="1051"/>
      <c r="UMJ140" s="1050"/>
      <c r="UMK140" s="1044"/>
      <c r="UML140" s="1045"/>
      <c r="UMM140" s="1046"/>
      <c r="UMN140" s="1046"/>
      <c r="UMO140" s="1046"/>
      <c r="UMP140" s="1047"/>
      <c r="UMQ140" s="1046"/>
      <c r="UMR140" s="1047"/>
      <c r="UMS140" s="1047"/>
      <c r="UMT140" s="1048"/>
      <c r="UMU140" s="1049"/>
      <c r="UMV140" s="1050"/>
      <c r="UMW140" s="1050"/>
      <c r="UMX140" s="1050"/>
      <c r="UMY140" s="1051"/>
      <c r="UMZ140" s="1050"/>
      <c r="UNA140" s="1044"/>
      <c r="UNB140" s="1045"/>
      <c r="UNC140" s="1046"/>
      <c r="UND140" s="1046"/>
      <c r="UNE140" s="1046"/>
      <c r="UNF140" s="1047"/>
      <c r="UNG140" s="1046"/>
      <c r="UNH140" s="1047"/>
      <c r="UNI140" s="1047"/>
      <c r="UNJ140" s="1048"/>
      <c r="UNK140" s="1049"/>
      <c r="UNL140" s="1050"/>
      <c r="UNM140" s="1050"/>
      <c r="UNN140" s="1050"/>
      <c r="UNO140" s="1051"/>
      <c r="UNP140" s="1050"/>
      <c r="UNQ140" s="1044"/>
      <c r="UNR140" s="1045"/>
      <c r="UNS140" s="1046"/>
      <c r="UNT140" s="1046"/>
      <c r="UNU140" s="1046"/>
      <c r="UNV140" s="1047"/>
      <c r="UNW140" s="1046"/>
      <c r="UNX140" s="1047"/>
      <c r="UNY140" s="1047"/>
      <c r="UNZ140" s="1048"/>
      <c r="UOA140" s="1049"/>
      <c r="UOB140" s="1050"/>
      <c r="UOC140" s="1050"/>
      <c r="UOD140" s="1050"/>
      <c r="UOE140" s="1051"/>
      <c r="UOF140" s="1050"/>
      <c r="UOG140" s="1044"/>
      <c r="UOH140" s="1045"/>
      <c r="UOI140" s="1046"/>
      <c r="UOJ140" s="1046"/>
      <c r="UOK140" s="1046"/>
      <c r="UOL140" s="1047"/>
      <c r="UOM140" s="1046"/>
      <c r="UON140" s="1047"/>
      <c r="UOO140" s="1047"/>
      <c r="UOP140" s="1048"/>
      <c r="UOQ140" s="1049"/>
      <c r="UOR140" s="1050"/>
      <c r="UOS140" s="1050"/>
      <c r="UOT140" s="1050"/>
      <c r="UOU140" s="1051"/>
      <c r="UOV140" s="1050"/>
      <c r="UOW140" s="1044"/>
      <c r="UOX140" s="1045"/>
      <c r="UOY140" s="1046"/>
      <c r="UOZ140" s="1046"/>
      <c r="UPA140" s="1046"/>
      <c r="UPB140" s="1047"/>
      <c r="UPC140" s="1046"/>
      <c r="UPD140" s="1047"/>
      <c r="UPE140" s="1047"/>
      <c r="UPF140" s="1048"/>
      <c r="UPG140" s="1049"/>
      <c r="UPH140" s="1050"/>
      <c r="UPI140" s="1050"/>
      <c r="UPJ140" s="1050"/>
      <c r="UPK140" s="1051"/>
      <c r="UPL140" s="1050"/>
      <c r="UPM140" s="1044"/>
      <c r="UPN140" s="1045"/>
      <c r="UPO140" s="1046"/>
      <c r="UPP140" s="1046"/>
      <c r="UPQ140" s="1046"/>
      <c r="UPR140" s="1047"/>
      <c r="UPS140" s="1046"/>
      <c r="UPT140" s="1047"/>
      <c r="UPU140" s="1047"/>
      <c r="UPV140" s="1048"/>
      <c r="UPW140" s="1049"/>
      <c r="UPX140" s="1050"/>
      <c r="UPY140" s="1050"/>
      <c r="UPZ140" s="1050"/>
      <c r="UQA140" s="1051"/>
      <c r="UQB140" s="1050"/>
      <c r="UQC140" s="1044"/>
      <c r="UQD140" s="1045"/>
      <c r="UQE140" s="1046"/>
      <c r="UQF140" s="1046"/>
      <c r="UQG140" s="1046"/>
      <c r="UQH140" s="1047"/>
      <c r="UQI140" s="1046"/>
      <c r="UQJ140" s="1047"/>
      <c r="UQK140" s="1047"/>
      <c r="UQL140" s="1048"/>
      <c r="UQM140" s="1049"/>
      <c r="UQN140" s="1050"/>
      <c r="UQO140" s="1050"/>
      <c r="UQP140" s="1050"/>
      <c r="UQQ140" s="1051"/>
      <c r="UQR140" s="1050"/>
      <c r="UQS140" s="1044"/>
      <c r="UQT140" s="1045"/>
      <c r="UQU140" s="1046"/>
      <c r="UQV140" s="1046"/>
      <c r="UQW140" s="1046"/>
      <c r="UQX140" s="1047"/>
      <c r="UQY140" s="1046"/>
      <c r="UQZ140" s="1047"/>
      <c r="URA140" s="1047"/>
      <c r="URB140" s="1048"/>
      <c r="URC140" s="1049"/>
      <c r="URD140" s="1050"/>
      <c r="URE140" s="1050"/>
      <c r="URF140" s="1050"/>
      <c r="URG140" s="1051"/>
      <c r="URH140" s="1050"/>
      <c r="URI140" s="1044"/>
      <c r="URJ140" s="1045"/>
      <c r="URK140" s="1046"/>
      <c r="URL140" s="1046"/>
      <c r="URM140" s="1046"/>
      <c r="URN140" s="1047"/>
      <c r="URO140" s="1046"/>
      <c r="URP140" s="1047"/>
      <c r="URQ140" s="1047"/>
      <c r="URR140" s="1048"/>
      <c r="URS140" s="1049"/>
      <c r="URT140" s="1050"/>
      <c r="URU140" s="1050"/>
      <c r="URV140" s="1050"/>
      <c r="URW140" s="1051"/>
      <c r="URX140" s="1050"/>
      <c r="URY140" s="1044"/>
      <c r="URZ140" s="1045"/>
      <c r="USA140" s="1046"/>
      <c r="USB140" s="1046"/>
      <c r="USC140" s="1046"/>
      <c r="USD140" s="1047"/>
      <c r="USE140" s="1046"/>
      <c r="USF140" s="1047"/>
      <c r="USG140" s="1047"/>
      <c r="USH140" s="1048"/>
      <c r="USI140" s="1049"/>
      <c r="USJ140" s="1050"/>
      <c r="USK140" s="1050"/>
      <c r="USL140" s="1050"/>
      <c r="USM140" s="1051"/>
      <c r="USN140" s="1050"/>
      <c r="USO140" s="1044"/>
      <c r="USP140" s="1045"/>
      <c r="USQ140" s="1046"/>
      <c r="USR140" s="1046"/>
      <c r="USS140" s="1046"/>
      <c r="UST140" s="1047"/>
      <c r="USU140" s="1046"/>
      <c r="USV140" s="1047"/>
      <c r="USW140" s="1047"/>
      <c r="USX140" s="1048"/>
      <c r="USY140" s="1049"/>
      <c r="USZ140" s="1050"/>
      <c r="UTA140" s="1050"/>
      <c r="UTB140" s="1050"/>
      <c r="UTC140" s="1051"/>
      <c r="UTD140" s="1050"/>
      <c r="UTE140" s="1044"/>
      <c r="UTF140" s="1045"/>
      <c r="UTG140" s="1046"/>
      <c r="UTH140" s="1046"/>
      <c r="UTI140" s="1046"/>
      <c r="UTJ140" s="1047"/>
      <c r="UTK140" s="1046"/>
      <c r="UTL140" s="1047"/>
      <c r="UTM140" s="1047"/>
      <c r="UTN140" s="1048"/>
      <c r="UTO140" s="1049"/>
      <c r="UTP140" s="1050"/>
      <c r="UTQ140" s="1050"/>
      <c r="UTR140" s="1050"/>
      <c r="UTS140" s="1051"/>
      <c r="UTT140" s="1050"/>
      <c r="UTU140" s="1044"/>
      <c r="UTV140" s="1045"/>
      <c r="UTW140" s="1046"/>
      <c r="UTX140" s="1046"/>
      <c r="UTY140" s="1046"/>
      <c r="UTZ140" s="1047"/>
      <c r="UUA140" s="1046"/>
      <c r="UUB140" s="1047"/>
      <c r="UUC140" s="1047"/>
      <c r="UUD140" s="1048"/>
      <c r="UUE140" s="1049"/>
      <c r="UUF140" s="1050"/>
      <c r="UUG140" s="1050"/>
      <c r="UUH140" s="1050"/>
      <c r="UUI140" s="1051"/>
      <c r="UUJ140" s="1050"/>
      <c r="UUK140" s="1044"/>
      <c r="UUL140" s="1045"/>
      <c r="UUM140" s="1046"/>
      <c r="UUN140" s="1046"/>
      <c r="UUO140" s="1046"/>
      <c r="UUP140" s="1047"/>
      <c r="UUQ140" s="1046"/>
      <c r="UUR140" s="1047"/>
      <c r="UUS140" s="1047"/>
      <c r="UUT140" s="1048"/>
      <c r="UUU140" s="1049"/>
      <c r="UUV140" s="1050"/>
      <c r="UUW140" s="1050"/>
      <c r="UUX140" s="1050"/>
      <c r="UUY140" s="1051"/>
      <c r="UUZ140" s="1050"/>
      <c r="UVA140" s="1044"/>
      <c r="UVB140" s="1045"/>
      <c r="UVC140" s="1046"/>
      <c r="UVD140" s="1046"/>
      <c r="UVE140" s="1046"/>
      <c r="UVF140" s="1047"/>
      <c r="UVG140" s="1046"/>
      <c r="UVH140" s="1047"/>
      <c r="UVI140" s="1047"/>
      <c r="UVJ140" s="1048"/>
      <c r="UVK140" s="1049"/>
      <c r="UVL140" s="1050"/>
      <c r="UVM140" s="1050"/>
      <c r="UVN140" s="1050"/>
      <c r="UVO140" s="1051"/>
      <c r="UVP140" s="1050"/>
      <c r="UVQ140" s="1044"/>
      <c r="UVR140" s="1045"/>
      <c r="UVS140" s="1046"/>
      <c r="UVT140" s="1046"/>
      <c r="UVU140" s="1046"/>
      <c r="UVV140" s="1047"/>
      <c r="UVW140" s="1046"/>
      <c r="UVX140" s="1047"/>
      <c r="UVY140" s="1047"/>
      <c r="UVZ140" s="1048"/>
      <c r="UWA140" s="1049"/>
      <c r="UWB140" s="1050"/>
      <c r="UWC140" s="1050"/>
      <c r="UWD140" s="1050"/>
      <c r="UWE140" s="1051"/>
      <c r="UWF140" s="1050"/>
      <c r="UWG140" s="1044"/>
      <c r="UWH140" s="1045"/>
      <c r="UWI140" s="1046"/>
      <c r="UWJ140" s="1046"/>
      <c r="UWK140" s="1046"/>
      <c r="UWL140" s="1047"/>
      <c r="UWM140" s="1046"/>
      <c r="UWN140" s="1047"/>
      <c r="UWO140" s="1047"/>
      <c r="UWP140" s="1048"/>
      <c r="UWQ140" s="1049"/>
      <c r="UWR140" s="1050"/>
      <c r="UWS140" s="1050"/>
      <c r="UWT140" s="1050"/>
      <c r="UWU140" s="1051"/>
      <c r="UWV140" s="1050"/>
      <c r="UWW140" s="1044"/>
      <c r="UWX140" s="1045"/>
      <c r="UWY140" s="1046"/>
      <c r="UWZ140" s="1046"/>
      <c r="UXA140" s="1046"/>
      <c r="UXB140" s="1047"/>
      <c r="UXC140" s="1046"/>
      <c r="UXD140" s="1047"/>
      <c r="UXE140" s="1047"/>
      <c r="UXF140" s="1048"/>
      <c r="UXG140" s="1049"/>
      <c r="UXH140" s="1050"/>
      <c r="UXI140" s="1050"/>
      <c r="UXJ140" s="1050"/>
      <c r="UXK140" s="1051"/>
      <c r="UXL140" s="1050"/>
      <c r="UXM140" s="1044"/>
      <c r="UXN140" s="1045"/>
      <c r="UXO140" s="1046"/>
      <c r="UXP140" s="1046"/>
      <c r="UXQ140" s="1046"/>
      <c r="UXR140" s="1047"/>
      <c r="UXS140" s="1046"/>
      <c r="UXT140" s="1047"/>
      <c r="UXU140" s="1047"/>
      <c r="UXV140" s="1048"/>
      <c r="UXW140" s="1049"/>
      <c r="UXX140" s="1050"/>
      <c r="UXY140" s="1050"/>
      <c r="UXZ140" s="1050"/>
      <c r="UYA140" s="1051"/>
      <c r="UYB140" s="1050"/>
      <c r="UYC140" s="1044"/>
      <c r="UYD140" s="1045"/>
      <c r="UYE140" s="1046"/>
      <c r="UYF140" s="1046"/>
      <c r="UYG140" s="1046"/>
      <c r="UYH140" s="1047"/>
      <c r="UYI140" s="1046"/>
      <c r="UYJ140" s="1047"/>
      <c r="UYK140" s="1047"/>
      <c r="UYL140" s="1048"/>
      <c r="UYM140" s="1049"/>
      <c r="UYN140" s="1050"/>
      <c r="UYO140" s="1050"/>
      <c r="UYP140" s="1050"/>
      <c r="UYQ140" s="1051"/>
      <c r="UYR140" s="1050"/>
      <c r="UYS140" s="1044"/>
      <c r="UYT140" s="1045"/>
      <c r="UYU140" s="1046"/>
      <c r="UYV140" s="1046"/>
      <c r="UYW140" s="1046"/>
      <c r="UYX140" s="1047"/>
      <c r="UYY140" s="1046"/>
      <c r="UYZ140" s="1047"/>
      <c r="UZA140" s="1047"/>
      <c r="UZB140" s="1048"/>
      <c r="UZC140" s="1049"/>
      <c r="UZD140" s="1050"/>
      <c r="UZE140" s="1050"/>
      <c r="UZF140" s="1050"/>
      <c r="UZG140" s="1051"/>
      <c r="UZH140" s="1050"/>
      <c r="UZI140" s="1044"/>
      <c r="UZJ140" s="1045"/>
      <c r="UZK140" s="1046"/>
      <c r="UZL140" s="1046"/>
      <c r="UZM140" s="1046"/>
      <c r="UZN140" s="1047"/>
      <c r="UZO140" s="1046"/>
      <c r="UZP140" s="1047"/>
      <c r="UZQ140" s="1047"/>
      <c r="UZR140" s="1048"/>
      <c r="UZS140" s="1049"/>
      <c r="UZT140" s="1050"/>
      <c r="UZU140" s="1050"/>
      <c r="UZV140" s="1050"/>
      <c r="UZW140" s="1051"/>
      <c r="UZX140" s="1050"/>
      <c r="UZY140" s="1044"/>
      <c r="UZZ140" s="1045"/>
      <c r="VAA140" s="1046"/>
      <c r="VAB140" s="1046"/>
      <c r="VAC140" s="1046"/>
      <c r="VAD140" s="1047"/>
      <c r="VAE140" s="1046"/>
      <c r="VAF140" s="1047"/>
      <c r="VAG140" s="1047"/>
      <c r="VAH140" s="1048"/>
      <c r="VAI140" s="1049"/>
      <c r="VAJ140" s="1050"/>
      <c r="VAK140" s="1050"/>
      <c r="VAL140" s="1050"/>
      <c r="VAM140" s="1051"/>
      <c r="VAN140" s="1050"/>
      <c r="VAO140" s="1044"/>
      <c r="VAP140" s="1045"/>
      <c r="VAQ140" s="1046"/>
      <c r="VAR140" s="1046"/>
      <c r="VAS140" s="1046"/>
      <c r="VAT140" s="1047"/>
      <c r="VAU140" s="1046"/>
      <c r="VAV140" s="1047"/>
      <c r="VAW140" s="1047"/>
      <c r="VAX140" s="1048"/>
      <c r="VAY140" s="1049"/>
      <c r="VAZ140" s="1050"/>
      <c r="VBA140" s="1050"/>
      <c r="VBB140" s="1050"/>
      <c r="VBC140" s="1051"/>
      <c r="VBD140" s="1050"/>
      <c r="VBE140" s="1044"/>
      <c r="VBF140" s="1045"/>
      <c r="VBG140" s="1046"/>
      <c r="VBH140" s="1046"/>
      <c r="VBI140" s="1046"/>
      <c r="VBJ140" s="1047"/>
      <c r="VBK140" s="1046"/>
      <c r="VBL140" s="1047"/>
      <c r="VBM140" s="1047"/>
      <c r="VBN140" s="1048"/>
      <c r="VBO140" s="1049"/>
      <c r="VBP140" s="1050"/>
      <c r="VBQ140" s="1050"/>
      <c r="VBR140" s="1050"/>
      <c r="VBS140" s="1051"/>
      <c r="VBT140" s="1050"/>
      <c r="VBU140" s="1044"/>
      <c r="VBV140" s="1045"/>
      <c r="VBW140" s="1046"/>
      <c r="VBX140" s="1046"/>
      <c r="VBY140" s="1046"/>
      <c r="VBZ140" s="1047"/>
      <c r="VCA140" s="1046"/>
      <c r="VCB140" s="1047"/>
      <c r="VCC140" s="1047"/>
      <c r="VCD140" s="1048"/>
      <c r="VCE140" s="1049"/>
      <c r="VCF140" s="1050"/>
      <c r="VCG140" s="1050"/>
      <c r="VCH140" s="1050"/>
      <c r="VCI140" s="1051"/>
      <c r="VCJ140" s="1050"/>
      <c r="VCK140" s="1044"/>
      <c r="VCL140" s="1045"/>
      <c r="VCM140" s="1046"/>
      <c r="VCN140" s="1046"/>
      <c r="VCO140" s="1046"/>
      <c r="VCP140" s="1047"/>
      <c r="VCQ140" s="1046"/>
      <c r="VCR140" s="1047"/>
      <c r="VCS140" s="1047"/>
      <c r="VCT140" s="1048"/>
      <c r="VCU140" s="1049"/>
      <c r="VCV140" s="1050"/>
      <c r="VCW140" s="1050"/>
      <c r="VCX140" s="1050"/>
      <c r="VCY140" s="1051"/>
      <c r="VCZ140" s="1050"/>
      <c r="VDA140" s="1044"/>
      <c r="VDB140" s="1045"/>
      <c r="VDC140" s="1046"/>
      <c r="VDD140" s="1046"/>
      <c r="VDE140" s="1046"/>
      <c r="VDF140" s="1047"/>
      <c r="VDG140" s="1046"/>
      <c r="VDH140" s="1047"/>
      <c r="VDI140" s="1047"/>
      <c r="VDJ140" s="1048"/>
      <c r="VDK140" s="1049"/>
      <c r="VDL140" s="1050"/>
      <c r="VDM140" s="1050"/>
      <c r="VDN140" s="1050"/>
      <c r="VDO140" s="1051"/>
      <c r="VDP140" s="1050"/>
      <c r="VDQ140" s="1044"/>
      <c r="VDR140" s="1045"/>
      <c r="VDS140" s="1046"/>
      <c r="VDT140" s="1046"/>
      <c r="VDU140" s="1046"/>
      <c r="VDV140" s="1047"/>
      <c r="VDW140" s="1046"/>
      <c r="VDX140" s="1047"/>
      <c r="VDY140" s="1047"/>
      <c r="VDZ140" s="1048"/>
      <c r="VEA140" s="1049"/>
      <c r="VEB140" s="1050"/>
      <c r="VEC140" s="1050"/>
      <c r="VED140" s="1050"/>
      <c r="VEE140" s="1051"/>
      <c r="VEF140" s="1050"/>
      <c r="VEG140" s="1044"/>
      <c r="VEH140" s="1045"/>
      <c r="VEI140" s="1046"/>
      <c r="VEJ140" s="1046"/>
      <c r="VEK140" s="1046"/>
      <c r="VEL140" s="1047"/>
      <c r="VEM140" s="1046"/>
      <c r="VEN140" s="1047"/>
      <c r="VEO140" s="1047"/>
      <c r="VEP140" s="1048"/>
      <c r="VEQ140" s="1049"/>
      <c r="VER140" s="1050"/>
      <c r="VES140" s="1050"/>
      <c r="VET140" s="1050"/>
      <c r="VEU140" s="1051"/>
      <c r="VEV140" s="1050"/>
      <c r="VEW140" s="1044"/>
      <c r="VEX140" s="1045"/>
      <c r="VEY140" s="1046"/>
      <c r="VEZ140" s="1046"/>
      <c r="VFA140" s="1046"/>
      <c r="VFB140" s="1047"/>
      <c r="VFC140" s="1046"/>
      <c r="VFD140" s="1047"/>
      <c r="VFE140" s="1047"/>
      <c r="VFF140" s="1048"/>
      <c r="VFG140" s="1049"/>
      <c r="VFH140" s="1050"/>
      <c r="VFI140" s="1050"/>
      <c r="VFJ140" s="1050"/>
      <c r="VFK140" s="1051"/>
      <c r="VFL140" s="1050"/>
      <c r="VFM140" s="1044"/>
      <c r="VFN140" s="1045"/>
      <c r="VFO140" s="1046"/>
      <c r="VFP140" s="1046"/>
      <c r="VFQ140" s="1046"/>
      <c r="VFR140" s="1047"/>
      <c r="VFS140" s="1046"/>
      <c r="VFT140" s="1047"/>
      <c r="VFU140" s="1047"/>
      <c r="VFV140" s="1048"/>
      <c r="VFW140" s="1049"/>
      <c r="VFX140" s="1050"/>
      <c r="VFY140" s="1050"/>
      <c r="VFZ140" s="1050"/>
      <c r="VGA140" s="1051"/>
      <c r="VGB140" s="1050"/>
      <c r="VGC140" s="1044"/>
      <c r="VGD140" s="1045"/>
      <c r="VGE140" s="1046"/>
      <c r="VGF140" s="1046"/>
      <c r="VGG140" s="1046"/>
      <c r="VGH140" s="1047"/>
      <c r="VGI140" s="1046"/>
      <c r="VGJ140" s="1047"/>
      <c r="VGK140" s="1047"/>
      <c r="VGL140" s="1048"/>
      <c r="VGM140" s="1049"/>
      <c r="VGN140" s="1050"/>
      <c r="VGO140" s="1050"/>
      <c r="VGP140" s="1050"/>
      <c r="VGQ140" s="1051"/>
      <c r="VGR140" s="1050"/>
      <c r="VGS140" s="1044"/>
      <c r="VGT140" s="1045"/>
      <c r="VGU140" s="1046"/>
      <c r="VGV140" s="1046"/>
      <c r="VGW140" s="1046"/>
      <c r="VGX140" s="1047"/>
      <c r="VGY140" s="1046"/>
      <c r="VGZ140" s="1047"/>
      <c r="VHA140" s="1047"/>
      <c r="VHB140" s="1048"/>
      <c r="VHC140" s="1049"/>
      <c r="VHD140" s="1050"/>
      <c r="VHE140" s="1050"/>
      <c r="VHF140" s="1050"/>
      <c r="VHG140" s="1051"/>
      <c r="VHH140" s="1050"/>
      <c r="VHI140" s="1044"/>
      <c r="VHJ140" s="1045"/>
      <c r="VHK140" s="1046"/>
      <c r="VHL140" s="1046"/>
      <c r="VHM140" s="1046"/>
      <c r="VHN140" s="1047"/>
      <c r="VHO140" s="1046"/>
      <c r="VHP140" s="1047"/>
      <c r="VHQ140" s="1047"/>
      <c r="VHR140" s="1048"/>
      <c r="VHS140" s="1049"/>
      <c r="VHT140" s="1050"/>
      <c r="VHU140" s="1050"/>
      <c r="VHV140" s="1050"/>
      <c r="VHW140" s="1051"/>
      <c r="VHX140" s="1050"/>
      <c r="VHY140" s="1044"/>
      <c r="VHZ140" s="1045"/>
      <c r="VIA140" s="1046"/>
      <c r="VIB140" s="1046"/>
      <c r="VIC140" s="1046"/>
      <c r="VID140" s="1047"/>
      <c r="VIE140" s="1046"/>
      <c r="VIF140" s="1047"/>
      <c r="VIG140" s="1047"/>
      <c r="VIH140" s="1048"/>
      <c r="VII140" s="1049"/>
      <c r="VIJ140" s="1050"/>
      <c r="VIK140" s="1050"/>
      <c r="VIL140" s="1050"/>
      <c r="VIM140" s="1051"/>
      <c r="VIN140" s="1050"/>
      <c r="VIO140" s="1044"/>
      <c r="VIP140" s="1045"/>
      <c r="VIQ140" s="1046"/>
      <c r="VIR140" s="1046"/>
      <c r="VIS140" s="1046"/>
      <c r="VIT140" s="1047"/>
      <c r="VIU140" s="1046"/>
      <c r="VIV140" s="1047"/>
      <c r="VIW140" s="1047"/>
      <c r="VIX140" s="1048"/>
      <c r="VIY140" s="1049"/>
      <c r="VIZ140" s="1050"/>
      <c r="VJA140" s="1050"/>
      <c r="VJB140" s="1050"/>
      <c r="VJC140" s="1051"/>
      <c r="VJD140" s="1050"/>
      <c r="VJE140" s="1044"/>
      <c r="VJF140" s="1045"/>
      <c r="VJG140" s="1046"/>
      <c r="VJH140" s="1046"/>
      <c r="VJI140" s="1046"/>
      <c r="VJJ140" s="1047"/>
      <c r="VJK140" s="1046"/>
      <c r="VJL140" s="1047"/>
      <c r="VJM140" s="1047"/>
      <c r="VJN140" s="1048"/>
      <c r="VJO140" s="1049"/>
      <c r="VJP140" s="1050"/>
      <c r="VJQ140" s="1050"/>
      <c r="VJR140" s="1050"/>
      <c r="VJS140" s="1051"/>
      <c r="VJT140" s="1050"/>
      <c r="VJU140" s="1044"/>
      <c r="VJV140" s="1045"/>
      <c r="VJW140" s="1046"/>
      <c r="VJX140" s="1046"/>
      <c r="VJY140" s="1046"/>
      <c r="VJZ140" s="1047"/>
      <c r="VKA140" s="1046"/>
      <c r="VKB140" s="1047"/>
      <c r="VKC140" s="1047"/>
      <c r="VKD140" s="1048"/>
      <c r="VKE140" s="1049"/>
      <c r="VKF140" s="1050"/>
      <c r="VKG140" s="1050"/>
      <c r="VKH140" s="1050"/>
      <c r="VKI140" s="1051"/>
      <c r="VKJ140" s="1050"/>
      <c r="VKK140" s="1044"/>
      <c r="VKL140" s="1045"/>
      <c r="VKM140" s="1046"/>
      <c r="VKN140" s="1046"/>
      <c r="VKO140" s="1046"/>
      <c r="VKP140" s="1047"/>
      <c r="VKQ140" s="1046"/>
      <c r="VKR140" s="1047"/>
      <c r="VKS140" s="1047"/>
      <c r="VKT140" s="1048"/>
      <c r="VKU140" s="1049"/>
      <c r="VKV140" s="1050"/>
      <c r="VKW140" s="1050"/>
      <c r="VKX140" s="1050"/>
      <c r="VKY140" s="1051"/>
      <c r="VKZ140" s="1050"/>
      <c r="VLA140" s="1044"/>
      <c r="VLB140" s="1045"/>
      <c r="VLC140" s="1046"/>
      <c r="VLD140" s="1046"/>
      <c r="VLE140" s="1046"/>
      <c r="VLF140" s="1047"/>
      <c r="VLG140" s="1046"/>
      <c r="VLH140" s="1047"/>
      <c r="VLI140" s="1047"/>
      <c r="VLJ140" s="1048"/>
      <c r="VLK140" s="1049"/>
      <c r="VLL140" s="1050"/>
      <c r="VLM140" s="1050"/>
      <c r="VLN140" s="1050"/>
      <c r="VLO140" s="1051"/>
      <c r="VLP140" s="1050"/>
      <c r="VLQ140" s="1044"/>
      <c r="VLR140" s="1045"/>
      <c r="VLS140" s="1046"/>
      <c r="VLT140" s="1046"/>
      <c r="VLU140" s="1046"/>
      <c r="VLV140" s="1047"/>
      <c r="VLW140" s="1046"/>
      <c r="VLX140" s="1047"/>
      <c r="VLY140" s="1047"/>
      <c r="VLZ140" s="1048"/>
      <c r="VMA140" s="1049"/>
      <c r="VMB140" s="1050"/>
      <c r="VMC140" s="1050"/>
      <c r="VMD140" s="1050"/>
      <c r="VME140" s="1051"/>
      <c r="VMF140" s="1050"/>
      <c r="VMG140" s="1044"/>
      <c r="VMH140" s="1045"/>
      <c r="VMI140" s="1046"/>
      <c r="VMJ140" s="1046"/>
      <c r="VMK140" s="1046"/>
      <c r="VML140" s="1047"/>
      <c r="VMM140" s="1046"/>
      <c r="VMN140" s="1047"/>
      <c r="VMO140" s="1047"/>
      <c r="VMP140" s="1048"/>
      <c r="VMQ140" s="1049"/>
      <c r="VMR140" s="1050"/>
      <c r="VMS140" s="1050"/>
      <c r="VMT140" s="1050"/>
      <c r="VMU140" s="1051"/>
      <c r="VMV140" s="1050"/>
      <c r="VMW140" s="1044"/>
      <c r="VMX140" s="1045"/>
      <c r="VMY140" s="1046"/>
      <c r="VMZ140" s="1046"/>
      <c r="VNA140" s="1046"/>
      <c r="VNB140" s="1047"/>
      <c r="VNC140" s="1046"/>
      <c r="VND140" s="1047"/>
      <c r="VNE140" s="1047"/>
      <c r="VNF140" s="1048"/>
      <c r="VNG140" s="1049"/>
      <c r="VNH140" s="1050"/>
      <c r="VNI140" s="1050"/>
      <c r="VNJ140" s="1050"/>
      <c r="VNK140" s="1051"/>
      <c r="VNL140" s="1050"/>
      <c r="VNM140" s="1044"/>
      <c r="VNN140" s="1045"/>
      <c r="VNO140" s="1046"/>
      <c r="VNP140" s="1046"/>
      <c r="VNQ140" s="1046"/>
      <c r="VNR140" s="1047"/>
      <c r="VNS140" s="1046"/>
      <c r="VNT140" s="1047"/>
      <c r="VNU140" s="1047"/>
      <c r="VNV140" s="1048"/>
      <c r="VNW140" s="1049"/>
      <c r="VNX140" s="1050"/>
      <c r="VNY140" s="1050"/>
      <c r="VNZ140" s="1050"/>
      <c r="VOA140" s="1051"/>
      <c r="VOB140" s="1050"/>
      <c r="VOC140" s="1044"/>
      <c r="VOD140" s="1045"/>
      <c r="VOE140" s="1046"/>
      <c r="VOF140" s="1046"/>
      <c r="VOG140" s="1046"/>
      <c r="VOH140" s="1047"/>
      <c r="VOI140" s="1046"/>
      <c r="VOJ140" s="1047"/>
      <c r="VOK140" s="1047"/>
      <c r="VOL140" s="1048"/>
      <c r="VOM140" s="1049"/>
      <c r="VON140" s="1050"/>
      <c r="VOO140" s="1050"/>
      <c r="VOP140" s="1050"/>
      <c r="VOQ140" s="1051"/>
      <c r="VOR140" s="1050"/>
      <c r="VOS140" s="1044"/>
      <c r="VOT140" s="1045"/>
      <c r="VOU140" s="1046"/>
      <c r="VOV140" s="1046"/>
      <c r="VOW140" s="1046"/>
      <c r="VOX140" s="1047"/>
      <c r="VOY140" s="1046"/>
      <c r="VOZ140" s="1047"/>
      <c r="VPA140" s="1047"/>
      <c r="VPB140" s="1048"/>
      <c r="VPC140" s="1049"/>
      <c r="VPD140" s="1050"/>
      <c r="VPE140" s="1050"/>
      <c r="VPF140" s="1050"/>
      <c r="VPG140" s="1051"/>
      <c r="VPH140" s="1050"/>
      <c r="VPI140" s="1044"/>
      <c r="VPJ140" s="1045"/>
      <c r="VPK140" s="1046"/>
      <c r="VPL140" s="1046"/>
      <c r="VPM140" s="1046"/>
      <c r="VPN140" s="1047"/>
      <c r="VPO140" s="1046"/>
      <c r="VPP140" s="1047"/>
      <c r="VPQ140" s="1047"/>
      <c r="VPR140" s="1048"/>
      <c r="VPS140" s="1049"/>
      <c r="VPT140" s="1050"/>
      <c r="VPU140" s="1050"/>
      <c r="VPV140" s="1050"/>
      <c r="VPW140" s="1051"/>
      <c r="VPX140" s="1050"/>
      <c r="VPY140" s="1044"/>
      <c r="VPZ140" s="1045"/>
      <c r="VQA140" s="1046"/>
      <c r="VQB140" s="1046"/>
      <c r="VQC140" s="1046"/>
      <c r="VQD140" s="1047"/>
      <c r="VQE140" s="1046"/>
      <c r="VQF140" s="1047"/>
      <c r="VQG140" s="1047"/>
      <c r="VQH140" s="1048"/>
      <c r="VQI140" s="1049"/>
      <c r="VQJ140" s="1050"/>
      <c r="VQK140" s="1050"/>
      <c r="VQL140" s="1050"/>
      <c r="VQM140" s="1051"/>
      <c r="VQN140" s="1050"/>
      <c r="VQO140" s="1044"/>
      <c r="VQP140" s="1045"/>
      <c r="VQQ140" s="1046"/>
      <c r="VQR140" s="1046"/>
      <c r="VQS140" s="1046"/>
      <c r="VQT140" s="1047"/>
      <c r="VQU140" s="1046"/>
      <c r="VQV140" s="1047"/>
      <c r="VQW140" s="1047"/>
      <c r="VQX140" s="1048"/>
      <c r="VQY140" s="1049"/>
      <c r="VQZ140" s="1050"/>
      <c r="VRA140" s="1050"/>
      <c r="VRB140" s="1050"/>
      <c r="VRC140" s="1051"/>
      <c r="VRD140" s="1050"/>
      <c r="VRE140" s="1044"/>
      <c r="VRF140" s="1045"/>
      <c r="VRG140" s="1046"/>
      <c r="VRH140" s="1046"/>
      <c r="VRI140" s="1046"/>
      <c r="VRJ140" s="1047"/>
      <c r="VRK140" s="1046"/>
      <c r="VRL140" s="1047"/>
      <c r="VRM140" s="1047"/>
      <c r="VRN140" s="1048"/>
      <c r="VRO140" s="1049"/>
      <c r="VRP140" s="1050"/>
      <c r="VRQ140" s="1050"/>
      <c r="VRR140" s="1050"/>
      <c r="VRS140" s="1051"/>
      <c r="VRT140" s="1050"/>
      <c r="VRU140" s="1044"/>
      <c r="VRV140" s="1045"/>
      <c r="VRW140" s="1046"/>
      <c r="VRX140" s="1046"/>
      <c r="VRY140" s="1046"/>
      <c r="VRZ140" s="1047"/>
      <c r="VSA140" s="1046"/>
      <c r="VSB140" s="1047"/>
      <c r="VSC140" s="1047"/>
      <c r="VSD140" s="1048"/>
      <c r="VSE140" s="1049"/>
      <c r="VSF140" s="1050"/>
      <c r="VSG140" s="1050"/>
      <c r="VSH140" s="1050"/>
      <c r="VSI140" s="1051"/>
      <c r="VSJ140" s="1050"/>
      <c r="VSK140" s="1044"/>
      <c r="VSL140" s="1045"/>
      <c r="VSM140" s="1046"/>
      <c r="VSN140" s="1046"/>
      <c r="VSO140" s="1046"/>
      <c r="VSP140" s="1047"/>
      <c r="VSQ140" s="1046"/>
      <c r="VSR140" s="1047"/>
      <c r="VSS140" s="1047"/>
      <c r="VST140" s="1048"/>
      <c r="VSU140" s="1049"/>
      <c r="VSV140" s="1050"/>
      <c r="VSW140" s="1050"/>
      <c r="VSX140" s="1050"/>
      <c r="VSY140" s="1051"/>
      <c r="VSZ140" s="1050"/>
      <c r="VTA140" s="1044"/>
      <c r="VTB140" s="1045"/>
      <c r="VTC140" s="1046"/>
      <c r="VTD140" s="1046"/>
      <c r="VTE140" s="1046"/>
      <c r="VTF140" s="1047"/>
      <c r="VTG140" s="1046"/>
      <c r="VTH140" s="1047"/>
      <c r="VTI140" s="1047"/>
      <c r="VTJ140" s="1048"/>
      <c r="VTK140" s="1049"/>
      <c r="VTL140" s="1050"/>
      <c r="VTM140" s="1050"/>
      <c r="VTN140" s="1050"/>
      <c r="VTO140" s="1051"/>
      <c r="VTP140" s="1050"/>
      <c r="VTQ140" s="1044"/>
      <c r="VTR140" s="1045"/>
      <c r="VTS140" s="1046"/>
      <c r="VTT140" s="1046"/>
      <c r="VTU140" s="1046"/>
      <c r="VTV140" s="1047"/>
      <c r="VTW140" s="1046"/>
      <c r="VTX140" s="1047"/>
      <c r="VTY140" s="1047"/>
      <c r="VTZ140" s="1048"/>
      <c r="VUA140" s="1049"/>
      <c r="VUB140" s="1050"/>
      <c r="VUC140" s="1050"/>
      <c r="VUD140" s="1050"/>
      <c r="VUE140" s="1051"/>
      <c r="VUF140" s="1050"/>
      <c r="VUG140" s="1044"/>
      <c r="VUH140" s="1045"/>
      <c r="VUI140" s="1046"/>
      <c r="VUJ140" s="1046"/>
      <c r="VUK140" s="1046"/>
      <c r="VUL140" s="1047"/>
      <c r="VUM140" s="1046"/>
      <c r="VUN140" s="1047"/>
      <c r="VUO140" s="1047"/>
      <c r="VUP140" s="1048"/>
      <c r="VUQ140" s="1049"/>
      <c r="VUR140" s="1050"/>
      <c r="VUS140" s="1050"/>
      <c r="VUT140" s="1050"/>
      <c r="VUU140" s="1051"/>
      <c r="VUV140" s="1050"/>
      <c r="VUW140" s="1044"/>
      <c r="VUX140" s="1045"/>
      <c r="VUY140" s="1046"/>
      <c r="VUZ140" s="1046"/>
      <c r="VVA140" s="1046"/>
      <c r="VVB140" s="1047"/>
      <c r="VVC140" s="1046"/>
      <c r="VVD140" s="1047"/>
      <c r="VVE140" s="1047"/>
      <c r="VVF140" s="1048"/>
      <c r="VVG140" s="1049"/>
      <c r="VVH140" s="1050"/>
      <c r="VVI140" s="1050"/>
      <c r="VVJ140" s="1050"/>
      <c r="VVK140" s="1051"/>
      <c r="VVL140" s="1050"/>
      <c r="VVM140" s="1044"/>
      <c r="VVN140" s="1045"/>
      <c r="VVO140" s="1046"/>
      <c r="VVP140" s="1046"/>
      <c r="VVQ140" s="1046"/>
      <c r="VVR140" s="1047"/>
      <c r="VVS140" s="1046"/>
      <c r="VVT140" s="1047"/>
      <c r="VVU140" s="1047"/>
      <c r="VVV140" s="1048"/>
      <c r="VVW140" s="1049"/>
      <c r="VVX140" s="1050"/>
      <c r="VVY140" s="1050"/>
      <c r="VVZ140" s="1050"/>
      <c r="VWA140" s="1051"/>
      <c r="VWB140" s="1050"/>
      <c r="VWC140" s="1044"/>
      <c r="VWD140" s="1045"/>
      <c r="VWE140" s="1046"/>
      <c r="VWF140" s="1046"/>
      <c r="VWG140" s="1046"/>
      <c r="VWH140" s="1047"/>
      <c r="VWI140" s="1046"/>
      <c r="VWJ140" s="1047"/>
      <c r="VWK140" s="1047"/>
      <c r="VWL140" s="1048"/>
      <c r="VWM140" s="1049"/>
      <c r="VWN140" s="1050"/>
      <c r="VWO140" s="1050"/>
      <c r="VWP140" s="1050"/>
      <c r="VWQ140" s="1051"/>
      <c r="VWR140" s="1050"/>
      <c r="VWS140" s="1044"/>
      <c r="VWT140" s="1045"/>
      <c r="VWU140" s="1046"/>
      <c r="VWV140" s="1046"/>
      <c r="VWW140" s="1046"/>
      <c r="VWX140" s="1047"/>
      <c r="VWY140" s="1046"/>
      <c r="VWZ140" s="1047"/>
      <c r="VXA140" s="1047"/>
      <c r="VXB140" s="1048"/>
      <c r="VXC140" s="1049"/>
      <c r="VXD140" s="1050"/>
      <c r="VXE140" s="1050"/>
      <c r="VXF140" s="1050"/>
      <c r="VXG140" s="1051"/>
      <c r="VXH140" s="1050"/>
      <c r="VXI140" s="1044"/>
      <c r="VXJ140" s="1045"/>
      <c r="VXK140" s="1046"/>
      <c r="VXL140" s="1046"/>
      <c r="VXM140" s="1046"/>
      <c r="VXN140" s="1047"/>
      <c r="VXO140" s="1046"/>
      <c r="VXP140" s="1047"/>
      <c r="VXQ140" s="1047"/>
      <c r="VXR140" s="1048"/>
      <c r="VXS140" s="1049"/>
      <c r="VXT140" s="1050"/>
      <c r="VXU140" s="1050"/>
      <c r="VXV140" s="1050"/>
      <c r="VXW140" s="1051"/>
      <c r="VXX140" s="1050"/>
      <c r="VXY140" s="1044"/>
      <c r="VXZ140" s="1045"/>
      <c r="VYA140" s="1046"/>
      <c r="VYB140" s="1046"/>
      <c r="VYC140" s="1046"/>
      <c r="VYD140" s="1047"/>
      <c r="VYE140" s="1046"/>
      <c r="VYF140" s="1047"/>
      <c r="VYG140" s="1047"/>
      <c r="VYH140" s="1048"/>
      <c r="VYI140" s="1049"/>
      <c r="VYJ140" s="1050"/>
      <c r="VYK140" s="1050"/>
      <c r="VYL140" s="1050"/>
      <c r="VYM140" s="1051"/>
      <c r="VYN140" s="1050"/>
      <c r="VYO140" s="1044"/>
      <c r="VYP140" s="1045"/>
      <c r="VYQ140" s="1046"/>
      <c r="VYR140" s="1046"/>
      <c r="VYS140" s="1046"/>
      <c r="VYT140" s="1047"/>
      <c r="VYU140" s="1046"/>
      <c r="VYV140" s="1047"/>
      <c r="VYW140" s="1047"/>
      <c r="VYX140" s="1048"/>
      <c r="VYY140" s="1049"/>
      <c r="VYZ140" s="1050"/>
      <c r="VZA140" s="1050"/>
      <c r="VZB140" s="1050"/>
      <c r="VZC140" s="1051"/>
      <c r="VZD140" s="1050"/>
      <c r="VZE140" s="1044"/>
      <c r="VZF140" s="1045"/>
      <c r="VZG140" s="1046"/>
      <c r="VZH140" s="1046"/>
      <c r="VZI140" s="1046"/>
      <c r="VZJ140" s="1047"/>
      <c r="VZK140" s="1046"/>
      <c r="VZL140" s="1047"/>
      <c r="VZM140" s="1047"/>
      <c r="VZN140" s="1048"/>
      <c r="VZO140" s="1049"/>
      <c r="VZP140" s="1050"/>
      <c r="VZQ140" s="1050"/>
      <c r="VZR140" s="1050"/>
      <c r="VZS140" s="1051"/>
      <c r="VZT140" s="1050"/>
      <c r="VZU140" s="1044"/>
      <c r="VZV140" s="1045"/>
      <c r="VZW140" s="1046"/>
      <c r="VZX140" s="1046"/>
      <c r="VZY140" s="1046"/>
      <c r="VZZ140" s="1047"/>
      <c r="WAA140" s="1046"/>
      <c r="WAB140" s="1047"/>
      <c r="WAC140" s="1047"/>
      <c r="WAD140" s="1048"/>
      <c r="WAE140" s="1049"/>
      <c r="WAF140" s="1050"/>
      <c r="WAG140" s="1050"/>
      <c r="WAH140" s="1050"/>
      <c r="WAI140" s="1051"/>
      <c r="WAJ140" s="1050"/>
      <c r="WAK140" s="1044"/>
      <c r="WAL140" s="1045"/>
      <c r="WAM140" s="1046"/>
      <c r="WAN140" s="1046"/>
      <c r="WAO140" s="1046"/>
      <c r="WAP140" s="1047"/>
      <c r="WAQ140" s="1046"/>
      <c r="WAR140" s="1047"/>
      <c r="WAS140" s="1047"/>
      <c r="WAT140" s="1048"/>
      <c r="WAU140" s="1049"/>
      <c r="WAV140" s="1050"/>
      <c r="WAW140" s="1050"/>
      <c r="WAX140" s="1050"/>
      <c r="WAY140" s="1051"/>
      <c r="WAZ140" s="1050"/>
      <c r="WBA140" s="1044"/>
      <c r="WBB140" s="1045"/>
      <c r="WBC140" s="1046"/>
      <c r="WBD140" s="1046"/>
      <c r="WBE140" s="1046"/>
      <c r="WBF140" s="1047"/>
      <c r="WBG140" s="1046"/>
      <c r="WBH140" s="1047"/>
      <c r="WBI140" s="1047"/>
      <c r="WBJ140" s="1048"/>
      <c r="WBK140" s="1049"/>
      <c r="WBL140" s="1050"/>
      <c r="WBM140" s="1050"/>
      <c r="WBN140" s="1050"/>
      <c r="WBO140" s="1051"/>
      <c r="WBP140" s="1050"/>
      <c r="WBQ140" s="1044"/>
      <c r="WBR140" s="1045"/>
      <c r="WBS140" s="1046"/>
      <c r="WBT140" s="1046"/>
      <c r="WBU140" s="1046"/>
      <c r="WBV140" s="1047"/>
      <c r="WBW140" s="1046"/>
      <c r="WBX140" s="1047"/>
      <c r="WBY140" s="1047"/>
      <c r="WBZ140" s="1048"/>
      <c r="WCA140" s="1049"/>
      <c r="WCB140" s="1050"/>
      <c r="WCC140" s="1050"/>
      <c r="WCD140" s="1050"/>
      <c r="WCE140" s="1051"/>
      <c r="WCF140" s="1050"/>
      <c r="WCG140" s="1044"/>
      <c r="WCH140" s="1045"/>
      <c r="WCI140" s="1046"/>
      <c r="WCJ140" s="1046"/>
      <c r="WCK140" s="1046"/>
      <c r="WCL140" s="1047"/>
      <c r="WCM140" s="1046"/>
      <c r="WCN140" s="1047"/>
      <c r="WCO140" s="1047"/>
      <c r="WCP140" s="1048"/>
      <c r="WCQ140" s="1049"/>
      <c r="WCR140" s="1050"/>
      <c r="WCS140" s="1050"/>
      <c r="WCT140" s="1050"/>
      <c r="WCU140" s="1051"/>
      <c r="WCV140" s="1050"/>
      <c r="WCW140" s="1044"/>
      <c r="WCX140" s="1045"/>
      <c r="WCY140" s="1046"/>
      <c r="WCZ140" s="1046"/>
      <c r="WDA140" s="1046"/>
      <c r="WDB140" s="1047"/>
      <c r="WDC140" s="1046"/>
      <c r="WDD140" s="1047"/>
      <c r="WDE140" s="1047"/>
      <c r="WDF140" s="1048"/>
      <c r="WDG140" s="1049"/>
      <c r="WDH140" s="1050"/>
      <c r="WDI140" s="1050"/>
      <c r="WDJ140" s="1050"/>
      <c r="WDK140" s="1051"/>
      <c r="WDL140" s="1050"/>
      <c r="WDM140" s="1044"/>
      <c r="WDN140" s="1045"/>
      <c r="WDO140" s="1046"/>
      <c r="WDP140" s="1046"/>
      <c r="WDQ140" s="1046"/>
      <c r="WDR140" s="1047"/>
      <c r="WDS140" s="1046"/>
      <c r="WDT140" s="1047"/>
      <c r="WDU140" s="1047"/>
      <c r="WDV140" s="1048"/>
      <c r="WDW140" s="1049"/>
      <c r="WDX140" s="1050"/>
      <c r="WDY140" s="1050"/>
      <c r="WDZ140" s="1050"/>
      <c r="WEA140" s="1051"/>
      <c r="WEB140" s="1050"/>
      <c r="WEC140" s="1044"/>
      <c r="WED140" s="1045"/>
      <c r="WEE140" s="1046"/>
      <c r="WEF140" s="1046"/>
      <c r="WEG140" s="1046"/>
      <c r="WEH140" s="1047"/>
      <c r="WEI140" s="1046"/>
      <c r="WEJ140" s="1047"/>
      <c r="WEK140" s="1047"/>
      <c r="WEL140" s="1048"/>
      <c r="WEM140" s="1049"/>
      <c r="WEN140" s="1050"/>
      <c r="WEO140" s="1050"/>
      <c r="WEP140" s="1050"/>
      <c r="WEQ140" s="1051"/>
      <c r="WER140" s="1050"/>
      <c r="WES140" s="1044"/>
      <c r="WET140" s="1045"/>
      <c r="WEU140" s="1046"/>
      <c r="WEV140" s="1046"/>
      <c r="WEW140" s="1046"/>
      <c r="WEX140" s="1047"/>
      <c r="WEY140" s="1046"/>
      <c r="WEZ140" s="1047"/>
      <c r="WFA140" s="1047"/>
      <c r="WFB140" s="1048"/>
      <c r="WFC140" s="1049"/>
      <c r="WFD140" s="1050"/>
      <c r="WFE140" s="1050"/>
      <c r="WFF140" s="1050"/>
      <c r="WFG140" s="1051"/>
      <c r="WFH140" s="1050"/>
      <c r="WFI140" s="1044"/>
      <c r="WFJ140" s="1045"/>
      <c r="WFK140" s="1046"/>
      <c r="WFL140" s="1046"/>
      <c r="WFM140" s="1046"/>
      <c r="WFN140" s="1047"/>
      <c r="WFO140" s="1046"/>
      <c r="WFP140" s="1047"/>
      <c r="WFQ140" s="1047"/>
      <c r="WFR140" s="1048"/>
      <c r="WFS140" s="1049"/>
      <c r="WFT140" s="1050"/>
      <c r="WFU140" s="1050"/>
      <c r="WFV140" s="1050"/>
      <c r="WFW140" s="1051"/>
      <c r="WFX140" s="1050"/>
      <c r="WFY140" s="1044"/>
      <c r="WFZ140" s="1045"/>
      <c r="WGA140" s="1046"/>
      <c r="WGB140" s="1046"/>
      <c r="WGC140" s="1046"/>
      <c r="WGD140" s="1047"/>
      <c r="WGE140" s="1046"/>
      <c r="WGF140" s="1047"/>
      <c r="WGG140" s="1047"/>
      <c r="WGH140" s="1048"/>
      <c r="WGI140" s="1049"/>
      <c r="WGJ140" s="1050"/>
      <c r="WGK140" s="1050"/>
      <c r="WGL140" s="1050"/>
      <c r="WGM140" s="1051"/>
      <c r="WGN140" s="1050"/>
      <c r="WGO140" s="1044"/>
      <c r="WGP140" s="1045"/>
      <c r="WGQ140" s="1046"/>
      <c r="WGR140" s="1046"/>
      <c r="WGS140" s="1046"/>
      <c r="WGT140" s="1047"/>
      <c r="WGU140" s="1046"/>
      <c r="WGV140" s="1047"/>
      <c r="WGW140" s="1047"/>
      <c r="WGX140" s="1048"/>
      <c r="WGY140" s="1049"/>
      <c r="WGZ140" s="1050"/>
      <c r="WHA140" s="1050"/>
      <c r="WHB140" s="1050"/>
      <c r="WHC140" s="1051"/>
      <c r="WHD140" s="1050"/>
      <c r="WHE140" s="1044"/>
      <c r="WHF140" s="1045"/>
      <c r="WHG140" s="1046"/>
      <c r="WHH140" s="1046"/>
      <c r="WHI140" s="1046"/>
      <c r="WHJ140" s="1047"/>
      <c r="WHK140" s="1046"/>
      <c r="WHL140" s="1047"/>
      <c r="WHM140" s="1047"/>
      <c r="WHN140" s="1048"/>
      <c r="WHO140" s="1049"/>
      <c r="WHP140" s="1050"/>
      <c r="WHQ140" s="1050"/>
      <c r="WHR140" s="1050"/>
      <c r="WHS140" s="1051"/>
      <c r="WHT140" s="1050"/>
      <c r="WHU140" s="1044"/>
      <c r="WHV140" s="1045"/>
      <c r="WHW140" s="1046"/>
      <c r="WHX140" s="1046"/>
      <c r="WHY140" s="1046"/>
      <c r="WHZ140" s="1047"/>
      <c r="WIA140" s="1046"/>
      <c r="WIB140" s="1047"/>
      <c r="WIC140" s="1047"/>
      <c r="WID140" s="1048"/>
      <c r="WIE140" s="1049"/>
      <c r="WIF140" s="1050"/>
      <c r="WIG140" s="1050"/>
      <c r="WIH140" s="1050"/>
      <c r="WII140" s="1051"/>
      <c r="WIJ140" s="1050"/>
      <c r="WIK140" s="1044"/>
      <c r="WIL140" s="1045"/>
      <c r="WIM140" s="1046"/>
      <c r="WIN140" s="1046"/>
      <c r="WIO140" s="1046"/>
      <c r="WIP140" s="1047"/>
      <c r="WIQ140" s="1046"/>
      <c r="WIR140" s="1047"/>
      <c r="WIS140" s="1047"/>
      <c r="WIT140" s="1048"/>
      <c r="WIU140" s="1049"/>
      <c r="WIV140" s="1050"/>
      <c r="WIW140" s="1050"/>
      <c r="WIX140" s="1050"/>
      <c r="WIY140" s="1051"/>
      <c r="WIZ140" s="1050"/>
      <c r="WJA140" s="1044"/>
      <c r="WJB140" s="1045"/>
      <c r="WJC140" s="1046"/>
      <c r="WJD140" s="1046"/>
      <c r="WJE140" s="1046"/>
      <c r="WJF140" s="1047"/>
      <c r="WJG140" s="1046"/>
      <c r="WJH140" s="1047"/>
      <c r="WJI140" s="1047"/>
      <c r="WJJ140" s="1048"/>
      <c r="WJK140" s="1049"/>
      <c r="WJL140" s="1050"/>
      <c r="WJM140" s="1050"/>
      <c r="WJN140" s="1050"/>
      <c r="WJO140" s="1051"/>
      <c r="WJP140" s="1050"/>
      <c r="WJQ140" s="1044"/>
      <c r="WJR140" s="1045"/>
      <c r="WJS140" s="1046"/>
      <c r="WJT140" s="1046"/>
      <c r="WJU140" s="1046"/>
      <c r="WJV140" s="1047"/>
      <c r="WJW140" s="1046"/>
      <c r="WJX140" s="1047"/>
      <c r="WJY140" s="1047"/>
      <c r="WJZ140" s="1048"/>
      <c r="WKA140" s="1049"/>
      <c r="WKB140" s="1050"/>
      <c r="WKC140" s="1050"/>
      <c r="WKD140" s="1050"/>
      <c r="WKE140" s="1051"/>
      <c r="WKF140" s="1050"/>
      <c r="WKG140" s="1044"/>
      <c r="WKH140" s="1045"/>
      <c r="WKI140" s="1046"/>
      <c r="WKJ140" s="1046"/>
      <c r="WKK140" s="1046"/>
      <c r="WKL140" s="1047"/>
      <c r="WKM140" s="1046"/>
      <c r="WKN140" s="1047"/>
      <c r="WKO140" s="1047"/>
      <c r="WKP140" s="1048"/>
      <c r="WKQ140" s="1049"/>
      <c r="WKR140" s="1050"/>
      <c r="WKS140" s="1050"/>
      <c r="WKT140" s="1050"/>
      <c r="WKU140" s="1051"/>
      <c r="WKV140" s="1050"/>
      <c r="WKW140" s="1044"/>
      <c r="WKX140" s="1045"/>
      <c r="WKY140" s="1046"/>
      <c r="WKZ140" s="1046"/>
      <c r="WLA140" s="1046"/>
      <c r="WLB140" s="1047"/>
      <c r="WLC140" s="1046"/>
      <c r="WLD140" s="1047"/>
      <c r="WLE140" s="1047"/>
      <c r="WLF140" s="1048"/>
      <c r="WLG140" s="1049"/>
      <c r="WLH140" s="1050"/>
      <c r="WLI140" s="1050"/>
      <c r="WLJ140" s="1050"/>
      <c r="WLK140" s="1051"/>
      <c r="WLL140" s="1050"/>
      <c r="WLM140" s="1044"/>
      <c r="WLN140" s="1045"/>
      <c r="WLO140" s="1046"/>
      <c r="WLP140" s="1046"/>
      <c r="WLQ140" s="1046"/>
      <c r="WLR140" s="1047"/>
      <c r="WLS140" s="1046"/>
      <c r="WLT140" s="1047"/>
      <c r="WLU140" s="1047"/>
      <c r="WLV140" s="1048"/>
      <c r="WLW140" s="1049"/>
      <c r="WLX140" s="1050"/>
      <c r="WLY140" s="1050"/>
      <c r="WLZ140" s="1050"/>
      <c r="WMA140" s="1051"/>
      <c r="WMB140" s="1050"/>
      <c r="WMC140" s="1044"/>
      <c r="WMD140" s="1045"/>
      <c r="WME140" s="1046"/>
      <c r="WMF140" s="1046"/>
      <c r="WMG140" s="1046"/>
      <c r="WMH140" s="1047"/>
      <c r="WMI140" s="1046"/>
      <c r="WMJ140" s="1047"/>
      <c r="WMK140" s="1047"/>
      <c r="WML140" s="1048"/>
      <c r="WMM140" s="1049"/>
      <c r="WMN140" s="1050"/>
      <c r="WMO140" s="1050"/>
      <c r="WMP140" s="1050"/>
      <c r="WMQ140" s="1051"/>
      <c r="WMR140" s="1050"/>
      <c r="WMS140" s="1044"/>
      <c r="WMT140" s="1045"/>
      <c r="WMU140" s="1046"/>
      <c r="WMV140" s="1046"/>
      <c r="WMW140" s="1046"/>
      <c r="WMX140" s="1047"/>
      <c r="WMY140" s="1046"/>
      <c r="WMZ140" s="1047"/>
      <c r="WNA140" s="1047"/>
      <c r="WNB140" s="1048"/>
      <c r="WNC140" s="1049"/>
      <c r="WND140" s="1050"/>
      <c r="WNE140" s="1050"/>
      <c r="WNF140" s="1050"/>
      <c r="WNG140" s="1051"/>
      <c r="WNH140" s="1050"/>
      <c r="WNI140" s="1044"/>
      <c r="WNJ140" s="1045"/>
      <c r="WNK140" s="1046"/>
      <c r="WNL140" s="1046"/>
      <c r="WNM140" s="1046"/>
      <c r="WNN140" s="1047"/>
      <c r="WNO140" s="1046"/>
      <c r="WNP140" s="1047"/>
      <c r="WNQ140" s="1047"/>
      <c r="WNR140" s="1048"/>
      <c r="WNS140" s="1049"/>
      <c r="WNT140" s="1050"/>
      <c r="WNU140" s="1050"/>
      <c r="WNV140" s="1050"/>
      <c r="WNW140" s="1051"/>
      <c r="WNX140" s="1050"/>
      <c r="WNY140" s="1044"/>
      <c r="WNZ140" s="1045"/>
      <c r="WOA140" s="1046"/>
      <c r="WOB140" s="1046"/>
      <c r="WOC140" s="1046"/>
      <c r="WOD140" s="1047"/>
      <c r="WOE140" s="1046"/>
      <c r="WOF140" s="1047"/>
      <c r="WOG140" s="1047"/>
      <c r="WOH140" s="1048"/>
      <c r="WOI140" s="1049"/>
      <c r="WOJ140" s="1050"/>
      <c r="WOK140" s="1050"/>
      <c r="WOL140" s="1050"/>
      <c r="WOM140" s="1051"/>
      <c r="WON140" s="1050"/>
      <c r="WOO140" s="1044"/>
      <c r="WOP140" s="1045"/>
      <c r="WOQ140" s="1046"/>
      <c r="WOR140" s="1046"/>
      <c r="WOS140" s="1046"/>
      <c r="WOT140" s="1047"/>
      <c r="WOU140" s="1046"/>
      <c r="WOV140" s="1047"/>
      <c r="WOW140" s="1047"/>
      <c r="WOX140" s="1048"/>
      <c r="WOY140" s="1049"/>
      <c r="WOZ140" s="1050"/>
      <c r="WPA140" s="1050"/>
      <c r="WPB140" s="1050"/>
      <c r="WPC140" s="1051"/>
      <c r="WPD140" s="1050"/>
      <c r="WPE140" s="1044"/>
      <c r="WPF140" s="1045"/>
      <c r="WPG140" s="1046"/>
      <c r="WPH140" s="1046"/>
      <c r="WPI140" s="1046"/>
      <c r="WPJ140" s="1047"/>
      <c r="WPK140" s="1046"/>
      <c r="WPL140" s="1047"/>
      <c r="WPM140" s="1047"/>
      <c r="WPN140" s="1048"/>
      <c r="WPO140" s="1049"/>
      <c r="WPP140" s="1050"/>
      <c r="WPQ140" s="1050"/>
      <c r="WPR140" s="1050"/>
      <c r="WPS140" s="1051"/>
      <c r="WPT140" s="1050"/>
      <c r="WPU140" s="1044"/>
      <c r="WPV140" s="1045"/>
      <c r="WPW140" s="1046"/>
      <c r="WPX140" s="1046"/>
      <c r="WPY140" s="1046"/>
      <c r="WPZ140" s="1047"/>
      <c r="WQA140" s="1046"/>
      <c r="WQB140" s="1047"/>
      <c r="WQC140" s="1047"/>
      <c r="WQD140" s="1048"/>
      <c r="WQE140" s="1049"/>
      <c r="WQF140" s="1050"/>
      <c r="WQG140" s="1050"/>
      <c r="WQH140" s="1050"/>
      <c r="WQI140" s="1051"/>
      <c r="WQJ140" s="1050"/>
      <c r="WQK140" s="1044"/>
      <c r="WQL140" s="1045"/>
      <c r="WQM140" s="1046"/>
      <c r="WQN140" s="1046"/>
      <c r="WQO140" s="1046"/>
      <c r="WQP140" s="1047"/>
      <c r="WQQ140" s="1046"/>
      <c r="WQR140" s="1047"/>
      <c r="WQS140" s="1047"/>
      <c r="WQT140" s="1048"/>
      <c r="WQU140" s="1049"/>
      <c r="WQV140" s="1050"/>
      <c r="WQW140" s="1050"/>
      <c r="WQX140" s="1050"/>
      <c r="WQY140" s="1051"/>
      <c r="WQZ140" s="1050"/>
      <c r="WRA140" s="1044"/>
      <c r="WRB140" s="1045"/>
      <c r="WRC140" s="1046"/>
      <c r="WRD140" s="1046"/>
      <c r="WRE140" s="1046"/>
      <c r="WRF140" s="1047"/>
      <c r="WRG140" s="1046"/>
      <c r="WRH140" s="1047"/>
      <c r="WRI140" s="1047"/>
      <c r="WRJ140" s="1048"/>
      <c r="WRK140" s="1049"/>
      <c r="WRL140" s="1050"/>
      <c r="WRM140" s="1050"/>
      <c r="WRN140" s="1050"/>
      <c r="WRO140" s="1051"/>
      <c r="WRP140" s="1050"/>
      <c r="WRQ140" s="1044"/>
      <c r="WRR140" s="1045"/>
      <c r="WRS140" s="1046"/>
      <c r="WRT140" s="1046"/>
      <c r="WRU140" s="1046"/>
      <c r="WRV140" s="1047"/>
      <c r="WRW140" s="1046"/>
      <c r="WRX140" s="1047"/>
      <c r="WRY140" s="1047"/>
      <c r="WRZ140" s="1048"/>
      <c r="WSA140" s="1049"/>
      <c r="WSB140" s="1050"/>
      <c r="WSC140" s="1050"/>
      <c r="WSD140" s="1050"/>
      <c r="WSE140" s="1051"/>
      <c r="WSF140" s="1050"/>
      <c r="WSG140" s="1044"/>
      <c r="WSH140" s="1045"/>
      <c r="WSI140" s="1046"/>
      <c r="WSJ140" s="1046"/>
      <c r="WSK140" s="1046"/>
      <c r="WSL140" s="1047"/>
      <c r="WSM140" s="1046"/>
      <c r="WSN140" s="1047"/>
      <c r="WSO140" s="1047"/>
      <c r="WSP140" s="1048"/>
      <c r="WSQ140" s="1049"/>
      <c r="WSR140" s="1050"/>
      <c r="WSS140" s="1050"/>
      <c r="WST140" s="1050"/>
      <c r="WSU140" s="1051"/>
      <c r="WSV140" s="1050"/>
      <c r="WSW140" s="1044"/>
      <c r="WSX140" s="1045"/>
      <c r="WSY140" s="1046"/>
      <c r="WSZ140" s="1046"/>
      <c r="WTA140" s="1046"/>
      <c r="WTB140" s="1047"/>
      <c r="WTC140" s="1046"/>
      <c r="WTD140" s="1047"/>
      <c r="WTE140" s="1047"/>
      <c r="WTF140" s="1048"/>
      <c r="WTG140" s="1049"/>
      <c r="WTH140" s="1050"/>
      <c r="WTI140" s="1050"/>
      <c r="WTJ140" s="1050"/>
      <c r="WTK140" s="1051"/>
      <c r="WTL140" s="1050"/>
      <c r="WTM140" s="1044"/>
      <c r="WTN140" s="1045"/>
      <c r="WTO140" s="1046"/>
      <c r="WTP140" s="1046"/>
      <c r="WTQ140" s="1046"/>
      <c r="WTR140" s="1047"/>
      <c r="WTS140" s="1046"/>
      <c r="WTT140" s="1047"/>
      <c r="WTU140" s="1047"/>
      <c r="WTV140" s="1048"/>
      <c r="WTW140" s="1049"/>
      <c r="WTX140" s="1050"/>
      <c r="WTY140" s="1050"/>
      <c r="WTZ140" s="1050"/>
      <c r="WUA140" s="1051"/>
      <c r="WUB140" s="1050"/>
      <c r="WUC140" s="1044"/>
      <c r="WUD140" s="1045"/>
      <c r="WUE140" s="1046"/>
      <c r="WUF140" s="1046"/>
      <c r="WUG140" s="1046"/>
      <c r="WUH140" s="1047"/>
      <c r="WUI140" s="1046"/>
      <c r="WUJ140" s="1047"/>
      <c r="WUK140" s="1047"/>
      <c r="WUL140" s="1048"/>
      <c r="WUM140" s="1049"/>
      <c r="WUN140" s="1050"/>
      <c r="WUO140" s="1050"/>
      <c r="WUP140" s="1050"/>
      <c r="WUQ140" s="1051"/>
      <c r="WUR140" s="1050"/>
      <c r="WUS140" s="1044"/>
      <c r="WUT140" s="1045"/>
      <c r="WUU140" s="1046"/>
      <c r="WUV140" s="1046"/>
      <c r="WUW140" s="1046"/>
      <c r="WUX140" s="1047"/>
      <c r="WUY140" s="1046"/>
      <c r="WUZ140" s="1047"/>
      <c r="WVA140" s="1047"/>
      <c r="WVB140" s="1048"/>
      <c r="WVC140" s="1049"/>
      <c r="WVD140" s="1050"/>
      <c r="WVE140" s="1050"/>
      <c r="WVF140" s="1050"/>
      <c r="WVG140" s="1051"/>
      <c r="WVH140" s="1050"/>
      <c r="WVI140" s="1044"/>
      <c r="WVJ140" s="1045"/>
      <c r="WVK140" s="1046"/>
      <c r="WVL140" s="1046"/>
      <c r="WVM140" s="1046"/>
      <c r="WVN140" s="1047"/>
      <c r="WVO140" s="1046"/>
      <c r="WVP140" s="1047"/>
      <c r="WVQ140" s="1047"/>
      <c r="WVR140" s="1048"/>
      <c r="WVS140" s="1049"/>
      <c r="WVT140" s="1050"/>
      <c r="WVU140" s="1050"/>
      <c r="WVV140" s="1050"/>
      <c r="WVW140" s="1051"/>
      <c r="WVX140" s="1050"/>
      <c r="WVY140" s="1044"/>
      <c r="WVZ140" s="1045"/>
      <c r="WWA140" s="1046"/>
      <c r="WWB140" s="1046"/>
      <c r="WWC140" s="1046"/>
      <c r="WWD140" s="1047"/>
      <c r="WWE140" s="1046"/>
      <c r="WWF140" s="1047"/>
      <c r="WWG140" s="1047"/>
      <c r="WWH140" s="1048"/>
      <c r="WWI140" s="1049"/>
      <c r="WWJ140" s="1050"/>
      <c r="WWK140" s="1050"/>
      <c r="WWL140" s="1050"/>
      <c r="WWM140" s="1051"/>
      <c r="WWN140" s="1050"/>
      <c r="WWO140" s="1044"/>
      <c r="WWP140" s="1045"/>
      <c r="WWQ140" s="1046"/>
      <c r="WWR140" s="1046"/>
      <c r="WWS140" s="1046"/>
      <c r="WWT140" s="1047"/>
      <c r="WWU140" s="1046"/>
      <c r="WWV140" s="1047"/>
      <c r="WWW140" s="1047"/>
      <c r="WWX140" s="1048"/>
      <c r="WWY140" s="1049"/>
      <c r="WWZ140" s="1050"/>
      <c r="WXA140" s="1050"/>
      <c r="WXB140" s="1050"/>
      <c r="WXC140" s="1051"/>
      <c r="WXD140" s="1050"/>
      <c r="WXE140" s="1044"/>
      <c r="WXF140" s="1045"/>
      <c r="WXG140" s="1046"/>
      <c r="WXH140" s="1046"/>
      <c r="WXI140" s="1046"/>
      <c r="WXJ140" s="1047"/>
      <c r="WXK140" s="1046"/>
      <c r="WXL140" s="1047"/>
      <c r="WXM140" s="1047"/>
      <c r="WXN140" s="1048"/>
      <c r="WXO140" s="1049"/>
      <c r="WXP140" s="1050"/>
      <c r="WXQ140" s="1050"/>
      <c r="WXR140" s="1050"/>
      <c r="WXS140" s="1051"/>
      <c r="WXT140" s="1050"/>
      <c r="WXU140" s="1044"/>
      <c r="WXV140" s="1045"/>
      <c r="WXW140" s="1046"/>
      <c r="WXX140" s="1046"/>
      <c r="WXY140" s="1046"/>
      <c r="WXZ140" s="1047"/>
      <c r="WYA140" s="1046"/>
      <c r="WYB140" s="1047"/>
      <c r="WYC140" s="1047"/>
      <c r="WYD140" s="1048"/>
      <c r="WYE140" s="1049"/>
      <c r="WYF140" s="1050"/>
      <c r="WYG140" s="1050"/>
      <c r="WYH140" s="1050"/>
      <c r="WYI140" s="1051"/>
      <c r="WYJ140" s="1050"/>
      <c r="WYK140" s="1044"/>
      <c r="WYL140" s="1045"/>
      <c r="WYM140" s="1046"/>
      <c r="WYN140" s="1046"/>
      <c r="WYO140" s="1046"/>
      <c r="WYP140" s="1047"/>
      <c r="WYQ140" s="1046"/>
      <c r="WYR140" s="1047"/>
      <c r="WYS140" s="1047"/>
      <c r="WYT140" s="1048"/>
      <c r="WYU140" s="1049"/>
      <c r="WYV140" s="1050"/>
      <c r="WYW140" s="1050"/>
      <c r="WYX140" s="1050"/>
      <c r="WYY140" s="1051"/>
      <c r="WYZ140" s="1050"/>
      <c r="WZA140" s="1044"/>
      <c r="WZB140" s="1045"/>
      <c r="WZC140" s="1046"/>
      <c r="WZD140" s="1046"/>
      <c r="WZE140" s="1046"/>
      <c r="WZF140" s="1047"/>
      <c r="WZG140" s="1046"/>
      <c r="WZH140" s="1047"/>
      <c r="WZI140" s="1047"/>
      <c r="WZJ140" s="1048"/>
      <c r="WZK140" s="1049"/>
      <c r="WZL140" s="1050"/>
      <c r="WZM140" s="1050"/>
      <c r="WZN140" s="1050"/>
      <c r="WZO140" s="1051"/>
      <c r="WZP140" s="1050"/>
      <c r="WZQ140" s="1044"/>
      <c r="WZR140" s="1045"/>
      <c r="WZS140" s="1046"/>
      <c r="WZT140" s="1046"/>
      <c r="WZU140" s="1046"/>
      <c r="WZV140" s="1047"/>
      <c r="WZW140" s="1046"/>
      <c r="WZX140" s="1047"/>
      <c r="WZY140" s="1047"/>
      <c r="WZZ140" s="1048"/>
      <c r="XAA140" s="1049"/>
      <c r="XAB140" s="1050"/>
      <c r="XAC140" s="1050"/>
      <c r="XAD140" s="1050"/>
      <c r="XAE140" s="1051"/>
      <c r="XAF140" s="1050"/>
      <c r="XAG140" s="1044"/>
      <c r="XAH140" s="1045"/>
      <c r="XAI140" s="1046"/>
      <c r="XAJ140" s="1046"/>
      <c r="XAK140" s="1046"/>
      <c r="XAL140" s="1047"/>
      <c r="XAM140" s="1046"/>
      <c r="XAN140" s="1047"/>
      <c r="XAO140" s="1047"/>
      <c r="XAP140" s="1048"/>
      <c r="XAQ140" s="1049"/>
      <c r="XAR140" s="1050"/>
      <c r="XAS140" s="1050"/>
      <c r="XAT140" s="1050"/>
      <c r="XAU140" s="1051"/>
      <c r="XAV140" s="1050"/>
      <c r="XAW140" s="1044"/>
      <c r="XAX140" s="1045"/>
      <c r="XAY140" s="1046"/>
      <c r="XAZ140" s="1046"/>
      <c r="XBA140" s="1046"/>
      <c r="XBB140" s="1047"/>
      <c r="XBC140" s="1046"/>
      <c r="XBD140" s="1047"/>
      <c r="XBE140" s="1047"/>
      <c r="XBF140" s="1048"/>
      <c r="XBG140" s="1049"/>
      <c r="XBH140" s="1050"/>
      <c r="XBI140" s="1050"/>
      <c r="XBJ140" s="1050"/>
      <c r="XBK140" s="1051"/>
      <c r="XBL140" s="1050"/>
      <c r="XBM140" s="1044"/>
      <c r="XBN140" s="1045"/>
      <c r="XBO140" s="1046"/>
      <c r="XBP140" s="1046"/>
      <c r="XBQ140" s="1046"/>
      <c r="XBR140" s="1047"/>
      <c r="XBS140" s="1046"/>
      <c r="XBT140" s="1047"/>
      <c r="XBU140" s="1047"/>
      <c r="XBV140" s="1048"/>
      <c r="XBW140" s="1049"/>
      <c r="XBX140" s="1050"/>
      <c r="XBY140" s="1050"/>
      <c r="XBZ140" s="1050"/>
      <c r="XCA140" s="1051"/>
      <c r="XCB140" s="1050"/>
      <c r="XCC140" s="1044"/>
      <c r="XCD140" s="1045"/>
      <c r="XCE140" s="1046"/>
      <c r="XCF140" s="1046"/>
      <c r="XCG140" s="1046"/>
      <c r="XCH140" s="1047"/>
      <c r="XCI140" s="1046"/>
      <c r="XCJ140" s="1047"/>
      <c r="XCK140" s="1047"/>
      <c r="XCL140" s="1048"/>
      <c r="XCM140" s="1049"/>
      <c r="XCN140" s="1050"/>
      <c r="XCO140" s="1050"/>
      <c r="XCP140" s="1050"/>
      <c r="XCQ140" s="1051"/>
      <c r="XCR140" s="1050"/>
      <c r="XCS140" s="1044"/>
      <c r="XCT140" s="1045"/>
      <c r="XCU140" s="1046"/>
      <c r="XCV140" s="1046"/>
      <c r="XCW140" s="1046"/>
      <c r="XCX140" s="1047"/>
      <c r="XCY140" s="1046"/>
      <c r="XCZ140" s="1047"/>
      <c r="XDA140" s="1047"/>
      <c r="XDB140" s="1048"/>
      <c r="XDC140" s="1049"/>
      <c r="XDD140" s="1050"/>
      <c r="XDE140" s="1050"/>
      <c r="XDF140" s="1050"/>
      <c r="XDG140" s="1051"/>
      <c r="XDH140" s="1050"/>
      <c r="XDI140" s="1044"/>
      <c r="XDJ140" s="1045"/>
      <c r="XDK140" s="1046"/>
      <c r="XDL140" s="1046"/>
      <c r="XDM140" s="1046"/>
      <c r="XDN140" s="1047"/>
      <c r="XDO140" s="1046"/>
      <c r="XDP140" s="1047"/>
      <c r="XDQ140" s="1047"/>
      <c r="XDR140" s="1048"/>
      <c r="XDS140" s="1049"/>
      <c r="XDT140" s="1050"/>
      <c r="XDU140" s="1050"/>
      <c r="XDV140" s="1050"/>
      <c r="XDW140" s="1051"/>
      <c r="XDX140" s="1050"/>
      <c r="XDY140" s="1044"/>
      <c r="XDZ140" s="1045"/>
      <c r="XEA140" s="1046"/>
      <c r="XEB140" s="1046"/>
      <c r="XEC140" s="1046"/>
      <c r="XED140" s="1047"/>
      <c r="XEE140" s="1046"/>
      <c r="XEF140" s="1047"/>
      <c r="XEG140" s="1047"/>
      <c r="XEH140" s="1048"/>
      <c r="XEI140" s="1049"/>
      <c r="XEJ140" s="1050"/>
      <c r="XEK140" s="1050"/>
      <c r="XEL140" s="1050"/>
      <c r="XEM140" s="1051"/>
      <c r="XEN140" s="1050"/>
      <c r="XEO140" s="1044"/>
      <c r="XEP140" s="1045"/>
      <c r="XEQ140" s="1046"/>
      <c r="XER140" s="1046"/>
      <c r="XES140" s="1046"/>
      <c r="XET140" s="1047"/>
      <c r="XEU140" s="1046"/>
      <c r="XEV140" s="1047"/>
      <c r="XEW140" s="1047"/>
      <c r="XEX140" s="1048"/>
      <c r="XEY140" s="1049"/>
      <c r="XEZ140" s="1050"/>
      <c r="XFA140" s="1050"/>
      <c r="XFB140" s="1050"/>
      <c r="XFC140" s="1051"/>
      <c r="XFD140" s="1050"/>
    </row>
    <row r="141" spans="1:16384" ht="18" customHeight="1">
      <c r="A141" s="923"/>
      <c r="B141" s="929" t="s">
        <v>826</v>
      </c>
      <c r="C141" s="937"/>
      <c r="D141" s="937"/>
      <c r="E141" s="937"/>
      <c r="F141" s="937"/>
      <c r="G141" s="937"/>
      <c r="H141" s="937"/>
      <c r="I141" s="937"/>
      <c r="K141" s="1058"/>
      <c r="L141" s="955"/>
      <c r="M141" s="955"/>
      <c r="N141" s="1036"/>
      <c r="O141" s="1065"/>
      <c r="P141" s="1039"/>
    </row>
    <row r="142" spans="1:16384" ht="9.1999999999999993" customHeight="1">
      <c r="A142" s="933"/>
      <c r="B142" s="934" t="s">
        <v>827</v>
      </c>
      <c r="C142" s="937"/>
      <c r="D142" s="937"/>
      <c r="E142" s="937"/>
      <c r="F142" s="937"/>
      <c r="G142" s="937"/>
      <c r="H142" s="937"/>
      <c r="I142" s="937"/>
      <c r="K142" s="1058"/>
      <c r="L142" s="955"/>
      <c r="M142" s="955"/>
      <c r="N142" s="1036"/>
      <c r="O142" s="1065"/>
      <c r="P142" s="1039"/>
    </row>
    <row r="143" spans="1:16384" ht="18.75" customHeight="1">
      <c r="A143" s="930">
        <v>1</v>
      </c>
      <c r="B143" s="931" t="s">
        <v>828</v>
      </c>
      <c r="C143" s="937"/>
      <c r="D143" s="937"/>
      <c r="E143" s="937"/>
      <c r="F143" s="937"/>
      <c r="G143" s="937"/>
      <c r="H143" s="937"/>
      <c r="I143" s="937"/>
      <c r="K143" s="1058"/>
      <c r="L143" s="955"/>
      <c r="M143" s="955"/>
      <c r="N143" s="1036"/>
      <c r="O143" s="1096"/>
      <c r="P143" s="1097"/>
    </row>
    <row r="144" spans="1:16384" ht="9.1999999999999993" customHeight="1">
      <c r="A144" s="932" t="s">
        <v>718</v>
      </c>
      <c r="B144" s="931" t="s">
        <v>829</v>
      </c>
      <c r="C144" s="935">
        <v>1</v>
      </c>
      <c r="D144" s="936" t="s">
        <v>793</v>
      </c>
      <c r="E144" s="947"/>
      <c r="F144" s="946"/>
      <c r="G144" s="947"/>
      <c r="H144" s="947"/>
      <c r="I144" s="947"/>
      <c r="K144" s="1059">
        <v>1</v>
      </c>
      <c r="L144" s="956"/>
      <c r="M144" s="956">
        <f>K144*G144</f>
        <v>0</v>
      </c>
      <c r="N144" s="1035">
        <f>SUM(L144:M144)</f>
        <v>0</v>
      </c>
      <c r="O144" s="1094">
        <v>0.9</v>
      </c>
      <c r="P144" s="1095">
        <f>O144*N144</f>
        <v>0</v>
      </c>
    </row>
    <row r="145" spans="1:16384" ht="9.1999999999999993" customHeight="1">
      <c r="A145" s="933"/>
      <c r="B145" s="934" t="s">
        <v>830</v>
      </c>
      <c r="C145" s="937"/>
      <c r="D145" s="937"/>
      <c r="E145" s="937"/>
      <c r="F145" s="937"/>
      <c r="G145" s="937"/>
      <c r="H145" s="937"/>
      <c r="I145" s="937"/>
      <c r="K145" s="1058"/>
      <c r="L145" s="955"/>
      <c r="M145" s="955"/>
      <c r="N145" s="1036"/>
      <c r="O145" s="1089"/>
      <c r="P145" s="1040"/>
    </row>
    <row r="146" spans="1:16384" ht="28.35" customHeight="1">
      <c r="A146" s="935">
        <v>2</v>
      </c>
      <c r="B146" s="931" t="s">
        <v>831</v>
      </c>
      <c r="C146" s="937"/>
      <c r="D146" s="937"/>
      <c r="E146" s="937"/>
      <c r="F146" s="937"/>
      <c r="G146" s="937"/>
      <c r="H146" s="937"/>
      <c r="I146" s="937"/>
      <c r="K146" s="1058"/>
      <c r="L146" s="955"/>
      <c r="M146" s="955"/>
      <c r="N146" s="1036"/>
      <c r="O146" s="1089"/>
      <c r="P146" s="1040"/>
    </row>
    <row r="147" spans="1:16384" ht="9.1999999999999993" customHeight="1">
      <c r="A147" s="933"/>
      <c r="B147" s="934" t="s">
        <v>832</v>
      </c>
      <c r="C147" s="937"/>
      <c r="D147" s="937"/>
      <c r="E147" s="937"/>
      <c r="F147" s="937"/>
      <c r="G147" s="937"/>
      <c r="H147" s="937"/>
      <c r="I147" s="937"/>
      <c r="K147" s="1058"/>
      <c r="L147" s="955"/>
      <c r="M147" s="955"/>
      <c r="N147" s="1036"/>
      <c r="O147" s="1089"/>
      <c r="P147" s="1040"/>
    </row>
    <row r="148" spans="1:16384" ht="9.1999999999999993" customHeight="1">
      <c r="A148" s="932" t="s">
        <v>718</v>
      </c>
      <c r="B148" s="931" t="s">
        <v>833</v>
      </c>
      <c r="C148" s="935">
        <v>2</v>
      </c>
      <c r="D148" s="936" t="s">
        <v>785</v>
      </c>
      <c r="E148" s="947"/>
      <c r="F148" s="946"/>
      <c r="G148" s="947"/>
      <c r="H148" s="947"/>
      <c r="I148" s="947"/>
      <c r="K148" s="1059">
        <v>2</v>
      </c>
      <c r="L148" s="956">
        <f>K148*E148</f>
        <v>0</v>
      </c>
      <c r="M148" s="956">
        <f>K148*G148</f>
        <v>0</v>
      </c>
      <c r="N148" s="1035">
        <f>SUM(L148:M148)</f>
        <v>0</v>
      </c>
      <c r="O148" s="1094">
        <v>0.9</v>
      </c>
      <c r="P148" s="1095">
        <f>O148*N148</f>
        <v>0</v>
      </c>
    </row>
    <row r="149" spans="1:16384" ht="9.1999999999999993" customHeight="1">
      <c r="A149" s="933"/>
      <c r="B149" s="934" t="s">
        <v>834</v>
      </c>
      <c r="C149" s="937"/>
      <c r="D149" s="937"/>
      <c r="E149" s="937"/>
      <c r="F149" s="937"/>
      <c r="G149" s="937"/>
      <c r="H149" s="937"/>
      <c r="I149" s="937"/>
      <c r="K149" s="1058"/>
      <c r="L149" s="955"/>
      <c r="M149" s="955"/>
      <c r="N149" s="1036"/>
      <c r="O149" s="1089"/>
      <c r="P149" s="1040"/>
    </row>
    <row r="150" spans="1:16384" ht="9.1999999999999993" customHeight="1">
      <c r="A150" s="932" t="s">
        <v>720</v>
      </c>
      <c r="B150" s="934" t="s">
        <v>835</v>
      </c>
      <c r="C150" s="935">
        <v>4</v>
      </c>
      <c r="D150" s="936" t="s">
        <v>785</v>
      </c>
      <c r="E150" s="947"/>
      <c r="F150" s="946"/>
      <c r="G150" s="947"/>
      <c r="H150" s="947"/>
      <c r="I150" s="947"/>
      <c r="K150" s="1059">
        <v>4</v>
      </c>
      <c r="L150" s="956">
        <f>K150*E150</f>
        <v>0</v>
      </c>
      <c r="M150" s="956">
        <f>K150*G150</f>
        <v>0</v>
      </c>
      <c r="N150" s="1035">
        <f>SUM(L150:M150)</f>
        <v>0</v>
      </c>
      <c r="O150" s="1094">
        <v>0.9</v>
      </c>
      <c r="P150" s="1095">
        <f>O150*N150</f>
        <v>0</v>
      </c>
    </row>
    <row r="151" spans="1:16384" ht="9.1999999999999993" customHeight="1">
      <c r="A151" s="933"/>
      <c r="B151" s="934" t="s">
        <v>836</v>
      </c>
      <c r="C151" s="937"/>
      <c r="D151" s="937"/>
      <c r="E151" s="937"/>
      <c r="F151" s="937"/>
      <c r="G151" s="937"/>
      <c r="H151" s="937"/>
      <c r="I151" s="937"/>
      <c r="K151" s="1058"/>
      <c r="L151" s="955"/>
      <c r="M151" s="955"/>
      <c r="N151" s="1036"/>
      <c r="O151" s="1065"/>
      <c r="P151" s="1040"/>
    </row>
    <row r="152" spans="1:16384" ht="28.35" customHeight="1">
      <c r="A152" s="936" t="s">
        <v>722</v>
      </c>
      <c r="B152" s="931" t="s">
        <v>837</v>
      </c>
      <c r="C152" s="935">
        <v>1</v>
      </c>
      <c r="D152" s="936" t="s">
        <v>793</v>
      </c>
      <c r="E152" s="947"/>
      <c r="F152" s="946"/>
      <c r="G152" s="947"/>
      <c r="H152" s="947"/>
      <c r="I152" s="947"/>
      <c r="K152" s="1059">
        <v>1</v>
      </c>
      <c r="L152" s="956">
        <f>K152*E152</f>
        <v>0</v>
      </c>
      <c r="M152" s="956">
        <f>K152*G152</f>
        <v>0</v>
      </c>
      <c r="N152" s="1035">
        <f>SUM(L152:M152)</f>
        <v>0</v>
      </c>
      <c r="O152" s="1094">
        <v>0.9</v>
      </c>
      <c r="P152" s="1095">
        <f>O152*N152</f>
        <v>0</v>
      </c>
    </row>
    <row r="153" spans="1:16384" ht="9.1999999999999993" customHeight="1">
      <c r="A153" s="933"/>
      <c r="B153" s="933"/>
      <c r="C153" s="937"/>
      <c r="D153" s="937"/>
      <c r="E153" s="937"/>
      <c r="F153" s="937"/>
      <c r="G153" s="937"/>
      <c r="H153" s="937"/>
      <c r="I153" s="937"/>
      <c r="K153" s="1058"/>
      <c r="L153" s="955"/>
      <c r="M153" s="955"/>
      <c r="N153" s="1036"/>
      <c r="O153" s="1065"/>
      <c r="P153" s="1039"/>
    </row>
    <row r="154" spans="1:16384" ht="18" customHeight="1">
      <c r="A154" s="1044"/>
      <c r="B154" s="1045" t="s">
        <v>838</v>
      </c>
      <c r="C154" s="1046"/>
      <c r="D154" s="1046"/>
      <c r="E154" s="1046"/>
      <c r="F154" s="1050"/>
      <c r="G154" s="1049"/>
      <c r="H154" s="1050"/>
      <c r="I154" s="1050"/>
      <c r="J154" s="1048"/>
      <c r="K154" s="1060"/>
      <c r="L154" s="1050">
        <f>SUM(L143:L153)</f>
        <v>0</v>
      </c>
      <c r="M154" s="1050">
        <f>SUM(M143:M153)</f>
        <v>0</v>
      </c>
      <c r="N154" s="1050">
        <f>SUM(N143:N153)</f>
        <v>0</v>
      </c>
      <c r="O154" s="1067"/>
      <c r="P154" s="1050">
        <f>SUM(P143:P153)</f>
        <v>0</v>
      </c>
      <c r="Q154" s="1044"/>
      <c r="R154" s="1045"/>
      <c r="S154" s="1046"/>
      <c r="T154" s="1046"/>
      <c r="U154" s="1046"/>
      <c r="V154" s="1047"/>
      <c r="W154" s="1046"/>
      <c r="X154" s="1047"/>
      <c r="Y154" s="1047"/>
      <c r="Z154" s="1048"/>
      <c r="AA154" s="1049"/>
      <c r="AB154" s="1050"/>
      <c r="AC154" s="1050"/>
      <c r="AD154" s="1050"/>
      <c r="AE154" s="1051"/>
      <c r="AF154" s="1050"/>
      <c r="AG154" s="1044"/>
      <c r="AH154" s="1045"/>
      <c r="AI154" s="1046"/>
      <c r="AJ154" s="1046"/>
      <c r="AK154" s="1046"/>
      <c r="AL154" s="1047"/>
      <c r="AM154" s="1046"/>
      <c r="AN154" s="1047"/>
      <c r="AO154" s="1047"/>
      <c r="AP154" s="1048"/>
      <c r="AQ154" s="1049"/>
      <c r="AR154" s="1050"/>
      <c r="AS154" s="1050"/>
      <c r="AT154" s="1050"/>
      <c r="AU154" s="1051"/>
      <c r="AV154" s="1050"/>
      <c r="AW154" s="1044"/>
      <c r="AX154" s="1045"/>
      <c r="AY154" s="1046"/>
      <c r="AZ154" s="1046"/>
      <c r="BA154" s="1046"/>
      <c r="BB154" s="1047"/>
      <c r="BC154" s="1046"/>
      <c r="BD154" s="1047"/>
      <c r="BE154" s="1047"/>
      <c r="BF154" s="1048"/>
      <c r="BG154" s="1049"/>
      <c r="BH154" s="1050"/>
      <c r="BI154" s="1050"/>
      <c r="BJ154" s="1050"/>
      <c r="BK154" s="1051"/>
      <c r="BL154" s="1050"/>
      <c r="BM154" s="1044"/>
      <c r="BN154" s="1045"/>
      <c r="BO154" s="1046"/>
      <c r="BP154" s="1046"/>
      <c r="BQ154" s="1046"/>
      <c r="BR154" s="1047"/>
      <c r="BS154" s="1046"/>
      <c r="BT154" s="1047"/>
      <c r="BU154" s="1047"/>
      <c r="BV154" s="1048"/>
      <c r="BW154" s="1049"/>
      <c r="BX154" s="1050"/>
      <c r="BY154" s="1050"/>
      <c r="BZ154" s="1050"/>
      <c r="CA154" s="1051"/>
      <c r="CB154" s="1050"/>
      <c r="CC154" s="1044"/>
      <c r="CD154" s="1045"/>
      <c r="CE154" s="1046"/>
      <c r="CF154" s="1046"/>
      <c r="CG154" s="1046"/>
      <c r="CH154" s="1047"/>
      <c r="CI154" s="1046"/>
      <c r="CJ154" s="1047"/>
      <c r="CK154" s="1047"/>
      <c r="CL154" s="1048"/>
      <c r="CM154" s="1049"/>
      <c r="CN154" s="1050"/>
      <c r="CO154" s="1050"/>
      <c r="CP154" s="1050"/>
      <c r="CQ154" s="1051"/>
      <c r="CR154" s="1050"/>
      <c r="CS154" s="1044"/>
      <c r="CT154" s="1045"/>
      <c r="CU154" s="1046"/>
      <c r="CV154" s="1046"/>
      <c r="CW154" s="1046"/>
      <c r="CX154" s="1047"/>
      <c r="CY154" s="1046"/>
      <c r="CZ154" s="1047"/>
      <c r="DA154" s="1047"/>
      <c r="DB154" s="1048"/>
      <c r="DC154" s="1049"/>
      <c r="DD154" s="1050"/>
      <c r="DE154" s="1050"/>
      <c r="DF154" s="1050"/>
      <c r="DG154" s="1051"/>
      <c r="DH154" s="1050"/>
      <c r="DI154" s="1044"/>
      <c r="DJ154" s="1045"/>
      <c r="DK154" s="1046"/>
      <c r="DL154" s="1046"/>
      <c r="DM154" s="1046"/>
      <c r="DN154" s="1047"/>
      <c r="DO154" s="1046"/>
      <c r="DP154" s="1047"/>
      <c r="DQ154" s="1047"/>
      <c r="DR154" s="1048"/>
      <c r="DS154" s="1049"/>
      <c r="DT154" s="1050"/>
      <c r="DU154" s="1050"/>
      <c r="DV154" s="1050"/>
      <c r="DW154" s="1051"/>
      <c r="DX154" s="1050"/>
      <c r="DY154" s="1044"/>
      <c r="DZ154" s="1045"/>
      <c r="EA154" s="1046"/>
      <c r="EB154" s="1046"/>
      <c r="EC154" s="1046"/>
      <c r="ED154" s="1047"/>
      <c r="EE154" s="1046"/>
      <c r="EF154" s="1047"/>
      <c r="EG154" s="1047"/>
      <c r="EH154" s="1048"/>
      <c r="EI154" s="1049"/>
      <c r="EJ154" s="1050"/>
      <c r="EK154" s="1050"/>
      <c r="EL154" s="1050"/>
      <c r="EM154" s="1051"/>
      <c r="EN154" s="1050"/>
      <c r="EO154" s="1044"/>
      <c r="EP154" s="1045"/>
      <c r="EQ154" s="1046"/>
      <c r="ER154" s="1046"/>
      <c r="ES154" s="1046"/>
      <c r="ET154" s="1047"/>
      <c r="EU154" s="1046"/>
      <c r="EV154" s="1047"/>
      <c r="EW154" s="1047"/>
      <c r="EX154" s="1048"/>
      <c r="EY154" s="1049"/>
      <c r="EZ154" s="1050"/>
      <c r="FA154" s="1050"/>
      <c r="FB154" s="1050"/>
      <c r="FC154" s="1051"/>
      <c r="FD154" s="1050"/>
      <c r="FE154" s="1044"/>
      <c r="FF154" s="1045"/>
      <c r="FG154" s="1046"/>
      <c r="FH154" s="1046"/>
      <c r="FI154" s="1046"/>
      <c r="FJ154" s="1047"/>
      <c r="FK154" s="1046"/>
      <c r="FL154" s="1047"/>
      <c r="FM154" s="1047"/>
      <c r="FN154" s="1048"/>
      <c r="FO154" s="1049"/>
      <c r="FP154" s="1050"/>
      <c r="FQ154" s="1050"/>
      <c r="FR154" s="1050"/>
      <c r="FS154" s="1051"/>
      <c r="FT154" s="1050"/>
      <c r="FU154" s="1044"/>
      <c r="FV154" s="1045"/>
      <c r="FW154" s="1046"/>
      <c r="FX154" s="1046"/>
      <c r="FY154" s="1046"/>
      <c r="FZ154" s="1047"/>
      <c r="GA154" s="1046"/>
      <c r="GB154" s="1047"/>
      <c r="GC154" s="1047"/>
      <c r="GD154" s="1048"/>
      <c r="GE154" s="1049"/>
      <c r="GF154" s="1050"/>
      <c r="GG154" s="1050"/>
      <c r="GH154" s="1050"/>
      <c r="GI154" s="1051"/>
      <c r="GJ154" s="1050"/>
      <c r="GK154" s="1044"/>
      <c r="GL154" s="1045"/>
      <c r="GM154" s="1046"/>
      <c r="GN154" s="1046"/>
      <c r="GO154" s="1046"/>
      <c r="GP154" s="1047"/>
      <c r="GQ154" s="1046"/>
      <c r="GR154" s="1047"/>
      <c r="GS154" s="1047"/>
      <c r="GT154" s="1048"/>
      <c r="GU154" s="1049"/>
      <c r="GV154" s="1050"/>
      <c r="GW154" s="1050"/>
      <c r="GX154" s="1050"/>
      <c r="GY154" s="1051"/>
      <c r="GZ154" s="1050"/>
      <c r="HA154" s="1044"/>
      <c r="HB154" s="1045"/>
      <c r="HC154" s="1046"/>
      <c r="HD154" s="1046"/>
      <c r="HE154" s="1046"/>
      <c r="HF154" s="1047"/>
      <c r="HG154" s="1046"/>
      <c r="HH154" s="1047"/>
      <c r="HI154" s="1047"/>
      <c r="HJ154" s="1048"/>
      <c r="HK154" s="1049"/>
      <c r="HL154" s="1050"/>
      <c r="HM154" s="1050"/>
      <c r="HN154" s="1050"/>
      <c r="HO154" s="1051"/>
      <c r="HP154" s="1050"/>
      <c r="HQ154" s="1044"/>
      <c r="HR154" s="1045"/>
      <c r="HS154" s="1046"/>
      <c r="HT154" s="1046"/>
      <c r="HU154" s="1046"/>
      <c r="HV154" s="1047"/>
      <c r="HW154" s="1046"/>
      <c r="HX154" s="1047"/>
      <c r="HY154" s="1047"/>
      <c r="HZ154" s="1048"/>
      <c r="IA154" s="1049"/>
      <c r="IB154" s="1050"/>
      <c r="IC154" s="1050"/>
      <c r="ID154" s="1050"/>
      <c r="IE154" s="1051"/>
      <c r="IF154" s="1050"/>
      <c r="IG154" s="1044"/>
      <c r="IH154" s="1045"/>
      <c r="II154" s="1046"/>
      <c r="IJ154" s="1046"/>
      <c r="IK154" s="1046"/>
      <c r="IL154" s="1047"/>
      <c r="IM154" s="1046"/>
      <c r="IN154" s="1047"/>
      <c r="IO154" s="1047"/>
      <c r="IP154" s="1048"/>
      <c r="IQ154" s="1049"/>
      <c r="IR154" s="1050"/>
      <c r="IS154" s="1050"/>
      <c r="IT154" s="1050"/>
      <c r="IU154" s="1051"/>
      <c r="IV154" s="1050"/>
      <c r="IW154" s="1044"/>
      <c r="IX154" s="1045"/>
      <c r="IY154" s="1046"/>
      <c r="IZ154" s="1046"/>
      <c r="JA154" s="1046"/>
      <c r="JB154" s="1047"/>
      <c r="JC154" s="1046"/>
      <c r="JD154" s="1047"/>
      <c r="JE154" s="1047"/>
      <c r="JF154" s="1048"/>
      <c r="JG154" s="1049"/>
      <c r="JH154" s="1050"/>
      <c r="JI154" s="1050"/>
      <c r="JJ154" s="1050"/>
      <c r="JK154" s="1051"/>
      <c r="JL154" s="1050"/>
      <c r="JM154" s="1044"/>
      <c r="JN154" s="1045"/>
      <c r="JO154" s="1046"/>
      <c r="JP154" s="1046"/>
      <c r="JQ154" s="1046"/>
      <c r="JR154" s="1047"/>
      <c r="JS154" s="1046"/>
      <c r="JT154" s="1047"/>
      <c r="JU154" s="1047"/>
      <c r="JV154" s="1048"/>
      <c r="JW154" s="1049"/>
      <c r="JX154" s="1050"/>
      <c r="JY154" s="1050"/>
      <c r="JZ154" s="1050"/>
      <c r="KA154" s="1051"/>
      <c r="KB154" s="1050"/>
      <c r="KC154" s="1044"/>
      <c r="KD154" s="1045"/>
      <c r="KE154" s="1046"/>
      <c r="KF154" s="1046"/>
      <c r="KG154" s="1046"/>
      <c r="KH154" s="1047"/>
      <c r="KI154" s="1046"/>
      <c r="KJ154" s="1047"/>
      <c r="KK154" s="1047"/>
      <c r="KL154" s="1048"/>
      <c r="KM154" s="1049"/>
      <c r="KN154" s="1050"/>
      <c r="KO154" s="1050"/>
      <c r="KP154" s="1050"/>
      <c r="KQ154" s="1051"/>
      <c r="KR154" s="1050"/>
      <c r="KS154" s="1044"/>
      <c r="KT154" s="1045"/>
      <c r="KU154" s="1046"/>
      <c r="KV154" s="1046"/>
      <c r="KW154" s="1046"/>
      <c r="KX154" s="1047"/>
      <c r="KY154" s="1046"/>
      <c r="KZ154" s="1047"/>
      <c r="LA154" s="1047"/>
      <c r="LB154" s="1048"/>
      <c r="LC154" s="1049"/>
      <c r="LD154" s="1050"/>
      <c r="LE154" s="1050"/>
      <c r="LF154" s="1050"/>
      <c r="LG154" s="1051"/>
      <c r="LH154" s="1050"/>
      <c r="LI154" s="1044"/>
      <c r="LJ154" s="1045"/>
      <c r="LK154" s="1046"/>
      <c r="LL154" s="1046"/>
      <c r="LM154" s="1046"/>
      <c r="LN154" s="1047"/>
      <c r="LO154" s="1046"/>
      <c r="LP154" s="1047"/>
      <c r="LQ154" s="1047"/>
      <c r="LR154" s="1048"/>
      <c r="LS154" s="1049"/>
      <c r="LT154" s="1050"/>
      <c r="LU154" s="1050"/>
      <c r="LV154" s="1050"/>
      <c r="LW154" s="1051"/>
      <c r="LX154" s="1050"/>
      <c r="LY154" s="1044"/>
      <c r="LZ154" s="1045"/>
      <c r="MA154" s="1046"/>
      <c r="MB154" s="1046"/>
      <c r="MC154" s="1046"/>
      <c r="MD154" s="1047"/>
      <c r="ME154" s="1046"/>
      <c r="MF154" s="1047"/>
      <c r="MG154" s="1047"/>
      <c r="MH154" s="1048"/>
      <c r="MI154" s="1049"/>
      <c r="MJ154" s="1050"/>
      <c r="MK154" s="1050"/>
      <c r="ML154" s="1050"/>
      <c r="MM154" s="1051"/>
      <c r="MN154" s="1050"/>
      <c r="MO154" s="1044"/>
      <c r="MP154" s="1045"/>
      <c r="MQ154" s="1046"/>
      <c r="MR154" s="1046"/>
      <c r="MS154" s="1046"/>
      <c r="MT154" s="1047"/>
      <c r="MU154" s="1046"/>
      <c r="MV154" s="1047"/>
      <c r="MW154" s="1047"/>
      <c r="MX154" s="1048"/>
      <c r="MY154" s="1049"/>
      <c r="MZ154" s="1050"/>
      <c r="NA154" s="1050"/>
      <c r="NB154" s="1050"/>
      <c r="NC154" s="1051"/>
      <c r="ND154" s="1050"/>
      <c r="NE154" s="1044"/>
      <c r="NF154" s="1045"/>
      <c r="NG154" s="1046"/>
      <c r="NH154" s="1046"/>
      <c r="NI154" s="1046"/>
      <c r="NJ154" s="1047"/>
      <c r="NK154" s="1046"/>
      <c r="NL154" s="1047"/>
      <c r="NM154" s="1047"/>
      <c r="NN154" s="1048"/>
      <c r="NO154" s="1049"/>
      <c r="NP154" s="1050"/>
      <c r="NQ154" s="1050"/>
      <c r="NR154" s="1050"/>
      <c r="NS154" s="1051"/>
      <c r="NT154" s="1050"/>
      <c r="NU154" s="1044"/>
      <c r="NV154" s="1045"/>
      <c r="NW154" s="1046"/>
      <c r="NX154" s="1046"/>
      <c r="NY154" s="1046"/>
      <c r="NZ154" s="1047"/>
      <c r="OA154" s="1046"/>
      <c r="OB154" s="1047"/>
      <c r="OC154" s="1047"/>
      <c r="OD154" s="1048"/>
      <c r="OE154" s="1049"/>
      <c r="OF154" s="1050"/>
      <c r="OG154" s="1050"/>
      <c r="OH154" s="1050"/>
      <c r="OI154" s="1051"/>
      <c r="OJ154" s="1050"/>
      <c r="OK154" s="1044"/>
      <c r="OL154" s="1045"/>
      <c r="OM154" s="1046"/>
      <c r="ON154" s="1046"/>
      <c r="OO154" s="1046"/>
      <c r="OP154" s="1047"/>
      <c r="OQ154" s="1046"/>
      <c r="OR154" s="1047"/>
      <c r="OS154" s="1047"/>
      <c r="OT154" s="1048"/>
      <c r="OU154" s="1049"/>
      <c r="OV154" s="1050"/>
      <c r="OW154" s="1050"/>
      <c r="OX154" s="1050"/>
      <c r="OY154" s="1051"/>
      <c r="OZ154" s="1050"/>
      <c r="PA154" s="1044"/>
      <c r="PB154" s="1045"/>
      <c r="PC154" s="1046"/>
      <c r="PD154" s="1046"/>
      <c r="PE154" s="1046"/>
      <c r="PF154" s="1047"/>
      <c r="PG154" s="1046"/>
      <c r="PH154" s="1047"/>
      <c r="PI154" s="1047"/>
      <c r="PJ154" s="1048"/>
      <c r="PK154" s="1049"/>
      <c r="PL154" s="1050"/>
      <c r="PM154" s="1050"/>
      <c r="PN154" s="1050"/>
      <c r="PO154" s="1051"/>
      <c r="PP154" s="1050"/>
      <c r="PQ154" s="1044"/>
      <c r="PR154" s="1045"/>
      <c r="PS154" s="1046"/>
      <c r="PT154" s="1046"/>
      <c r="PU154" s="1046"/>
      <c r="PV154" s="1047"/>
      <c r="PW154" s="1046"/>
      <c r="PX154" s="1047"/>
      <c r="PY154" s="1047"/>
      <c r="PZ154" s="1048"/>
      <c r="QA154" s="1049"/>
      <c r="QB154" s="1050"/>
      <c r="QC154" s="1050"/>
      <c r="QD154" s="1050"/>
      <c r="QE154" s="1051"/>
      <c r="QF154" s="1050"/>
      <c r="QG154" s="1044"/>
      <c r="QH154" s="1045"/>
      <c r="QI154" s="1046"/>
      <c r="QJ154" s="1046"/>
      <c r="QK154" s="1046"/>
      <c r="QL154" s="1047"/>
      <c r="QM154" s="1046"/>
      <c r="QN154" s="1047"/>
      <c r="QO154" s="1047"/>
      <c r="QP154" s="1048"/>
      <c r="QQ154" s="1049"/>
      <c r="QR154" s="1050"/>
      <c r="QS154" s="1050"/>
      <c r="QT154" s="1050"/>
      <c r="QU154" s="1051"/>
      <c r="QV154" s="1050"/>
      <c r="QW154" s="1044"/>
      <c r="QX154" s="1045"/>
      <c r="QY154" s="1046"/>
      <c r="QZ154" s="1046"/>
      <c r="RA154" s="1046"/>
      <c r="RB154" s="1047"/>
      <c r="RC154" s="1046"/>
      <c r="RD154" s="1047"/>
      <c r="RE154" s="1047"/>
      <c r="RF154" s="1048"/>
      <c r="RG154" s="1049"/>
      <c r="RH154" s="1050"/>
      <c r="RI154" s="1050"/>
      <c r="RJ154" s="1050"/>
      <c r="RK154" s="1051"/>
      <c r="RL154" s="1050"/>
      <c r="RM154" s="1044"/>
      <c r="RN154" s="1045"/>
      <c r="RO154" s="1046"/>
      <c r="RP154" s="1046"/>
      <c r="RQ154" s="1046"/>
      <c r="RR154" s="1047"/>
      <c r="RS154" s="1046"/>
      <c r="RT154" s="1047"/>
      <c r="RU154" s="1047"/>
      <c r="RV154" s="1048"/>
      <c r="RW154" s="1049"/>
      <c r="RX154" s="1050"/>
      <c r="RY154" s="1050"/>
      <c r="RZ154" s="1050"/>
      <c r="SA154" s="1051"/>
      <c r="SB154" s="1050"/>
      <c r="SC154" s="1044"/>
      <c r="SD154" s="1045"/>
      <c r="SE154" s="1046"/>
      <c r="SF154" s="1046"/>
      <c r="SG154" s="1046"/>
      <c r="SH154" s="1047"/>
      <c r="SI154" s="1046"/>
      <c r="SJ154" s="1047"/>
      <c r="SK154" s="1047"/>
      <c r="SL154" s="1048"/>
      <c r="SM154" s="1049"/>
      <c r="SN154" s="1050"/>
      <c r="SO154" s="1050"/>
      <c r="SP154" s="1050"/>
      <c r="SQ154" s="1051"/>
      <c r="SR154" s="1050"/>
      <c r="SS154" s="1044"/>
      <c r="ST154" s="1045"/>
      <c r="SU154" s="1046"/>
      <c r="SV154" s="1046"/>
      <c r="SW154" s="1046"/>
      <c r="SX154" s="1047"/>
      <c r="SY154" s="1046"/>
      <c r="SZ154" s="1047"/>
      <c r="TA154" s="1047"/>
      <c r="TB154" s="1048"/>
      <c r="TC154" s="1049"/>
      <c r="TD154" s="1050"/>
      <c r="TE154" s="1050"/>
      <c r="TF154" s="1050"/>
      <c r="TG154" s="1051"/>
      <c r="TH154" s="1050"/>
      <c r="TI154" s="1044"/>
      <c r="TJ154" s="1045"/>
      <c r="TK154" s="1046"/>
      <c r="TL154" s="1046"/>
      <c r="TM154" s="1046"/>
      <c r="TN154" s="1047"/>
      <c r="TO154" s="1046"/>
      <c r="TP154" s="1047"/>
      <c r="TQ154" s="1047"/>
      <c r="TR154" s="1048"/>
      <c r="TS154" s="1049"/>
      <c r="TT154" s="1050"/>
      <c r="TU154" s="1050"/>
      <c r="TV154" s="1050"/>
      <c r="TW154" s="1051"/>
      <c r="TX154" s="1050"/>
      <c r="TY154" s="1044"/>
      <c r="TZ154" s="1045"/>
      <c r="UA154" s="1046"/>
      <c r="UB154" s="1046"/>
      <c r="UC154" s="1046"/>
      <c r="UD154" s="1047"/>
      <c r="UE154" s="1046"/>
      <c r="UF154" s="1047"/>
      <c r="UG154" s="1047"/>
      <c r="UH154" s="1048"/>
      <c r="UI154" s="1049"/>
      <c r="UJ154" s="1050"/>
      <c r="UK154" s="1050"/>
      <c r="UL154" s="1050"/>
      <c r="UM154" s="1051"/>
      <c r="UN154" s="1050"/>
      <c r="UO154" s="1044"/>
      <c r="UP154" s="1045"/>
      <c r="UQ154" s="1046"/>
      <c r="UR154" s="1046"/>
      <c r="US154" s="1046"/>
      <c r="UT154" s="1047"/>
      <c r="UU154" s="1046"/>
      <c r="UV154" s="1047"/>
      <c r="UW154" s="1047"/>
      <c r="UX154" s="1048"/>
      <c r="UY154" s="1049"/>
      <c r="UZ154" s="1050"/>
      <c r="VA154" s="1050"/>
      <c r="VB154" s="1050"/>
      <c r="VC154" s="1051"/>
      <c r="VD154" s="1050"/>
      <c r="VE154" s="1044"/>
      <c r="VF154" s="1045"/>
      <c r="VG154" s="1046"/>
      <c r="VH154" s="1046"/>
      <c r="VI154" s="1046"/>
      <c r="VJ154" s="1047"/>
      <c r="VK154" s="1046"/>
      <c r="VL154" s="1047"/>
      <c r="VM154" s="1047"/>
      <c r="VN154" s="1048"/>
      <c r="VO154" s="1049"/>
      <c r="VP154" s="1050"/>
      <c r="VQ154" s="1050"/>
      <c r="VR154" s="1050"/>
      <c r="VS154" s="1051"/>
      <c r="VT154" s="1050"/>
      <c r="VU154" s="1044"/>
      <c r="VV154" s="1045"/>
      <c r="VW154" s="1046"/>
      <c r="VX154" s="1046"/>
      <c r="VY154" s="1046"/>
      <c r="VZ154" s="1047"/>
      <c r="WA154" s="1046"/>
      <c r="WB154" s="1047"/>
      <c r="WC154" s="1047"/>
      <c r="WD154" s="1048"/>
      <c r="WE154" s="1049"/>
      <c r="WF154" s="1050"/>
      <c r="WG154" s="1050"/>
      <c r="WH154" s="1050"/>
      <c r="WI154" s="1051"/>
      <c r="WJ154" s="1050"/>
      <c r="WK154" s="1044"/>
      <c r="WL154" s="1045"/>
      <c r="WM154" s="1046"/>
      <c r="WN154" s="1046"/>
      <c r="WO154" s="1046"/>
      <c r="WP154" s="1047"/>
      <c r="WQ154" s="1046"/>
      <c r="WR154" s="1047"/>
      <c r="WS154" s="1047"/>
      <c r="WT154" s="1048"/>
      <c r="WU154" s="1049"/>
      <c r="WV154" s="1050"/>
      <c r="WW154" s="1050"/>
      <c r="WX154" s="1050"/>
      <c r="WY154" s="1051"/>
      <c r="WZ154" s="1050"/>
      <c r="XA154" s="1044"/>
      <c r="XB154" s="1045"/>
      <c r="XC154" s="1046"/>
      <c r="XD154" s="1046"/>
      <c r="XE154" s="1046"/>
      <c r="XF154" s="1047"/>
      <c r="XG154" s="1046"/>
      <c r="XH154" s="1047"/>
      <c r="XI154" s="1047"/>
      <c r="XJ154" s="1048"/>
      <c r="XK154" s="1049"/>
      <c r="XL154" s="1050"/>
      <c r="XM154" s="1050"/>
      <c r="XN154" s="1050"/>
      <c r="XO154" s="1051"/>
      <c r="XP154" s="1050"/>
      <c r="XQ154" s="1044"/>
      <c r="XR154" s="1045"/>
      <c r="XS154" s="1046"/>
      <c r="XT154" s="1046"/>
      <c r="XU154" s="1046"/>
      <c r="XV154" s="1047"/>
      <c r="XW154" s="1046"/>
      <c r="XX154" s="1047"/>
      <c r="XY154" s="1047"/>
      <c r="XZ154" s="1048"/>
      <c r="YA154" s="1049"/>
      <c r="YB154" s="1050"/>
      <c r="YC154" s="1050"/>
      <c r="YD154" s="1050"/>
      <c r="YE154" s="1051"/>
      <c r="YF154" s="1050"/>
      <c r="YG154" s="1044"/>
      <c r="YH154" s="1045"/>
      <c r="YI154" s="1046"/>
      <c r="YJ154" s="1046"/>
      <c r="YK154" s="1046"/>
      <c r="YL154" s="1047"/>
      <c r="YM154" s="1046"/>
      <c r="YN154" s="1047"/>
      <c r="YO154" s="1047"/>
      <c r="YP154" s="1048"/>
      <c r="YQ154" s="1049"/>
      <c r="YR154" s="1050"/>
      <c r="YS154" s="1050"/>
      <c r="YT154" s="1050"/>
      <c r="YU154" s="1051"/>
      <c r="YV154" s="1050"/>
      <c r="YW154" s="1044"/>
      <c r="YX154" s="1045"/>
      <c r="YY154" s="1046"/>
      <c r="YZ154" s="1046"/>
      <c r="ZA154" s="1046"/>
      <c r="ZB154" s="1047"/>
      <c r="ZC154" s="1046"/>
      <c r="ZD154" s="1047"/>
      <c r="ZE154" s="1047"/>
      <c r="ZF154" s="1048"/>
      <c r="ZG154" s="1049"/>
      <c r="ZH154" s="1050"/>
      <c r="ZI154" s="1050"/>
      <c r="ZJ154" s="1050"/>
      <c r="ZK154" s="1051"/>
      <c r="ZL154" s="1050"/>
      <c r="ZM154" s="1044"/>
      <c r="ZN154" s="1045"/>
      <c r="ZO154" s="1046"/>
      <c r="ZP154" s="1046"/>
      <c r="ZQ154" s="1046"/>
      <c r="ZR154" s="1047"/>
      <c r="ZS154" s="1046"/>
      <c r="ZT154" s="1047"/>
      <c r="ZU154" s="1047"/>
      <c r="ZV154" s="1048"/>
      <c r="ZW154" s="1049"/>
      <c r="ZX154" s="1050"/>
      <c r="ZY154" s="1050"/>
      <c r="ZZ154" s="1050"/>
      <c r="AAA154" s="1051"/>
      <c r="AAB154" s="1050"/>
      <c r="AAC154" s="1044"/>
      <c r="AAD154" s="1045"/>
      <c r="AAE154" s="1046"/>
      <c r="AAF154" s="1046"/>
      <c r="AAG154" s="1046"/>
      <c r="AAH154" s="1047"/>
      <c r="AAI154" s="1046"/>
      <c r="AAJ154" s="1047"/>
      <c r="AAK154" s="1047"/>
      <c r="AAL154" s="1048"/>
      <c r="AAM154" s="1049"/>
      <c r="AAN154" s="1050"/>
      <c r="AAO154" s="1050"/>
      <c r="AAP154" s="1050"/>
      <c r="AAQ154" s="1051"/>
      <c r="AAR154" s="1050"/>
      <c r="AAS154" s="1044"/>
      <c r="AAT154" s="1045"/>
      <c r="AAU154" s="1046"/>
      <c r="AAV154" s="1046"/>
      <c r="AAW154" s="1046"/>
      <c r="AAX154" s="1047"/>
      <c r="AAY154" s="1046"/>
      <c r="AAZ154" s="1047"/>
      <c r="ABA154" s="1047"/>
      <c r="ABB154" s="1048"/>
      <c r="ABC154" s="1049"/>
      <c r="ABD154" s="1050"/>
      <c r="ABE154" s="1050"/>
      <c r="ABF154" s="1050"/>
      <c r="ABG154" s="1051"/>
      <c r="ABH154" s="1050"/>
      <c r="ABI154" s="1044"/>
      <c r="ABJ154" s="1045"/>
      <c r="ABK154" s="1046"/>
      <c r="ABL154" s="1046"/>
      <c r="ABM154" s="1046"/>
      <c r="ABN154" s="1047"/>
      <c r="ABO154" s="1046"/>
      <c r="ABP154" s="1047"/>
      <c r="ABQ154" s="1047"/>
      <c r="ABR154" s="1048"/>
      <c r="ABS154" s="1049"/>
      <c r="ABT154" s="1050"/>
      <c r="ABU154" s="1050"/>
      <c r="ABV154" s="1050"/>
      <c r="ABW154" s="1051"/>
      <c r="ABX154" s="1050"/>
      <c r="ABY154" s="1044"/>
      <c r="ABZ154" s="1045"/>
      <c r="ACA154" s="1046"/>
      <c r="ACB154" s="1046"/>
      <c r="ACC154" s="1046"/>
      <c r="ACD154" s="1047"/>
      <c r="ACE154" s="1046"/>
      <c r="ACF154" s="1047"/>
      <c r="ACG154" s="1047"/>
      <c r="ACH154" s="1048"/>
      <c r="ACI154" s="1049"/>
      <c r="ACJ154" s="1050"/>
      <c r="ACK154" s="1050"/>
      <c r="ACL154" s="1050"/>
      <c r="ACM154" s="1051"/>
      <c r="ACN154" s="1050"/>
      <c r="ACO154" s="1044"/>
      <c r="ACP154" s="1045"/>
      <c r="ACQ154" s="1046"/>
      <c r="ACR154" s="1046"/>
      <c r="ACS154" s="1046"/>
      <c r="ACT154" s="1047"/>
      <c r="ACU154" s="1046"/>
      <c r="ACV154" s="1047"/>
      <c r="ACW154" s="1047"/>
      <c r="ACX154" s="1048"/>
      <c r="ACY154" s="1049"/>
      <c r="ACZ154" s="1050"/>
      <c r="ADA154" s="1050"/>
      <c r="ADB154" s="1050"/>
      <c r="ADC154" s="1051"/>
      <c r="ADD154" s="1050"/>
      <c r="ADE154" s="1044"/>
      <c r="ADF154" s="1045"/>
      <c r="ADG154" s="1046"/>
      <c r="ADH154" s="1046"/>
      <c r="ADI154" s="1046"/>
      <c r="ADJ154" s="1047"/>
      <c r="ADK154" s="1046"/>
      <c r="ADL154" s="1047"/>
      <c r="ADM154" s="1047"/>
      <c r="ADN154" s="1048"/>
      <c r="ADO154" s="1049"/>
      <c r="ADP154" s="1050"/>
      <c r="ADQ154" s="1050"/>
      <c r="ADR154" s="1050"/>
      <c r="ADS154" s="1051"/>
      <c r="ADT154" s="1050"/>
      <c r="ADU154" s="1044"/>
      <c r="ADV154" s="1045"/>
      <c r="ADW154" s="1046"/>
      <c r="ADX154" s="1046"/>
      <c r="ADY154" s="1046"/>
      <c r="ADZ154" s="1047"/>
      <c r="AEA154" s="1046"/>
      <c r="AEB154" s="1047"/>
      <c r="AEC154" s="1047"/>
      <c r="AED154" s="1048"/>
      <c r="AEE154" s="1049"/>
      <c r="AEF154" s="1050"/>
      <c r="AEG154" s="1050"/>
      <c r="AEH154" s="1050"/>
      <c r="AEI154" s="1051"/>
      <c r="AEJ154" s="1050"/>
      <c r="AEK154" s="1044"/>
      <c r="AEL154" s="1045"/>
      <c r="AEM154" s="1046"/>
      <c r="AEN154" s="1046"/>
      <c r="AEO154" s="1046"/>
      <c r="AEP154" s="1047"/>
      <c r="AEQ154" s="1046"/>
      <c r="AER154" s="1047"/>
      <c r="AES154" s="1047"/>
      <c r="AET154" s="1048"/>
      <c r="AEU154" s="1049"/>
      <c r="AEV154" s="1050"/>
      <c r="AEW154" s="1050"/>
      <c r="AEX154" s="1050"/>
      <c r="AEY154" s="1051"/>
      <c r="AEZ154" s="1050"/>
      <c r="AFA154" s="1044"/>
      <c r="AFB154" s="1045"/>
      <c r="AFC154" s="1046"/>
      <c r="AFD154" s="1046"/>
      <c r="AFE154" s="1046"/>
      <c r="AFF154" s="1047"/>
      <c r="AFG154" s="1046"/>
      <c r="AFH154" s="1047"/>
      <c r="AFI154" s="1047"/>
      <c r="AFJ154" s="1048"/>
      <c r="AFK154" s="1049"/>
      <c r="AFL154" s="1050"/>
      <c r="AFM154" s="1050"/>
      <c r="AFN154" s="1050"/>
      <c r="AFO154" s="1051"/>
      <c r="AFP154" s="1050"/>
      <c r="AFQ154" s="1044"/>
      <c r="AFR154" s="1045"/>
      <c r="AFS154" s="1046"/>
      <c r="AFT154" s="1046"/>
      <c r="AFU154" s="1046"/>
      <c r="AFV154" s="1047"/>
      <c r="AFW154" s="1046"/>
      <c r="AFX154" s="1047"/>
      <c r="AFY154" s="1047"/>
      <c r="AFZ154" s="1048"/>
      <c r="AGA154" s="1049"/>
      <c r="AGB154" s="1050"/>
      <c r="AGC154" s="1050"/>
      <c r="AGD154" s="1050"/>
      <c r="AGE154" s="1051"/>
      <c r="AGF154" s="1050"/>
      <c r="AGG154" s="1044"/>
      <c r="AGH154" s="1045"/>
      <c r="AGI154" s="1046"/>
      <c r="AGJ154" s="1046"/>
      <c r="AGK154" s="1046"/>
      <c r="AGL154" s="1047"/>
      <c r="AGM154" s="1046"/>
      <c r="AGN154" s="1047"/>
      <c r="AGO154" s="1047"/>
      <c r="AGP154" s="1048"/>
      <c r="AGQ154" s="1049"/>
      <c r="AGR154" s="1050"/>
      <c r="AGS154" s="1050"/>
      <c r="AGT154" s="1050"/>
      <c r="AGU154" s="1051"/>
      <c r="AGV154" s="1050"/>
      <c r="AGW154" s="1044"/>
      <c r="AGX154" s="1045"/>
      <c r="AGY154" s="1046"/>
      <c r="AGZ154" s="1046"/>
      <c r="AHA154" s="1046"/>
      <c r="AHB154" s="1047"/>
      <c r="AHC154" s="1046"/>
      <c r="AHD154" s="1047"/>
      <c r="AHE154" s="1047"/>
      <c r="AHF154" s="1048"/>
      <c r="AHG154" s="1049"/>
      <c r="AHH154" s="1050"/>
      <c r="AHI154" s="1050"/>
      <c r="AHJ154" s="1050"/>
      <c r="AHK154" s="1051"/>
      <c r="AHL154" s="1050"/>
      <c r="AHM154" s="1044"/>
      <c r="AHN154" s="1045"/>
      <c r="AHO154" s="1046"/>
      <c r="AHP154" s="1046"/>
      <c r="AHQ154" s="1046"/>
      <c r="AHR154" s="1047"/>
      <c r="AHS154" s="1046"/>
      <c r="AHT154" s="1047"/>
      <c r="AHU154" s="1047"/>
      <c r="AHV154" s="1048"/>
      <c r="AHW154" s="1049"/>
      <c r="AHX154" s="1050"/>
      <c r="AHY154" s="1050"/>
      <c r="AHZ154" s="1050"/>
      <c r="AIA154" s="1051"/>
      <c r="AIB154" s="1050"/>
      <c r="AIC154" s="1044"/>
      <c r="AID154" s="1045"/>
      <c r="AIE154" s="1046"/>
      <c r="AIF154" s="1046"/>
      <c r="AIG154" s="1046"/>
      <c r="AIH154" s="1047"/>
      <c r="AII154" s="1046"/>
      <c r="AIJ154" s="1047"/>
      <c r="AIK154" s="1047"/>
      <c r="AIL154" s="1048"/>
      <c r="AIM154" s="1049"/>
      <c r="AIN154" s="1050"/>
      <c r="AIO154" s="1050"/>
      <c r="AIP154" s="1050"/>
      <c r="AIQ154" s="1051"/>
      <c r="AIR154" s="1050"/>
      <c r="AIS154" s="1044"/>
      <c r="AIT154" s="1045"/>
      <c r="AIU154" s="1046"/>
      <c r="AIV154" s="1046"/>
      <c r="AIW154" s="1046"/>
      <c r="AIX154" s="1047"/>
      <c r="AIY154" s="1046"/>
      <c r="AIZ154" s="1047"/>
      <c r="AJA154" s="1047"/>
      <c r="AJB154" s="1048"/>
      <c r="AJC154" s="1049"/>
      <c r="AJD154" s="1050"/>
      <c r="AJE154" s="1050"/>
      <c r="AJF154" s="1050"/>
      <c r="AJG154" s="1051"/>
      <c r="AJH154" s="1050"/>
      <c r="AJI154" s="1044"/>
      <c r="AJJ154" s="1045"/>
      <c r="AJK154" s="1046"/>
      <c r="AJL154" s="1046"/>
      <c r="AJM154" s="1046"/>
      <c r="AJN154" s="1047"/>
      <c r="AJO154" s="1046"/>
      <c r="AJP154" s="1047"/>
      <c r="AJQ154" s="1047"/>
      <c r="AJR154" s="1048"/>
      <c r="AJS154" s="1049"/>
      <c r="AJT154" s="1050"/>
      <c r="AJU154" s="1050"/>
      <c r="AJV154" s="1050"/>
      <c r="AJW154" s="1051"/>
      <c r="AJX154" s="1050"/>
      <c r="AJY154" s="1044"/>
      <c r="AJZ154" s="1045"/>
      <c r="AKA154" s="1046"/>
      <c r="AKB154" s="1046"/>
      <c r="AKC154" s="1046"/>
      <c r="AKD154" s="1047"/>
      <c r="AKE154" s="1046"/>
      <c r="AKF154" s="1047"/>
      <c r="AKG154" s="1047"/>
      <c r="AKH154" s="1048"/>
      <c r="AKI154" s="1049"/>
      <c r="AKJ154" s="1050"/>
      <c r="AKK154" s="1050"/>
      <c r="AKL154" s="1050"/>
      <c r="AKM154" s="1051"/>
      <c r="AKN154" s="1050"/>
      <c r="AKO154" s="1044"/>
      <c r="AKP154" s="1045"/>
      <c r="AKQ154" s="1046"/>
      <c r="AKR154" s="1046"/>
      <c r="AKS154" s="1046"/>
      <c r="AKT154" s="1047"/>
      <c r="AKU154" s="1046"/>
      <c r="AKV154" s="1047"/>
      <c r="AKW154" s="1047"/>
      <c r="AKX154" s="1048"/>
      <c r="AKY154" s="1049"/>
      <c r="AKZ154" s="1050"/>
      <c r="ALA154" s="1050"/>
      <c r="ALB154" s="1050"/>
      <c r="ALC154" s="1051"/>
      <c r="ALD154" s="1050"/>
      <c r="ALE154" s="1044"/>
      <c r="ALF154" s="1045"/>
      <c r="ALG154" s="1046"/>
      <c r="ALH154" s="1046"/>
      <c r="ALI154" s="1046"/>
      <c r="ALJ154" s="1047"/>
      <c r="ALK154" s="1046"/>
      <c r="ALL154" s="1047"/>
      <c r="ALM154" s="1047"/>
      <c r="ALN154" s="1048"/>
      <c r="ALO154" s="1049"/>
      <c r="ALP154" s="1050"/>
      <c r="ALQ154" s="1050"/>
      <c r="ALR154" s="1050"/>
      <c r="ALS154" s="1051"/>
      <c r="ALT154" s="1050"/>
      <c r="ALU154" s="1044"/>
      <c r="ALV154" s="1045"/>
      <c r="ALW154" s="1046"/>
      <c r="ALX154" s="1046"/>
      <c r="ALY154" s="1046"/>
      <c r="ALZ154" s="1047"/>
      <c r="AMA154" s="1046"/>
      <c r="AMB154" s="1047"/>
      <c r="AMC154" s="1047"/>
      <c r="AMD154" s="1048"/>
      <c r="AME154" s="1049"/>
      <c r="AMF154" s="1050"/>
      <c r="AMG154" s="1050"/>
      <c r="AMH154" s="1050"/>
      <c r="AMI154" s="1051"/>
      <c r="AMJ154" s="1050"/>
      <c r="AMK154" s="1044"/>
      <c r="AML154" s="1045"/>
      <c r="AMM154" s="1046"/>
      <c r="AMN154" s="1046"/>
      <c r="AMO154" s="1046"/>
      <c r="AMP154" s="1047"/>
      <c r="AMQ154" s="1046"/>
      <c r="AMR154" s="1047"/>
      <c r="AMS154" s="1047"/>
      <c r="AMT154" s="1048"/>
      <c r="AMU154" s="1049"/>
      <c r="AMV154" s="1050"/>
      <c r="AMW154" s="1050"/>
      <c r="AMX154" s="1050"/>
      <c r="AMY154" s="1051"/>
      <c r="AMZ154" s="1050"/>
      <c r="ANA154" s="1044"/>
      <c r="ANB154" s="1045"/>
      <c r="ANC154" s="1046"/>
      <c r="AND154" s="1046"/>
      <c r="ANE154" s="1046"/>
      <c r="ANF154" s="1047"/>
      <c r="ANG154" s="1046"/>
      <c r="ANH154" s="1047"/>
      <c r="ANI154" s="1047"/>
      <c r="ANJ154" s="1048"/>
      <c r="ANK154" s="1049"/>
      <c r="ANL154" s="1050"/>
      <c r="ANM154" s="1050"/>
      <c r="ANN154" s="1050"/>
      <c r="ANO154" s="1051"/>
      <c r="ANP154" s="1050"/>
      <c r="ANQ154" s="1044"/>
      <c r="ANR154" s="1045"/>
      <c r="ANS154" s="1046"/>
      <c r="ANT154" s="1046"/>
      <c r="ANU154" s="1046"/>
      <c r="ANV154" s="1047"/>
      <c r="ANW154" s="1046"/>
      <c r="ANX154" s="1047"/>
      <c r="ANY154" s="1047"/>
      <c r="ANZ154" s="1048"/>
      <c r="AOA154" s="1049"/>
      <c r="AOB154" s="1050"/>
      <c r="AOC154" s="1050"/>
      <c r="AOD154" s="1050"/>
      <c r="AOE154" s="1051"/>
      <c r="AOF154" s="1050"/>
      <c r="AOG154" s="1044"/>
      <c r="AOH154" s="1045"/>
      <c r="AOI154" s="1046"/>
      <c r="AOJ154" s="1046"/>
      <c r="AOK154" s="1046"/>
      <c r="AOL154" s="1047"/>
      <c r="AOM154" s="1046"/>
      <c r="AON154" s="1047"/>
      <c r="AOO154" s="1047"/>
      <c r="AOP154" s="1048"/>
      <c r="AOQ154" s="1049"/>
      <c r="AOR154" s="1050"/>
      <c r="AOS154" s="1050"/>
      <c r="AOT154" s="1050"/>
      <c r="AOU154" s="1051"/>
      <c r="AOV154" s="1050"/>
      <c r="AOW154" s="1044"/>
      <c r="AOX154" s="1045"/>
      <c r="AOY154" s="1046"/>
      <c r="AOZ154" s="1046"/>
      <c r="APA154" s="1046"/>
      <c r="APB154" s="1047"/>
      <c r="APC154" s="1046"/>
      <c r="APD154" s="1047"/>
      <c r="APE154" s="1047"/>
      <c r="APF154" s="1048"/>
      <c r="APG154" s="1049"/>
      <c r="APH154" s="1050"/>
      <c r="API154" s="1050"/>
      <c r="APJ154" s="1050"/>
      <c r="APK154" s="1051"/>
      <c r="APL154" s="1050"/>
      <c r="APM154" s="1044"/>
      <c r="APN154" s="1045"/>
      <c r="APO154" s="1046"/>
      <c r="APP154" s="1046"/>
      <c r="APQ154" s="1046"/>
      <c r="APR154" s="1047"/>
      <c r="APS154" s="1046"/>
      <c r="APT154" s="1047"/>
      <c r="APU154" s="1047"/>
      <c r="APV154" s="1048"/>
      <c r="APW154" s="1049"/>
      <c r="APX154" s="1050"/>
      <c r="APY154" s="1050"/>
      <c r="APZ154" s="1050"/>
      <c r="AQA154" s="1051"/>
      <c r="AQB154" s="1050"/>
      <c r="AQC154" s="1044"/>
      <c r="AQD154" s="1045"/>
      <c r="AQE154" s="1046"/>
      <c r="AQF154" s="1046"/>
      <c r="AQG154" s="1046"/>
      <c r="AQH154" s="1047"/>
      <c r="AQI154" s="1046"/>
      <c r="AQJ154" s="1047"/>
      <c r="AQK154" s="1047"/>
      <c r="AQL154" s="1048"/>
      <c r="AQM154" s="1049"/>
      <c r="AQN154" s="1050"/>
      <c r="AQO154" s="1050"/>
      <c r="AQP154" s="1050"/>
      <c r="AQQ154" s="1051"/>
      <c r="AQR154" s="1050"/>
      <c r="AQS154" s="1044"/>
      <c r="AQT154" s="1045"/>
      <c r="AQU154" s="1046"/>
      <c r="AQV154" s="1046"/>
      <c r="AQW154" s="1046"/>
      <c r="AQX154" s="1047"/>
      <c r="AQY154" s="1046"/>
      <c r="AQZ154" s="1047"/>
      <c r="ARA154" s="1047"/>
      <c r="ARB154" s="1048"/>
      <c r="ARC154" s="1049"/>
      <c r="ARD154" s="1050"/>
      <c r="ARE154" s="1050"/>
      <c r="ARF154" s="1050"/>
      <c r="ARG154" s="1051"/>
      <c r="ARH154" s="1050"/>
      <c r="ARI154" s="1044"/>
      <c r="ARJ154" s="1045"/>
      <c r="ARK154" s="1046"/>
      <c r="ARL154" s="1046"/>
      <c r="ARM154" s="1046"/>
      <c r="ARN154" s="1047"/>
      <c r="ARO154" s="1046"/>
      <c r="ARP154" s="1047"/>
      <c r="ARQ154" s="1047"/>
      <c r="ARR154" s="1048"/>
      <c r="ARS154" s="1049"/>
      <c r="ART154" s="1050"/>
      <c r="ARU154" s="1050"/>
      <c r="ARV154" s="1050"/>
      <c r="ARW154" s="1051"/>
      <c r="ARX154" s="1050"/>
      <c r="ARY154" s="1044"/>
      <c r="ARZ154" s="1045"/>
      <c r="ASA154" s="1046"/>
      <c r="ASB154" s="1046"/>
      <c r="ASC154" s="1046"/>
      <c r="ASD154" s="1047"/>
      <c r="ASE154" s="1046"/>
      <c r="ASF154" s="1047"/>
      <c r="ASG154" s="1047"/>
      <c r="ASH154" s="1048"/>
      <c r="ASI154" s="1049"/>
      <c r="ASJ154" s="1050"/>
      <c r="ASK154" s="1050"/>
      <c r="ASL154" s="1050"/>
      <c r="ASM154" s="1051"/>
      <c r="ASN154" s="1050"/>
      <c r="ASO154" s="1044"/>
      <c r="ASP154" s="1045"/>
      <c r="ASQ154" s="1046"/>
      <c r="ASR154" s="1046"/>
      <c r="ASS154" s="1046"/>
      <c r="AST154" s="1047"/>
      <c r="ASU154" s="1046"/>
      <c r="ASV154" s="1047"/>
      <c r="ASW154" s="1047"/>
      <c r="ASX154" s="1048"/>
      <c r="ASY154" s="1049"/>
      <c r="ASZ154" s="1050"/>
      <c r="ATA154" s="1050"/>
      <c r="ATB154" s="1050"/>
      <c r="ATC154" s="1051"/>
      <c r="ATD154" s="1050"/>
      <c r="ATE154" s="1044"/>
      <c r="ATF154" s="1045"/>
      <c r="ATG154" s="1046"/>
      <c r="ATH154" s="1046"/>
      <c r="ATI154" s="1046"/>
      <c r="ATJ154" s="1047"/>
      <c r="ATK154" s="1046"/>
      <c r="ATL154" s="1047"/>
      <c r="ATM154" s="1047"/>
      <c r="ATN154" s="1048"/>
      <c r="ATO154" s="1049"/>
      <c r="ATP154" s="1050"/>
      <c r="ATQ154" s="1050"/>
      <c r="ATR154" s="1050"/>
      <c r="ATS154" s="1051"/>
      <c r="ATT154" s="1050"/>
      <c r="ATU154" s="1044"/>
      <c r="ATV154" s="1045"/>
      <c r="ATW154" s="1046"/>
      <c r="ATX154" s="1046"/>
      <c r="ATY154" s="1046"/>
      <c r="ATZ154" s="1047"/>
      <c r="AUA154" s="1046"/>
      <c r="AUB154" s="1047"/>
      <c r="AUC154" s="1047"/>
      <c r="AUD154" s="1048"/>
      <c r="AUE154" s="1049"/>
      <c r="AUF154" s="1050"/>
      <c r="AUG154" s="1050"/>
      <c r="AUH154" s="1050"/>
      <c r="AUI154" s="1051"/>
      <c r="AUJ154" s="1050"/>
      <c r="AUK154" s="1044"/>
      <c r="AUL154" s="1045"/>
      <c r="AUM154" s="1046"/>
      <c r="AUN154" s="1046"/>
      <c r="AUO154" s="1046"/>
      <c r="AUP154" s="1047"/>
      <c r="AUQ154" s="1046"/>
      <c r="AUR154" s="1047"/>
      <c r="AUS154" s="1047"/>
      <c r="AUT154" s="1048"/>
      <c r="AUU154" s="1049"/>
      <c r="AUV154" s="1050"/>
      <c r="AUW154" s="1050"/>
      <c r="AUX154" s="1050"/>
      <c r="AUY154" s="1051"/>
      <c r="AUZ154" s="1050"/>
      <c r="AVA154" s="1044"/>
      <c r="AVB154" s="1045"/>
      <c r="AVC154" s="1046"/>
      <c r="AVD154" s="1046"/>
      <c r="AVE154" s="1046"/>
      <c r="AVF154" s="1047"/>
      <c r="AVG154" s="1046"/>
      <c r="AVH154" s="1047"/>
      <c r="AVI154" s="1047"/>
      <c r="AVJ154" s="1048"/>
      <c r="AVK154" s="1049"/>
      <c r="AVL154" s="1050"/>
      <c r="AVM154" s="1050"/>
      <c r="AVN154" s="1050"/>
      <c r="AVO154" s="1051"/>
      <c r="AVP154" s="1050"/>
      <c r="AVQ154" s="1044"/>
      <c r="AVR154" s="1045"/>
      <c r="AVS154" s="1046"/>
      <c r="AVT154" s="1046"/>
      <c r="AVU154" s="1046"/>
      <c r="AVV154" s="1047"/>
      <c r="AVW154" s="1046"/>
      <c r="AVX154" s="1047"/>
      <c r="AVY154" s="1047"/>
      <c r="AVZ154" s="1048"/>
      <c r="AWA154" s="1049"/>
      <c r="AWB154" s="1050"/>
      <c r="AWC154" s="1050"/>
      <c r="AWD154" s="1050"/>
      <c r="AWE154" s="1051"/>
      <c r="AWF154" s="1050"/>
      <c r="AWG154" s="1044"/>
      <c r="AWH154" s="1045"/>
      <c r="AWI154" s="1046"/>
      <c r="AWJ154" s="1046"/>
      <c r="AWK154" s="1046"/>
      <c r="AWL154" s="1047"/>
      <c r="AWM154" s="1046"/>
      <c r="AWN154" s="1047"/>
      <c r="AWO154" s="1047"/>
      <c r="AWP154" s="1048"/>
      <c r="AWQ154" s="1049"/>
      <c r="AWR154" s="1050"/>
      <c r="AWS154" s="1050"/>
      <c r="AWT154" s="1050"/>
      <c r="AWU154" s="1051"/>
      <c r="AWV154" s="1050"/>
      <c r="AWW154" s="1044"/>
      <c r="AWX154" s="1045"/>
      <c r="AWY154" s="1046"/>
      <c r="AWZ154" s="1046"/>
      <c r="AXA154" s="1046"/>
      <c r="AXB154" s="1047"/>
      <c r="AXC154" s="1046"/>
      <c r="AXD154" s="1047"/>
      <c r="AXE154" s="1047"/>
      <c r="AXF154" s="1048"/>
      <c r="AXG154" s="1049"/>
      <c r="AXH154" s="1050"/>
      <c r="AXI154" s="1050"/>
      <c r="AXJ154" s="1050"/>
      <c r="AXK154" s="1051"/>
      <c r="AXL154" s="1050"/>
      <c r="AXM154" s="1044"/>
      <c r="AXN154" s="1045"/>
      <c r="AXO154" s="1046"/>
      <c r="AXP154" s="1046"/>
      <c r="AXQ154" s="1046"/>
      <c r="AXR154" s="1047"/>
      <c r="AXS154" s="1046"/>
      <c r="AXT154" s="1047"/>
      <c r="AXU154" s="1047"/>
      <c r="AXV154" s="1048"/>
      <c r="AXW154" s="1049"/>
      <c r="AXX154" s="1050"/>
      <c r="AXY154" s="1050"/>
      <c r="AXZ154" s="1050"/>
      <c r="AYA154" s="1051"/>
      <c r="AYB154" s="1050"/>
      <c r="AYC154" s="1044"/>
      <c r="AYD154" s="1045"/>
      <c r="AYE154" s="1046"/>
      <c r="AYF154" s="1046"/>
      <c r="AYG154" s="1046"/>
      <c r="AYH154" s="1047"/>
      <c r="AYI154" s="1046"/>
      <c r="AYJ154" s="1047"/>
      <c r="AYK154" s="1047"/>
      <c r="AYL154" s="1048"/>
      <c r="AYM154" s="1049"/>
      <c r="AYN154" s="1050"/>
      <c r="AYO154" s="1050"/>
      <c r="AYP154" s="1050"/>
      <c r="AYQ154" s="1051"/>
      <c r="AYR154" s="1050"/>
      <c r="AYS154" s="1044"/>
      <c r="AYT154" s="1045"/>
      <c r="AYU154" s="1046"/>
      <c r="AYV154" s="1046"/>
      <c r="AYW154" s="1046"/>
      <c r="AYX154" s="1047"/>
      <c r="AYY154" s="1046"/>
      <c r="AYZ154" s="1047"/>
      <c r="AZA154" s="1047"/>
      <c r="AZB154" s="1048"/>
      <c r="AZC154" s="1049"/>
      <c r="AZD154" s="1050"/>
      <c r="AZE154" s="1050"/>
      <c r="AZF154" s="1050"/>
      <c r="AZG154" s="1051"/>
      <c r="AZH154" s="1050"/>
      <c r="AZI154" s="1044"/>
      <c r="AZJ154" s="1045"/>
      <c r="AZK154" s="1046"/>
      <c r="AZL154" s="1046"/>
      <c r="AZM154" s="1046"/>
      <c r="AZN154" s="1047"/>
      <c r="AZO154" s="1046"/>
      <c r="AZP154" s="1047"/>
      <c r="AZQ154" s="1047"/>
      <c r="AZR154" s="1048"/>
      <c r="AZS154" s="1049"/>
      <c r="AZT154" s="1050"/>
      <c r="AZU154" s="1050"/>
      <c r="AZV154" s="1050"/>
      <c r="AZW154" s="1051"/>
      <c r="AZX154" s="1050"/>
      <c r="AZY154" s="1044"/>
      <c r="AZZ154" s="1045"/>
      <c r="BAA154" s="1046"/>
      <c r="BAB154" s="1046"/>
      <c r="BAC154" s="1046"/>
      <c r="BAD154" s="1047"/>
      <c r="BAE154" s="1046"/>
      <c r="BAF154" s="1047"/>
      <c r="BAG154" s="1047"/>
      <c r="BAH154" s="1048"/>
      <c r="BAI154" s="1049"/>
      <c r="BAJ154" s="1050"/>
      <c r="BAK154" s="1050"/>
      <c r="BAL154" s="1050"/>
      <c r="BAM154" s="1051"/>
      <c r="BAN154" s="1050"/>
      <c r="BAO154" s="1044"/>
      <c r="BAP154" s="1045"/>
      <c r="BAQ154" s="1046"/>
      <c r="BAR154" s="1046"/>
      <c r="BAS154" s="1046"/>
      <c r="BAT154" s="1047"/>
      <c r="BAU154" s="1046"/>
      <c r="BAV154" s="1047"/>
      <c r="BAW154" s="1047"/>
      <c r="BAX154" s="1048"/>
      <c r="BAY154" s="1049"/>
      <c r="BAZ154" s="1050"/>
      <c r="BBA154" s="1050"/>
      <c r="BBB154" s="1050"/>
      <c r="BBC154" s="1051"/>
      <c r="BBD154" s="1050"/>
      <c r="BBE154" s="1044"/>
      <c r="BBF154" s="1045"/>
      <c r="BBG154" s="1046"/>
      <c r="BBH154" s="1046"/>
      <c r="BBI154" s="1046"/>
      <c r="BBJ154" s="1047"/>
      <c r="BBK154" s="1046"/>
      <c r="BBL154" s="1047"/>
      <c r="BBM154" s="1047"/>
      <c r="BBN154" s="1048"/>
      <c r="BBO154" s="1049"/>
      <c r="BBP154" s="1050"/>
      <c r="BBQ154" s="1050"/>
      <c r="BBR154" s="1050"/>
      <c r="BBS154" s="1051"/>
      <c r="BBT154" s="1050"/>
      <c r="BBU154" s="1044"/>
      <c r="BBV154" s="1045"/>
      <c r="BBW154" s="1046"/>
      <c r="BBX154" s="1046"/>
      <c r="BBY154" s="1046"/>
      <c r="BBZ154" s="1047"/>
      <c r="BCA154" s="1046"/>
      <c r="BCB154" s="1047"/>
      <c r="BCC154" s="1047"/>
      <c r="BCD154" s="1048"/>
      <c r="BCE154" s="1049"/>
      <c r="BCF154" s="1050"/>
      <c r="BCG154" s="1050"/>
      <c r="BCH154" s="1050"/>
      <c r="BCI154" s="1051"/>
      <c r="BCJ154" s="1050"/>
      <c r="BCK154" s="1044"/>
      <c r="BCL154" s="1045"/>
      <c r="BCM154" s="1046"/>
      <c r="BCN154" s="1046"/>
      <c r="BCO154" s="1046"/>
      <c r="BCP154" s="1047"/>
      <c r="BCQ154" s="1046"/>
      <c r="BCR154" s="1047"/>
      <c r="BCS154" s="1047"/>
      <c r="BCT154" s="1048"/>
      <c r="BCU154" s="1049"/>
      <c r="BCV154" s="1050"/>
      <c r="BCW154" s="1050"/>
      <c r="BCX154" s="1050"/>
      <c r="BCY154" s="1051"/>
      <c r="BCZ154" s="1050"/>
      <c r="BDA154" s="1044"/>
      <c r="BDB154" s="1045"/>
      <c r="BDC154" s="1046"/>
      <c r="BDD154" s="1046"/>
      <c r="BDE154" s="1046"/>
      <c r="BDF154" s="1047"/>
      <c r="BDG154" s="1046"/>
      <c r="BDH154" s="1047"/>
      <c r="BDI154" s="1047"/>
      <c r="BDJ154" s="1048"/>
      <c r="BDK154" s="1049"/>
      <c r="BDL154" s="1050"/>
      <c r="BDM154" s="1050"/>
      <c r="BDN154" s="1050"/>
      <c r="BDO154" s="1051"/>
      <c r="BDP154" s="1050"/>
      <c r="BDQ154" s="1044"/>
      <c r="BDR154" s="1045"/>
      <c r="BDS154" s="1046"/>
      <c r="BDT154" s="1046"/>
      <c r="BDU154" s="1046"/>
      <c r="BDV154" s="1047"/>
      <c r="BDW154" s="1046"/>
      <c r="BDX154" s="1047"/>
      <c r="BDY154" s="1047"/>
      <c r="BDZ154" s="1048"/>
      <c r="BEA154" s="1049"/>
      <c r="BEB154" s="1050"/>
      <c r="BEC154" s="1050"/>
      <c r="BED154" s="1050"/>
      <c r="BEE154" s="1051"/>
      <c r="BEF154" s="1050"/>
      <c r="BEG154" s="1044"/>
      <c r="BEH154" s="1045"/>
      <c r="BEI154" s="1046"/>
      <c r="BEJ154" s="1046"/>
      <c r="BEK154" s="1046"/>
      <c r="BEL154" s="1047"/>
      <c r="BEM154" s="1046"/>
      <c r="BEN154" s="1047"/>
      <c r="BEO154" s="1047"/>
      <c r="BEP154" s="1048"/>
      <c r="BEQ154" s="1049"/>
      <c r="BER154" s="1050"/>
      <c r="BES154" s="1050"/>
      <c r="BET154" s="1050"/>
      <c r="BEU154" s="1051"/>
      <c r="BEV154" s="1050"/>
      <c r="BEW154" s="1044"/>
      <c r="BEX154" s="1045"/>
      <c r="BEY154" s="1046"/>
      <c r="BEZ154" s="1046"/>
      <c r="BFA154" s="1046"/>
      <c r="BFB154" s="1047"/>
      <c r="BFC154" s="1046"/>
      <c r="BFD154" s="1047"/>
      <c r="BFE154" s="1047"/>
      <c r="BFF154" s="1048"/>
      <c r="BFG154" s="1049"/>
      <c r="BFH154" s="1050"/>
      <c r="BFI154" s="1050"/>
      <c r="BFJ154" s="1050"/>
      <c r="BFK154" s="1051"/>
      <c r="BFL154" s="1050"/>
      <c r="BFM154" s="1044"/>
      <c r="BFN154" s="1045"/>
      <c r="BFO154" s="1046"/>
      <c r="BFP154" s="1046"/>
      <c r="BFQ154" s="1046"/>
      <c r="BFR154" s="1047"/>
      <c r="BFS154" s="1046"/>
      <c r="BFT154" s="1047"/>
      <c r="BFU154" s="1047"/>
      <c r="BFV154" s="1048"/>
      <c r="BFW154" s="1049"/>
      <c r="BFX154" s="1050"/>
      <c r="BFY154" s="1050"/>
      <c r="BFZ154" s="1050"/>
      <c r="BGA154" s="1051"/>
      <c r="BGB154" s="1050"/>
      <c r="BGC154" s="1044"/>
      <c r="BGD154" s="1045"/>
      <c r="BGE154" s="1046"/>
      <c r="BGF154" s="1046"/>
      <c r="BGG154" s="1046"/>
      <c r="BGH154" s="1047"/>
      <c r="BGI154" s="1046"/>
      <c r="BGJ154" s="1047"/>
      <c r="BGK154" s="1047"/>
      <c r="BGL154" s="1048"/>
      <c r="BGM154" s="1049"/>
      <c r="BGN154" s="1050"/>
      <c r="BGO154" s="1050"/>
      <c r="BGP154" s="1050"/>
      <c r="BGQ154" s="1051"/>
      <c r="BGR154" s="1050"/>
      <c r="BGS154" s="1044"/>
      <c r="BGT154" s="1045"/>
      <c r="BGU154" s="1046"/>
      <c r="BGV154" s="1046"/>
      <c r="BGW154" s="1046"/>
      <c r="BGX154" s="1047"/>
      <c r="BGY154" s="1046"/>
      <c r="BGZ154" s="1047"/>
      <c r="BHA154" s="1047"/>
      <c r="BHB154" s="1048"/>
      <c r="BHC154" s="1049"/>
      <c r="BHD154" s="1050"/>
      <c r="BHE154" s="1050"/>
      <c r="BHF154" s="1050"/>
      <c r="BHG154" s="1051"/>
      <c r="BHH154" s="1050"/>
      <c r="BHI154" s="1044"/>
      <c r="BHJ154" s="1045"/>
      <c r="BHK154" s="1046"/>
      <c r="BHL154" s="1046"/>
      <c r="BHM154" s="1046"/>
      <c r="BHN154" s="1047"/>
      <c r="BHO154" s="1046"/>
      <c r="BHP154" s="1047"/>
      <c r="BHQ154" s="1047"/>
      <c r="BHR154" s="1048"/>
      <c r="BHS154" s="1049"/>
      <c r="BHT154" s="1050"/>
      <c r="BHU154" s="1050"/>
      <c r="BHV154" s="1050"/>
      <c r="BHW154" s="1051"/>
      <c r="BHX154" s="1050"/>
      <c r="BHY154" s="1044"/>
      <c r="BHZ154" s="1045"/>
      <c r="BIA154" s="1046"/>
      <c r="BIB154" s="1046"/>
      <c r="BIC154" s="1046"/>
      <c r="BID154" s="1047"/>
      <c r="BIE154" s="1046"/>
      <c r="BIF154" s="1047"/>
      <c r="BIG154" s="1047"/>
      <c r="BIH154" s="1048"/>
      <c r="BII154" s="1049"/>
      <c r="BIJ154" s="1050"/>
      <c r="BIK154" s="1050"/>
      <c r="BIL154" s="1050"/>
      <c r="BIM154" s="1051"/>
      <c r="BIN154" s="1050"/>
      <c r="BIO154" s="1044"/>
      <c r="BIP154" s="1045"/>
      <c r="BIQ154" s="1046"/>
      <c r="BIR154" s="1046"/>
      <c r="BIS154" s="1046"/>
      <c r="BIT154" s="1047"/>
      <c r="BIU154" s="1046"/>
      <c r="BIV154" s="1047"/>
      <c r="BIW154" s="1047"/>
      <c r="BIX154" s="1048"/>
      <c r="BIY154" s="1049"/>
      <c r="BIZ154" s="1050"/>
      <c r="BJA154" s="1050"/>
      <c r="BJB154" s="1050"/>
      <c r="BJC154" s="1051"/>
      <c r="BJD154" s="1050"/>
      <c r="BJE154" s="1044"/>
      <c r="BJF154" s="1045"/>
      <c r="BJG154" s="1046"/>
      <c r="BJH154" s="1046"/>
      <c r="BJI154" s="1046"/>
      <c r="BJJ154" s="1047"/>
      <c r="BJK154" s="1046"/>
      <c r="BJL154" s="1047"/>
      <c r="BJM154" s="1047"/>
      <c r="BJN154" s="1048"/>
      <c r="BJO154" s="1049"/>
      <c r="BJP154" s="1050"/>
      <c r="BJQ154" s="1050"/>
      <c r="BJR154" s="1050"/>
      <c r="BJS154" s="1051"/>
      <c r="BJT154" s="1050"/>
      <c r="BJU154" s="1044"/>
      <c r="BJV154" s="1045"/>
      <c r="BJW154" s="1046"/>
      <c r="BJX154" s="1046"/>
      <c r="BJY154" s="1046"/>
      <c r="BJZ154" s="1047"/>
      <c r="BKA154" s="1046"/>
      <c r="BKB154" s="1047"/>
      <c r="BKC154" s="1047"/>
      <c r="BKD154" s="1048"/>
      <c r="BKE154" s="1049"/>
      <c r="BKF154" s="1050"/>
      <c r="BKG154" s="1050"/>
      <c r="BKH154" s="1050"/>
      <c r="BKI154" s="1051"/>
      <c r="BKJ154" s="1050"/>
      <c r="BKK154" s="1044"/>
      <c r="BKL154" s="1045"/>
      <c r="BKM154" s="1046"/>
      <c r="BKN154" s="1046"/>
      <c r="BKO154" s="1046"/>
      <c r="BKP154" s="1047"/>
      <c r="BKQ154" s="1046"/>
      <c r="BKR154" s="1047"/>
      <c r="BKS154" s="1047"/>
      <c r="BKT154" s="1048"/>
      <c r="BKU154" s="1049"/>
      <c r="BKV154" s="1050"/>
      <c r="BKW154" s="1050"/>
      <c r="BKX154" s="1050"/>
      <c r="BKY154" s="1051"/>
      <c r="BKZ154" s="1050"/>
      <c r="BLA154" s="1044"/>
      <c r="BLB154" s="1045"/>
      <c r="BLC154" s="1046"/>
      <c r="BLD154" s="1046"/>
      <c r="BLE154" s="1046"/>
      <c r="BLF154" s="1047"/>
      <c r="BLG154" s="1046"/>
      <c r="BLH154" s="1047"/>
      <c r="BLI154" s="1047"/>
      <c r="BLJ154" s="1048"/>
      <c r="BLK154" s="1049"/>
      <c r="BLL154" s="1050"/>
      <c r="BLM154" s="1050"/>
      <c r="BLN154" s="1050"/>
      <c r="BLO154" s="1051"/>
      <c r="BLP154" s="1050"/>
      <c r="BLQ154" s="1044"/>
      <c r="BLR154" s="1045"/>
      <c r="BLS154" s="1046"/>
      <c r="BLT154" s="1046"/>
      <c r="BLU154" s="1046"/>
      <c r="BLV154" s="1047"/>
      <c r="BLW154" s="1046"/>
      <c r="BLX154" s="1047"/>
      <c r="BLY154" s="1047"/>
      <c r="BLZ154" s="1048"/>
      <c r="BMA154" s="1049"/>
      <c r="BMB154" s="1050"/>
      <c r="BMC154" s="1050"/>
      <c r="BMD154" s="1050"/>
      <c r="BME154" s="1051"/>
      <c r="BMF154" s="1050"/>
      <c r="BMG154" s="1044"/>
      <c r="BMH154" s="1045"/>
      <c r="BMI154" s="1046"/>
      <c r="BMJ154" s="1046"/>
      <c r="BMK154" s="1046"/>
      <c r="BML154" s="1047"/>
      <c r="BMM154" s="1046"/>
      <c r="BMN154" s="1047"/>
      <c r="BMO154" s="1047"/>
      <c r="BMP154" s="1048"/>
      <c r="BMQ154" s="1049"/>
      <c r="BMR154" s="1050"/>
      <c r="BMS154" s="1050"/>
      <c r="BMT154" s="1050"/>
      <c r="BMU154" s="1051"/>
      <c r="BMV154" s="1050"/>
      <c r="BMW154" s="1044"/>
      <c r="BMX154" s="1045"/>
      <c r="BMY154" s="1046"/>
      <c r="BMZ154" s="1046"/>
      <c r="BNA154" s="1046"/>
      <c r="BNB154" s="1047"/>
      <c r="BNC154" s="1046"/>
      <c r="BND154" s="1047"/>
      <c r="BNE154" s="1047"/>
      <c r="BNF154" s="1048"/>
      <c r="BNG154" s="1049"/>
      <c r="BNH154" s="1050"/>
      <c r="BNI154" s="1050"/>
      <c r="BNJ154" s="1050"/>
      <c r="BNK154" s="1051"/>
      <c r="BNL154" s="1050"/>
      <c r="BNM154" s="1044"/>
      <c r="BNN154" s="1045"/>
      <c r="BNO154" s="1046"/>
      <c r="BNP154" s="1046"/>
      <c r="BNQ154" s="1046"/>
      <c r="BNR154" s="1047"/>
      <c r="BNS154" s="1046"/>
      <c r="BNT154" s="1047"/>
      <c r="BNU154" s="1047"/>
      <c r="BNV154" s="1048"/>
      <c r="BNW154" s="1049"/>
      <c r="BNX154" s="1050"/>
      <c r="BNY154" s="1050"/>
      <c r="BNZ154" s="1050"/>
      <c r="BOA154" s="1051"/>
      <c r="BOB154" s="1050"/>
      <c r="BOC154" s="1044"/>
      <c r="BOD154" s="1045"/>
      <c r="BOE154" s="1046"/>
      <c r="BOF154" s="1046"/>
      <c r="BOG154" s="1046"/>
      <c r="BOH154" s="1047"/>
      <c r="BOI154" s="1046"/>
      <c r="BOJ154" s="1047"/>
      <c r="BOK154" s="1047"/>
      <c r="BOL154" s="1048"/>
      <c r="BOM154" s="1049"/>
      <c r="BON154" s="1050"/>
      <c r="BOO154" s="1050"/>
      <c r="BOP154" s="1050"/>
      <c r="BOQ154" s="1051"/>
      <c r="BOR154" s="1050"/>
      <c r="BOS154" s="1044"/>
      <c r="BOT154" s="1045"/>
      <c r="BOU154" s="1046"/>
      <c r="BOV154" s="1046"/>
      <c r="BOW154" s="1046"/>
      <c r="BOX154" s="1047"/>
      <c r="BOY154" s="1046"/>
      <c r="BOZ154" s="1047"/>
      <c r="BPA154" s="1047"/>
      <c r="BPB154" s="1048"/>
      <c r="BPC154" s="1049"/>
      <c r="BPD154" s="1050"/>
      <c r="BPE154" s="1050"/>
      <c r="BPF154" s="1050"/>
      <c r="BPG154" s="1051"/>
      <c r="BPH154" s="1050"/>
      <c r="BPI154" s="1044"/>
      <c r="BPJ154" s="1045"/>
      <c r="BPK154" s="1046"/>
      <c r="BPL154" s="1046"/>
      <c r="BPM154" s="1046"/>
      <c r="BPN154" s="1047"/>
      <c r="BPO154" s="1046"/>
      <c r="BPP154" s="1047"/>
      <c r="BPQ154" s="1047"/>
      <c r="BPR154" s="1048"/>
      <c r="BPS154" s="1049"/>
      <c r="BPT154" s="1050"/>
      <c r="BPU154" s="1050"/>
      <c r="BPV154" s="1050"/>
      <c r="BPW154" s="1051"/>
      <c r="BPX154" s="1050"/>
      <c r="BPY154" s="1044"/>
      <c r="BPZ154" s="1045"/>
      <c r="BQA154" s="1046"/>
      <c r="BQB154" s="1046"/>
      <c r="BQC154" s="1046"/>
      <c r="BQD154" s="1047"/>
      <c r="BQE154" s="1046"/>
      <c r="BQF154" s="1047"/>
      <c r="BQG154" s="1047"/>
      <c r="BQH154" s="1048"/>
      <c r="BQI154" s="1049"/>
      <c r="BQJ154" s="1050"/>
      <c r="BQK154" s="1050"/>
      <c r="BQL154" s="1050"/>
      <c r="BQM154" s="1051"/>
      <c r="BQN154" s="1050"/>
      <c r="BQO154" s="1044"/>
      <c r="BQP154" s="1045"/>
      <c r="BQQ154" s="1046"/>
      <c r="BQR154" s="1046"/>
      <c r="BQS154" s="1046"/>
      <c r="BQT154" s="1047"/>
      <c r="BQU154" s="1046"/>
      <c r="BQV154" s="1047"/>
      <c r="BQW154" s="1047"/>
      <c r="BQX154" s="1048"/>
      <c r="BQY154" s="1049"/>
      <c r="BQZ154" s="1050"/>
      <c r="BRA154" s="1050"/>
      <c r="BRB154" s="1050"/>
      <c r="BRC154" s="1051"/>
      <c r="BRD154" s="1050"/>
      <c r="BRE154" s="1044"/>
      <c r="BRF154" s="1045"/>
      <c r="BRG154" s="1046"/>
      <c r="BRH154" s="1046"/>
      <c r="BRI154" s="1046"/>
      <c r="BRJ154" s="1047"/>
      <c r="BRK154" s="1046"/>
      <c r="BRL154" s="1047"/>
      <c r="BRM154" s="1047"/>
      <c r="BRN154" s="1048"/>
      <c r="BRO154" s="1049"/>
      <c r="BRP154" s="1050"/>
      <c r="BRQ154" s="1050"/>
      <c r="BRR154" s="1050"/>
      <c r="BRS154" s="1051"/>
      <c r="BRT154" s="1050"/>
      <c r="BRU154" s="1044"/>
      <c r="BRV154" s="1045"/>
      <c r="BRW154" s="1046"/>
      <c r="BRX154" s="1046"/>
      <c r="BRY154" s="1046"/>
      <c r="BRZ154" s="1047"/>
      <c r="BSA154" s="1046"/>
      <c r="BSB154" s="1047"/>
      <c r="BSC154" s="1047"/>
      <c r="BSD154" s="1048"/>
      <c r="BSE154" s="1049"/>
      <c r="BSF154" s="1050"/>
      <c r="BSG154" s="1050"/>
      <c r="BSH154" s="1050"/>
      <c r="BSI154" s="1051"/>
      <c r="BSJ154" s="1050"/>
      <c r="BSK154" s="1044"/>
      <c r="BSL154" s="1045"/>
      <c r="BSM154" s="1046"/>
      <c r="BSN154" s="1046"/>
      <c r="BSO154" s="1046"/>
      <c r="BSP154" s="1047"/>
      <c r="BSQ154" s="1046"/>
      <c r="BSR154" s="1047"/>
      <c r="BSS154" s="1047"/>
      <c r="BST154" s="1048"/>
      <c r="BSU154" s="1049"/>
      <c r="BSV154" s="1050"/>
      <c r="BSW154" s="1050"/>
      <c r="BSX154" s="1050"/>
      <c r="BSY154" s="1051"/>
      <c r="BSZ154" s="1050"/>
      <c r="BTA154" s="1044"/>
      <c r="BTB154" s="1045"/>
      <c r="BTC154" s="1046"/>
      <c r="BTD154" s="1046"/>
      <c r="BTE154" s="1046"/>
      <c r="BTF154" s="1047"/>
      <c r="BTG154" s="1046"/>
      <c r="BTH154" s="1047"/>
      <c r="BTI154" s="1047"/>
      <c r="BTJ154" s="1048"/>
      <c r="BTK154" s="1049"/>
      <c r="BTL154" s="1050"/>
      <c r="BTM154" s="1050"/>
      <c r="BTN154" s="1050"/>
      <c r="BTO154" s="1051"/>
      <c r="BTP154" s="1050"/>
      <c r="BTQ154" s="1044"/>
      <c r="BTR154" s="1045"/>
      <c r="BTS154" s="1046"/>
      <c r="BTT154" s="1046"/>
      <c r="BTU154" s="1046"/>
      <c r="BTV154" s="1047"/>
      <c r="BTW154" s="1046"/>
      <c r="BTX154" s="1047"/>
      <c r="BTY154" s="1047"/>
      <c r="BTZ154" s="1048"/>
      <c r="BUA154" s="1049"/>
      <c r="BUB154" s="1050"/>
      <c r="BUC154" s="1050"/>
      <c r="BUD154" s="1050"/>
      <c r="BUE154" s="1051"/>
      <c r="BUF154" s="1050"/>
      <c r="BUG154" s="1044"/>
      <c r="BUH154" s="1045"/>
      <c r="BUI154" s="1046"/>
      <c r="BUJ154" s="1046"/>
      <c r="BUK154" s="1046"/>
      <c r="BUL154" s="1047"/>
      <c r="BUM154" s="1046"/>
      <c r="BUN154" s="1047"/>
      <c r="BUO154" s="1047"/>
      <c r="BUP154" s="1048"/>
      <c r="BUQ154" s="1049"/>
      <c r="BUR154" s="1050"/>
      <c r="BUS154" s="1050"/>
      <c r="BUT154" s="1050"/>
      <c r="BUU154" s="1051"/>
      <c r="BUV154" s="1050"/>
      <c r="BUW154" s="1044"/>
      <c r="BUX154" s="1045"/>
      <c r="BUY154" s="1046"/>
      <c r="BUZ154" s="1046"/>
      <c r="BVA154" s="1046"/>
      <c r="BVB154" s="1047"/>
      <c r="BVC154" s="1046"/>
      <c r="BVD154" s="1047"/>
      <c r="BVE154" s="1047"/>
      <c r="BVF154" s="1048"/>
      <c r="BVG154" s="1049"/>
      <c r="BVH154" s="1050"/>
      <c r="BVI154" s="1050"/>
      <c r="BVJ154" s="1050"/>
      <c r="BVK154" s="1051"/>
      <c r="BVL154" s="1050"/>
      <c r="BVM154" s="1044"/>
      <c r="BVN154" s="1045"/>
      <c r="BVO154" s="1046"/>
      <c r="BVP154" s="1046"/>
      <c r="BVQ154" s="1046"/>
      <c r="BVR154" s="1047"/>
      <c r="BVS154" s="1046"/>
      <c r="BVT154" s="1047"/>
      <c r="BVU154" s="1047"/>
      <c r="BVV154" s="1048"/>
      <c r="BVW154" s="1049"/>
      <c r="BVX154" s="1050"/>
      <c r="BVY154" s="1050"/>
      <c r="BVZ154" s="1050"/>
      <c r="BWA154" s="1051"/>
      <c r="BWB154" s="1050"/>
      <c r="BWC154" s="1044"/>
      <c r="BWD154" s="1045"/>
      <c r="BWE154" s="1046"/>
      <c r="BWF154" s="1046"/>
      <c r="BWG154" s="1046"/>
      <c r="BWH154" s="1047"/>
      <c r="BWI154" s="1046"/>
      <c r="BWJ154" s="1047"/>
      <c r="BWK154" s="1047"/>
      <c r="BWL154" s="1048"/>
      <c r="BWM154" s="1049"/>
      <c r="BWN154" s="1050"/>
      <c r="BWO154" s="1050"/>
      <c r="BWP154" s="1050"/>
      <c r="BWQ154" s="1051"/>
      <c r="BWR154" s="1050"/>
      <c r="BWS154" s="1044"/>
      <c r="BWT154" s="1045"/>
      <c r="BWU154" s="1046"/>
      <c r="BWV154" s="1046"/>
      <c r="BWW154" s="1046"/>
      <c r="BWX154" s="1047"/>
      <c r="BWY154" s="1046"/>
      <c r="BWZ154" s="1047"/>
      <c r="BXA154" s="1047"/>
      <c r="BXB154" s="1048"/>
      <c r="BXC154" s="1049"/>
      <c r="BXD154" s="1050"/>
      <c r="BXE154" s="1050"/>
      <c r="BXF154" s="1050"/>
      <c r="BXG154" s="1051"/>
      <c r="BXH154" s="1050"/>
      <c r="BXI154" s="1044"/>
      <c r="BXJ154" s="1045"/>
      <c r="BXK154" s="1046"/>
      <c r="BXL154" s="1046"/>
      <c r="BXM154" s="1046"/>
      <c r="BXN154" s="1047"/>
      <c r="BXO154" s="1046"/>
      <c r="BXP154" s="1047"/>
      <c r="BXQ154" s="1047"/>
      <c r="BXR154" s="1048"/>
      <c r="BXS154" s="1049"/>
      <c r="BXT154" s="1050"/>
      <c r="BXU154" s="1050"/>
      <c r="BXV154" s="1050"/>
      <c r="BXW154" s="1051"/>
      <c r="BXX154" s="1050"/>
      <c r="BXY154" s="1044"/>
      <c r="BXZ154" s="1045"/>
      <c r="BYA154" s="1046"/>
      <c r="BYB154" s="1046"/>
      <c r="BYC154" s="1046"/>
      <c r="BYD154" s="1047"/>
      <c r="BYE154" s="1046"/>
      <c r="BYF154" s="1047"/>
      <c r="BYG154" s="1047"/>
      <c r="BYH154" s="1048"/>
      <c r="BYI154" s="1049"/>
      <c r="BYJ154" s="1050"/>
      <c r="BYK154" s="1050"/>
      <c r="BYL154" s="1050"/>
      <c r="BYM154" s="1051"/>
      <c r="BYN154" s="1050"/>
      <c r="BYO154" s="1044"/>
      <c r="BYP154" s="1045"/>
      <c r="BYQ154" s="1046"/>
      <c r="BYR154" s="1046"/>
      <c r="BYS154" s="1046"/>
      <c r="BYT154" s="1047"/>
      <c r="BYU154" s="1046"/>
      <c r="BYV154" s="1047"/>
      <c r="BYW154" s="1047"/>
      <c r="BYX154" s="1048"/>
      <c r="BYY154" s="1049"/>
      <c r="BYZ154" s="1050"/>
      <c r="BZA154" s="1050"/>
      <c r="BZB154" s="1050"/>
      <c r="BZC154" s="1051"/>
      <c r="BZD154" s="1050"/>
      <c r="BZE154" s="1044"/>
      <c r="BZF154" s="1045"/>
      <c r="BZG154" s="1046"/>
      <c r="BZH154" s="1046"/>
      <c r="BZI154" s="1046"/>
      <c r="BZJ154" s="1047"/>
      <c r="BZK154" s="1046"/>
      <c r="BZL154" s="1047"/>
      <c r="BZM154" s="1047"/>
      <c r="BZN154" s="1048"/>
      <c r="BZO154" s="1049"/>
      <c r="BZP154" s="1050"/>
      <c r="BZQ154" s="1050"/>
      <c r="BZR154" s="1050"/>
      <c r="BZS154" s="1051"/>
      <c r="BZT154" s="1050"/>
      <c r="BZU154" s="1044"/>
      <c r="BZV154" s="1045"/>
      <c r="BZW154" s="1046"/>
      <c r="BZX154" s="1046"/>
      <c r="BZY154" s="1046"/>
      <c r="BZZ154" s="1047"/>
      <c r="CAA154" s="1046"/>
      <c r="CAB154" s="1047"/>
      <c r="CAC154" s="1047"/>
      <c r="CAD154" s="1048"/>
      <c r="CAE154" s="1049"/>
      <c r="CAF154" s="1050"/>
      <c r="CAG154" s="1050"/>
      <c r="CAH154" s="1050"/>
      <c r="CAI154" s="1051"/>
      <c r="CAJ154" s="1050"/>
      <c r="CAK154" s="1044"/>
      <c r="CAL154" s="1045"/>
      <c r="CAM154" s="1046"/>
      <c r="CAN154" s="1046"/>
      <c r="CAO154" s="1046"/>
      <c r="CAP154" s="1047"/>
      <c r="CAQ154" s="1046"/>
      <c r="CAR154" s="1047"/>
      <c r="CAS154" s="1047"/>
      <c r="CAT154" s="1048"/>
      <c r="CAU154" s="1049"/>
      <c r="CAV154" s="1050"/>
      <c r="CAW154" s="1050"/>
      <c r="CAX154" s="1050"/>
      <c r="CAY154" s="1051"/>
      <c r="CAZ154" s="1050"/>
      <c r="CBA154" s="1044"/>
      <c r="CBB154" s="1045"/>
      <c r="CBC154" s="1046"/>
      <c r="CBD154" s="1046"/>
      <c r="CBE154" s="1046"/>
      <c r="CBF154" s="1047"/>
      <c r="CBG154" s="1046"/>
      <c r="CBH154" s="1047"/>
      <c r="CBI154" s="1047"/>
      <c r="CBJ154" s="1048"/>
      <c r="CBK154" s="1049"/>
      <c r="CBL154" s="1050"/>
      <c r="CBM154" s="1050"/>
      <c r="CBN154" s="1050"/>
      <c r="CBO154" s="1051"/>
      <c r="CBP154" s="1050"/>
      <c r="CBQ154" s="1044"/>
      <c r="CBR154" s="1045"/>
      <c r="CBS154" s="1046"/>
      <c r="CBT154" s="1046"/>
      <c r="CBU154" s="1046"/>
      <c r="CBV154" s="1047"/>
      <c r="CBW154" s="1046"/>
      <c r="CBX154" s="1047"/>
      <c r="CBY154" s="1047"/>
      <c r="CBZ154" s="1048"/>
      <c r="CCA154" s="1049"/>
      <c r="CCB154" s="1050"/>
      <c r="CCC154" s="1050"/>
      <c r="CCD154" s="1050"/>
      <c r="CCE154" s="1051"/>
      <c r="CCF154" s="1050"/>
      <c r="CCG154" s="1044"/>
      <c r="CCH154" s="1045"/>
      <c r="CCI154" s="1046"/>
      <c r="CCJ154" s="1046"/>
      <c r="CCK154" s="1046"/>
      <c r="CCL154" s="1047"/>
      <c r="CCM154" s="1046"/>
      <c r="CCN154" s="1047"/>
      <c r="CCO154" s="1047"/>
      <c r="CCP154" s="1048"/>
      <c r="CCQ154" s="1049"/>
      <c r="CCR154" s="1050"/>
      <c r="CCS154" s="1050"/>
      <c r="CCT154" s="1050"/>
      <c r="CCU154" s="1051"/>
      <c r="CCV154" s="1050"/>
      <c r="CCW154" s="1044"/>
      <c r="CCX154" s="1045"/>
      <c r="CCY154" s="1046"/>
      <c r="CCZ154" s="1046"/>
      <c r="CDA154" s="1046"/>
      <c r="CDB154" s="1047"/>
      <c r="CDC154" s="1046"/>
      <c r="CDD154" s="1047"/>
      <c r="CDE154" s="1047"/>
      <c r="CDF154" s="1048"/>
      <c r="CDG154" s="1049"/>
      <c r="CDH154" s="1050"/>
      <c r="CDI154" s="1050"/>
      <c r="CDJ154" s="1050"/>
      <c r="CDK154" s="1051"/>
      <c r="CDL154" s="1050"/>
      <c r="CDM154" s="1044"/>
      <c r="CDN154" s="1045"/>
      <c r="CDO154" s="1046"/>
      <c r="CDP154" s="1046"/>
      <c r="CDQ154" s="1046"/>
      <c r="CDR154" s="1047"/>
      <c r="CDS154" s="1046"/>
      <c r="CDT154" s="1047"/>
      <c r="CDU154" s="1047"/>
      <c r="CDV154" s="1048"/>
      <c r="CDW154" s="1049"/>
      <c r="CDX154" s="1050"/>
      <c r="CDY154" s="1050"/>
      <c r="CDZ154" s="1050"/>
      <c r="CEA154" s="1051"/>
      <c r="CEB154" s="1050"/>
      <c r="CEC154" s="1044"/>
      <c r="CED154" s="1045"/>
      <c r="CEE154" s="1046"/>
      <c r="CEF154" s="1046"/>
      <c r="CEG154" s="1046"/>
      <c r="CEH154" s="1047"/>
      <c r="CEI154" s="1046"/>
      <c r="CEJ154" s="1047"/>
      <c r="CEK154" s="1047"/>
      <c r="CEL154" s="1048"/>
      <c r="CEM154" s="1049"/>
      <c r="CEN154" s="1050"/>
      <c r="CEO154" s="1050"/>
      <c r="CEP154" s="1050"/>
      <c r="CEQ154" s="1051"/>
      <c r="CER154" s="1050"/>
      <c r="CES154" s="1044"/>
      <c r="CET154" s="1045"/>
      <c r="CEU154" s="1046"/>
      <c r="CEV154" s="1046"/>
      <c r="CEW154" s="1046"/>
      <c r="CEX154" s="1047"/>
      <c r="CEY154" s="1046"/>
      <c r="CEZ154" s="1047"/>
      <c r="CFA154" s="1047"/>
      <c r="CFB154" s="1048"/>
      <c r="CFC154" s="1049"/>
      <c r="CFD154" s="1050"/>
      <c r="CFE154" s="1050"/>
      <c r="CFF154" s="1050"/>
      <c r="CFG154" s="1051"/>
      <c r="CFH154" s="1050"/>
      <c r="CFI154" s="1044"/>
      <c r="CFJ154" s="1045"/>
      <c r="CFK154" s="1046"/>
      <c r="CFL154" s="1046"/>
      <c r="CFM154" s="1046"/>
      <c r="CFN154" s="1047"/>
      <c r="CFO154" s="1046"/>
      <c r="CFP154" s="1047"/>
      <c r="CFQ154" s="1047"/>
      <c r="CFR154" s="1048"/>
      <c r="CFS154" s="1049"/>
      <c r="CFT154" s="1050"/>
      <c r="CFU154" s="1050"/>
      <c r="CFV154" s="1050"/>
      <c r="CFW154" s="1051"/>
      <c r="CFX154" s="1050"/>
      <c r="CFY154" s="1044"/>
      <c r="CFZ154" s="1045"/>
      <c r="CGA154" s="1046"/>
      <c r="CGB154" s="1046"/>
      <c r="CGC154" s="1046"/>
      <c r="CGD154" s="1047"/>
      <c r="CGE154" s="1046"/>
      <c r="CGF154" s="1047"/>
      <c r="CGG154" s="1047"/>
      <c r="CGH154" s="1048"/>
      <c r="CGI154" s="1049"/>
      <c r="CGJ154" s="1050"/>
      <c r="CGK154" s="1050"/>
      <c r="CGL154" s="1050"/>
      <c r="CGM154" s="1051"/>
      <c r="CGN154" s="1050"/>
      <c r="CGO154" s="1044"/>
      <c r="CGP154" s="1045"/>
      <c r="CGQ154" s="1046"/>
      <c r="CGR154" s="1046"/>
      <c r="CGS154" s="1046"/>
      <c r="CGT154" s="1047"/>
      <c r="CGU154" s="1046"/>
      <c r="CGV154" s="1047"/>
      <c r="CGW154" s="1047"/>
      <c r="CGX154" s="1048"/>
      <c r="CGY154" s="1049"/>
      <c r="CGZ154" s="1050"/>
      <c r="CHA154" s="1050"/>
      <c r="CHB154" s="1050"/>
      <c r="CHC154" s="1051"/>
      <c r="CHD154" s="1050"/>
      <c r="CHE154" s="1044"/>
      <c r="CHF154" s="1045"/>
      <c r="CHG154" s="1046"/>
      <c r="CHH154" s="1046"/>
      <c r="CHI154" s="1046"/>
      <c r="CHJ154" s="1047"/>
      <c r="CHK154" s="1046"/>
      <c r="CHL154" s="1047"/>
      <c r="CHM154" s="1047"/>
      <c r="CHN154" s="1048"/>
      <c r="CHO154" s="1049"/>
      <c r="CHP154" s="1050"/>
      <c r="CHQ154" s="1050"/>
      <c r="CHR154" s="1050"/>
      <c r="CHS154" s="1051"/>
      <c r="CHT154" s="1050"/>
      <c r="CHU154" s="1044"/>
      <c r="CHV154" s="1045"/>
      <c r="CHW154" s="1046"/>
      <c r="CHX154" s="1046"/>
      <c r="CHY154" s="1046"/>
      <c r="CHZ154" s="1047"/>
      <c r="CIA154" s="1046"/>
      <c r="CIB154" s="1047"/>
      <c r="CIC154" s="1047"/>
      <c r="CID154" s="1048"/>
      <c r="CIE154" s="1049"/>
      <c r="CIF154" s="1050"/>
      <c r="CIG154" s="1050"/>
      <c r="CIH154" s="1050"/>
      <c r="CII154" s="1051"/>
      <c r="CIJ154" s="1050"/>
      <c r="CIK154" s="1044"/>
      <c r="CIL154" s="1045"/>
      <c r="CIM154" s="1046"/>
      <c r="CIN154" s="1046"/>
      <c r="CIO154" s="1046"/>
      <c r="CIP154" s="1047"/>
      <c r="CIQ154" s="1046"/>
      <c r="CIR154" s="1047"/>
      <c r="CIS154" s="1047"/>
      <c r="CIT154" s="1048"/>
      <c r="CIU154" s="1049"/>
      <c r="CIV154" s="1050"/>
      <c r="CIW154" s="1050"/>
      <c r="CIX154" s="1050"/>
      <c r="CIY154" s="1051"/>
      <c r="CIZ154" s="1050"/>
      <c r="CJA154" s="1044"/>
      <c r="CJB154" s="1045"/>
      <c r="CJC154" s="1046"/>
      <c r="CJD154" s="1046"/>
      <c r="CJE154" s="1046"/>
      <c r="CJF154" s="1047"/>
      <c r="CJG154" s="1046"/>
      <c r="CJH154" s="1047"/>
      <c r="CJI154" s="1047"/>
      <c r="CJJ154" s="1048"/>
      <c r="CJK154" s="1049"/>
      <c r="CJL154" s="1050"/>
      <c r="CJM154" s="1050"/>
      <c r="CJN154" s="1050"/>
      <c r="CJO154" s="1051"/>
      <c r="CJP154" s="1050"/>
      <c r="CJQ154" s="1044"/>
      <c r="CJR154" s="1045"/>
      <c r="CJS154" s="1046"/>
      <c r="CJT154" s="1046"/>
      <c r="CJU154" s="1046"/>
      <c r="CJV154" s="1047"/>
      <c r="CJW154" s="1046"/>
      <c r="CJX154" s="1047"/>
      <c r="CJY154" s="1047"/>
      <c r="CJZ154" s="1048"/>
      <c r="CKA154" s="1049"/>
      <c r="CKB154" s="1050"/>
      <c r="CKC154" s="1050"/>
      <c r="CKD154" s="1050"/>
      <c r="CKE154" s="1051"/>
      <c r="CKF154" s="1050"/>
      <c r="CKG154" s="1044"/>
      <c r="CKH154" s="1045"/>
      <c r="CKI154" s="1046"/>
      <c r="CKJ154" s="1046"/>
      <c r="CKK154" s="1046"/>
      <c r="CKL154" s="1047"/>
      <c r="CKM154" s="1046"/>
      <c r="CKN154" s="1047"/>
      <c r="CKO154" s="1047"/>
      <c r="CKP154" s="1048"/>
      <c r="CKQ154" s="1049"/>
      <c r="CKR154" s="1050"/>
      <c r="CKS154" s="1050"/>
      <c r="CKT154" s="1050"/>
      <c r="CKU154" s="1051"/>
      <c r="CKV154" s="1050"/>
      <c r="CKW154" s="1044"/>
      <c r="CKX154" s="1045"/>
      <c r="CKY154" s="1046"/>
      <c r="CKZ154" s="1046"/>
      <c r="CLA154" s="1046"/>
      <c r="CLB154" s="1047"/>
      <c r="CLC154" s="1046"/>
      <c r="CLD154" s="1047"/>
      <c r="CLE154" s="1047"/>
      <c r="CLF154" s="1048"/>
      <c r="CLG154" s="1049"/>
      <c r="CLH154" s="1050"/>
      <c r="CLI154" s="1050"/>
      <c r="CLJ154" s="1050"/>
      <c r="CLK154" s="1051"/>
      <c r="CLL154" s="1050"/>
      <c r="CLM154" s="1044"/>
      <c r="CLN154" s="1045"/>
      <c r="CLO154" s="1046"/>
      <c r="CLP154" s="1046"/>
      <c r="CLQ154" s="1046"/>
      <c r="CLR154" s="1047"/>
      <c r="CLS154" s="1046"/>
      <c r="CLT154" s="1047"/>
      <c r="CLU154" s="1047"/>
      <c r="CLV154" s="1048"/>
      <c r="CLW154" s="1049"/>
      <c r="CLX154" s="1050"/>
      <c r="CLY154" s="1050"/>
      <c r="CLZ154" s="1050"/>
      <c r="CMA154" s="1051"/>
      <c r="CMB154" s="1050"/>
      <c r="CMC154" s="1044"/>
      <c r="CMD154" s="1045"/>
      <c r="CME154" s="1046"/>
      <c r="CMF154" s="1046"/>
      <c r="CMG154" s="1046"/>
      <c r="CMH154" s="1047"/>
      <c r="CMI154" s="1046"/>
      <c r="CMJ154" s="1047"/>
      <c r="CMK154" s="1047"/>
      <c r="CML154" s="1048"/>
      <c r="CMM154" s="1049"/>
      <c r="CMN154" s="1050"/>
      <c r="CMO154" s="1050"/>
      <c r="CMP154" s="1050"/>
      <c r="CMQ154" s="1051"/>
      <c r="CMR154" s="1050"/>
      <c r="CMS154" s="1044"/>
      <c r="CMT154" s="1045"/>
      <c r="CMU154" s="1046"/>
      <c r="CMV154" s="1046"/>
      <c r="CMW154" s="1046"/>
      <c r="CMX154" s="1047"/>
      <c r="CMY154" s="1046"/>
      <c r="CMZ154" s="1047"/>
      <c r="CNA154" s="1047"/>
      <c r="CNB154" s="1048"/>
      <c r="CNC154" s="1049"/>
      <c r="CND154" s="1050"/>
      <c r="CNE154" s="1050"/>
      <c r="CNF154" s="1050"/>
      <c r="CNG154" s="1051"/>
      <c r="CNH154" s="1050"/>
      <c r="CNI154" s="1044"/>
      <c r="CNJ154" s="1045"/>
      <c r="CNK154" s="1046"/>
      <c r="CNL154" s="1046"/>
      <c r="CNM154" s="1046"/>
      <c r="CNN154" s="1047"/>
      <c r="CNO154" s="1046"/>
      <c r="CNP154" s="1047"/>
      <c r="CNQ154" s="1047"/>
      <c r="CNR154" s="1048"/>
      <c r="CNS154" s="1049"/>
      <c r="CNT154" s="1050"/>
      <c r="CNU154" s="1050"/>
      <c r="CNV154" s="1050"/>
      <c r="CNW154" s="1051"/>
      <c r="CNX154" s="1050"/>
      <c r="CNY154" s="1044"/>
      <c r="CNZ154" s="1045"/>
      <c r="COA154" s="1046"/>
      <c r="COB154" s="1046"/>
      <c r="COC154" s="1046"/>
      <c r="COD154" s="1047"/>
      <c r="COE154" s="1046"/>
      <c r="COF154" s="1047"/>
      <c r="COG154" s="1047"/>
      <c r="COH154" s="1048"/>
      <c r="COI154" s="1049"/>
      <c r="COJ154" s="1050"/>
      <c r="COK154" s="1050"/>
      <c r="COL154" s="1050"/>
      <c r="COM154" s="1051"/>
      <c r="CON154" s="1050"/>
      <c r="COO154" s="1044"/>
      <c r="COP154" s="1045"/>
      <c r="COQ154" s="1046"/>
      <c r="COR154" s="1046"/>
      <c r="COS154" s="1046"/>
      <c r="COT154" s="1047"/>
      <c r="COU154" s="1046"/>
      <c r="COV154" s="1047"/>
      <c r="COW154" s="1047"/>
      <c r="COX154" s="1048"/>
      <c r="COY154" s="1049"/>
      <c r="COZ154" s="1050"/>
      <c r="CPA154" s="1050"/>
      <c r="CPB154" s="1050"/>
      <c r="CPC154" s="1051"/>
      <c r="CPD154" s="1050"/>
      <c r="CPE154" s="1044"/>
      <c r="CPF154" s="1045"/>
      <c r="CPG154" s="1046"/>
      <c r="CPH154" s="1046"/>
      <c r="CPI154" s="1046"/>
      <c r="CPJ154" s="1047"/>
      <c r="CPK154" s="1046"/>
      <c r="CPL154" s="1047"/>
      <c r="CPM154" s="1047"/>
      <c r="CPN154" s="1048"/>
      <c r="CPO154" s="1049"/>
      <c r="CPP154" s="1050"/>
      <c r="CPQ154" s="1050"/>
      <c r="CPR154" s="1050"/>
      <c r="CPS154" s="1051"/>
      <c r="CPT154" s="1050"/>
      <c r="CPU154" s="1044"/>
      <c r="CPV154" s="1045"/>
      <c r="CPW154" s="1046"/>
      <c r="CPX154" s="1046"/>
      <c r="CPY154" s="1046"/>
      <c r="CPZ154" s="1047"/>
      <c r="CQA154" s="1046"/>
      <c r="CQB154" s="1047"/>
      <c r="CQC154" s="1047"/>
      <c r="CQD154" s="1048"/>
      <c r="CQE154" s="1049"/>
      <c r="CQF154" s="1050"/>
      <c r="CQG154" s="1050"/>
      <c r="CQH154" s="1050"/>
      <c r="CQI154" s="1051"/>
      <c r="CQJ154" s="1050"/>
      <c r="CQK154" s="1044"/>
      <c r="CQL154" s="1045"/>
      <c r="CQM154" s="1046"/>
      <c r="CQN154" s="1046"/>
      <c r="CQO154" s="1046"/>
      <c r="CQP154" s="1047"/>
      <c r="CQQ154" s="1046"/>
      <c r="CQR154" s="1047"/>
      <c r="CQS154" s="1047"/>
      <c r="CQT154" s="1048"/>
      <c r="CQU154" s="1049"/>
      <c r="CQV154" s="1050"/>
      <c r="CQW154" s="1050"/>
      <c r="CQX154" s="1050"/>
      <c r="CQY154" s="1051"/>
      <c r="CQZ154" s="1050"/>
      <c r="CRA154" s="1044"/>
      <c r="CRB154" s="1045"/>
      <c r="CRC154" s="1046"/>
      <c r="CRD154" s="1046"/>
      <c r="CRE154" s="1046"/>
      <c r="CRF154" s="1047"/>
      <c r="CRG154" s="1046"/>
      <c r="CRH154" s="1047"/>
      <c r="CRI154" s="1047"/>
      <c r="CRJ154" s="1048"/>
      <c r="CRK154" s="1049"/>
      <c r="CRL154" s="1050"/>
      <c r="CRM154" s="1050"/>
      <c r="CRN154" s="1050"/>
      <c r="CRO154" s="1051"/>
      <c r="CRP154" s="1050"/>
      <c r="CRQ154" s="1044"/>
      <c r="CRR154" s="1045"/>
      <c r="CRS154" s="1046"/>
      <c r="CRT154" s="1046"/>
      <c r="CRU154" s="1046"/>
      <c r="CRV154" s="1047"/>
      <c r="CRW154" s="1046"/>
      <c r="CRX154" s="1047"/>
      <c r="CRY154" s="1047"/>
      <c r="CRZ154" s="1048"/>
      <c r="CSA154" s="1049"/>
      <c r="CSB154" s="1050"/>
      <c r="CSC154" s="1050"/>
      <c r="CSD154" s="1050"/>
      <c r="CSE154" s="1051"/>
      <c r="CSF154" s="1050"/>
      <c r="CSG154" s="1044"/>
      <c r="CSH154" s="1045"/>
      <c r="CSI154" s="1046"/>
      <c r="CSJ154" s="1046"/>
      <c r="CSK154" s="1046"/>
      <c r="CSL154" s="1047"/>
      <c r="CSM154" s="1046"/>
      <c r="CSN154" s="1047"/>
      <c r="CSO154" s="1047"/>
      <c r="CSP154" s="1048"/>
      <c r="CSQ154" s="1049"/>
      <c r="CSR154" s="1050"/>
      <c r="CSS154" s="1050"/>
      <c r="CST154" s="1050"/>
      <c r="CSU154" s="1051"/>
      <c r="CSV154" s="1050"/>
      <c r="CSW154" s="1044"/>
      <c r="CSX154" s="1045"/>
      <c r="CSY154" s="1046"/>
      <c r="CSZ154" s="1046"/>
      <c r="CTA154" s="1046"/>
      <c r="CTB154" s="1047"/>
      <c r="CTC154" s="1046"/>
      <c r="CTD154" s="1047"/>
      <c r="CTE154" s="1047"/>
      <c r="CTF154" s="1048"/>
      <c r="CTG154" s="1049"/>
      <c r="CTH154" s="1050"/>
      <c r="CTI154" s="1050"/>
      <c r="CTJ154" s="1050"/>
      <c r="CTK154" s="1051"/>
      <c r="CTL154" s="1050"/>
      <c r="CTM154" s="1044"/>
      <c r="CTN154" s="1045"/>
      <c r="CTO154" s="1046"/>
      <c r="CTP154" s="1046"/>
      <c r="CTQ154" s="1046"/>
      <c r="CTR154" s="1047"/>
      <c r="CTS154" s="1046"/>
      <c r="CTT154" s="1047"/>
      <c r="CTU154" s="1047"/>
      <c r="CTV154" s="1048"/>
      <c r="CTW154" s="1049"/>
      <c r="CTX154" s="1050"/>
      <c r="CTY154" s="1050"/>
      <c r="CTZ154" s="1050"/>
      <c r="CUA154" s="1051"/>
      <c r="CUB154" s="1050"/>
      <c r="CUC154" s="1044"/>
      <c r="CUD154" s="1045"/>
      <c r="CUE154" s="1046"/>
      <c r="CUF154" s="1046"/>
      <c r="CUG154" s="1046"/>
      <c r="CUH154" s="1047"/>
      <c r="CUI154" s="1046"/>
      <c r="CUJ154" s="1047"/>
      <c r="CUK154" s="1047"/>
      <c r="CUL154" s="1048"/>
      <c r="CUM154" s="1049"/>
      <c r="CUN154" s="1050"/>
      <c r="CUO154" s="1050"/>
      <c r="CUP154" s="1050"/>
      <c r="CUQ154" s="1051"/>
      <c r="CUR154" s="1050"/>
      <c r="CUS154" s="1044"/>
      <c r="CUT154" s="1045"/>
      <c r="CUU154" s="1046"/>
      <c r="CUV154" s="1046"/>
      <c r="CUW154" s="1046"/>
      <c r="CUX154" s="1047"/>
      <c r="CUY154" s="1046"/>
      <c r="CUZ154" s="1047"/>
      <c r="CVA154" s="1047"/>
      <c r="CVB154" s="1048"/>
      <c r="CVC154" s="1049"/>
      <c r="CVD154" s="1050"/>
      <c r="CVE154" s="1050"/>
      <c r="CVF154" s="1050"/>
      <c r="CVG154" s="1051"/>
      <c r="CVH154" s="1050"/>
      <c r="CVI154" s="1044"/>
      <c r="CVJ154" s="1045"/>
      <c r="CVK154" s="1046"/>
      <c r="CVL154" s="1046"/>
      <c r="CVM154" s="1046"/>
      <c r="CVN154" s="1047"/>
      <c r="CVO154" s="1046"/>
      <c r="CVP154" s="1047"/>
      <c r="CVQ154" s="1047"/>
      <c r="CVR154" s="1048"/>
      <c r="CVS154" s="1049"/>
      <c r="CVT154" s="1050"/>
      <c r="CVU154" s="1050"/>
      <c r="CVV154" s="1050"/>
      <c r="CVW154" s="1051"/>
      <c r="CVX154" s="1050"/>
      <c r="CVY154" s="1044"/>
      <c r="CVZ154" s="1045"/>
      <c r="CWA154" s="1046"/>
      <c r="CWB154" s="1046"/>
      <c r="CWC154" s="1046"/>
      <c r="CWD154" s="1047"/>
      <c r="CWE154" s="1046"/>
      <c r="CWF154" s="1047"/>
      <c r="CWG154" s="1047"/>
      <c r="CWH154" s="1048"/>
      <c r="CWI154" s="1049"/>
      <c r="CWJ154" s="1050"/>
      <c r="CWK154" s="1050"/>
      <c r="CWL154" s="1050"/>
      <c r="CWM154" s="1051"/>
      <c r="CWN154" s="1050"/>
      <c r="CWO154" s="1044"/>
      <c r="CWP154" s="1045"/>
      <c r="CWQ154" s="1046"/>
      <c r="CWR154" s="1046"/>
      <c r="CWS154" s="1046"/>
      <c r="CWT154" s="1047"/>
      <c r="CWU154" s="1046"/>
      <c r="CWV154" s="1047"/>
      <c r="CWW154" s="1047"/>
      <c r="CWX154" s="1048"/>
      <c r="CWY154" s="1049"/>
      <c r="CWZ154" s="1050"/>
      <c r="CXA154" s="1050"/>
      <c r="CXB154" s="1050"/>
      <c r="CXC154" s="1051"/>
      <c r="CXD154" s="1050"/>
      <c r="CXE154" s="1044"/>
      <c r="CXF154" s="1045"/>
      <c r="CXG154" s="1046"/>
      <c r="CXH154" s="1046"/>
      <c r="CXI154" s="1046"/>
      <c r="CXJ154" s="1047"/>
      <c r="CXK154" s="1046"/>
      <c r="CXL154" s="1047"/>
      <c r="CXM154" s="1047"/>
      <c r="CXN154" s="1048"/>
      <c r="CXO154" s="1049"/>
      <c r="CXP154" s="1050"/>
      <c r="CXQ154" s="1050"/>
      <c r="CXR154" s="1050"/>
      <c r="CXS154" s="1051"/>
      <c r="CXT154" s="1050"/>
      <c r="CXU154" s="1044"/>
      <c r="CXV154" s="1045"/>
      <c r="CXW154" s="1046"/>
      <c r="CXX154" s="1046"/>
      <c r="CXY154" s="1046"/>
      <c r="CXZ154" s="1047"/>
      <c r="CYA154" s="1046"/>
      <c r="CYB154" s="1047"/>
      <c r="CYC154" s="1047"/>
      <c r="CYD154" s="1048"/>
      <c r="CYE154" s="1049"/>
      <c r="CYF154" s="1050"/>
      <c r="CYG154" s="1050"/>
      <c r="CYH154" s="1050"/>
      <c r="CYI154" s="1051"/>
      <c r="CYJ154" s="1050"/>
      <c r="CYK154" s="1044"/>
      <c r="CYL154" s="1045"/>
      <c r="CYM154" s="1046"/>
      <c r="CYN154" s="1046"/>
      <c r="CYO154" s="1046"/>
      <c r="CYP154" s="1047"/>
      <c r="CYQ154" s="1046"/>
      <c r="CYR154" s="1047"/>
      <c r="CYS154" s="1047"/>
      <c r="CYT154" s="1048"/>
      <c r="CYU154" s="1049"/>
      <c r="CYV154" s="1050"/>
      <c r="CYW154" s="1050"/>
      <c r="CYX154" s="1050"/>
      <c r="CYY154" s="1051"/>
      <c r="CYZ154" s="1050"/>
      <c r="CZA154" s="1044"/>
      <c r="CZB154" s="1045"/>
      <c r="CZC154" s="1046"/>
      <c r="CZD154" s="1046"/>
      <c r="CZE154" s="1046"/>
      <c r="CZF154" s="1047"/>
      <c r="CZG154" s="1046"/>
      <c r="CZH154" s="1047"/>
      <c r="CZI154" s="1047"/>
      <c r="CZJ154" s="1048"/>
      <c r="CZK154" s="1049"/>
      <c r="CZL154" s="1050"/>
      <c r="CZM154" s="1050"/>
      <c r="CZN154" s="1050"/>
      <c r="CZO154" s="1051"/>
      <c r="CZP154" s="1050"/>
      <c r="CZQ154" s="1044"/>
      <c r="CZR154" s="1045"/>
      <c r="CZS154" s="1046"/>
      <c r="CZT154" s="1046"/>
      <c r="CZU154" s="1046"/>
      <c r="CZV154" s="1047"/>
      <c r="CZW154" s="1046"/>
      <c r="CZX154" s="1047"/>
      <c r="CZY154" s="1047"/>
      <c r="CZZ154" s="1048"/>
      <c r="DAA154" s="1049"/>
      <c r="DAB154" s="1050"/>
      <c r="DAC154" s="1050"/>
      <c r="DAD154" s="1050"/>
      <c r="DAE154" s="1051"/>
      <c r="DAF154" s="1050"/>
      <c r="DAG154" s="1044"/>
      <c r="DAH154" s="1045"/>
      <c r="DAI154" s="1046"/>
      <c r="DAJ154" s="1046"/>
      <c r="DAK154" s="1046"/>
      <c r="DAL154" s="1047"/>
      <c r="DAM154" s="1046"/>
      <c r="DAN154" s="1047"/>
      <c r="DAO154" s="1047"/>
      <c r="DAP154" s="1048"/>
      <c r="DAQ154" s="1049"/>
      <c r="DAR154" s="1050"/>
      <c r="DAS154" s="1050"/>
      <c r="DAT154" s="1050"/>
      <c r="DAU154" s="1051"/>
      <c r="DAV154" s="1050"/>
      <c r="DAW154" s="1044"/>
      <c r="DAX154" s="1045"/>
      <c r="DAY154" s="1046"/>
      <c r="DAZ154" s="1046"/>
      <c r="DBA154" s="1046"/>
      <c r="DBB154" s="1047"/>
      <c r="DBC154" s="1046"/>
      <c r="DBD154" s="1047"/>
      <c r="DBE154" s="1047"/>
      <c r="DBF154" s="1048"/>
      <c r="DBG154" s="1049"/>
      <c r="DBH154" s="1050"/>
      <c r="DBI154" s="1050"/>
      <c r="DBJ154" s="1050"/>
      <c r="DBK154" s="1051"/>
      <c r="DBL154" s="1050"/>
      <c r="DBM154" s="1044"/>
      <c r="DBN154" s="1045"/>
      <c r="DBO154" s="1046"/>
      <c r="DBP154" s="1046"/>
      <c r="DBQ154" s="1046"/>
      <c r="DBR154" s="1047"/>
      <c r="DBS154" s="1046"/>
      <c r="DBT154" s="1047"/>
      <c r="DBU154" s="1047"/>
      <c r="DBV154" s="1048"/>
      <c r="DBW154" s="1049"/>
      <c r="DBX154" s="1050"/>
      <c r="DBY154" s="1050"/>
      <c r="DBZ154" s="1050"/>
      <c r="DCA154" s="1051"/>
      <c r="DCB154" s="1050"/>
      <c r="DCC154" s="1044"/>
      <c r="DCD154" s="1045"/>
      <c r="DCE154" s="1046"/>
      <c r="DCF154" s="1046"/>
      <c r="DCG154" s="1046"/>
      <c r="DCH154" s="1047"/>
      <c r="DCI154" s="1046"/>
      <c r="DCJ154" s="1047"/>
      <c r="DCK154" s="1047"/>
      <c r="DCL154" s="1048"/>
      <c r="DCM154" s="1049"/>
      <c r="DCN154" s="1050"/>
      <c r="DCO154" s="1050"/>
      <c r="DCP154" s="1050"/>
      <c r="DCQ154" s="1051"/>
      <c r="DCR154" s="1050"/>
      <c r="DCS154" s="1044"/>
      <c r="DCT154" s="1045"/>
      <c r="DCU154" s="1046"/>
      <c r="DCV154" s="1046"/>
      <c r="DCW154" s="1046"/>
      <c r="DCX154" s="1047"/>
      <c r="DCY154" s="1046"/>
      <c r="DCZ154" s="1047"/>
      <c r="DDA154" s="1047"/>
      <c r="DDB154" s="1048"/>
      <c r="DDC154" s="1049"/>
      <c r="DDD154" s="1050"/>
      <c r="DDE154" s="1050"/>
      <c r="DDF154" s="1050"/>
      <c r="DDG154" s="1051"/>
      <c r="DDH154" s="1050"/>
      <c r="DDI154" s="1044"/>
      <c r="DDJ154" s="1045"/>
      <c r="DDK154" s="1046"/>
      <c r="DDL154" s="1046"/>
      <c r="DDM154" s="1046"/>
      <c r="DDN154" s="1047"/>
      <c r="DDO154" s="1046"/>
      <c r="DDP154" s="1047"/>
      <c r="DDQ154" s="1047"/>
      <c r="DDR154" s="1048"/>
      <c r="DDS154" s="1049"/>
      <c r="DDT154" s="1050"/>
      <c r="DDU154" s="1050"/>
      <c r="DDV154" s="1050"/>
      <c r="DDW154" s="1051"/>
      <c r="DDX154" s="1050"/>
      <c r="DDY154" s="1044"/>
      <c r="DDZ154" s="1045"/>
      <c r="DEA154" s="1046"/>
      <c r="DEB154" s="1046"/>
      <c r="DEC154" s="1046"/>
      <c r="DED154" s="1047"/>
      <c r="DEE154" s="1046"/>
      <c r="DEF154" s="1047"/>
      <c r="DEG154" s="1047"/>
      <c r="DEH154" s="1048"/>
      <c r="DEI154" s="1049"/>
      <c r="DEJ154" s="1050"/>
      <c r="DEK154" s="1050"/>
      <c r="DEL154" s="1050"/>
      <c r="DEM154" s="1051"/>
      <c r="DEN154" s="1050"/>
      <c r="DEO154" s="1044"/>
      <c r="DEP154" s="1045"/>
      <c r="DEQ154" s="1046"/>
      <c r="DER154" s="1046"/>
      <c r="DES154" s="1046"/>
      <c r="DET154" s="1047"/>
      <c r="DEU154" s="1046"/>
      <c r="DEV154" s="1047"/>
      <c r="DEW154" s="1047"/>
      <c r="DEX154" s="1048"/>
      <c r="DEY154" s="1049"/>
      <c r="DEZ154" s="1050"/>
      <c r="DFA154" s="1050"/>
      <c r="DFB154" s="1050"/>
      <c r="DFC154" s="1051"/>
      <c r="DFD154" s="1050"/>
      <c r="DFE154" s="1044"/>
      <c r="DFF154" s="1045"/>
      <c r="DFG154" s="1046"/>
      <c r="DFH154" s="1046"/>
      <c r="DFI154" s="1046"/>
      <c r="DFJ154" s="1047"/>
      <c r="DFK154" s="1046"/>
      <c r="DFL154" s="1047"/>
      <c r="DFM154" s="1047"/>
      <c r="DFN154" s="1048"/>
      <c r="DFO154" s="1049"/>
      <c r="DFP154" s="1050"/>
      <c r="DFQ154" s="1050"/>
      <c r="DFR154" s="1050"/>
      <c r="DFS154" s="1051"/>
      <c r="DFT154" s="1050"/>
      <c r="DFU154" s="1044"/>
      <c r="DFV154" s="1045"/>
      <c r="DFW154" s="1046"/>
      <c r="DFX154" s="1046"/>
      <c r="DFY154" s="1046"/>
      <c r="DFZ154" s="1047"/>
      <c r="DGA154" s="1046"/>
      <c r="DGB154" s="1047"/>
      <c r="DGC154" s="1047"/>
      <c r="DGD154" s="1048"/>
      <c r="DGE154" s="1049"/>
      <c r="DGF154" s="1050"/>
      <c r="DGG154" s="1050"/>
      <c r="DGH154" s="1050"/>
      <c r="DGI154" s="1051"/>
      <c r="DGJ154" s="1050"/>
      <c r="DGK154" s="1044"/>
      <c r="DGL154" s="1045"/>
      <c r="DGM154" s="1046"/>
      <c r="DGN154" s="1046"/>
      <c r="DGO154" s="1046"/>
      <c r="DGP154" s="1047"/>
      <c r="DGQ154" s="1046"/>
      <c r="DGR154" s="1047"/>
      <c r="DGS154" s="1047"/>
      <c r="DGT154" s="1048"/>
      <c r="DGU154" s="1049"/>
      <c r="DGV154" s="1050"/>
      <c r="DGW154" s="1050"/>
      <c r="DGX154" s="1050"/>
      <c r="DGY154" s="1051"/>
      <c r="DGZ154" s="1050"/>
      <c r="DHA154" s="1044"/>
      <c r="DHB154" s="1045"/>
      <c r="DHC154" s="1046"/>
      <c r="DHD154" s="1046"/>
      <c r="DHE154" s="1046"/>
      <c r="DHF154" s="1047"/>
      <c r="DHG154" s="1046"/>
      <c r="DHH154" s="1047"/>
      <c r="DHI154" s="1047"/>
      <c r="DHJ154" s="1048"/>
      <c r="DHK154" s="1049"/>
      <c r="DHL154" s="1050"/>
      <c r="DHM154" s="1050"/>
      <c r="DHN154" s="1050"/>
      <c r="DHO154" s="1051"/>
      <c r="DHP154" s="1050"/>
      <c r="DHQ154" s="1044"/>
      <c r="DHR154" s="1045"/>
      <c r="DHS154" s="1046"/>
      <c r="DHT154" s="1046"/>
      <c r="DHU154" s="1046"/>
      <c r="DHV154" s="1047"/>
      <c r="DHW154" s="1046"/>
      <c r="DHX154" s="1047"/>
      <c r="DHY154" s="1047"/>
      <c r="DHZ154" s="1048"/>
      <c r="DIA154" s="1049"/>
      <c r="DIB154" s="1050"/>
      <c r="DIC154" s="1050"/>
      <c r="DID154" s="1050"/>
      <c r="DIE154" s="1051"/>
      <c r="DIF154" s="1050"/>
      <c r="DIG154" s="1044"/>
      <c r="DIH154" s="1045"/>
      <c r="DII154" s="1046"/>
      <c r="DIJ154" s="1046"/>
      <c r="DIK154" s="1046"/>
      <c r="DIL154" s="1047"/>
      <c r="DIM154" s="1046"/>
      <c r="DIN154" s="1047"/>
      <c r="DIO154" s="1047"/>
      <c r="DIP154" s="1048"/>
      <c r="DIQ154" s="1049"/>
      <c r="DIR154" s="1050"/>
      <c r="DIS154" s="1050"/>
      <c r="DIT154" s="1050"/>
      <c r="DIU154" s="1051"/>
      <c r="DIV154" s="1050"/>
      <c r="DIW154" s="1044"/>
      <c r="DIX154" s="1045"/>
      <c r="DIY154" s="1046"/>
      <c r="DIZ154" s="1046"/>
      <c r="DJA154" s="1046"/>
      <c r="DJB154" s="1047"/>
      <c r="DJC154" s="1046"/>
      <c r="DJD154" s="1047"/>
      <c r="DJE154" s="1047"/>
      <c r="DJF154" s="1048"/>
      <c r="DJG154" s="1049"/>
      <c r="DJH154" s="1050"/>
      <c r="DJI154" s="1050"/>
      <c r="DJJ154" s="1050"/>
      <c r="DJK154" s="1051"/>
      <c r="DJL154" s="1050"/>
      <c r="DJM154" s="1044"/>
      <c r="DJN154" s="1045"/>
      <c r="DJO154" s="1046"/>
      <c r="DJP154" s="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DKH154" s="1047"/>
      <c r="DKI154" s="1046"/>
      <c r="DKJ154" s="1047"/>
      <c r="DKK154" s="1047"/>
      <c r="DKL154" s="1048"/>
      <c r="DKM154" s="1049"/>
      <c r="DKN154" s="1050"/>
      <c r="DKO154" s="1050"/>
      <c r="DKP154" s="1050"/>
      <c r="DKQ154" s="1051"/>
      <c r="DKR154" s="1050"/>
      <c r="DKS154" s="1044"/>
      <c r="DKT154" s="1045"/>
      <c r="DKU154" s="1046"/>
      <c r="DKV154" s="1046"/>
      <c r="DKW154" s="1046"/>
      <c r="DKX154" s="1047"/>
      <c r="DKY154" s="1046"/>
      <c r="DKZ154" s="1047"/>
      <c r="DLA154" s="1047"/>
      <c r="DLB154" s="1048"/>
      <c r="DLC154" s="1049"/>
      <c r="DLD154" s="1050"/>
      <c r="DLE154" s="1050"/>
      <c r="DLF154" s="1050"/>
      <c r="DLG154" s="1051"/>
      <c r="DLH154" s="1050"/>
      <c r="DLI154" s="1044"/>
      <c r="DLJ154" s="1045"/>
      <c r="DLK154" s="1046"/>
      <c r="DLL154" s="1046"/>
      <c r="DLM154" s="1046"/>
      <c r="DLN154" s="1047"/>
      <c r="DLO154" s="1046"/>
      <c r="DLP154" s="1047"/>
      <c r="DLQ154" s="1047"/>
      <c r="DLR154" s="1048"/>
      <c r="DLS154" s="1049"/>
      <c r="DLT154" s="1050"/>
      <c r="DLU154" s="1050"/>
      <c r="DLV154" s="1050"/>
      <c r="DLW154" s="1051"/>
      <c r="DLX154" s="1050"/>
      <c r="DLY154" s="1044"/>
      <c r="DLZ154" s="1045"/>
      <c r="DMA154" s="1046"/>
      <c r="DMB154" s="1046"/>
      <c r="DMC154" s="1046"/>
      <c r="DMD154" s="1047"/>
      <c r="DME154" s="1046"/>
      <c r="DMF154" s="1047"/>
      <c r="DMG154" s="1047"/>
      <c r="DMH154" s="1048"/>
      <c r="DMI154" s="1049"/>
      <c r="DMJ154" s="1050"/>
      <c r="DMK154" s="1050"/>
      <c r="DML154" s="1050"/>
      <c r="DMM154" s="1051"/>
      <c r="DMN154" s="1050"/>
      <c r="DMO154" s="1044"/>
      <c r="DMP154" s="1045"/>
      <c r="DMQ154" s="1046"/>
      <c r="DMR154" s="1046"/>
      <c r="DMS154" s="1046"/>
      <c r="DMT154" s="1047"/>
      <c r="DMU154" s="1046"/>
      <c r="DMV154" s="1047"/>
      <c r="DMW154" s="1047"/>
      <c r="DMX154" s="1048"/>
      <c r="DMY154" s="1049"/>
      <c r="DMZ154" s="1050"/>
      <c r="DNA154" s="1050"/>
      <c r="DNB154" s="1050"/>
      <c r="DNC154" s="1051"/>
      <c r="DND154" s="1050"/>
      <c r="DNE154" s="1044"/>
      <c r="DNF154" s="1045"/>
      <c r="DNG154" s="1046"/>
      <c r="DNH154" s="1046"/>
      <c r="DNI154" s="1046"/>
      <c r="DNJ154" s="1047"/>
      <c r="DNK154" s="1046"/>
      <c r="DNL154" s="1047"/>
      <c r="DNM154" s="1047"/>
      <c r="DNN154" s="1048"/>
      <c r="DNO154" s="1049"/>
      <c r="DNP154" s="1050"/>
      <c r="DNQ154" s="1050"/>
      <c r="DNR154" s="1050"/>
      <c r="DNS154" s="1051"/>
      <c r="DNT154" s="1050"/>
      <c r="DNU154" s="1044"/>
      <c r="DNV154" s="1045"/>
      <c r="DNW154" s="1046"/>
      <c r="DNX154" s="1046"/>
      <c r="DNY154" s="1046"/>
      <c r="DNZ154" s="1047"/>
      <c r="DOA154" s="1046"/>
      <c r="DOB154" s="1047"/>
      <c r="DOC154" s="1047"/>
      <c r="DOD154" s="1048"/>
      <c r="DOE154" s="1049"/>
      <c r="DOF154" s="1050"/>
      <c r="DOG154" s="1050"/>
      <c r="DOH154" s="1050"/>
      <c r="DOI154" s="1051"/>
      <c r="DOJ154" s="1050"/>
      <c r="DOK154" s="1044"/>
      <c r="DOL154" s="1045"/>
      <c r="DOM154" s="1046"/>
      <c r="DON154" s="1046"/>
      <c r="DOO154" s="1046"/>
      <c r="DOP154" s="1047"/>
      <c r="DOQ154" s="1046"/>
      <c r="DOR154" s="1047"/>
      <c r="DOS154" s="1047"/>
      <c r="DOT154" s="1048"/>
      <c r="DOU154" s="1049"/>
      <c r="DOV154" s="1050"/>
      <c r="DOW154" s="1050"/>
      <c r="DOX154" s="1050"/>
      <c r="DOY154" s="1051"/>
      <c r="DOZ154" s="1050"/>
      <c r="DPA154" s="1044"/>
      <c r="DPB154" s="1045"/>
      <c r="DPC154" s="1046"/>
      <c r="DPD154" s="1046"/>
      <c r="DPE154" s="1046"/>
      <c r="DPF154" s="1047"/>
      <c r="DPG154" s="1046"/>
      <c r="DPH154" s="1047"/>
      <c r="DPI154" s="1047"/>
      <c r="DPJ154" s="1048"/>
      <c r="DPK154" s="1049"/>
      <c r="DPL154" s="1050"/>
      <c r="DPM154" s="1050"/>
      <c r="DPN154" s="1050"/>
      <c r="DPO154" s="1051"/>
      <c r="DPP154" s="1050"/>
      <c r="DPQ154" s="1044"/>
      <c r="DPR154" s="1045"/>
      <c r="DPS154" s="1046"/>
      <c r="DPT154" s="1046"/>
      <c r="DPU154" s="1046"/>
      <c r="DPV154" s="1047"/>
      <c r="DPW154" s="1046"/>
      <c r="DPX154" s="1047"/>
      <c r="DPY154" s="1047"/>
      <c r="DPZ154" s="1048"/>
      <c r="DQA154" s="1049"/>
      <c r="DQB154" s="1050"/>
      <c r="DQC154" s="1050"/>
      <c r="DQD154" s="1050"/>
      <c r="DQE154" s="1051"/>
      <c r="DQF154" s="1050"/>
      <c r="DQG154" s="1044"/>
      <c r="DQH154" s="1045"/>
      <c r="DQI154" s="1046"/>
      <c r="DQJ154" s="1046"/>
      <c r="DQK154" s="1046"/>
      <c r="DQL154" s="1047"/>
      <c r="DQM154" s="1046"/>
      <c r="DQN154" s="1047"/>
      <c r="DQO154" s="1047"/>
      <c r="DQP154" s="1048"/>
      <c r="DQQ154" s="1049"/>
      <c r="DQR154" s="1050"/>
      <c r="DQS154" s="1050"/>
      <c r="DQT154" s="1050"/>
      <c r="DQU154" s="1051"/>
      <c r="DQV154" s="1050"/>
      <c r="DQW154" s="1044"/>
      <c r="DQX154" s="1045"/>
      <c r="DQY154" s="1046"/>
      <c r="DQZ154" s="1046"/>
      <c r="DRA154" s="1046"/>
      <c r="DRB154" s="1047"/>
      <c r="DRC154" s="1046"/>
      <c r="DRD154" s="1047"/>
      <c r="DRE154" s="1047"/>
      <c r="DRF154" s="1048"/>
      <c r="DRG154" s="1049"/>
      <c r="DRH154" s="1050"/>
      <c r="DRI154" s="1050"/>
      <c r="DRJ154" s="1050"/>
      <c r="DRK154" s="1051"/>
      <c r="DRL154" s="1050"/>
      <c r="DRM154" s="1044"/>
      <c r="DRN154" s="1045"/>
      <c r="DRO154" s="1046"/>
      <c r="DRP154" s="1046"/>
      <c r="DRQ154" s="1046"/>
      <c r="DRR154" s="1047"/>
      <c r="DRS154" s="1046"/>
      <c r="DRT154" s="1047"/>
      <c r="DRU154" s="1047"/>
      <c r="DRV154" s="1048"/>
      <c r="DRW154" s="1049"/>
      <c r="DRX154" s="1050"/>
      <c r="DRY154" s="1050"/>
      <c r="DRZ154" s="1050"/>
      <c r="DSA154" s="1051"/>
      <c r="DSB154" s="1050"/>
      <c r="DSC154" s="1044"/>
      <c r="DSD154" s="1045"/>
      <c r="DSE154" s="1046"/>
      <c r="DSF154" s="1046"/>
      <c r="DSG154" s="1046"/>
      <c r="DSH154" s="1047"/>
      <c r="DSI154" s="1046"/>
      <c r="DSJ154" s="1047"/>
      <c r="DSK154" s="1047"/>
      <c r="DSL154" s="1048"/>
      <c r="DSM154" s="1049"/>
      <c r="DSN154" s="1050"/>
      <c r="DSO154" s="1050"/>
      <c r="DSP154" s="1050"/>
      <c r="DSQ154" s="1051"/>
      <c r="DSR154" s="1050"/>
      <c r="DSS154" s="1044"/>
      <c r="DST154" s="1045"/>
      <c r="DSU154" s="1046"/>
      <c r="DSV154" s="1046"/>
      <c r="DSW154" s="1046"/>
      <c r="DSX154" s="1047"/>
      <c r="DSY154" s="1046"/>
      <c r="DSZ154" s="1047"/>
      <c r="DTA154" s="1047"/>
      <c r="DTB154" s="1048"/>
      <c r="DTC154" s="1049"/>
      <c r="DTD154" s="1050"/>
      <c r="DTE154" s="1050"/>
      <c r="DTF154" s="1050"/>
      <c r="DTG154" s="1051"/>
      <c r="DTH154" s="1050"/>
      <c r="DTI154" s="1044"/>
      <c r="DTJ154" s="1045"/>
      <c r="DTK154" s="1046"/>
      <c r="DTL154" s="1046"/>
      <c r="DTM154" s="1046"/>
      <c r="DTN154" s="1047"/>
      <c r="DTO154" s="1046"/>
      <c r="DTP154" s="1047"/>
      <c r="DTQ154" s="1047"/>
      <c r="DTR154" s="1048"/>
      <c r="DTS154" s="1049"/>
      <c r="DTT154" s="1050"/>
      <c r="DTU154" s="1050"/>
      <c r="DTV154" s="1050"/>
      <c r="DTW154" s="1051"/>
      <c r="DTX154" s="1050"/>
      <c r="DTY154" s="1044"/>
      <c r="DTZ154" s="1045"/>
      <c r="DUA154" s="1046"/>
      <c r="DUB154" s="1046"/>
      <c r="DUC154" s="1046"/>
      <c r="DUD154" s="1047"/>
      <c r="DUE154" s="1046"/>
      <c r="DUF154" s="1047"/>
      <c r="DUG154" s="1047"/>
      <c r="DUH154" s="1048"/>
      <c r="DUI154" s="1049"/>
      <c r="DUJ154" s="1050"/>
      <c r="DUK154" s="1050"/>
      <c r="DUL154" s="1050"/>
      <c r="DUM154" s="1051"/>
      <c r="DUN154" s="1050"/>
      <c r="DUO154" s="1044"/>
      <c r="DUP154" s="1045"/>
      <c r="DUQ154" s="1046"/>
      <c r="DUR154" s="1046"/>
      <c r="DUS154" s="1046"/>
      <c r="DUT154" s="1047"/>
      <c r="DUU154" s="1046"/>
      <c r="DUV154" s="1047"/>
      <c r="DUW154" s="1047"/>
      <c r="DUX154" s="1048"/>
      <c r="DUY154" s="1049"/>
      <c r="DUZ154" s="1050"/>
      <c r="DVA154" s="1050"/>
      <c r="DVB154" s="1050"/>
      <c r="DVC154" s="1051"/>
      <c r="DVD154" s="1050"/>
      <c r="DVE154" s="1044"/>
      <c r="DVF154" s="1045"/>
      <c r="DVG154" s="1046"/>
      <c r="DVH154" s="1046"/>
      <c r="DVI154" s="1046"/>
      <c r="DVJ154" s="1047"/>
      <c r="DVK154" s="1046"/>
      <c r="DVL154" s="1047"/>
      <c r="DVM154" s="1047"/>
      <c r="DVN154" s="1048"/>
      <c r="DVO154" s="1049"/>
      <c r="DVP154" s="1050"/>
      <c r="DVQ154" s="1050"/>
      <c r="DVR154" s="1050"/>
      <c r="DVS154" s="1051"/>
      <c r="DVT154" s="1050"/>
      <c r="DVU154" s="1044"/>
      <c r="DVV154" s="1045"/>
      <c r="DVW154" s="1046"/>
      <c r="DVX154" s="1046"/>
      <c r="DVY154" s="1046"/>
      <c r="DVZ154" s="1047"/>
      <c r="DWA154" s="1046"/>
      <c r="DWB154" s="1047"/>
      <c r="DWC154" s="1047"/>
      <c r="DWD154" s="1048"/>
      <c r="DWE154" s="1049"/>
      <c r="DWF154" s="1050"/>
      <c r="DWG154" s="1050"/>
      <c r="DWH154" s="1050"/>
      <c r="DWI154" s="1051"/>
      <c r="DWJ154" s="1050"/>
      <c r="DWK154" s="1044"/>
      <c r="DWL154" s="1045"/>
      <c r="DWM154" s="1046"/>
      <c r="DWN154" s="1046"/>
      <c r="DWO154" s="1046"/>
      <c r="DWP154" s="1047"/>
      <c r="DWQ154" s="1046"/>
      <c r="DWR154" s="1047"/>
      <c r="DWS154" s="1047"/>
      <c r="DWT154" s="1048"/>
      <c r="DWU154" s="1049"/>
      <c r="DWV154" s="1050"/>
      <c r="DWW154" s="1050"/>
      <c r="DWX154" s="1050"/>
      <c r="DWY154" s="1051"/>
      <c r="DWZ154" s="1050"/>
      <c r="DXA154" s="1044"/>
      <c r="DXB154" s="1045"/>
      <c r="DXC154" s="1046"/>
      <c r="DXD154" s="1046"/>
      <c r="DXE154" s="1046"/>
      <c r="DXF154" s="1047"/>
      <c r="DXG154" s="1046"/>
      <c r="DXH154" s="1047"/>
      <c r="DXI154" s="1047"/>
      <c r="DXJ154" s="1048"/>
      <c r="DXK154" s="1049"/>
      <c r="DXL154" s="1050"/>
      <c r="DXM154" s="1050"/>
      <c r="DXN154" s="1050"/>
      <c r="DXO154" s="1051"/>
      <c r="DXP154" s="1050"/>
      <c r="DXQ154" s="1044"/>
      <c r="DXR154" s="1045"/>
      <c r="DXS154" s="1046"/>
      <c r="DXT154" s="1046"/>
      <c r="DXU154" s="1046"/>
      <c r="DXV154" s="1047"/>
      <c r="DXW154" s="1046"/>
      <c r="DXX154" s="1047"/>
      <c r="DXY154" s="1047"/>
      <c r="DXZ154" s="1048"/>
      <c r="DYA154" s="1049"/>
      <c r="DYB154" s="1050"/>
      <c r="DYC154" s="1050"/>
      <c r="DYD154" s="1050"/>
      <c r="DYE154" s="1051"/>
      <c r="DYF154" s="1050"/>
      <c r="DYG154" s="1044"/>
      <c r="DYH154" s="1045"/>
      <c r="DYI154" s="1046"/>
      <c r="DYJ154" s="1046"/>
      <c r="DYK154" s="1046"/>
      <c r="DYL154" s="1047"/>
      <c r="DYM154" s="1046"/>
      <c r="DYN154" s="1047"/>
      <c r="DYO154" s="1047"/>
      <c r="DYP154" s="1048"/>
      <c r="DYQ154" s="1049"/>
      <c r="DYR154" s="1050"/>
      <c r="DYS154" s="1050"/>
      <c r="DYT154" s="1050"/>
      <c r="DYU154" s="1051"/>
      <c r="DYV154" s="1050"/>
      <c r="DYW154" s="1044"/>
      <c r="DYX154" s="1045"/>
      <c r="DYY154" s="1046"/>
      <c r="DYZ154" s="1046"/>
      <c r="DZA154" s="1046"/>
      <c r="DZB154" s="1047"/>
      <c r="DZC154" s="1046"/>
      <c r="DZD154" s="1047"/>
      <c r="DZE154" s="1047"/>
      <c r="DZF154" s="1048"/>
      <c r="DZG154" s="1049"/>
      <c r="DZH154" s="1050"/>
      <c r="DZI154" s="1050"/>
      <c r="DZJ154" s="1050"/>
      <c r="DZK154" s="1051"/>
      <c r="DZL154" s="1050"/>
      <c r="DZM154" s="1044"/>
      <c r="DZN154" s="1045"/>
      <c r="DZO154" s="1046"/>
      <c r="DZP154" s="1046"/>
      <c r="DZQ154" s="1046"/>
      <c r="DZR154" s="1047"/>
      <c r="DZS154" s="1046"/>
      <c r="DZT154" s="1047"/>
      <c r="DZU154" s="1047"/>
      <c r="DZV154" s="1048"/>
      <c r="DZW154" s="1049"/>
      <c r="DZX154" s="1050"/>
      <c r="DZY154" s="1050"/>
      <c r="DZZ154" s="1050"/>
      <c r="EAA154" s="1051"/>
      <c r="EAB154" s="1050"/>
      <c r="EAC154" s="1044"/>
      <c r="EAD154" s="1045"/>
      <c r="EAE154" s="1046"/>
      <c r="EAF154" s="1046"/>
      <c r="EAG154" s="1046"/>
      <c r="EAH154" s="1047"/>
      <c r="EAI154" s="1046"/>
      <c r="EAJ154" s="1047"/>
      <c r="EAK154" s="1047"/>
      <c r="EAL154" s="1048"/>
      <c r="EAM154" s="1049"/>
      <c r="EAN154" s="1050"/>
      <c r="EAO154" s="1050"/>
      <c r="EAP154" s="1050"/>
      <c r="EAQ154" s="1051"/>
      <c r="EAR154" s="1050"/>
      <c r="EAS154" s="1044"/>
      <c r="EAT154" s="1045"/>
      <c r="EAU154" s="1046"/>
      <c r="EAV154" s="1046"/>
      <c r="EAW154" s="1046"/>
      <c r="EAX154" s="1047"/>
      <c r="EAY154" s="1046"/>
      <c r="EAZ154" s="1047"/>
      <c r="EBA154" s="1047"/>
      <c r="EBB154" s="1048"/>
      <c r="EBC154" s="1049"/>
      <c r="EBD154" s="1050"/>
      <c r="EBE154" s="1050"/>
      <c r="EBF154" s="1050"/>
      <c r="EBG154" s="1051"/>
      <c r="EBH154" s="1050"/>
      <c r="EBI154" s="1044"/>
      <c r="EBJ154" s="1045"/>
      <c r="EBK154" s="1046"/>
      <c r="EBL154" s="1046"/>
      <c r="EBM154" s="1046"/>
      <c r="EBN154" s="1047"/>
      <c r="EBO154" s="1046"/>
      <c r="EBP154" s="1047"/>
      <c r="EBQ154" s="1047"/>
      <c r="EBR154" s="1048"/>
      <c r="EBS154" s="1049"/>
      <c r="EBT154" s="1050"/>
      <c r="EBU154" s="1050"/>
      <c r="EBV154" s="1050"/>
      <c r="EBW154" s="1051"/>
      <c r="EBX154" s="1050"/>
      <c r="EBY154" s="1044"/>
      <c r="EBZ154" s="1045"/>
      <c r="ECA154" s="1046"/>
      <c r="ECB154" s="1046"/>
      <c r="ECC154" s="1046"/>
      <c r="ECD154" s="1047"/>
      <c r="ECE154" s="1046"/>
      <c r="ECF154" s="1047"/>
      <c r="ECG154" s="1047"/>
      <c r="ECH154" s="1048"/>
      <c r="ECI154" s="1049"/>
      <c r="ECJ154" s="1050"/>
      <c r="ECK154" s="1050"/>
      <c r="ECL154" s="1050"/>
      <c r="ECM154" s="1051"/>
      <c r="ECN154" s="1050"/>
      <c r="ECO154" s="1044"/>
      <c r="ECP154" s="1045"/>
      <c r="ECQ154" s="1046"/>
      <c r="ECR154" s="1046"/>
      <c r="ECS154" s="1046"/>
      <c r="ECT154" s="1047"/>
      <c r="ECU154" s="1046"/>
      <c r="ECV154" s="1047"/>
      <c r="ECW154" s="1047"/>
      <c r="ECX154" s="1048"/>
      <c r="ECY154" s="1049"/>
      <c r="ECZ154" s="1050"/>
      <c r="EDA154" s="1050"/>
      <c r="EDB154" s="1050"/>
      <c r="EDC154" s="1051"/>
      <c r="EDD154" s="1050"/>
      <c r="EDE154" s="1044"/>
      <c r="EDF154" s="1045"/>
      <c r="EDG154" s="1046"/>
      <c r="EDH154" s="1046"/>
      <c r="EDI154" s="1046"/>
      <c r="EDJ154" s="1047"/>
      <c r="EDK154" s="1046"/>
      <c r="EDL154" s="1047"/>
      <c r="EDM154" s="1047"/>
      <c r="EDN154" s="1048"/>
      <c r="EDO154" s="1049"/>
      <c r="EDP154" s="1050"/>
      <c r="EDQ154" s="1050"/>
      <c r="EDR154" s="1050"/>
      <c r="EDS154" s="1051"/>
      <c r="EDT154" s="1050"/>
      <c r="EDU154" s="1044"/>
      <c r="EDV154" s="1045"/>
      <c r="EDW154" s="1046"/>
      <c r="EDX154" s="1046"/>
      <c r="EDY154" s="1046"/>
      <c r="EDZ154" s="1047"/>
      <c r="EEA154" s="1046"/>
      <c r="EEB154" s="1047"/>
      <c r="EEC154" s="1047"/>
      <c r="EED154" s="1048"/>
      <c r="EEE154" s="1049"/>
      <c r="EEF154" s="1050"/>
      <c r="EEG154" s="1050"/>
      <c r="EEH154" s="1050"/>
      <c r="EEI154" s="1051"/>
      <c r="EEJ154" s="1050"/>
      <c r="EEK154" s="1044"/>
      <c r="EEL154" s="1045"/>
      <c r="EEM154" s="1046"/>
      <c r="EEN154" s="1046"/>
      <c r="EEO154" s="1046"/>
      <c r="EEP154" s="1047"/>
      <c r="EEQ154" s="1046"/>
      <c r="EER154" s="1047"/>
      <c r="EES154" s="1047"/>
      <c r="EET154" s="1048"/>
      <c r="EEU154" s="1049"/>
      <c r="EEV154" s="1050"/>
      <c r="EEW154" s="1050"/>
      <c r="EEX154" s="1050"/>
      <c r="EEY154" s="1051"/>
      <c r="EEZ154" s="1050"/>
      <c r="EFA154" s="1044"/>
      <c r="EFB154" s="1045"/>
      <c r="EFC154" s="1046"/>
      <c r="EFD154" s="1046"/>
      <c r="EFE154" s="1046"/>
      <c r="EFF154" s="1047"/>
      <c r="EFG154" s="1046"/>
      <c r="EFH154" s="1047"/>
      <c r="EFI154" s="1047"/>
      <c r="EFJ154" s="1048"/>
      <c r="EFK154" s="1049"/>
      <c r="EFL154" s="1050"/>
      <c r="EFM154" s="1050"/>
      <c r="EFN154" s="1050"/>
      <c r="EFO154" s="1051"/>
      <c r="EFP154" s="1050"/>
      <c r="EFQ154" s="1044"/>
      <c r="EFR154" s="1045"/>
      <c r="EFS154" s="1046"/>
      <c r="EFT154" s="1046"/>
      <c r="EFU154" s="1046"/>
      <c r="EFV154" s="1047"/>
      <c r="EFW154" s="1046"/>
      <c r="EFX154" s="1047"/>
      <c r="EFY154" s="1047"/>
      <c r="EFZ154" s="1048"/>
      <c r="EGA154" s="1049"/>
      <c r="EGB154" s="1050"/>
      <c r="EGC154" s="1050"/>
      <c r="EGD154" s="1050"/>
      <c r="EGE154" s="1051"/>
      <c r="EGF154" s="1050"/>
      <c r="EGG154" s="1044"/>
      <c r="EGH154" s="1045"/>
      <c r="EGI154" s="1046"/>
      <c r="EGJ154" s="1046"/>
      <c r="EGK154" s="1046"/>
      <c r="EGL154" s="1047"/>
      <c r="EGM154" s="1046"/>
      <c r="EGN154" s="1047"/>
      <c r="EGO154" s="1047"/>
      <c r="EGP154" s="1048"/>
      <c r="EGQ154" s="1049"/>
      <c r="EGR154" s="1050"/>
      <c r="EGS154" s="1050"/>
      <c r="EGT154" s="1050"/>
      <c r="EGU154" s="1051"/>
      <c r="EGV154" s="1050"/>
      <c r="EGW154" s="1044"/>
      <c r="EGX154" s="1045"/>
      <c r="EGY154" s="1046"/>
      <c r="EGZ154" s="1046"/>
      <c r="EHA154" s="1046"/>
      <c r="EHB154" s="1047"/>
      <c r="EHC154" s="1046"/>
      <c r="EHD154" s="1047"/>
      <c r="EHE154" s="1047"/>
      <c r="EHF154" s="1048"/>
      <c r="EHG154" s="1049"/>
      <c r="EHH154" s="1050"/>
      <c r="EHI154" s="1050"/>
      <c r="EHJ154" s="1050"/>
      <c r="EHK154" s="1051"/>
      <c r="EHL154" s="1050"/>
      <c r="EHM154" s="1044"/>
      <c r="EHN154" s="1045"/>
      <c r="EHO154" s="1046"/>
      <c r="EHP154" s="1046"/>
      <c r="EHQ154" s="1046"/>
      <c r="EHR154" s="1047"/>
      <c r="EHS154" s="1046"/>
      <c r="EHT154" s="1047"/>
      <c r="EHU154" s="1047"/>
      <c r="EHV154" s="1048"/>
      <c r="EHW154" s="1049"/>
      <c r="EHX154" s="1050"/>
      <c r="EHY154" s="1050"/>
      <c r="EHZ154" s="1050"/>
      <c r="EIA154" s="1051"/>
      <c r="EIB154" s="1050"/>
      <c r="EIC154" s="1044"/>
      <c r="EID154" s="1045"/>
      <c r="EIE154" s="1046"/>
      <c r="EIF154" s="1046"/>
      <c r="EIG154" s="1046"/>
      <c r="EIH154" s="1047"/>
      <c r="EII154" s="1046"/>
      <c r="EIJ154" s="1047"/>
      <c r="EIK154" s="1047"/>
      <c r="EIL154" s="1048"/>
      <c r="EIM154" s="1049"/>
      <c r="EIN154" s="1050"/>
      <c r="EIO154" s="1050"/>
      <c r="EIP154" s="1050"/>
      <c r="EIQ154" s="1051"/>
      <c r="EIR154" s="1050"/>
      <c r="EIS154" s="1044"/>
      <c r="EIT154" s="1045"/>
      <c r="EIU154" s="1046"/>
      <c r="EIV154" s="1046"/>
      <c r="EIW154" s="1046"/>
      <c r="EIX154" s="1047"/>
      <c r="EIY154" s="1046"/>
      <c r="EIZ154" s="1047"/>
      <c r="EJA154" s="1047"/>
      <c r="EJB154" s="1048"/>
      <c r="EJC154" s="1049"/>
      <c r="EJD154" s="1050"/>
      <c r="EJE154" s="1050"/>
      <c r="EJF154" s="1050"/>
      <c r="EJG154" s="1051"/>
      <c r="EJH154" s="1050"/>
      <c r="EJI154" s="1044"/>
      <c r="EJJ154" s="1045"/>
      <c r="EJK154" s="1046"/>
      <c r="EJL154" s="1046"/>
      <c r="EJM154" s="1046"/>
      <c r="EJN154" s="1047"/>
      <c r="EJO154" s="1046"/>
      <c r="EJP154" s="1047"/>
      <c r="EJQ154" s="1047"/>
      <c r="EJR154" s="1048"/>
      <c r="EJS154" s="1049"/>
      <c r="EJT154" s="1050"/>
      <c r="EJU154" s="1050"/>
      <c r="EJV154" s="1050"/>
      <c r="EJW154" s="1051"/>
      <c r="EJX154" s="1050"/>
      <c r="EJY154" s="1044"/>
      <c r="EJZ154" s="1045"/>
      <c r="EKA154" s="1046"/>
      <c r="EKB154" s="1046"/>
      <c r="EKC154" s="1046"/>
      <c r="EKD154" s="1047"/>
      <c r="EKE154" s="1046"/>
      <c r="EKF154" s="1047"/>
      <c r="EKG154" s="1047"/>
      <c r="EKH154" s="1048"/>
      <c r="EKI154" s="1049"/>
      <c r="EKJ154" s="1050"/>
      <c r="EKK154" s="1050"/>
      <c r="EKL154" s="1050"/>
      <c r="EKM154" s="1051"/>
      <c r="EKN154" s="1050"/>
      <c r="EKO154" s="1044"/>
      <c r="EKP154" s="1045"/>
      <c r="EKQ154" s="1046"/>
      <c r="EKR154" s="1046"/>
      <c r="EKS154" s="1046"/>
      <c r="EKT154" s="1047"/>
      <c r="EKU154" s="1046"/>
      <c r="EKV154" s="1047"/>
      <c r="EKW154" s="1047"/>
      <c r="EKX154" s="1048"/>
      <c r="EKY154" s="1049"/>
      <c r="EKZ154" s="1050"/>
      <c r="ELA154" s="1050"/>
      <c r="ELB154" s="1050"/>
      <c r="ELC154" s="1051"/>
      <c r="ELD154" s="1050"/>
      <c r="ELE154" s="1044"/>
      <c r="ELF154" s="1045"/>
      <c r="ELG154" s="1046"/>
      <c r="ELH154" s="1046"/>
      <c r="ELI154" s="1046"/>
      <c r="ELJ154" s="1047"/>
      <c r="ELK154" s="1046"/>
      <c r="ELL154" s="1047"/>
      <c r="ELM154" s="1047"/>
      <c r="ELN154" s="1048"/>
      <c r="ELO154" s="1049"/>
      <c r="ELP154" s="1050"/>
      <c r="ELQ154" s="1050"/>
      <c r="ELR154" s="1050"/>
      <c r="ELS154" s="1051"/>
      <c r="ELT154" s="1050"/>
      <c r="ELU154" s="1044"/>
      <c r="ELV154" s="1045"/>
      <c r="ELW154" s="1046"/>
      <c r="ELX154" s="1046"/>
      <c r="ELY154" s="1046"/>
      <c r="ELZ154" s="1047"/>
      <c r="EMA154" s="1046"/>
      <c r="EMB154" s="1047"/>
      <c r="EMC154" s="1047"/>
      <c r="EMD154" s="1048"/>
      <c r="EME154" s="1049"/>
      <c r="EMF154" s="1050"/>
      <c r="EMG154" s="1050"/>
      <c r="EMH154" s="1050"/>
      <c r="EMI154" s="1051"/>
      <c r="EMJ154" s="1050"/>
      <c r="EMK154" s="1044"/>
      <c r="EML154" s="1045"/>
      <c r="EMM154" s="1046"/>
      <c r="EMN154" s="1046"/>
      <c r="EMO154" s="1046"/>
      <c r="EMP154" s="1047"/>
      <c r="EMQ154" s="1046"/>
      <c r="EMR154" s="1047"/>
      <c r="EMS154" s="1047"/>
      <c r="EMT154" s="1048"/>
      <c r="EMU154" s="1049"/>
      <c r="EMV154" s="1050"/>
      <c r="EMW154" s="1050"/>
      <c r="EMX154" s="1050"/>
      <c r="EMY154" s="1051"/>
      <c r="EMZ154" s="1050"/>
      <c r="ENA154" s="1044"/>
      <c r="ENB154" s="1045"/>
      <c r="ENC154" s="1046"/>
      <c r="END154" s="1046"/>
      <c r="ENE154" s="1046"/>
      <c r="ENF154" s="1047"/>
      <c r="ENG154" s="1046"/>
      <c r="ENH154" s="1047"/>
      <c r="ENI154" s="1047"/>
      <c r="ENJ154" s="1048"/>
      <c r="ENK154" s="1049"/>
      <c r="ENL154" s="1050"/>
      <c r="ENM154" s="1050"/>
      <c r="ENN154" s="1050"/>
      <c r="ENO154" s="1051"/>
      <c r="ENP154" s="1050"/>
      <c r="ENQ154" s="1044"/>
      <c r="ENR154" s="1045"/>
      <c r="ENS154" s="1046"/>
      <c r="ENT154" s="1046"/>
      <c r="ENU154" s="1046"/>
      <c r="ENV154" s="1047"/>
      <c r="ENW154" s="1046"/>
      <c r="ENX154" s="1047"/>
      <c r="ENY154" s="1047"/>
      <c r="ENZ154" s="1048"/>
      <c r="EOA154" s="1049"/>
      <c r="EOB154" s="1050"/>
      <c r="EOC154" s="1050"/>
      <c r="EOD154" s="1050"/>
      <c r="EOE154" s="1051"/>
      <c r="EOF154" s="1050"/>
      <c r="EOG154" s="1044"/>
      <c r="EOH154" s="1045"/>
      <c r="EOI154" s="1046"/>
      <c r="EOJ154" s="1046"/>
      <c r="EOK154" s="1046"/>
      <c r="EOL154" s="1047"/>
      <c r="EOM154" s="1046"/>
      <c r="EON154" s="1047"/>
      <c r="EOO154" s="1047"/>
      <c r="EOP154" s="1048"/>
      <c r="EOQ154" s="1049"/>
      <c r="EOR154" s="1050"/>
      <c r="EOS154" s="1050"/>
      <c r="EOT154" s="1050"/>
      <c r="EOU154" s="1051"/>
      <c r="EOV154" s="1050"/>
      <c r="EOW154" s="1044"/>
      <c r="EOX154" s="1045"/>
      <c r="EOY154" s="1046"/>
      <c r="EOZ154" s="1046"/>
      <c r="EPA154" s="1046"/>
      <c r="EPB154" s="1047"/>
      <c r="EPC154" s="1046"/>
      <c r="EPD154" s="1047"/>
      <c r="EPE154" s="1047"/>
      <c r="EPF154" s="1048"/>
      <c r="EPG154" s="1049"/>
      <c r="EPH154" s="1050"/>
      <c r="EPI154" s="1050"/>
      <c r="EPJ154" s="1050"/>
      <c r="EPK154" s="1051"/>
      <c r="EPL154" s="1050"/>
      <c r="EPM154" s="1044"/>
      <c r="EPN154" s="1045"/>
      <c r="EPO154" s="1046"/>
      <c r="EPP154" s="1046"/>
      <c r="EPQ154" s="1046"/>
      <c r="EPR154" s="1047"/>
      <c r="EPS154" s="1046"/>
      <c r="EPT154" s="1047"/>
      <c r="EPU154" s="1047"/>
      <c r="EPV154" s="1048"/>
      <c r="EPW154" s="1049"/>
      <c r="EPX154" s="1050"/>
      <c r="EPY154" s="1050"/>
      <c r="EPZ154" s="1050"/>
      <c r="EQA154" s="1051"/>
      <c r="EQB154" s="1050"/>
      <c r="EQC154" s="1044"/>
      <c r="EQD154" s="1045"/>
      <c r="EQE154" s="1046"/>
      <c r="EQF154" s="1046"/>
      <c r="EQG154" s="1046"/>
      <c r="EQH154" s="1047"/>
      <c r="EQI154" s="1046"/>
      <c r="EQJ154" s="1047"/>
      <c r="EQK154" s="1047"/>
      <c r="EQL154" s="1048"/>
      <c r="EQM154" s="1049"/>
      <c r="EQN154" s="1050"/>
      <c r="EQO154" s="1050"/>
      <c r="EQP154" s="1050"/>
      <c r="EQQ154" s="1051"/>
      <c r="EQR154" s="1050"/>
      <c r="EQS154" s="1044"/>
      <c r="EQT154" s="1045"/>
      <c r="EQU154" s="1046"/>
      <c r="EQV154" s="1046"/>
      <c r="EQW154" s="1046"/>
      <c r="EQX154" s="1047"/>
      <c r="EQY154" s="1046"/>
      <c r="EQZ154" s="1047"/>
      <c r="ERA154" s="1047"/>
      <c r="ERB154" s="1048"/>
      <c r="ERC154" s="1049"/>
      <c r="ERD154" s="1050"/>
      <c r="ERE154" s="1050"/>
      <c r="ERF154" s="1050"/>
      <c r="ERG154" s="1051"/>
      <c r="ERH154" s="1050"/>
      <c r="ERI154" s="1044"/>
      <c r="ERJ154" s="1045"/>
      <c r="ERK154" s="1046"/>
      <c r="ERL154" s="1046"/>
      <c r="ERM154" s="1046"/>
      <c r="ERN154" s="1047"/>
      <c r="ERO154" s="1046"/>
      <c r="ERP154" s="1047"/>
      <c r="ERQ154" s="1047"/>
      <c r="ERR154" s="1048"/>
      <c r="ERS154" s="1049"/>
      <c r="ERT154" s="1050"/>
      <c r="ERU154" s="1050"/>
      <c r="ERV154" s="1050"/>
      <c r="ERW154" s="1051"/>
      <c r="ERX154" s="1050"/>
      <c r="ERY154" s="1044"/>
      <c r="ERZ154" s="1045"/>
      <c r="ESA154" s="1046"/>
      <c r="ESB154" s="1046"/>
      <c r="ESC154" s="1046"/>
      <c r="ESD154" s="1047"/>
      <c r="ESE154" s="1046"/>
      <c r="ESF154" s="1047"/>
      <c r="ESG154" s="1047"/>
      <c r="ESH154" s="1048"/>
      <c r="ESI154" s="1049"/>
      <c r="ESJ154" s="1050"/>
      <c r="ESK154" s="1050"/>
      <c r="ESL154" s="1050"/>
      <c r="ESM154" s="1051"/>
      <c r="ESN154" s="1050"/>
      <c r="ESO154" s="1044"/>
      <c r="ESP154" s="1045"/>
      <c r="ESQ154" s="1046"/>
      <c r="ESR154" s="1046"/>
      <c r="ESS154" s="1046"/>
      <c r="EST154" s="1047"/>
      <c r="ESU154" s="1046"/>
      <c r="ESV154" s="1047"/>
      <c r="ESW154" s="1047"/>
      <c r="ESX154" s="1048"/>
      <c r="ESY154" s="1049"/>
      <c r="ESZ154" s="1050"/>
      <c r="ETA154" s="1050"/>
      <c r="ETB154" s="1050"/>
      <c r="ETC154" s="1051"/>
      <c r="ETD154" s="1050"/>
      <c r="ETE154" s="1044"/>
      <c r="ETF154" s="1045"/>
      <c r="ETG154" s="1046"/>
      <c r="ETH154" s="1046"/>
      <c r="ETI154" s="1046"/>
      <c r="ETJ154" s="1047"/>
      <c r="ETK154" s="1046"/>
      <c r="ETL154" s="1047"/>
      <c r="ETM154" s="1047"/>
      <c r="ETN154" s="1048"/>
      <c r="ETO154" s="1049"/>
      <c r="ETP154" s="1050"/>
      <c r="ETQ154" s="1050"/>
      <c r="ETR154" s="1050"/>
      <c r="ETS154" s="1051"/>
      <c r="ETT154" s="1050"/>
      <c r="ETU154" s="1044"/>
      <c r="ETV154" s="1045"/>
      <c r="ETW154" s="1046"/>
      <c r="ETX154" s="1046"/>
      <c r="ETY154" s="1046"/>
      <c r="ETZ154" s="1047"/>
      <c r="EUA154" s="1046"/>
      <c r="EUB154" s="1047"/>
      <c r="EUC154" s="1047"/>
      <c r="EUD154" s="1048"/>
      <c r="EUE154" s="1049"/>
      <c r="EUF154" s="1050"/>
      <c r="EUG154" s="1050"/>
      <c r="EUH154" s="1050"/>
      <c r="EUI154" s="1051"/>
      <c r="EUJ154" s="1050"/>
      <c r="EUK154" s="1044"/>
      <c r="EUL154" s="1045"/>
      <c r="EUM154" s="1046"/>
      <c r="EUN154" s="1046"/>
      <c r="EUO154" s="1046"/>
      <c r="EUP154" s="1047"/>
      <c r="EUQ154" s="1046"/>
      <c r="EUR154" s="1047"/>
      <c r="EUS154" s="1047"/>
      <c r="EUT154" s="1048"/>
      <c r="EUU154" s="1049"/>
      <c r="EUV154" s="1050"/>
      <c r="EUW154" s="1050"/>
      <c r="EUX154" s="1050"/>
      <c r="EUY154" s="1051"/>
      <c r="EUZ154" s="1050"/>
      <c r="EVA154" s="1044"/>
      <c r="EVB154" s="1045"/>
      <c r="EVC154" s="1046"/>
      <c r="EVD154" s="1046"/>
      <c r="EVE154" s="1046"/>
      <c r="EVF154" s="1047"/>
      <c r="EVG154" s="1046"/>
      <c r="EVH154" s="1047"/>
      <c r="EVI154" s="1047"/>
      <c r="EVJ154" s="1048"/>
      <c r="EVK154" s="1049"/>
      <c r="EVL154" s="1050"/>
      <c r="EVM154" s="1050"/>
      <c r="EVN154" s="1050"/>
      <c r="EVO154" s="1051"/>
      <c r="EVP154" s="1050"/>
      <c r="EVQ154" s="1044"/>
      <c r="EVR154" s="1045"/>
      <c r="EVS154" s="1046"/>
      <c r="EVT154" s="1046"/>
      <c r="EVU154" s="1046"/>
      <c r="EVV154" s="1047"/>
      <c r="EVW154" s="1046"/>
      <c r="EVX154" s="1047"/>
      <c r="EVY154" s="1047"/>
      <c r="EVZ154" s="1048"/>
      <c r="EWA154" s="1049"/>
      <c r="EWB154" s="1050"/>
      <c r="EWC154" s="1050"/>
      <c r="EWD154" s="1050"/>
      <c r="EWE154" s="1051"/>
      <c r="EWF154" s="1050"/>
      <c r="EWG154" s="1044"/>
      <c r="EWH154" s="1045"/>
      <c r="EWI154" s="1046"/>
      <c r="EWJ154" s="1046"/>
      <c r="EWK154" s="1046"/>
      <c r="EWL154" s="1047"/>
      <c r="EWM154" s="1046"/>
      <c r="EWN154" s="1047"/>
      <c r="EWO154" s="1047"/>
      <c r="EWP154" s="1048"/>
      <c r="EWQ154" s="1049"/>
      <c r="EWR154" s="1050"/>
      <c r="EWS154" s="1050"/>
      <c r="EWT154" s="1050"/>
      <c r="EWU154" s="1051"/>
      <c r="EWV154" s="1050"/>
      <c r="EWW154" s="1044"/>
      <c r="EWX154" s="1045"/>
      <c r="EWY154" s="1046"/>
      <c r="EWZ154" s="1046"/>
      <c r="EXA154" s="1046"/>
      <c r="EXB154" s="1047"/>
      <c r="EXC154" s="1046"/>
      <c r="EXD154" s="1047"/>
      <c r="EXE154" s="1047"/>
      <c r="EXF154" s="1048"/>
      <c r="EXG154" s="1049"/>
      <c r="EXH154" s="1050"/>
      <c r="EXI154" s="1050"/>
      <c r="EXJ154" s="1050"/>
      <c r="EXK154" s="1051"/>
      <c r="EXL154" s="1050"/>
      <c r="EXM154" s="1044"/>
      <c r="EXN154" s="1045"/>
      <c r="EXO154" s="1046"/>
      <c r="EXP154" s="1046"/>
      <c r="EXQ154" s="1046"/>
      <c r="EXR154" s="1047"/>
      <c r="EXS154" s="1046"/>
      <c r="EXT154" s="1047"/>
      <c r="EXU154" s="1047"/>
      <c r="EXV154" s="1048"/>
      <c r="EXW154" s="1049"/>
      <c r="EXX154" s="1050"/>
      <c r="EXY154" s="1050"/>
      <c r="EXZ154" s="1050"/>
      <c r="EYA154" s="1051"/>
      <c r="EYB154" s="1050"/>
      <c r="EYC154" s="1044"/>
      <c r="EYD154" s="1045"/>
      <c r="EYE154" s="1046"/>
      <c r="EYF154" s="1046"/>
      <c r="EYG154" s="1046"/>
      <c r="EYH154" s="1047"/>
      <c r="EYI154" s="1046"/>
      <c r="EYJ154" s="1047"/>
      <c r="EYK154" s="1047"/>
      <c r="EYL154" s="1048"/>
      <c r="EYM154" s="1049"/>
      <c r="EYN154" s="1050"/>
      <c r="EYO154" s="1050"/>
      <c r="EYP154" s="1050"/>
      <c r="EYQ154" s="1051"/>
      <c r="EYR154" s="1050"/>
      <c r="EYS154" s="1044"/>
      <c r="EYT154" s="1045"/>
      <c r="EYU154" s="1046"/>
      <c r="EYV154" s="1046"/>
      <c r="EYW154" s="1046"/>
      <c r="EYX154" s="1047"/>
      <c r="EYY154" s="1046"/>
      <c r="EYZ154" s="1047"/>
      <c r="EZA154" s="1047"/>
      <c r="EZB154" s="1048"/>
      <c r="EZC154" s="1049"/>
      <c r="EZD154" s="1050"/>
      <c r="EZE154" s="1050"/>
      <c r="EZF154" s="1050"/>
      <c r="EZG154" s="1051"/>
      <c r="EZH154" s="1050"/>
      <c r="EZI154" s="1044"/>
      <c r="EZJ154" s="1045"/>
      <c r="EZK154" s="1046"/>
      <c r="EZL154" s="1046"/>
      <c r="EZM154" s="1046"/>
      <c r="EZN154" s="1047"/>
      <c r="EZO154" s="1046"/>
      <c r="EZP154" s="1047"/>
      <c r="EZQ154" s="1047"/>
      <c r="EZR154" s="1048"/>
      <c r="EZS154" s="1049"/>
      <c r="EZT154" s="1050"/>
      <c r="EZU154" s="1050"/>
      <c r="EZV154" s="1050"/>
      <c r="EZW154" s="1051"/>
      <c r="EZX154" s="1050"/>
      <c r="EZY154" s="1044"/>
      <c r="EZZ154" s="1045"/>
      <c r="FAA154" s="1046"/>
      <c r="FAB154" s="1046"/>
      <c r="FAC154" s="1046"/>
      <c r="FAD154" s="1047"/>
      <c r="FAE154" s="1046"/>
      <c r="FAF154" s="1047"/>
      <c r="FAG154" s="1047"/>
      <c r="FAH154" s="1048"/>
      <c r="FAI154" s="1049"/>
      <c r="FAJ154" s="1050"/>
      <c r="FAK154" s="1050"/>
      <c r="FAL154" s="1050"/>
      <c r="FAM154" s="1051"/>
      <c r="FAN154" s="1050"/>
      <c r="FAO154" s="1044"/>
      <c r="FAP154" s="1045"/>
      <c r="FAQ154" s="1046"/>
      <c r="FAR154" s="1046"/>
      <c r="FAS154" s="1046"/>
      <c r="FAT154" s="1047"/>
      <c r="FAU154" s="1046"/>
      <c r="FAV154" s="1047"/>
      <c r="FAW154" s="1047"/>
      <c r="FAX154" s="1048"/>
      <c r="FAY154" s="1049"/>
      <c r="FAZ154" s="1050"/>
      <c r="FBA154" s="1050"/>
      <c r="FBB154" s="1050"/>
      <c r="FBC154" s="1051"/>
      <c r="FBD154" s="1050"/>
      <c r="FBE154" s="1044"/>
      <c r="FBF154" s="1045"/>
      <c r="FBG154" s="1046"/>
      <c r="FBH154" s="1046"/>
      <c r="FBI154" s="1046"/>
      <c r="FBJ154" s="1047"/>
      <c r="FBK154" s="1046"/>
      <c r="FBL154" s="1047"/>
      <c r="FBM154" s="1047"/>
      <c r="FBN154" s="1048"/>
      <c r="FBO154" s="1049"/>
      <c r="FBP154" s="1050"/>
      <c r="FBQ154" s="1050"/>
      <c r="FBR154" s="1050"/>
      <c r="FBS154" s="1051"/>
      <c r="FBT154" s="1050"/>
      <c r="FBU154" s="1044"/>
      <c r="FBV154" s="1045"/>
      <c r="FBW154" s="1046"/>
      <c r="FBX154" s="1046"/>
      <c r="FBY154" s="1046"/>
      <c r="FBZ154" s="1047"/>
      <c r="FCA154" s="1046"/>
      <c r="FCB154" s="1047"/>
      <c r="FCC154" s="1047"/>
      <c r="FCD154" s="1048"/>
      <c r="FCE154" s="1049"/>
      <c r="FCF154" s="1050"/>
      <c r="FCG154" s="1050"/>
      <c r="FCH154" s="1050"/>
      <c r="FCI154" s="1051"/>
      <c r="FCJ154" s="1050"/>
      <c r="FCK154" s="1044"/>
      <c r="FCL154" s="1045"/>
      <c r="FCM154" s="1046"/>
      <c r="FCN154" s="1046"/>
      <c r="FCO154" s="1046"/>
      <c r="FCP154" s="1047"/>
      <c r="FCQ154" s="1046"/>
      <c r="FCR154" s="1047"/>
      <c r="FCS154" s="1047"/>
      <c r="FCT154" s="1048"/>
      <c r="FCU154" s="1049"/>
      <c r="FCV154" s="1050"/>
      <c r="FCW154" s="1050"/>
      <c r="FCX154" s="1050"/>
      <c r="FCY154" s="1051"/>
      <c r="FCZ154" s="1050"/>
      <c r="FDA154" s="1044"/>
      <c r="FDB154" s="1045"/>
      <c r="FDC154" s="1046"/>
      <c r="FDD154" s="1046"/>
      <c r="FDE154" s="1046"/>
      <c r="FDF154" s="1047"/>
      <c r="FDG154" s="1046"/>
      <c r="FDH154" s="1047"/>
      <c r="FDI154" s="1047"/>
      <c r="FDJ154" s="1048"/>
      <c r="FDK154" s="1049"/>
      <c r="FDL154" s="1050"/>
      <c r="FDM154" s="1050"/>
      <c r="FDN154" s="1050"/>
      <c r="FDO154" s="1051"/>
      <c r="FDP154" s="1050"/>
      <c r="FDQ154" s="1044"/>
      <c r="FDR154" s="1045"/>
      <c r="FDS154" s="1046"/>
      <c r="FDT154" s="1046"/>
      <c r="FDU154" s="1046"/>
      <c r="FDV154" s="1047"/>
      <c r="FDW154" s="1046"/>
      <c r="FDX154" s="1047"/>
      <c r="FDY154" s="1047"/>
      <c r="FDZ154" s="1048"/>
      <c r="FEA154" s="1049"/>
      <c r="FEB154" s="1050"/>
      <c r="FEC154" s="1050"/>
      <c r="FED154" s="1050"/>
      <c r="FEE154" s="1051"/>
      <c r="FEF154" s="1050"/>
      <c r="FEG154" s="1044"/>
      <c r="FEH154" s="1045"/>
      <c r="FEI154" s="1046"/>
      <c r="FEJ154" s="1046"/>
      <c r="FEK154" s="1046"/>
      <c r="FEL154" s="1047"/>
      <c r="FEM154" s="1046"/>
      <c r="FEN154" s="1047"/>
      <c r="FEO154" s="1047"/>
      <c r="FEP154" s="1048"/>
      <c r="FEQ154" s="1049"/>
      <c r="FER154" s="1050"/>
      <c r="FES154" s="1050"/>
      <c r="FET154" s="1050"/>
      <c r="FEU154" s="1051"/>
      <c r="FEV154" s="1050"/>
      <c r="FEW154" s="1044"/>
      <c r="FEX154" s="1045"/>
      <c r="FEY154" s="1046"/>
      <c r="FEZ154" s="1046"/>
      <c r="FFA154" s="1046"/>
      <c r="FFB154" s="1047"/>
      <c r="FFC154" s="1046"/>
      <c r="FFD154" s="1047"/>
      <c r="FFE154" s="1047"/>
      <c r="FFF154" s="1048"/>
      <c r="FFG154" s="1049"/>
      <c r="FFH154" s="1050"/>
      <c r="FFI154" s="1050"/>
      <c r="FFJ154" s="1050"/>
      <c r="FFK154" s="1051"/>
      <c r="FFL154" s="1050"/>
      <c r="FFM154" s="1044"/>
      <c r="FFN154" s="1045"/>
      <c r="FFO154" s="1046"/>
      <c r="FFP154" s="1046"/>
      <c r="FFQ154" s="1046"/>
      <c r="FFR154" s="1047"/>
      <c r="FFS154" s="1046"/>
      <c r="FFT154" s="1047"/>
      <c r="FFU154" s="1047"/>
      <c r="FFV154" s="1048"/>
      <c r="FFW154" s="1049"/>
      <c r="FFX154" s="1050"/>
      <c r="FFY154" s="1050"/>
      <c r="FFZ154" s="1050"/>
      <c r="FGA154" s="1051"/>
      <c r="FGB154" s="1050"/>
      <c r="FGC154" s="1044"/>
      <c r="FGD154" s="1045"/>
      <c r="FGE154" s="1046"/>
      <c r="FGF154" s="1046"/>
      <c r="FGG154" s="1046"/>
      <c r="FGH154" s="1047"/>
      <c r="FGI154" s="1046"/>
      <c r="FGJ154" s="1047"/>
      <c r="FGK154" s="1047"/>
      <c r="FGL154" s="1048"/>
      <c r="FGM154" s="1049"/>
      <c r="FGN154" s="1050"/>
      <c r="FGO154" s="1050"/>
      <c r="FGP154" s="1050"/>
      <c r="FGQ154" s="1051"/>
      <c r="FGR154" s="1050"/>
      <c r="FGS154" s="1044"/>
      <c r="FGT154" s="1045"/>
      <c r="FGU154" s="1046"/>
      <c r="FGV154" s="1046"/>
      <c r="FGW154" s="1046"/>
      <c r="FGX154" s="1047"/>
      <c r="FGY154" s="1046"/>
      <c r="FGZ154" s="1047"/>
      <c r="FHA154" s="1047"/>
      <c r="FHB154" s="1048"/>
      <c r="FHC154" s="1049"/>
      <c r="FHD154" s="1050"/>
      <c r="FHE154" s="1050"/>
      <c r="FHF154" s="1050"/>
      <c r="FHG154" s="1051"/>
      <c r="FHH154" s="1050"/>
      <c r="FHI154" s="1044"/>
      <c r="FHJ154" s="1045"/>
      <c r="FHK154" s="1046"/>
      <c r="FHL154" s="1046"/>
      <c r="FHM154" s="1046"/>
      <c r="FHN154" s="1047"/>
      <c r="FHO154" s="1046"/>
      <c r="FHP154" s="1047"/>
      <c r="FHQ154" s="1047"/>
      <c r="FHR154" s="1048"/>
      <c r="FHS154" s="1049"/>
      <c r="FHT154" s="1050"/>
      <c r="FHU154" s="1050"/>
      <c r="FHV154" s="1050"/>
      <c r="FHW154" s="1051"/>
      <c r="FHX154" s="1050"/>
      <c r="FHY154" s="1044"/>
      <c r="FHZ154" s="1045"/>
      <c r="FIA154" s="1046"/>
      <c r="FIB154" s="1046"/>
      <c r="FIC154" s="1046"/>
      <c r="FID154" s="1047"/>
      <c r="FIE154" s="1046"/>
      <c r="FIF154" s="1047"/>
      <c r="FIG154" s="1047"/>
      <c r="FIH154" s="1048"/>
      <c r="FII154" s="1049"/>
      <c r="FIJ154" s="1050"/>
      <c r="FIK154" s="1050"/>
      <c r="FIL154" s="1050"/>
      <c r="FIM154" s="1051"/>
      <c r="FIN154" s="1050"/>
      <c r="FIO154" s="1044"/>
      <c r="FIP154" s="1045"/>
      <c r="FIQ154" s="1046"/>
      <c r="FIR154" s="1046"/>
      <c r="FIS154" s="1046"/>
      <c r="FIT154" s="1047"/>
      <c r="FIU154" s="1046"/>
      <c r="FIV154" s="1047"/>
      <c r="FIW154" s="1047"/>
      <c r="FIX154" s="1048"/>
      <c r="FIY154" s="1049"/>
      <c r="FIZ154" s="1050"/>
      <c r="FJA154" s="1050"/>
      <c r="FJB154" s="1050"/>
      <c r="FJC154" s="1051"/>
      <c r="FJD154" s="1050"/>
      <c r="FJE154" s="1044"/>
      <c r="FJF154" s="1045"/>
      <c r="FJG154" s="1046"/>
      <c r="FJH154" s="1046"/>
      <c r="FJI154" s="1046"/>
      <c r="FJJ154" s="1047"/>
      <c r="FJK154" s="1046"/>
      <c r="FJL154" s="1047"/>
      <c r="FJM154" s="1047"/>
      <c r="FJN154" s="1048"/>
      <c r="FJO154" s="1049"/>
      <c r="FJP154" s="1050"/>
      <c r="FJQ154" s="1050"/>
      <c r="FJR154" s="1050"/>
      <c r="FJS154" s="1051"/>
      <c r="FJT154" s="1050"/>
      <c r="FJU154" s="1044"/>
      <c r="FJV154" s="1045"/>
      <c r="FJW154" s="1046"/>
      <c r="FJX154" s="1046"/>
      <c r="FJY154" s="1046"/>
      <c r="FJZ154" s="1047"/>
      <c r="FKA154" s="1046"/>
      <c r="FKB154" s="1047"/>
      <c r="FKC154" s="1047"/>
      <c r="FKD154" s="1048"/>
      <c r="FKE154" s="1049"/>
      <c r="FKF154" s="1050"/>
      <c r="FKG154" s="1050"/>
      <c r="FKH154" s="1050"/>
      <c r="FKI154" s="1051"/>
      <c r="FKJ154" s="1050"/>
      <c r="FKK154" s="1044"/>
      <c r="FKL154" s="1045"/>
      <c r="FKM154" s="1046"/>
      <c r="FKN154" s="1046"/>
      <c r="FKO154" s="1046"/>
      <c r="FKP154" s="1047"/>
      <c r="FKQ154" s="1046"/>
      <c r="FKR154" s="1047"/>
      <c r="FKS154" s="1047"/>
      <c r="FKT154" s="1048"/>
      <c r="FKU154" s="1049"/>
      <c r="FKV154" s="1050"/>
      <c r="FKW154" s="1050"/>
      <c r="FKX154" s="1050"/>
      <c r="FKY154" s="1051"/>
      <c r="FKZ154" s="1050"/>
      <c r="FLA154" s="1044"/>
      <c r="FLB154" s="1045"/>
      <c r="FLC154" s="1046"/>
      <c r="FLD154" s="1046"/>
      <c r="FLE154" s="1046"/>
      <c r="FLF154" s="1047"/>
      <c r="FLG154" s="1046"/>
      <c r="FLH154" s="1047"/>
      <c r="FLI154" s="1047"/>
      <c r="FLJ154" s="1048"/>
      <c r="FLK154" s="1049"/>
      <c r="FLL154" s="1050"/>
      <c r="FLM154" s="1050"/>
      <c r="FLN154" s="1050"/>
      <c r="FLO154" s="1051"/>
      <c r="FLP154" s="1050"/>
      <c r="FLQ154" s="1044"/>
      <c r="FLR154" s="1045"/>
      <c r="FLS154" s="1046"/>
      <c r="FLT154" s="1046"/>
      <c r="FLU154" s="1046"/>
      <c r="FLV154" s="1047"/>
      <c r="FLW154" s="1046"/>
      <c r="FLX154" s="1047"/>
      <c r="FLY154" s="1047"/>
      <c r="FLZ154" s="1048"/>
      <c r="FMA154" s="1049"/>
      <c r="FMB154" s="1050"/>
      <c r="FMC154" s="1050"/>
      <c r="FMD154" s="1050"/>
      <c r="FME154" s="1051"/>
      <c r="FMF154" s="1050"/>
      <c r="FMG154" s="1044"/>
      <c r="FMH154" s="1045"/>
      <c r="FMI154" s="1046"/>
      <c r="FMJ154" s="1046"/>
      <c r="FMK154" s="1046"/>
      <c r="FML154" s="1047"/>
      <c r="FMM154" s="1046"/>
      <c r="FMN154" s="1047"/>
      <c r="FMO154" s="1047"/>
      <c r="FMP154" s="1048"/>
      <c r="FMQ154" s="1049"/>
      <c r="FMR154" s="1050"/>
      <c r="FMS154" s="1050"/>
      <c r="FMT154" s="1050"/>
      <c r="FMU154" s="1051"/>
      <c r="FMV154" s="1050"/>
      <c r="FMW154" s="1044"/>
      <c r="FMX154" s="1045"/>
      <c r="FMY154" s="1046"/>
      <c r="FMZ154" s="1046"/>
      <c r="FNA154" s="1046"/>
      <c r="FNB154" s="1047"/>
      <c r="FNC154" s="1046"/>
      <c r="FND154" s="1047"/>
      <c r="FNE154" s="1047"/>
      <c r="FNF154" s="1048"/>
      <c r="FNG154" s="1049"/>
      <c r="FNH154" s="1050"/>
      <c r="FNI154" s="1050"/>
      <c r="FNJ154" s="1050"/>
      <c r="FNK154" s="1051"/>
      <c r="FNL154" s="1050"/>
      <c r="FNM154" s="1044"/>
      <c r="FNN154" s="1045"/>
      <c r="FNO154" s="1046"/>
      <c r="FNP154" s="1046"/>
      <c r="FNQ154" s="1046"/>
      <c r="FNR154" s="1047"/>
      <c r="FNS154" s="1046"/>
      <c r="FNT154" s="1047"/>
      <c r="FNU154" s="1047"/>
      <c r="FNV154" s="1048"/>
      <c r="FNW154" s="1049"/>
      <c r="FNX154" s="1050"/>
      <c r="FNY154" s="1050"/>
      <c r="FNZ154" s="1050"/>
      <c r="FOA154" s="1051"/>
      <c r="FOB154" s="1050"/>
      <c r="FOC154" s="1044"/>
      <c r="FOD154" s="1045"/>
      <c r="FOE154" s="1046"/>
      <c r="FOF154" s="1046"/>
      <c r="FOG154" s="1046"/>
      <c r="FOH154" s="1047"/>
      <c r="FOI154" s="1046"/>
      <c r="FOJ154" s="1047"/>
      <c r="FOK154" s="1047"/>
      <c r="FOL154" s="1048"/>
      <c r="FOM154" s="1049"/>
      <c r="FON154" s="1050"/>
      <c r="FOO154" s="1050"/>
      <c r="FOP154" s="1050"/>
      <c r="FOQ154" s="1051"/>
      <c r="FOR154" s="1050"/>
      <c r="FOS154" s="1044"/>
      <c r="FOT154" s="1045"/>
      <c r="FOU154" s="1046"/>
      <c r="FOV154" s="1046"/>
      <c r="FOW154" s="1046"/>
      <c r="FOX154" s="1047"/>
      <c r="FOY154" s="1046"/>
      <c r="FOZ154" s="1047"/>
      <c r="FPA154" s="1047"/>
      <c r="FPB154" s="1048"/>
      <c r="FPC154" s="1049"/>
      <c r="FPD154" s="1050"/>
      <c r="FPE154" s="1050"/>
      <c r="FPF154" s="1050"/>
      <c r="FPG154" s="1051"/>
      <c r="FPH154" s="1050"/>
      <c r="FPI154" s="1044"/>
      <c r="FPJ154" s="1045"/>
      <c r="FPK154" s="1046"/>
      <c r="FPL154" s="1046"/>
      <c r="FPM154" s="1046"/>
      <c r="FPN154" s="1047"/>
      <c r="FPO154" s="1046"/>
      <c r="FPP154" s="1047"/>
      <c r="FPQ154" s="1047"/>
      <c r="FPR154" s="1048"/>
      <c r="FPS154" s="1049"/>
      <c r="FPT154" s="1050"/>
      <c r="FPU154" s="1050"/>
      <c r="FPV154" s="1050"/>
      <c r="FPW154" s="1051"/>
      <c r="FPX154" s="1050"/>
      <c r="FPY154" s="1044"/>
      <c r="FPZ154" s="1045"/>
      <c r="FQA154" s="1046"/>
      <c r="FQB154" s="1046"/>
      <c r="FQC154" s="1046"/>
      <c r="FQD154" s="1047"/>
      <c r="FQE154" s="1046"/>
      <c r="FQF154" s="1047"/>
      <c r="FQG154" s="1047"/>
      <c r="FQH154" s="1048"/>
      <c r="FQI154" s="1049"/>
      <c r="FQJ154" s="1050"/>
      <c r="FQK154" s="1050"/>
      <c r="FQL154" s="1050"/>
      <c r="FQM154" s="1051"/>
      <c r="FQN154" s="1050"/>
      <c r="FQO154" s="1044"/>
      <c r="FQP154" s="1045"/>
      <c r="FQQ154" s="1046"/>
      <c r="FQR154" s="1046"/>
      <c r="FQS154" s="1046"/>
      <c r="FQT154" s="1047"/>
      <c r="FQU154" s="1046"/>
      <c r="FQV154" s="1047"/>
      <c r="FQW154" s="1047"/>
      <c r="FQX154" s="1048"/>
      <c r="FQY154" s="1049"/>
      <c r="FQZ154" s="1050"/>
      <c r="FRA154" s="1050"/>
      <c r="FRB154" s="1050"/>
      <c r="FRC154" s="1051"/>
      <c r="FRD154" s="1050"/>
      <c r="FRE154" s="1044"/>
      <c r="FRF154" s="1045"/>
      <c r="FRG154" s="1046"/>
      <c r="FRH154" s="1046"/>
      <c r="FRI154" s="1046"/>
      <c r="FRJ154" s="1047"/>
      <c r="FRK154" s="1046"/>
      <c r="FRL154" s="1047"/>
      <c r="FRM154" s="1047"/>
      <c r="FRN154" s="1048"/>
      <c r="FRO154" s="1049"/>
      <c r="FRP154" s="1050"/>
      <c r="FRQ154" s="1050"/>
      <c r="FRR154" s="1050"/>
      <c r="FRS154" s="1051"/>
      <c r="FRT154" s="1050"/>
      <c r="FRU154" s="1044"/>
      <c r="FRV154" s="1045"/>
      <c r="FRW154" s="1046"/>
      <c r="FRX154" s="1046"/>
      <c r="FRY154" s="1046"/>
      <c r="FRZ154" s="1047"/>
      <c r="FSA154" s="1046"/>
      <c r="FSB154" s="1047"/>
      <c r="FSC154" s="1047"/>
      <c r="FSD154" s="1048"/>
      <c r="FSE154" s="1049"/>
      <c r="FSF154" s="1050"/>
      <c r="FSG154" s="1050"/>
      <c r="FSH154" s="1050"/>
      <c r="FSI154" s="1051"/>
      <c r="FSJ154" s="1050"/>
      <c r="FSK154" s="1044"/>
      <c r="FSL154" s="1045"/>
      <c r="FSM154" s="1046"/>
      <c r="FSN154" s="1046"/>
      <c r="FSO154" s="1046"/>
      <c r="FSP154" s="1047"/>
      <c r="FSQ154" s="1046"/>
      <c r="FSR154" s="1047"/>
      <c r="FSS154" s="1047"/>
      <c r="FST154" s="1048"/>
      <c r="FSU154" s="1049"/>
      <c r="FSV154" s="1050"/>
      <c r="FSW154" s="1050"/>
      <c r="FSX154" s="1050"/>
      <c r="FSY154" s="1051"/>
      <c r="FSZ154" s="1050"/>
      <c r="FTA154" s="1044"/>
      <c r="FTB154" s="1045"/>
      <c r="FTC154" s="1046"/>
      <c r="FTD154" s="1046"/>
      <c r="FTE154" s="1046"/>
      <c r="FTF154" s="1047"/>
      <c r="FTG154" s="1046"/>
      <c r="FTH154" s="1047"/>
      <c r="FTI154" s="1047"/>
      <c r="FTJ154" s="1048"/>
      <c r="FTK154" s="1049"/>
      <c r="FTL154" s="1050"/>
      <c r="FTM154" s="1050"/>
      <c r="FTN154" s="1050"/>
      <c r="FTO154" s="1051"/>
      <c r="FTP154" s="1050"/>
      <c r="FTQ154" s="1044"/>
      <c r="FTR154" s="1045"/>
      <c r="FTS154" s="1046"/>
      <c r="FTT154" s="1046"/>
      <c r="FTU154" s="1046"/>
      <c r="FTV154" s="1047"/>
      <c r="FTW154" s="1046"/>
      <c r="FTX154" s="1047"/>
      <c r="FTY154" s="1047"/>
      <c r="FTZ154" s="1048"/>
      <c r="FUA154" s="1049"/>
      <c r="FUB154" s="1050"/>
      <c r="FUC154" s="1050"/>
      <c r="FUD154" s="1050"/>
      <c r="FUE154" s="1051"/>
      <c r="FUF154" s="1050"/>
      <c r="FUG154" s="1044"/>
      <c r="FUH154" s="1045"/>
      <c r="FUI154" s="1046"/>
      <c r="FUJ154" s="1046"/>
      <c r="FUK154" s="1046"/>
      <c r="FUL154" s="1047"/>
      <c r="FUM154" s="1046"/>
      <c r="FUN154" s="1047"/>
      <c r="FUO154" s="1047"/>
      <c r="FUP154" s="1048"/>
      <c r="FUQ154" s="1049"/>
      <c r="FUR154" s="1050"/>
      <c r="FUS154" s="1050"/>
      <c r="FUT154" s="1050"/>
      <c r="FUU154" s="1051"/>
      <c r="FUV154" s="1050"/>
      <c r="FUW154" s="1044"/>
      <c r="FUX154" s="1045"/>
      <c r="FUY154" s="1046"/>
      <c r="FUZ154" s="1046"/>
      <c r="FVA154" s="1046"/>
      <c r="FVB154" s="1047"/>
      <c r="FVC154" s="1046"/>
      <c r="FVD154" s="1047"/>
      <c r="FVE154" s="1047"/>
      <c r="FVF154" s="1048"/>
      <c r="FVG154" s="1049"/>
      <c r="FVH154" s="1050"/>
      <c r="FVI154" s="1050"/>
      <c r="FVJ154" s="1050"/>
      <c r="FVK154" s="1051"/>
      <c r="FVL154" s="1050"/>
      <c r="FVM154" s="1044"/>
      <c r="FVN154" s="1045"/>
      <c r="FVO154" s="1046"/>
      <c r="FVP154" s="1046"/>
      <c r="FVQ154" s="1046"/>
      <c r="FVR154" s="1047"/>
      <c r="FVS154" s="1046"/>
      <c r="FVT154" s="1047"/>
      <c r="FVU154" s="1047"/>
      <c r="FVV154" s="1048"/>
      <c r="FVW154" s="1049"/>
      <c r="FVX154" s="1050"/>
      <c r="FVY154" s="1050"/>
      <c r="FVZ154" s="1050"/>
      <c r="FWA154" s="1051"/>
      <c r="FWB154" s="1050"/>
      <c r="FWC154" s="1044"/>
      <c r="FWD154" s="1045"/>
      <c r="FWE154" s="1046"/>
      <c r="FWF154" s="1046"/>
      <c r="FWG154" s="1046"/>
      <c r="FWH154" s="1047"/>
      <c r="FWI154" s="1046"/>
      <c r="FWJ154" s="1047"/>
      <c r="FWK154" s="1047"/>
      <c r="FWL154" s="1048"/>
      <c r="FWM154" s="1049"/>
      <c r="FWN154" s="1050"/>
      <c r="FWO154" s="1050"/>
      <c r="FWP154" s="1050"/>
      <c r="FWQ154" s="1051"/>
      <c r="FWR154" s="1050"/>
      <c r="FWS154" s="1044"/>
      <c r="FWT154" s="1045"/>
      <c r="FWU154" s="1046"/>
      <c r="FWV154" s="1046"/>
      <c r="FWW154" s="1046"/>
      <c r="FWX154" s="1047"/>
      <c r="FWY154" s="1046"/>
      <c r="FWZ154" s="1047"/>
      <c r="FXA154" s="1047"/>
      <c r="FXB154" s="1048"/>
      <c r="FXC154" s="1049"/>
      <c r="FXD154" s="1050"/>
      <c r="FXE154" s="1050"/>
      <c r="FXF154" s="1050"/>
      <c r="FXG154" s="1051"/>
      <c r="FXH154" s="1050"/>
      <c r="FXI154" s="1044"/>
      <c r="FXJ154" s="1045"/>
      <c r="FXK154" s="1046"/>
      <c r="FXL154" s="1046"/>
      <c r="FXM154" s="1046"/>
      <c r="FXN154" s="1047"/>
      <c r="FXO154" s="1046"/>
      <c r="FXP154" s="1047"/>
      <c r="FXQ154" s="1047"/>
      <c r="FXR154" s="1048"/>
      <c r="FXS154" s="1049"/>
      <c r="FXT154" s="1050"/>
      <c r="FXU154" s="1050"/>
      <c r="FXV154" s="1050"/>
      <c r="FXW154" s="1051"/>
      <c r="FXX154" s="1050"/>
      <c r="FXY154" s="1044"/>
      <c r="FXZ154" s="1045"/>
      <c r="FYA154" s="1046"/>
      <c r="FYB154" s="1046"/>
      <c r="FYC154" s="1046"/>
      <c r="FYD154" s="1047"/>
      <c r="FYE154" s="1046"/>
      <c r="FYF154" s="1047"/>
      <c r="FYG154" s="1047"/>
      <c r="FYH154" s="1048"/>
      <c r="FYI154" s="1049"/>
      <c r="FYJ154" s="1050"/>
      <c r="FYK154" s="1050"/>
      <c r="FYL154" s="1050"/>
      <c r="FYM154" s="1051"/>
      <c r="FYN154" s="1050"/>
      <c r="FYO154" s="1044"/>
      <c r="FYP154" s="1045"/>
      <c r="FYQ154" s="1046"/>
      <c r="FYR154" s="1046"/>
      <c r="FYS154" s="1046"/>
      <c r="FYT154" s="1047"/>
      <c r="FYU154" s="1046"/>
      <c r="FYV154" s="1047"/>
      <c r="FYW154" s="1047"/>
      <c r="FYX154" s="1048"/>
      <c r="FYY154" s="1049"/>
      <c r="FYZ154" s="1050"/>
      <c r="FZA154" s="1050"/>
      <c r="FZB154" s="1050"/>
      <c r="FZC154" s="1051"/>
      <c r="FZD154" s="1050"/>
      <c r="FZE154" s="1044"/>
      <c r="FZF154" s="1045"/>
      <c r="FZG154" s="1046"/>
      <c r="FZH154" s="1046"/>
      <c r="FZI154" s="1046"/>
      <c r="FZJ154" s="1047"/>
      <c r="FZK154" s="1046"/>
      <c r="FZL154" s="1047"/>
      <c r="FZM154" s="1047"/>
      <c r="FZN154" s="1048"/>
      <c r="FZO154" s="1049"/>
      <c r="FZP154" s="1050"/>
      <c r="FZQ154" s="1050"/>
      <c r="FZR154" s="1050"/>
      <c r="FZS154" s="1051"/>
      <c r="FZT154" s="1050"/>
      <c r="FZU154" s="1044"/>
      <c r="FZV154" s="1045"/>
      <c r="FZW154" s="1046"/>
      <c r="FZX154" s="1046"/>
      <c r="FZY154" s="1046"/>
      <c r="FZZ154" s="1047"/>
      <c r="GAA154" s="1046"/>
      <c r="GAB154" s="1047"/>
      <c r="GAC154" s="1047"/>
      <c r="GAD154" s="1048"/>
      <c r="GAE154" s="1049"/>
      <c r="GAF154" s="1050"/>
      <c r="GAG154" s="1050"/>
      <c r="GAH154" s="1050"/>
      <c r="GAI154" s="1051"/>
      <c r="GAJ154" s="1050"/>
      <c r="GAK154" s="1044"/>
      <c r="GAL154" s="1045"/>
      <c r="GAM154" s="1046"/>
      <c r="GAN154" s="1046"/>
      <c r="GAO154" s="1046"/>
      <c r="GAP154" s="1047"/>
      <c r="GAQ154" s="1046"/>
      <c r="GAR154" s="1047"/>
      <c r="GAS154" s="1047"/>
      <c r="GAT154" s="1048"/>
      <c r="GAU154" s="1049"/>
      <c r="GAV154" s="1050"/>
      <c r="GAW154" s="1050"/>
      <c r="GAX154" s="1050"/>
      <c r="GAY154" s="1051"/>
      <c r="GAZ154" s="1050"/>
      <c r="GBA154" s="1044"/>
      <c r="GBB154" s="1045"/>
      <c r="GBC154" s="1046"/>
      <c r="GBD154" s="1046"/>
      <c r="GBE154" s="1046"/>
      <c r="GBF154" s="1047"/>
      <c r="GBG154" s="1046"/>
      <c r="GBH154" s="1047"/>
      <c r="GBI154" s="1047"/>
      <c r="GBJ154" s="1048"/>
      <c r="GBK154" s="1049"/>
      <c r="GBL154" s="1050"/>
      <c r="GBM154" s="1050"/>
      <c r="GBN154" s="1050"/>
      <c r="GBO154" s="1051"/>
      <c r="GBP154" s="1050"/>
      <c r="GBQ154" s="1044"/>
      <c r="GBR154" s="1045"/>
      <c r="GBS154" s="1046"/>
      <c r="GBT154" s="1046"/>
      <c r="GBU154" s="1046"/>
      <c r="GBV154" s="1047"/>
      <c r="GBW154" s="1046"/>
      <c r="GBX154" s="1047"/>
      <c r="GBY154" s="1047"/>
      <c r="GBZ154" s="1048"/>
      <c r="GCA154" s="1049"/>
      <c r="GCB154" s="1050"/>
      <c r="GCC154" s="1050"/>
      <c r="GCD154" s="1050"/>
      <c r="GCE154" s="1051"/>
      <c r="GCF154" s="1050"/>
      <c r="GCG154" s="1044"/>
      <c r="GCH154" s="1045"/>
      <c r="GCI154" s="1046"/>
      <c r="GCJ154" s="1046"/>
      <c r="GCK154" s="1046"/>
      <c r="GCL154" s="1047"/>
      <c r="GCM154" s="1046"/>
      <c r="GCN154" s="1047"/>
      <c r="GCO154" s="1047"/>
      <c r="GCP154" s="1048"/>
      <c r="GCQ154" s="1049"/>
      <c r="GCR154" s="1050"/>
      <c r="GCS154" s="1050"/>
      <c r="GCT154" s="1050"/>
      <c r="GCU154" s="1051"/>
      <c r="GCV154" s="1050"/>
      <c r="GCW154" s="1044"/>
      <c r="GCX154" s="1045"/>
      <c r="GCY154" s="1046"/>
      <c r="GCZ154" s="1046"/>
      <c r="GDA154" s="1046"/>
      <c r="GDB154" s="1047"/>
      <c r="GDC154" s="1046"/>
      <c r="GDD154" s="1047"/>
      <c r="GDE154" s="1047"/>
      <c r="GDF154" s="1048"/>
      <c r="GDG154" s="1049"/>
      <c r="GDH154" s="1050"/>
      <c r="GDI154" s="1050"/>
      <c r="GDJ154" s="1050"/>
      <c r="GDK154" s="1051"/>
      <c r="GDL154" s="1050"/>
      <c r="GDM154" s="1044"/>
      <c r="GDN154" s="1045"/>
      <c r="GDO154" s="1046"/>
      <c r="GDP154" s="1046"/>
      <c r="GDQ154" s="1046"/>
      <c r="GDR154" s="1047"/>
      <c r="GDS154" s="1046"/>
      <c r="GDT154" s="1047"/>
      <c r="GDU154" s="1047"/>
      <c r="GDV154" s="1048"/>
      <c r="GDW154" s="1049"/>
      <c r="GDX154" s="1050"/>
      <c r="GDY154" s="1050"/>
      <c r="GDZ154" s="1050"/>
      <c r="GEA154" s="1051"/>
      <c r="GEB154" s="1050"/>
      <c r="GEC154" s="1044"/>
      <c r="GED154" s="1045"/>
      <c r="GEE154" s="1046"/>
      <c r="GEF154" s="1046"/>
      <c r="GEG154" s="1046"/>
      <c r="GEH154" s="1047"/>
      <c r="GEI154" s="1046"/>
      <c r="GEJ154" s="1047"/>
      <c r="GEK154" s="1047"/>
      <c r="GEL154" s="1048"/>
      <c r="GEM154" s="1049"/>
      <c r="GEN154" s="1050"/>
      <c r="GEO154" s="1050"/>
      <c r="GEP154" s="1050"/>
      <c r="GEQ154" s="1051"/>
      <c r="GER154" s="1050"/>
      <c r="GES154" s="1044"/>
      <c r="GET154" s="1045"/>
      <c r="GEU154" s="1046"/>
      <c r="GEV154" s="1046"/>
      <c r="GEW154" s="1046"/>
      <c r="GEX154" s="1047"/>
      <c r="GEY154" s="1046"/>
      <c r="GEZ154" s="1047"/>
      <c r="GFA154" s="1047"/>
      <c r="GFB154" s="1048"/>
      <c r="GFC154" s="1049"/>
      <c r="GFD154" s="1050"/>
      <c r="GFE154" s="1050"/>
      <c r="GFF154" s="1050"/>
      <c r="GFG154" s="1051"/>
      <c r="GFH154" s="1050"/>
      <c r="GFI154" s="1044"/>
      <c r="GFJ154" s="1045"/>
      <c r="GFK154" s="1046"/>
      <c r="GFL154" s="1046"/>
      <c r="GFM154" s="1046"/>
      <c r="GFN154" s="1047"/>
      <c r="GFO154" s="1046"/>
      <c r="GFP154" s="1047"/>
      <c r="GFQ154" s="1047"/>
      <c r="GFR154" s="1048"/>
      <c r="GFS154" s="1049"/>
      <c r="GFT154" s="1050"/>
      <c r="GFU154" s="1050"/>
      <c r="GFV154" s="1050"/>
      <c r="GFW154" s="1051"/>
      <c r="GFX154" s="1050"/>
      <c r="GFY154" s="1044"/>
      <c r="GFZ154" s="1045"/>
      <c r="GGA154" s="1046"/>
      <c r="GGB154" s="1046"/>
      <c r="GGC154" s="1046"/>
      <c r="GGD154" s="1047"/>
      <c r="GGE154" s="1046"/>
      <c r="GGF154" s="1047"/>
      <c r="GGG154" s="1047"/>
      <c r="GGH154" s="1048"/>
      <c r="GGI154" s="1049"/>
      <c r="GGJ154" s="1050"/>
      <c r="GGK154" s="1050"/>
      <c r="GGL154" s="1050"/>
      <c r="GGM154" s="1051"/>
      <c r="GGN154" s="1050"/>
      <c r="GGO154" s="1044"/>
      <c r="GGP154" s="1045"/>
      <c r="GGQ154" s="1046"/>
      <c r="GGR154" s="1046"/>
      <c r="GGS154" s="1046"/>
      <c r="GGT154" s="1047"/>
      <c r="GGU154" s="1046"/>
      <c r="GGV154" s="1047"/>
      <c r="GGW154" s="1047"/>
      <c r="GGX154" s="1048"/>
      <c r="GGY154" s="1049"/>
      <c r="GGZ154" s="1050"/>
      <c r="GHA154" s="1050"/>
      <c r="GHB154" s="1050"/>
      <c r="GHC154" s="1051"/>
      <c r="GHD154" s="1050"/>
      <c r="GHE154" s="1044"/>
      <c r="GHF154" s="1045"/>
      <c r="GHG154" s="1046"/>
      <c r="GHH154" s="1046"/>
      <c r="GHI154" s="1046"/>
      <c r="GHJ154" s="1047"/>
      <c r="GHK154" s="1046"/>
      <c r="GHL154" s="1047"/>
      <c r="GHM154" s="1047"/>
      <c r="GHN154" s="1048"/>
      <c r="GHO154" s="1049"/>
      <c r="GHP154" s="1050"/>
      <c r="GHQ154" s="1050"/>
      <c r="GHR154" s="1050"/>
      <c r="GHS154" s="1051"/>
      <c r="GHT154" s="1050"/>
      <c r="GHU154" s="1044"/>
      <c r="GHV154" s="1045"/>
      <c r="GHW154" s="1046"/>
      <c r="GHX154" s="1046"/>
      <c r="GHY154" s="1046"/>
      <c r="GHZ154" s="1047"/>
      <c r="GIA154" s="1046"/>
      <c r="GIB154" s="1047"/>
      <c r="GIC154" s="1047"/>
      <c r="GID154" s="1048"/>
      <c r="GIE154" s="1049"/>
      <c r="GIF154" s="1050"/>
      <c r="GIG154" s="1050"/>
      <c r="GIH154" s="1050"/>
      <c r="GII154" s="1051"/>
      <c r="GIJ154" s="1050"/>
      <c r="GIK154" s="1044"/>
      <c r="GIL154" s="1045"/>
      <c r="GIM154" s="1046"/>
      <c r="GIN154" s="1046"/>
      <c r="GIO154" s="1046"/>
      <c r="GIP154" s="1047"/>
      <c r="GIQ154" s="1046"/>
      <c r="GIR154" s="1047"/>
      <c r="GIS154" s="1047"/>
      <c r="GIT154" s="1048"/>
      <c r="GIU154" s="1049"/>
      <c r="GIV154" s="1050"/>
      <c r="GIW154" s="1050"/>
      <c r="GIX154" s="1050"/>
      <c r="GIY154" s="1051"/>
      <c r="GIZ154" s="1050"/>
      <c r="GJA154" s="1044"/>
      <c r="GJB154" s="1045"/>
      <c r="GJC154" s="1046"/>
      <c r="GJD154" s="1046"/>
      <c r="GJE154" s="1046"/>
      <c r="GJF154" s="1047"/>
      <c r="GJG154" s="1046"/>
      <c r="GJH154" s="1047"/>
      <c r="GJI154" s="1047"/>
      <c r="GJJ154" s="1048"/>
      <c r="GJK154" s="1049"/>
      <c r="GJL154" s="1050"/>
      <c r="GJM154" s="1050"/>
      <c r="GJN154" s="1050"/>
      <c r="GJO154" s="1051"/>
      <c r="GJP154" s="1050"/>
      <c r="GJQ154" s="1044"/>
      <c r="GJR154" s="1045"/>
      <c r="GJS154" s="1046"/>
      <c r="GJT154" s="1046"/>
      <c r="GJU154" s="1046"/>
      <c r="GJV154" s="1047"/>
      <c r="GJW154" s="1046"/>
      <c r="GJX154" s="1047"/>
      <c r="GJY154" s="1047"/>
      <c r="GJZ154" s="1048"/>
      <c r="GKA154" s="1049"/>
      <c r="GKB154" s="1050"/>
      <c r="GKC154" s="1050"/>
      <c r="GKD154" s="1050"/>
      <c r="GKE154" s="1051"/>
      <c r="GKF154" s="1050"/>
      <c r="GKG154" s="1044"/>
      <c r="GKH154" s="1045"/>
      <c r="GKI154" s="1046"/>
      <c r="GKJ154" s="1046"/>
      <c r="GKK154" s="1046"/>
      <c r="GKL154" s="1047"/>
      <c r="GKM154" s="1046"/>
      <c r="GKN154" s="1047"/>
      <c r="GKO154" s="1047"/>
      <c r="GKP154" s="1048"/>
      <c r="GKQ154" s="1049"/>
      <c r="GKR154" s="1050"/>
      <c r="GKS154" s="1050"/>
      <c r="GKT154" s="1050"/>
      <c r="GKU154" s="1051"/>
      <c r="GKV154" s="1050"/>
      <c r="GKW154" s="1044"/>
      <c r="GKX154" s="1045"/>
      <c r="GKY154" s="1046"/>
      <c r="GKZ154" s="1046"/>
      <c r="GLA154" s="1046"/>
      <c r="GLB154" s="1047"/>
      <c r="GLC154" s="1046"/>
      <c r="GLD154" s="1047"/>
      <c r="GLE154" s="1047"/>
      <c r="GLF154" s="1048"/>
      <c r="GLG154" s="1049"/>
      <c r="GLH154" s="1050"/>
      <c r="GLI154" s="1050"/>
      <c r="GLJ154" s="1050"/>
      <c r="GLK154" s="1051"/>
      <c r="GLL154" s="1050"/>
      <c r="GLM154" s="1044"/>
      <c r="GLN154" s="1045"/>
      <c r="GLO154" s="1046"/>
      <c r="GLP154" s="1046"/>
      <c r="GLQ154" s="1046"/>
      <c r="GLR154" s="1047"/>
      <c r="GLS154" s="1046"/>
      <c r="GLT154" s="1047"/>
      <c r="GLU154" s="1047"/>
      <c r="GLV154" s="1048"/>
      <c r="GLW154" s="1049"/>
      <c r="GLX154" s="1050"/>
      <c r="GLY154" s="1050"/>
      <c r="GLZ154" s="1050"/>
      <c r="GMA154" s="1051"/>
      <c r="GMB154" s="1050"/>
      <c r="GMC154" s="1044"/>
      <c r="GMD154" s="1045"/>
      <c r="GME154" s="1046"/>
      <c r="GMF154" s="1046"/>
      <c r="GMG154" s="1046"/>
      <c r="GMH154" s="1047"/>
      <c r="GMI154" s="1046"/>
      <c r="GMJ154" s="1047"/>
      <c r="GMK154" s="1047"/>
      <c r="GML154" s="1048"/>
      <c r="GMM154" s="1049"/>
      <c r="GMN154" s="1050"/>
      <c r="GMO154" s="1050"/>
      <c r="GMP154" s="1050"/>
      <c r="GMQ154" s="1051"/>
      <c r="GMR154" s="1050"/>
      <c r="GMS154" s="1044"/>
      <c r="GMT154" s="1045"/>
      <c r="GMU154" s="1046"/>
      <c r="GMV154" s="1046"/>
      <c r="GMW154" s="1046"/>
      <c r="GMX154" s="1047"/>
      <c r="GMY154" s="1046"/>
      <c r="GMZ154" s="1047"/>
      <c r="GNA154" s="1047"/>
      <c r="GNB154" s="1048"/>
      <c r="GNC154" s="1049"/>
      <c r="GND154" s="1050"/>
      <c r="GNE154" s="1050"/>
      <c r="GNF154" s="1050"/>
      <c r="GNG154" s="1051"/>
      <c r="GNH154" s="1050"/>
      <c r="GNI154" s="1044"/>
      <c r="GNJ154" s="1045"/>
      <c r="GNK154" s="1046"/>
      <c r="GNL154" s="1046"/>
      <c r="GNM154" s="1046"/>
      <c r="GNN154" s="1047"/>
      <c r="GNO154" s="1046"/>
      <c r="GNP154" s="1047"/>
      <c r="GNQ154" s="1047"/>
      <c r="GNR154" s="1048"/>
      <c r="GNS154" s="1049"/>
      <c r="GNT154" s="1050"/>
      <c r="GNU154" s="1050"/>
      <c r="GNV154" s="1050"/>
      <c r="GNW154" s="1051"/>
      <c r="GNX154" s="1050"/>
      <c r="GNY154" s="1044"/>
      <c r="GNZ154" s="1045"/>
      <c r="GOA154" s="1046"/>
      <c r="GOB154" s="1046"/>
      <c r="GOC154" s="1046"/>
      <c r="GOD154" s="1047"/>
      <c r="GOE154" s="1046"/>
      <c r="GOF154" s="1047"/>
      <c r="GOG154" s="1047"/>
      <c r="GOH154" s="1048"/>
      <c r="GOI154" s="1049"/>
      <c r="GOJ154" s="1050"/>
      <c r="GOK154" s="1050"/>
      <c r="GOL154" s="1050"/>
      <c r="GOM154" s="1051"/>
      <c r="GON154" s="1050"/>
      <c r="GOO154" s="1044"/>
      <c r="GOP154" s="1045"/>
      <c r="GOQ154" s="1046"/>
      <c r="GOR154" s="1046"/>
      <c r="GOS154" s="1046"/>
      <c r="GOT154" s="1047"/>
      <c r="GOU154" s="1046"/>
      <c r="GOV154" s="1047"/>
      <c r="GOW154" s="1047"/>
      <c r="GOX154" s="1048"/>
      <c r="GOY154" s="1049"/>
      <c r="GOZ154" s="1050"/>
      <c r="GPA154" s="1050"/>
      <c r="GPB154" s="1050"/>
      <c r="GPC154" s="1051"/>
      <c r="GPD154" s="1050"/>
      <c r="GPE154" s="1044"/>
      <c r="GPF154" s="1045"/>
      <c r="GPG154" s="1046"/>
      <c r="GPH154" s="1046"/>
      <c r="GPI154" s="1046"/>
      <c r="GPJ154" s="1047"/>
      <c r="GPK154" s="1046"/>
      <c r="GPL154" s="1047"/>
      <c r="GPM154" s="1047"/>
      <c r="GPN154" s="1048"/>
      <c r="GPO154" s="1049"/>
      <c r="GPP154" s="1050"/>
      <c r="GPQ154" s="1050"/>
      <c r="GPR154" s="1050"/>
      <c r="GPS154" s="1051"/>
      <c r="GPT154" s="1050"/>
      <c r="GPU154" s="1044"/>
      <c r="GPV154" s="1045"/>
      <c r="GPW154" s="1046"/>
      <c r="GPX154" s="1046"/>
      <c r="GPY154" s="1046"/>
      <c r="GPZ154" s="1047"/>
      <c r="GQA154" s="1046"/>
      <c r="GQB154" s="1047"/>
      <c r="GQC154" s="1047"/>
      <c r="GQD154" s="1048"/>
      <c r="GQE154" s="1049"/>
      <c r="GQF154" s="1050"/>
      <c r="GQG154" s="1050"/>
      <c r="GQH154" s="1050"/>
      <c r="GQI154" s="1051"/>
      <c r="GQJ154" s="1050"/>
      <c r="GQK154" s="1044"/>
      <c r="GQL154" s="1045"/>
      <c r="GQM154" s="1046"/>
      <c r="GQN154" s="1046"/>
      <c r="GQO154" s="1046"/>
      <c r="GQP154" s="1047"/>
      <c r="GQQ154" s="1046"/>
      <c r="GQR154" s="1047"/>
      <c r="GQS154" s="1047"/>
      <c r="GQT154" s="1048"/>
      <c r="GQU154" s="1049"/>
      <c r="GQV154" s="1050"/>
      <c r="GQW154" s="1050"/>
      <c r="GQX154" s="1050"/>
      <c r="GQY154" s="1051"/>
      <c r="GQZ154" s="1050"/>
      <c r="GRA154" s="1044"/>
      <c r="GRB154" s="1045"/>
      <c r="GRC154" s="1046"/>
      <c r="GRD154" s="1046"/>
      <c r="GRE154" s="1046"/>
      <c r="GRF154" s="1047"/>
      <c r="GRG154" s="1046"/>
      <c r="GRH154" s="1047"/>
      <c r="GRI154" s="1047"/>
      <c r="GRJ154" s="1048"/>
      <c r="GRK154" s="1049"/>
      <c r="GRL154" s="1050"/>
      <c r="GRM154" s="1050"/>
      <c r="GRN154" s="1050"/>
      <c r="GRO154" s="1051"/>
      <c r="GRP154" s="1050"/>
      <c r="GRQ154" s="1044"/>
      <c r="GRR154" s="1045"/>
      <c r="GRS154" s="1046"/>
      <c r="GRT154" s="1046"/>
      <c r="GRU154" s="1046"/>
      <c r="GRV154" s="1047"/>
      <c r="GRW154" s="1046"/>
      <c r="GRX154" s="1047"/>
      <c r="GRY154" s="1047"/>
      <c r="GRZ154" s="1048"/>
      <c r="GSA154" s="1049"/>
      <c r="GSB154" s="1050"/>
      <c r="GSC154" s="1050"/>
      <c r="GSD154" s="1050"/>
      <c r="GSE154" s="1051"/>
      <c r="GSF154" s="1050"/>
      <c r="GSG154" s="1044"/>
      <c r="GSH154" s="1045"/>
      <c r="GSI154" s="1046"/>
      <c r="GSJ154" s="1046"/>
      <c r="GSK154" s="1046"/>
      <c r="GSL154" s="1047"/>
      <c r="GSM154" s="1046"/>
      <c r="GSN154" s="1047"/>
      <c r="GSO154" s="1047"/>
      <c r="GSP154" s="1048"/>
      <c r="GSQ154" s="1049"/>
      <c r="GSR154" s="1050"/>
      <c r="GSS154" s="1050"/>
      <c r="GST154" s="1050"/>
      <c r="GSU154" s="1051"/>
      <c r="GSV154" s="1050"/>
      <c r="GSW154" s="1044"/>
      <c r="GSX154" s="1045"/>
      <c r="GSY154" s="1046"/>
      <c r="GSZ154" s="1046"/>
      <c r="GTA154" s="1046"/>
      <c r="GTB154" s="1047"/>
      <c r="GTC154" s="1046"/>
      <c r="GTD154" s="1047"/>
      <c r="GTE154" s="1047"/>
      <c r="GTF154" s="1048"/>
      <c r="GTG154" s="1049"/>
      <c r="GTH154" s="1050"/>
      <c r="GTI154" s="1050"/>
      <c r="GTJ154" s="1050"/>
      <c r="GTK154" s="1051"/>
      <c r="GTL154" s="1050"/>
      <c r="GTM154" s="1044"/>
      <c r="GTN154" s="1045"/>
      <c r="GTO154" s="1046"/>
      <c r="GTP154" s="1046"/>
      <c r="GTQ154" s="1046"/>
      <c r="GTR154" s="1047"/>
      <c r="GTS154" s="1046"/>
      <c r="GTT154" s="1047"/>
      <c r="GTU154" s="1047"/>
      <c r="GTV154" s="1048"/>
      <c r="GTW154" s="1049"/>
      <c r="GTX154" s="1050"/>
      <c r="GTY154" s="1050"/>
      <c r="GTZ154" s="1050"/>
      <c r="GUA154" s="1051"/>
      <c r="GUB154" s="1050"/>
      <c r="GUC154" s="1044"/>
      <c r="GUD154" s="1045"/>
      <c r="GUE154" s="1046"/>
      <c r="GUF154" s="1046"/>
      <c r="GUG154" s="1046"/>
      <c r="GUH154" s="1047"/>
      <c r="GUI154" s="1046"/>
      <c r="GUJ154" s="1047"/>
      <c r="GUK154" s="1047"/>
      <c r="GUL154" s="1048"/>
      <c r="GUM154" s="1049"/>
      <c r="GUN154" s="1050"/>
      <c r="GUO154" s="1050"/>
      <c r="GUP154" s="1050"/>
      <c r="GUQ154" s="1051"/>
      <c r="GUR154" s="1050"/>
      <c r="GUS154" s="1044"/>
      <c r="GUT154" s="1045"/>
      <c r="GUU154" s="1046"/>
      <c r="GUV154" s="1046"/>
      <c r="GUW154" s="1046"/>
      <c r="GUX154" s="1047"/>
      <c r="GUY154" s="1046"/>
      <c r="GUZ154" s="1047"/>
      <c r="GVA154" s="1047"/>
      <c r="GVB154" s="1048"/>
      <c r="GVC154" s="1049"/>
      <c r="GVD154" s="1050"/>
      <c r="GVE154" s="1050"/>
      <c r="GVF154" s="1050"/>
      <c r="GVG154" s="1051"/>
      <c r="GVH154" s="1050"/>
      <c r="GVI154" s="1044"/>
      <c r="GVJ154" s="1045"/>
      <c r="GVK154" s="1046"/>
      <c r="GVL154" s="1046"/>
      <c r="GVM154" s="1046"/>
      <c r="GVN154" s="1047"/>
      <c r="GVO154" s="1046"/>
      <c r="GVP154" s="1047"/>
      <c r="GVQ154" s="1047"/>
      <c r="GVR154" s="1048"/>
      <c r="GVS154" s="1049"/>
      <c r="GVT154" s="1050"/>
      <c r="GVU154" s="1050"/>
      <c r="GVV154" s="1050"/>
      <c r="GVW154" s="1051"/>
      <c r="GVX154" s="1050"/>
      <c r="GVY154" s="1044"/>
      <c r="GVZ154" s="1045"/>
      <c r="GWA154" s="1046"/>
      <c r="GWB154" s="1046"/>
      <c r="GWC154" s="1046"/>
      <c r="GWD154" s="1047"/>
      <c r="GWE154" s="1046"/>
      <c r="GWF154" s="1047"/>
      <c r="GWG154" s="1047"/>
      <c r="GWH154" s="1048"/>
      <c r="GWI154" s="1049"/>
      <c r="GWJ154" s="1050"/>
      <c r="GWK154" s="1050"/>
      <c r="GWL154" s="1050"/>
      <c r="GWM154" s="1051"/>
      <c r="GWN154" s="1050"/>
      <c r="GWO154" s="1044"/>
      <c r="GWP154" s="1045"/>
      <c r="GWQ154" s="1046"/>
      <c r="GWR154" s="1046"/>
      <c r="GWS154" s="1046"/>
      <c r="GWT154" s="1047"/>
      <c r="GWU154" s="1046"/>
      <c r="GWV154" s="1047"/>
      <c r="GWW154" s="1047"/>
      <c r="GWX154" s="1048"/>
      <c r="GWY154" s="1049"/>
      <c r="GWZ154" s="1050"/>
      <c r="GXA154" s="1050"/>
      <c r="GXB154" s="1050"/>
      <c r="GXC154" s="1051"/>
      <c r="GXD154" s="1050"/>
      <c r="GXE154" s="1044"/>
      <c r="GXF154" s="1045"/>
      <c r="GXG154" s="1046"/>
      <c r="GXH154" s="1046"/>
      <c r="GXI154" s="1046"/>
      <c r="GXJ154" s="1047"/>
      <c r="GXK154" s="1046"/>
      <c r="GXL154" s="1047"/>
      <c r="GXM154" s="1047"/>
      <c r="GXN154" s="1048"/>
      <c r="GXO154" s="1049"/>
      <c r="GXP154" s="1050"/>
      <c r="GXQ154" s="1050"/>
      <c r="GXR154" s="1050"/>
      <c r="GXS154" s="1051"/>
      <c r="GXT154" s="1050"/>
      <c r="GXU154" s="1044"/>
      <c r="GXV154" s="1045"/>
      <c r="GXW154" s="1046"/>
      <c r="GXX154" s="1046"/>
      <c r="GXY154" s="1046"/>
      <c r="GXZ154" s="1047"/>
      <c r="GYA154" s="1046"/>
      <c r="GYB154" s="1047"/>
      <c r="GYC154" s="1047"/>
      <c r="GYD154" s="1048"/>
      <c r="GYE154" s="1049"/>
      <c r="GYF154" s="1050"/>
      <c r="GYG154" s="1050"/>
      <c r="GYH154" s="1050"/>
      <c r="GYI154" s="1051"/>
      <c r="GYJ154" s="1050"/>
      <c r="GYK154" s="1044"/>
      <c r="GYL154" s="1045"/>
      <c r="GYM154" s="1046"/>
      <c r="GYN154" s="1046"/>
      <c r="GYO154" s="1046"/>
      <c r="GYP154" s="1047"/>
      <c r="GYQ154" s="1046"/>
      <c r="GYR154" s="1047"/>
      <c r="GYS154" s="1047"/>
      <c r="GYT154" s="1048"/>
      <c r="GYU154" s="1049"/>
      <c r="GYV154" s="1050"/>
      <c r="GYW154" s="1050"/>
      <c r="GYX154" s="1050"/>
      <c r="GYY154" s="1051"/>
      <c r="GYZ154" s="1050"/>
      <c r="GZA154" s="1044"/>
      <c r="GZB154" s="1045"/>
      <c r="GZC154" s="1046"/>
      <c r="GZD154" s="1046"/>
      <c r="GZE154" s="1046"/>
      <c r="GZF154" s="1047"/>
      <c r="GZG154" s="1046"/>
      <c r="GZH154" s="1047"/>
      <c r="GZI154" s="1047"/>
      <c r="GZJ154" s="1048"/>
      <c r="GZK154" s="1049"/>
      <c r="GZL154" s="1050"/>
      <c r="GZM154" s="1050"/>
      <c r="GZN154" s="1050"/>
      <c r="GZO154" s="1051"/>
      <c r="GZP154" s="1050"/>
      <c r="GZQ154" s="1044"/>
      <c r="GZR154" s="1045"/>
      <c r="GZS154" s="1046"/>
      <c r="GZT154" s="1046"/>
      <c r="GZU154" s="1046"/>
      <c r="GZV154" s="1047"/>
      <c r="GZW154" s="1046"/>
      <c r="GZX154" s="1047"/>
      <c r="GZY154" s="1047"/>
      <c r="GZZ154" s="1048"/>
      <c r="HAA154" s="1049"/>
      <c r="HAB154" s="1050"/>
      <c r="HAC154" s="1050"/>
      <c r="HAD154" s="1050"/>
      <c r="HAE154" s="1051"/>
      <c r="HAF154" s="1050"/>
      <c r="HAG154" s="1044"/>
      <c r="HAH154" s="1045"/>
      <c r="HAI154" s="1046"/>
      <c r="HAJ154" s="1046"/>
      <c r="HAK154" s="1046"/>
      <c r="HAL154" s="1047"/>
      <c r="HAM154" s="1046"/>
      <c r="HAN154" s="1047"/>
      <c r="HAO154" s="1047"/>
      <c r="HAP154" s="1048"/>
      <c r="HAQ154" s="1049"/>
      <c r="HAR154" s="1050"/>
      <c r="HAS154" s="1050"/>
      <c r="HAT154" s="1050"/>
      <c r="HAU154" s="1051"/>
      <c r="HAV154" s="1050"/>
      <c r="HAW154" s="1044"/>
      <c r="HAX154" s="1045"/>
      <c r="HAY154" s="1046"/>
      <c r="HAZ154" s="1046"/>
      <c r="HBA154" s="1046"/>
      <c r="HBB154" s="1047"/>
      <c r="HBC154" s="1046"/>
      <c r="HBD154" s="1047"/>
      <c r="HBE154" s="1047"/>
      <c r="HBF154" s="1048"/>
      <c r="HBG154" s="1049"/>
      <c r="HBH154" s="1050"/>
      <c r="HBI154" s="1050"/>
      <c r="HBJ154" s="1050"/>
      <c r="HBK154" s="1051"/>
      <c r="HBL154" s="1050"/>
      <c r="HBM154" s="1044"/>
      <c r="HBN154" s="1045"/>
      <c r="HBO154" s="1046"/>
      <c r="HBP154" s="1046"/>
      <c r="HBQ154" s="1046"/>
      <c r="HBR154" s="1047"/>
      <c r="HBS154" s="1046"/>
      <c r="HBT154" s="1047"/>
      <c r="HBU154" s="1047"/>
      <c r="HBV154" s="1048"/>
      <c r="HBW154" s="1049"/>
      <c r="HBX154" s="1050"/>
      <c r="HBY154" s="1050"/>
      <c r="HBZ154" s="1050"/>
      <c r="HCA154" s="1051"/>
      <c r="HCB154" s="1050"/>
      <c r="HCC154" s="1044"/>
      <c r="HCD154" s="1045"/>
      <c r="HCE154" s="1046"/>
      <c r="HCF154" s="1046"/>
      <c r="HCG154" s="1046"/>
      <c r="HCH154" s="1047"/>
      <c r="HCI154" s="1046"/>
      <c r="HCJ154" s="1047"/>
      <c r="HCK154" s="1047"/>
      <c r="HCL154" s="1048"/>
      <c r="HCM154" s="1049"/>
      <c r="HCN154" s="1050"/>
      <c r="HCO154" s="1050"/>
      <c r="HCP154" s="1050"/>
      <c r="HCQ154" s="1051"/>
      <c r="HCR154" s="1050"/>
      <c r="HCS154" s="1044"/>
      <c r="HCT154" s="1045"/>
      <c r="HCU154" s="1046"/>
      <c r="HCV154" s="1046"/>
      <c r="HCW154" s="1046"/>
      <c r="HCX154" s="1047"/>
      <c r="HCY154" s="1046"/>
      <c r="HCZ154" s="1047"/>
      <c r="HDA154" s="1047"/>
      <c r="HDB154" s="1048"/>
      <c r="HDC154" s="1049"/>
      <c r="HDD154" s="1050"/>
      <c r="HDE154" s="1050"/>
      <c r="HDF154" s="1050"/>
      <c r="HDG154" s="1051"/>
      <c r="HDH154" s="1050"/>
      <c r="HDI154" s="1044"/>
      <c r="HDJ154" s="1045"/>
      <c r="HDK154" s="1046"/>
      <c r="HDL154" s="1046"/>
      <c r="HDM154" s="1046"/>
      <c r="HDN154" s="1047"/>
      <c r="HDO154" s="1046"/>
      <c r="HDP154" s="1047"/>
      <c r="HDQ154" s="1047"/>
      <c r="HDR154" s="1048"/>
      <c r="HDS154" s="1049"/>
      <c r="HDT154" s="1050"/>
      <c r="HDU154" s="1050"/>
      <c r="HDV154" s="1050"/>
      <c r="HDW154" s="1051"/>
      <c r="HDX154" s="1050"/>
      <c r="HDY154" s="1044"/>
      <c r="HDZ154" s="1045"/>
      <c r="HEA154" s="1046"/>
      <c r="HEB154" s="1046"/>
      <c r="HEC154" s="1046"/>
      <c r="HED154" s="1047"/>
      <c r="HEE154" s="1046"/>
      <c r="HEF154" s="1047"/>
      <c r="HEG154" s="1047"/>
      <c r="HEH154" s="1048"/>
      <c r="HEI154" s="1049"/>
      <c r="HEJ154" s="1050"/>
      <c r="HEK154" s="1050"/>
      <c r="HEL154" s="1050"/>
      <c r="HEM154" s="1051"/>
      <c r="HEN154" s="1050"/>
      <c r="HEO154" s="1044"/>
      <c r="HEP154" s="1045"/>
      <c r="HEQ154" s="1046"/>
      <c r="HER154" s="1046"/>
      <c r="HES154" s="1046"/>
      <c r="HET154" s="1047"/>
      <c r="HEU154" s="1046"/>
      <c r="HEV154" s="1047"/>
      <c r="HEW154" s="1047"/>
      <c r="HEX154" s="1048"/>
      <c r="HEY154" s="1049"/>
      <c r="HEZ154" s="1050"/>
      <c r="HFA154" s="1050"/>
      <c r="HFB154" s="1050"/>
      <c r="HFC154" s="1051"/>
      <c r="HFD154" s="1050"/>
      <c r="HFE154" s="1044"/>
      <c r="HFF154" s="1045"/>
      <c r="HFG154" s="1046"/>
      <c r="HFH154" s="1046"/>
      <c r="HFI154" s="1046"/>
      <c r="HFJ154" s="1047"/>
      <c r="HFK154" s="1046"/>
      <c r="HFL154" s="1047"/>
      <c r="HFM154" s="1047"/>
      <c r="HFN154" s="1048"/>
      <c r="HFO154" s="1049"/>
      <c r="HFP154" s="1050"/>
      <c r="HFQ154" s="1050"/>
      <c r="HFR154" s="1050"/>
      <c r="HFS154" s="1051"/>
      <c r="HFT154" s="1050"/>
      <c r="HFU154" s="1044"/>
      <c r="HFV154" s="1045"/>
      <c r="HFW154" s="1046"/>
      <c r="HFX154" s="1046"/>
      <c r="HFY154" s="1046"/>
      <c r="HFZ154" s="1047"/>
      <c r="HGA154" s="1046"/>
      <c r="HGB154" s="1047"/>
      <c r="HGC154" s="1047"/>
      <c r="HGD154" s="1048"/>
      <c r="HGE154" s="1049"/>
      <c r="HGF154" s="1050"/>
      <c r="HGG154" s="1050"/>
      <c r="HGH154" s="1050"/>
      <c r="HGI154" s="1051"/>
      <c r="HGJ154" s="1050"/>
      <c r="HGK154" s="1044"/>
      <c r="HGL154" s="1045"/>
      <c r="HGM154" s="1046"/>
      <c r="HGN154" s="1046"/>
      <c r="HGO154" s="1046"/>
      <c r="HGP154" s="1047"/>
      <c r="HGQ154" s="1046"/>
      <c r="HGR154" s="1047"/>
      <c r="HGS154" s="1047"/>
      <c r="HGT154" s="1048"/>
      <c r="HGU154" s="1049"/>
      <c r="HGV154" s="1050"/>
      <c r="HGW154" s="1050"/>
      <c r="HGX154" s="1050"/>
      <c r="HGY154" s="1051"/>
      <c r="HGZ154" s="1050"/>
      <c r="HHA154" s="1044"/>
      <c r="HHB154" s="1045"/>
      <c r="HHC154" s="1046"/>
      <c r="HHD154" s="1046"/>
      <c r="HHE154" s="1046"/>
      <c r="HHF154" s="1047"/>
      <c r="HHG154" s="1046"/>
      <c r="HHH154" s="1047"/>
      <c r="HHI154" s="1047"/>
      <c r="HHJ154" s="1048"/>
      <c r="HHK154" s="1049"/>
      <c r="HHL154" s="1050"/>
      <c r="HHM154" s="1050"/>
      <c r="HHN154" s="1050"/>
      <c r="HHO154" s="1051"/>
      <c r="HHP154" s="1050"/>
      <c r="HHQ154" s="1044"/>
      <c r="HHR154" s="1045"/>
      <c r="HHS154" s="1046"/>
      <c r="HHT154" s="1046"/>
      <c r="HHU154" s="1046"/>
      <c r="HHV154" s="1047"/>
      <c r="HHW154" s="1046"/>
      <c r="HHX154" s="1047"/>
      <c r="HHY154" s="1047"/>
      <c r="HHZ154" s="1048"/>
      <c r="HIA154" s="1049"/>
      <c r="HIB154" s="1050"/>
      <c r="HIC154" s="1050"/>
      <c r="HID154" s="1050"/>
      <c r="HIE154" s="1051"/>
      <c r="HIF154" s="1050"/>
      <c r="HIG154" s="1044"/>
      <c r="HIH154" s="1045"/>
      <c r="HII154" s="1046"/>
      <c r="HIJ154" s="1046"/>
      <c r="HIK154" s="1046"/>
      <c r="HIL154" s="1047"/>
      <c r="HIM154" s="1046"/>
      <c r="HIN154" s="1047"/>
      <c r="HIO154" s="1047"/>
      <c r="HIP154" s="1048"/>
      <c r="HIQ154" s="1049"/>
      <c r="HIR154" s="1050"/>
      <c r="HIS154" s="1050"/>
      <c r="HIT154" s="1050"/>
      <c r="HIU154" s="1051"/>
      <c r="HIV154" s="1050"/>
      <c r="HIW154" s="1044"/>
      <c r="HIX154" s="1045"/>
      <c r="HIY154" s="1046"/>
      <c r="HIZ154" s="1046"/>
      <c r="HJA154" s="1046"/>
      <c r="HJB154" s="1047"/>
      <c r="HJC154" s="1046"/>
      <c r="HJD154" s="1047"/>
      <c r="HJE154" s="1047"/>
      <c r="HJF154" s="1048"/>
      <c r="HJG154" s="1049"/>
      <c r="HJH154" s="1050"/>
      <c r="HJI154" s="1050"/>
      <c r="HJJ154" s="1050"/>
      <c r="HJK154" s="1051"/>
      <c r="HJL154" s="1050"/>
      <c r="HJM154" s="1044"/>
      <c r="HJN154" s="1045"/>
      <c r="HJO154" s="1046"/>
      <c r="HJP154" s="1046"/>
      <c r="HJQ154" s="1046"/>
      <c r="HJR154" s="1047"/>
      <c r="HJS154" s="1046"/>
      <c r="HJT154" s="1047"/>
      <c r="HJU154" s="1047"/>
      <c r="HJV154" s="1048"/>
      <c r="HJW154" s="1049"/>
      <c r="HJX154" s="1050"/>
      <c r="HJY154" s="1050"/>
      <c r="HJZ154" s="1050"/>
      <c r="HKA154" s="1051"/>
      <c r="HKB154" s="1050"/>
      <c r="HKC154" s="1044"/>
      <c r="HKD154" s="1045"/>
      <c r="HKE154" s="1046"/>
      <c r="HKF154" s="1046"/>
      <c r="HKG154" s="1046"/>
      <c r="HKH154" s="1047"/>
      <c r="HKI154" s="1046"/>
      <c r="HKJ154" s="1047"/>
      <c r="HKK154" s="1047"/>
      <c r="HKL154" s="1048"/>
      <c r="HKM154" s="1049"/>
      <c r="HKN154" s="1050"/>
      <c r="HKO154" s="1050"/>
      <c r="HKP154" s="1050"/>
      <c r="HKQ154" s="1051"/>
      <c r="HKR154" s="1050"/>
      <c r="HKS154" s="1044"/>
      <c r="HKT154" s="1045"/>
      <c r="HKU154" s="1046"/>
      <c r="HKV154" s="1046"/>
      <c r="HKW154" s="1046"/>
      <c r="HKX154" s="1047"/>
      <c r="HKY154" s="1046"/>
      <c r="HKZ154" s="1047"/>
      <c r="HLA154" s="1047"/>
      <c r="HLB154" s="1048"/>
      <c r="HLC154" s="1049"/>
      <c r="HLD154" s="1050"/>
      <c r="HLE154" s="1050"/>
      <c r="HLF154" s="1050"/>
      <c r="HLG154" s="1051"/>
      <c r="HLH154" s="1050"/>
      <c r="HLI154" s="1044"/>
      <c r="HLJ154" s="1045"/>
      <c r="HLK154" s="1046"/>
      <c r="HLL154" s="1046"/>
      <c r="HLM154" s="1046"/>
      <c r="HLN154" s="1047"/>
      <c r="HLO154" s="1046"/>
      <c r="HLP154" s="1047"/>
      <c r="HLQ154" s="1047"/>
      <c r="HLR154" s="1048"/>
      <c r="HLS154" s="1049"/>
      <c r="HLT154" s="1050"/>
      <c r="HLU154" s="1050"/>
      <c r="HLV154" s="1050"/>
      <c r="HLW154" s="1051"/>
      <c r="HLX154" s="1050"/>
      <c r="HLY154" s="1044"/>
      <c r="HLZ154" s="1045"/>
      <c r="HMA154" s="1046"/>
      <c r="HMB154" s="1046"/>
      <c r="HMC154" s="1046"/>
      <c r="HMD154" s="1047"/>
      <c r="HME154" s="1046"/>
      <c r="HMF154" s="1047"/>
      <c r="HMG154" s="1047"/>
      <c r="HMH154" s="1048"/>
      <c r="HMI154" s="1049"/>
      <c r="HMJ154" s="1050"/>
      <c r="HMK154" s="1050"/>
      <c r="HML154" s="1050"/>
      <c r="HMM154" s="1051"/>
      <c r="HMN154" s="1050"/>
      <c r="HMO154" s="1044"/>
      <c r="HMP154" s="1045"/>
      <c r="HMQ154" s="1046"/>
      <c r="HMR154" s="1046"/>
      <c r="HMS154" s="1046"/>
      <c r="HMT154" s="1047"/>
      <c r="HMU154" s="1046"/>
      <c r="HMV154" s="1047"/>
      <c r="HMW154" s="1047"/>
      <c r="HMX154" s="1048"/>
      <c r="HMY154" s="1049"/>
      <c r="HMZ154" s="1050"/>
      <c r="HNA154" s="1050"/>
      <c r="HNB154" s="1050"/>
      <c r="HNC154" s="1051"/>
      <c r="HND154" s="1050"/>
      <c r="HNE154" s="1044"/>
      <c r="HNF154" s="1045"/>
      <c r="HNG154" s="1046"/>
      <c r="HNH154" s="1046"/>
      <c r="HNI154" s="1046"/>
      <c r="HNJ154" s="1047"/>
      <c r="HNK154" s="1046"/>
      <c r="HNL154" s="1047"/>
      <c r="HNM154" s="1047"/>
      <c r="HNN154" s="1048"/>
      <c r="HNO154" s="1049"/>
      <c r="HNP154" s="1050"/>
      <c r="HNQ154" s="1050"/>
      <c r="HNR154" s="1050"/>
      <c r="HNS154" s="1051"/>
      <c r="HNT154" s="1050"/>
      <c r="HNU154" s="1044"/>
      <c r="HNV154" s="1045"/>
      <c r="HNW154" s="1046"/>
      <c r="HNX154" s="1046"/>
      <c r="HNY154" s="1046"/>
      <c r="HNZ154" s="1047"/>
      <c r="HOA154" s="1046"/>
      <c r="HOB154" s="1047"/>
      <c r="HOC154" s="1047"/>
      <c r="HOD154" s="1048"/>
      <c r="HOE154" s="1049"/>
      <c r="HOF154" s="1050"/>
      <c r="HOG154" s="1050"/>
      <c r="HOH154" s="1050"/>
      <c r="HOI154" s="1051"/>
      <c r="HOJ154" s="1050"/>
      <c r="HOK154" s="1044"/>
      <c r="HOL154" s="1045"/>
      <c r="HOM154" s="1046"/>
      <c r="HON154" s="1046"/>
      <c r="HOO154" s="1046"/>
      <c r="HOP154" s="1047"/>
      <c r="HOQ154" s="1046"/>
      <c r="HOR154" s="1047"/>
      <c r="HOS154" s="1047"/>
      <c r="HOT154" s="1048"/>
      <c r="HOU154" s="1049"/>
      <c r="HOV154" s="1050"/>
      <c r="HOW154" s="1050"/>
      <c r="HOX154" s="1050"/>
      <c r="HOY154" s="1051"/>
      <c r="HOZ154" s="1050"/>
      <c r="HPA154" s="1044"/>
      <c r="HPB154" s="1045"/>
      <c r="HPC154" s="1046"/>
      <c r="HPD154" s="1046"/>
      <c r="HPE154" s="1046"/>
      <c r="HPF154" s="1047"/>
      <c r="HPG154" s="1046"/>
      <c r="HPH154" s="1047"/>
      <c r="HPI154" s="1047"/>
      <c r="HPJ154" s="1048"/>
      <c r="HPK154" s="1049"/>
      <c r="HPL154" s="1050"/>
      <c r="HPM154" s="1050"/>
      <c r="HPN154" s="1050"/>
      <c r="HPO154" s="1051"/>
      <c r="HPP154" s="1050"/>
      <c r="HPQ154" s="1044"/>
      <c r="HPR154" s="1045"/>
      <c r="HPS154" s="1046"/>
      <c r="HPT154" s="1046"/>
      <c r="HPU154" s="1046"/>
      <c r="HPV154" s="1047"/>
      <c r="HPW154" s="1046"/>
      <c r="HPX154" s="1047"/>
      <c r="HPY154" s="1047"/>
      <c r="HPZ154" s="1048"/>
      <c r="HQA154" s="1049"/>
      <c r="HQB154" s="1050"/>
      <c r="HQC154" s="1050"/>
      <c r="HQD154" s="1050"/>
      <c r="HQE154" s="1051"/>
      <c r="HQF154" s="1050"/>
      <c r="HQG154" s="1044"/>
      <c r="HQH154" s="1045"/>
      <c r="HQI154" s="1046"/>
      <c r="HQJ154" s="1046"/>
      <c r="HQK154" s="1046"/>
      <c r="HQL154" s="1047"/>
      <c r="HQM154" s="1046"/>
      <c r="HQN154" s="1047"/>
      <c r="HQO154" s="1047"/>
      <c r="HQP154" s="1048"/>
      <c r="HQQ154" s="1049"/>
      <c r="HQR154" s="1050"/>
      <c r="HQS154" s="1050"/>
      <c r="HQT154" s="1050"/>
      <c r="HQU154" s="1051"/>
      <c r="HQV154" s="1050"/>
      <c r="HQW154" s="1044"/>
      <c r="HQX154" s="1045"/>
      <c r="HQY154" s="1046"/>
      <c r="HQZ154" s="1046"/>
      <c r="HRA154" s="1046"/>
      <c r="HRB154" s="1047"/>
      <c r="HRC154" s="1046"/>
      <c r="HRD154" s="1047"/>
      <c r="HRE154" s="1047"/>
      <c r="HRF154" s="1048"/>
      <c r="HRG154" s="1049"/>
      <c r="HRH154" s="1050"/>
      <c r="HRI154" s="1050"/>
      <c r="HRJ154" s="1050"/>
      <c r="HRK154" s="1051"/>
      <c r="HRL154" s="1050"/>
      <c r="HRM154" s="1044"/>
      <c r="HRN154" s="1045"/>
      <c r="HRO154" s="1046"/>
      <c r="HRP154" s="1046"/>
      <c r="HRQ154" s="1046"/>
      <c r="HRR154" s="1047"/>
      <c r="HRS154" s="1046"/>
      <c r="HRT154" s="1047"/>
      <c r="HRU154" s="1047"/>
      <c r="HRV154" s="1048"/>
      <c r="HRW154" s="1049"/>
      <c r="HRX154" s="1050"/>
      <c r="HRY154" s="1050"/>
      <c r="HRZ154" s="1050"/>
      <c r="HSA154" s="1051"/>
      <c r="HSB154" s="1050"/>
      <c r="HSC154" s="1044"/>
      <c r="HSD154" s="1045"/>
      <c r="HSE154" s="1046"/>
      <c r="HSF154" s="1046"/>
      <c r="HSG154" s="1046"/>
      <c r="HSH154" s="1047"/>
      <c r="HSI154" s="1046"/>
      <c r="HSJ154" s="1047"/>
      <c r="HSK154" s="1047"/>
      <c r="HSL154" s="1048"/>
      <c r="HSM154" s="1049"/>
      <c r="HSN154" s="1050"/>
      <c r="HSO154" s="1050"/>
      <c r="HSP154" s="1050"/>
      <c r="HSQ154" s="1051"/>
      <c r="HSR154" s="1050"/>
      <c r="HSS154" s="1044"/>
      <c r="HST154" s="1045"/>
      <c r="HSU154" s="1046"/>
      <c r="HSV154" s="1046"/>
      <c r="HSW154" s="1046"/>
      <c r="HSX154" s="1047"/>
      <c r="HSY154" s="1046"/>
      <c r="HSZ154" s="1047"/>
      <c r="HTA154" s="1047"/>
      <c r="HTB154" s="1048"/>
      <c r="HTC154" s="1049"/>
      <c r="HTD154" s="1050"/>
      <c r="HTE154" s="1050"/>
      <c r="HTF154" s="1050"/>
      <c r="HTG154" s="1051"/>
      <c r="HTH154" s="1050"/>
      <c r="HTI154" s="1044"/>
      <c r="HTJ154" s="1045"/>
      <c r="HTK154" s="1046"/>
      <c r="HTL154" s="1046"/>
      <c r="HTM154" s="1046"/>
      <c r="HTN154" s="1047"/>
      <c r="HTO154" s="1046"/>
      <c r="HTP154" s="1047"/>
      <c r="HTQ154" s="1047"/>
      <c r="HTR154" s="1048"/>
      <c r="HTS154" s="1049"/>
      <c r="HTT154" s="1050"/>
      <c r="HTU154" s="1050"/>
      <c r="HTV154" s="1050"/>
      <c r="HTW154" s="1051"/>
      <c r="HTX154" s="1050"/>
      <c r="HTY154" s="1044"/>
      <c r="HTZ154" s="1045"/>
      <c r="HUA154" s="1046"/>
      <c r="HUB154" s="1046"/>
      <c r="HUC154" s="1046"/>
      <c r="HUD154" s="1047"/>
      <c r="HUE154" s="1046"/>
      <c r="HUF154" s="1047"/>
      <c r="HUG154" s="1047"/>
      <c r="HUH154" s="1048"/>
      <c r="HUI154" s="1049"/>
      <c r="HUJ154" s="1050"/>
      <c r="HUK154" s="1050"/>
      <c r="HUL154" s="1050"/>
      <c r="HUM154" s="1051"/>
      <c r="HUN154" s="1050"/>
      <c r="HUO154" s="1044"/>
      <c r="HUP154" s="1045"/>
      <c r="HUQ154" s="1046"/>
      <c r="HUR154" s="1046"/>
      <c r="HUS154" s="1046"/>
      <c r="HUT154" s="1047"/>
      <c r="HUU154" s="1046"/>
      <c r="HUV154" s="1047"/>
      <c r="HUW154" s="1047"/>
      <c r="HUX154" s="1048"/>
      <c r="HUY154" s="1049"/>
      <c r="HUZ154" s="1050"/>
      <c r="HVA154" s="1050"/>
      <c r="HVB154" s="1050"/>
      <c r="HVC154" s="1051"/>
      <c r="HVD154" s="1050"/>
      <c r="HVE154" s="1044"/>
      <c r="HVF154" s="1045"/>
      <c r="HVG154" s="1046"/>
      <c r="HVH154" s="1046"/>
      <c r="HVI154" s="1046"/>
      <c r="HVJ154" s="1047"/>
      <c r="HVK154" s="1046"/>
      <c r="HVL154" s="1047"/>
      <c r="HVM154" s="1047"/>
      <c r="HVN154" s="1048"/>
      <c r="HVO154" s="1049"/>
      <c r="HVP154" s="1050"/>
      <c r="HVQ154" s="1050"/>
      <c r="HVR154" s="1050"/>
      <c r="HVS154" s="1051"/>
      <c r="HVT154" s="1050"/>
      <c r="HVU154" s="1044"/>
      <c r="HVV154" s="1045"/>
      <c r="HVW154" s="1046"/>
      <c r="HVX154" s="1046"/>
      <c r="HVY154" s="1046"/>
      <c r="HVZ154" s="1047"/>
      <c r="HWA154" s="1046"/>
      <c r="HWB154" s="1047"/>
      <c r="HWC154" s="1047"/>
      <c r="HWD154" s="1048"/>
      <c r="HWE154" s="1049"/>
      <c r="HWF154" s="1050"/>
      <c r="HWG154" s="1050"/>
      <c r="HWH154" s="1050"/>
      <c r="HWI154" s="1051"/>
      <c r="HWJ154" s="1050"/>
      <c r="HWK154" s="1044"/>
      <c r="HWL154" s="1045"/>
      <c r="HWM154" s="1046"/>
      <c r="HWN154" s="1046"/>
      <c r="HWO154" s="1046"/>
      <c r="HWP154" s="1047"/>
      <c r="HWQ154" s="1046"/>
      <c r="HWR154" s="1047"/>
      <c r="HWS154" s="1047"/>
      <c r="HWT154" s="1048"/>
      <c r="HWU154" s="1049"/>
      <c r="HWV154" s="1050"/>
      <c r="HWW154" s="1050"/>
      <c r="HWX154" s="1050"/>
      <c r="HWY154" s="1051"/>
      <c r="HWZ154" s="1050"/>
      <c r="HXA154" s="1044"/>
      <c r="HXB154" s="1045"/>
      <c r="HXC154" s="1046"/>
      <c r="HXD154" s="1046"/>
      <c r="HXE154" s="1046"/>
      <c r="HXF154" s="1047"/>
      <c r="HXG154" s="1046"/>
      <c r="HXH154" s="1047"/>
      <c r="HXI154" s="1047"/>
      <c r="HXJ154" s="1048"/>
      <c r="HXK154" s="1049"/>
      <c r="HXL154" s="1050"/>
      <c r="HXM154" s="1050"/>
      <c r="HXN154" s="1050"/>
      <c r="HXO154" s="1051"/>
      <c r="HXP154" s="1050"/>
      <c r="HXQ154" s="1044"/>
      <c r="HXR154" s="1045"/>
      <c r="HXS154" s="1046"/>
      <c r="HXT154" s="1046"/>
      <c r="HXU154" s="1046"/>
      <c r="HXV154" s="1047"/>
      <c r="HXW154" s="1046"/>
      <c r="HXX154" s="1047"/>
      <c r="HXY154" s="1047"/>
      <c r="HXZ154" s="1048"/>
      <c r="HYA154" s="1049"/>
      <c r="HYB154" s="1050"/>
      <c r="HYC154" s="1050"/>
      <c r="HYD154" s="1050"/>
      <c r="HYE154" s="1051"/>
      <c r="HYF154" s="1050"/>
      <c r="HYG154" s="1044"/>
      <c r="HYH154" s="1045"/>
      <c r="HYI154" s="1046"/>
      <c r="HYJ154" s="1046"/>
      <c r="HYK154" s="1046"/>
      <c r="HYL154" s="1047"/>
      <c r="HYM154" s="1046"/>
      <c r="HYN154" s="1047"/>
      <c r="HYO154" s="1047"/>
      <c r="HYP154" s="1048"/>
      <c r="HYQ154" s="1049"/>
      <c r="HYR154" s="1050"/>
      <c r="HYS154" s="1050"/>
      <c r="HYT154" s="1050"/>
      <c r="HYU154" s="1051"/>
      <c r="HYV154" s="1050"/>
      <c r="HYW154" s="1044"/>
      <c r="HYX154" s="1045"/>
      <c r="HYY154" s="1046"/>
      <c r="HYZ154" s="1046"/>
      <c r="HZA154" s="1046"/>
      <c r="HZB154" s="1047"/>
      <c r="HZC154" s="1046"/>
      <c r="HZD154" s="1047"/>
      <c r="HZE154" s="1047"/>
      <c r="HZF154" s="1048"/>
      <c r="HZG154" s="1049"/>
      <c r="HZH154" s="1050"/>
      <c r="HZI154" s="1050"/>
      <c r="HZJ154" s="1050"/>
      <c r="HZK154" s="1051"/>
      <c r="HZL154" s="1050"/>
      <c r="HZM154" s="1044"/>
      <c r="HZN154" s="1045"/>
      <c r="HZO154" s="1046"/>
      <c r="HZP154" s="1046"/>
      <c r="HZQ154" s="1046"/>
      <c r="HZR154" s="1047"/>
      <c r="HZS154" s="1046"/>
      <c r="HZT154" s="1047"/>
      <c r="HZU154" s="1047"/>
      <c r="HZV154" s="1048"/>
      <c r="HZW154" s="1049"/>
      <c r="HZX154" s="1050"/>
      <c r="HZY154" s="1050"/>
      <c r="HZZ154" s="1050"/>
      <c r="IAA154" s="1051"/>
      <c r="IAB154" s="1050"/>
      <c r="IAC154" s="1044"/>
      <c r="IAD154" s="1045"/>
      <c r="IAE154" s="1046"/>
      <c r="IAF154" s="1046"/>
      <c r="IAG154" s="1046"/>
      <c r="IAH154" s="1047"/>
      <c r="IAI154" s="1046"/>
      <c r="IAJ154" s="1047"/>
      <c r="IAK154" s="1047"/>
      <c r="IAL154" s="1048"/>
      <c r="IAM154" s="1049"/>
      <c r="IAN154" s="1050"/>
      <c r="IAO154" s="1050"/>
      <c r="IAP154" s="1050"/>
      <c r="IAQ154" s="1051"/>
      <c r="IAR154" s="1050"/>
      <c r="IAS154" s="1044"/>
      <c r="IAT154" s="1045"/>
      <c r="IAU154" s="1046"/>
      <c r="IAV154" s="1046"/>
      <c r="IAW154" s="1046"/>
      <c r="IAX154" s="1047"/>
      <c r="IAY154" s="1046"/>
      <c r="IAZ154" s="1047"/>
      <c r="IBA154" s="1047"/>
      <c r="IBB154" s="1048"/>
      <c r="IBC154" s="1049"/>
      <c r="IBD154" s="1050"/>
      <c r="IBE154" s="1050"/>
      <c r="IBF154" s="1050"/>
      <c r="IBG154" s="1051"/>
      <c r="IBH154" s="1050"/>
      <c r="IBI154" s="1044"/>
      <c r="IBJ154" s="1045"/>
      <c r="IBK154" s="1046"/>
      <c r="IBL154" s="1046"/>
      <c r="IBM154" s="1046"/>
      <c r="IBN154" s="1047"/>
      <c r="IBO154" s="1046"/>
      <c r="IBP154" s="1047"/>
      <c r="IBQ154" s="1047"/>
      <c r="IBR154" s="1048"/>
      <c r="IBS154" s="1049"/>
      <c r="IBT154" s="1050"/>
      <c r="IBU154" s="1050"/>
      <c r="IBV154" s="1050"/>
      <c r="IBW154" s="1051"/>
      <c r="IBX154" s="1050"/>
      <c r="IBY154" s="1044"/>
      <c r="IBZ154" s="1045"/>
      <c r="ICA154" s="1046"/>
      <c r="ICB154" s="1046"/>
      <c r="ICC154" s="1046"/>
      <c r="ICD154" s="1047"/>
      <c r="ICE154" s="1046"/>
      <c r="ICF154" s="1047"/>
      <c r="ICG154" s="1047"/>
      <c r="ICH154" s="1048"/>
      <c r="ICI154" s="1049"/>
      <c r="ICJ154" s="1050"/>
      <c r="ICK154" s="1050"/>
      <c r="ICL154" s="1050"/>
      <c r="ICM154" s="1051"/>
      <c r="ICN154" s="1050"/>
      <c r="ICO154" s="1044"/>
      <c r="ICP154" s="1045"/>
      <c r="ICQ154" s="1046"/>
      <c r="ICR154" s="1046"/>
      <c r="ICS154" s="1046"/>
      <c r="ICT154" s="1047"/>
      <c r="ICU154" s="1046"/>
      <c r="ICV154" s="1047"/>
      <c r="ICW154" s="1047"/>
      <c r="ICX154" s="1048"/>
      <c r="ICY154" s="1049"/>
      <c r="ICZ154" s="1050"/>
      <c r="IDA154" s="1050"/>
      <c r="IDB154" s="1050"/>
      <c r="IDC154" s="1051"/>
      <c r="IDD154" s="1050"/>
      <c r="IDE154" s="1044"/>
      <c r="IDF154" s="1045"/>
      <c r="IDG154" s="1046"/>
      <c r="IDH154" s="1046"/>
      <c r="IDI154" s="1046"/>
      <c r="IDJ154" s="1047"/>
      <c r="IDK154" s="1046"/>
      <c r="IDL154" s="1047"/>
      <c r="IDM154" s="1047"/>
      <c r="IDN154" s="1048"/>
      <c r="IDO154" s="1049"/>
      <c r="IDP154" s="1050"/>
      <c r="IDQ154" s="1050"/>
      <c r="IDR154" s="1050"/>
      <c r="IDS154" s="1051"/>
      <c r="IDT154" s="1050"/>
      <c r="IDU154" s="1044"/>
      <c r="IDV154" s="1045"/>
      <c r="IDW154" s="1046"/>
      <c r="IDX154" s="1046"/>
      <c r="IDY154" s="1046"/>
      <c r="IDZ154" s="1047"/>
      <c r="IEA154" s="1046"/>
      <c r="IEB154" s="1047"/>
      <c r="IEC154" s="1047"/>
      <c r="IED154" s="1048"/>
      <c r="IEE154" s="1049"/>
      <c r="IEF154" s="1050"/>
      <c r="IEG154" s="1050"/>
      <c r="IEH154" s="1050"/>
      <c r="IEI154" s="1051"/>
      <c r="IEJ154" s="1050"/>
      <c r="IEK154" s="1044"/>
      <c r="IEL154" s="1045"/>
      <c r="IEM154" s="1046"/>
      <c r="IEN154" s="1046"/>
      <c r="IEO154" s="1046"/>
      <c r="IEP154" s="1047"/>
      <c r="IEQ154" s="1046"/>
      <c r="IER154" s="1047"/>
      <c r="IES154" s="1047"/>
      <c r="IET154" s="1048"/>
      <c r="IEU154" s="1049"/>
      <c r="IEV154" s="1050"/>
      <c r="IEW154" s="1050"/>
      <c r="IEX154" s="1050"/>
      <c r="IEY154" s="1051"/>
      <c r="IEZ154" s="1050"/>
      <c r="IFA154" s="1044"/>
      <c r="IFB154" s="1045"/>
      <c r="IFC154" s="1046"/>
      <c r="IFD154" s="1046"/>
      <c r="IFE154" s="1046"/>
      <c r="IFF154" s="1047"/>
      <c r="IFG154" s="1046"/>
      <c r="IFH154" s="1047"/>
      <c r="IFI154" s="1047"/>
      <c r="IFJ154" s="1048"/>
      <c r="IFK154" s="1049"/>
      <c r="IFL154" s="1050"/>
      <c r="IFM154" s="1050"/>
      <c r="IFN154" s="1050"/>
      <c r="IFO154" s="1051"/>
      <c r="IFP154" s="1050"/>
      <c r="IFQ154" s="1044"/>
      <c r="IFR154" s="1045"/>
      <c r="IFS154" s="1046"/>
      <c r="IFT154" s="1046"/>
      <c r="IFU154" s="1046"/>
      <c r="IFV154" s="1047"/>
      <c r="IFW154" s="1046"/>
      <c r="IFX154" s="1047"/>
      <c r="IFY154" s="1047"/>
      <c r="IFZ154" s="1048"/>
      <c r="IGA154" s="1049"/>
      <c r="IGB154" s="1050"/>
      <c r="IGC154" s="1050"/>
      <c r="IGD154" s="1050"/>
      <c r="IGE154" s="1051"/>
      <c r="IGF154" s="1050"/>
      <c r="IGG154" s="1044"/>
      <c r="IGH154" s="1045"/>
      <c r="IGI154" s="1046"/>
      <c r="IGJ154" s="1046"/>
      <c r="IGK154" s="1046"/>
      <c r="IGL154" s="1047"/>
      <c r="IGM154" s="1046"/>
      <c r="IGN154" s="1047"/>
      <c r="IGO154" s="1047"/>
      <c r="IGP154" s="1048"/>
      <c r="IGQ154" s="1049"/>
      <c r="IGR154" s="1050"/>
      <c r="IGS154" s="1050"/>
      <c r="IGT154" s="1050"/>
      <c r="IGU154" s="1051"/>
      <c r="IGV154" s="1050"/>
      <c r="IGW154" s="1044"/>
      <c r="IGX154" s="1045"/>
      <c r="IGY154" s="1046"/>
      <c r="IGZ154" s="1046"/>
      <c r="IHA154" s="1046"/>
      <c r="IHB154" s="1047"/>
      <c r="IHC154" s="1046"/>
      <c r="IHD154" s="1047"/>
      <c r="IHE154" s="1047"/>
      <c r="IHF154" s="1048"/>
      <c r="IHG154" s="1049"/>
      <c r="IHH154" s="1050"/>
      <c r="IHI154" s="1050"/>
      <c r="IHJ154" s="1050"/>
      <c r="IHK154" s="1051"/>
      <c r="IHL154" s="1050"/>
      <c r="IHM154" s="1044"/>
      <c r="IHN154" s="1045"/>
      <c r="IHO154" s="1046"/>
      <c r="IHP154" s="1046"/>
      <c r="IHQ154" s="1046"/>
      <c r="IHR154" s="1047"/>
      <c r="IHS154" s="1046"/>
      <c r="IHT154" s="1047"/>
      <c r="IHU154" s="1047"/>
      <c r="IHV154" s="1048"/>
      <c r="IHW154" s="1049"/>
      <c r="IHX154" s="1050"/>
      <c r="IHY154" s="1050"/>
      <c r="IHZ154" s="1050"/>
      <c r="IIA154" s="1051"/>
      <c r="IIB154" s="1050"/>
      <c r="IIC154" s="1044"/>
      <c r="IID154" s="1045"/>
      <c r="IIE154" s="1046"/>
      <c r="IIF154" s="1046"/>
      <c r="IIG154" s="1046"/>
      <c r="IIH154" s="1047"/>
      <c r="III154" s="1046"/>
      <c r="IIJ154" s="1047"/>
      <c r="IIK154" s="1047"/>
      <c r="IIL154" s="1048"/>
      <c r="IIM154" s="1049"/>
      <c r="IIN154" s="1050"/>
      <c r="IIO154" s="1050"/>
      <c r="IIP154" s="1050"/>
      <c r="IIQ154" s="1051"/>
      <c r="IIR154" s="1050"/>
      <c r="IIS154" s="1044"/>
      <c r="IIT154" s="1045"/>
      <c r="IIU154" s="1046"/>
      <c r="IIV154" s="1046"/>
      <c r="IIW154" s="1046"/>
      <c r="IIX154" s="1047"/>
      <c r="IIY154" s="1046"/>
      <c r="IIZ154" s="1047"/>
      <c r="IJA154" s="1047"/>
      <c r="IJB154" s="1048"/>
      <c r="IJC154" s="1049"/>
      <c r="IJD154" s="1050"/>
      <c r="IJE154" s="1050"/>
      <c r="IJF154" s="1050"/>
      <c r="IJG154" s="1051"/>
      <c r="IJH154" s="1050"/>
      <c r="IJI154" s="1044"/>
      <c r="IJJ154" s="1045"/>
      <c r="IJK154" s="1046"/>
      <c r="IJL154" s="1046"/>
      <c r="IJM154" s="1046"/>
      <c r="IJN154" s="1047"/>
      <c r="IJO154" s="1046"/>
      <c r="IJP154" s="1047"/>
      <c r="IJQ154" s="1047"/>
      <c r="IJR154" s="1048"/>
      <c r="IJS154" s="1049"/>
      <c r="IJT154" s="1050"/>
      <c r="IJU154" s="1050"/>
      <c r="IJV154" s="1050"/>
      <c r="IJW154" s="1051"/>
      <c r="IJX154" s="1050"/>
      <c r="IJY154" s="1044"/>
      <c r="IJZ154" s="1045"/>
      <c r="IKA154" s="1046"/>
      <c r="IKB154" s="1046"/>
      <c r="IKC154" s="1046"/>
      <c r="IKD154" s="1047"/>
      <c r="IKE154" s="1046"/>
      <c r="IKF154" s="1047"/>
      <c r="IKG154" s="1047"/>
      <c r="IKH154" s="1048"/>
      <c r="IKI154" s="1049"/>
      <c r="IKJ154" s="1050"/>
      <c r="IKK154" s="1050"/>
      <c r="IKL154" s="1050"/>
      <c r="IKM154" s="1051"/>
      <c r="IKN154" s="1050"/>
      <c r="IKO154" s="1044"/>
      <c r="IKP154" s="1045"/>
      <c r="IKQ154" s="1046"/>
      <c r="IKR154" s="1046"/>
      <c r="IKS154" s="1046"/>
      <c r="IKT154" s="1047"/>
      <c r="IKU154" s="1046"/>
      <c r="IKV154" s="1047"/>
      <c r="IKW154" s="1047"/>
      <c r="IKX154" s="1048"/>
      <c r="IKY154" s="1049"/>
      <c r="IKZ154" s="1050"/>
      <c r="ILA154" s="1050"/>
      <c r="ILB154" s="1050"/>
      <c r="ILC154" s="1051"/>
      <c r="ILD154" s="1050"/>
      <c r="ILE154" s="1044"/>
      <c r="ILF154" s="1045"/>
      <c r="ILG154" s="1046"/>
      <c r="ILH154" s="1046"/>
      <c r="ILI154" s="1046"/>
      <c r="ILJ154" s="1047"/>
      <c r="ILK154" s="1046"/>
      <c r="ILL154" s="1047"/>
      <c r="ILM154" s="1047"/>
      <c r="ILN154" s="1048"/>
      <c r="ILO154" s="1049"/>
      <c r="ILP154" s="1050"/>
      <c r="ILQ154" s="1050"/>
      <c r="ILR154" s="1050"/>
      <c r="ILS154" s="1051"/>
      <c r="ILT154" s="1050"/>
      <c r="ILU154" s="1044"/>
      <c r="ILV154" s="1045"/>
      <c r="ILW154" s="1046"/>
      <c r="ILX154" s="1046"/>
      <c r="ILY154" s="1046"/>
      <c r="ILZ154" s="1047"/>
      <c r="IMA154" s="1046"/>
      <c r="IMB154" s="1047"/>
      <c r="IMC154" s="1047"/>
      <c r="IMD154" s="1048"/>
      <c r="IME154" s="1049"/>
      <c r="IMF154" s="1050"/>
      <c r="IMG154" s="1050"/>
      <c r="IMH154" s="1050"/>
      <c r="IMI154" s="1051"/>
      <c r="IMJ154" s="1050"/>
      <c r="IMK154" s="1044"/>
      <c r="IML154" s="1045"/>
      <c r="IMM154" s="1046"/>
      <c r="IMN154" s="1046"/>
      <c r="IMO154" s="1046"/>
      <c r="IMP154" s="1047"/>
      <c r="IMQ154" s="1046"/>
      <c r="IMR154" s="1047"/>
      <c r="IMS154" s="1047"/>
      <c r="IMT154" s="1048"/>
      <c r="IMU154" s="1049"/>
      <c r="IMV154" s="1050"/>
      <c r="IMW154" s="1050"/>
      <c r="IMX154" s="1050"/>
      <c r="IMY154" s="1051"/>
      <c r="IMZ154" s="1050"/>
      <c r="INA154" s="1044"/>
      <c r="INB154" s="1045"/>
      <c r="INC154" s="1046"/>
      <c r="IND154" s="1046"/>
      <c r="INE154" s="1046"/>
      <c r="INF154" s="1047"/>
      <c r="ING154" s="1046"/>
      <c r="INH154" s="1047"/>
      <c r="INI154" s="1047"/>
      <c r="INJ154" s="1048"/>
      <c r="INK154" s="1049"/>
      <c r="INL154" s="1050"/>
      <c r="INM154" s="1050"/>
      <c r="INN154" s="1050"/>
      <c r="INO154" s="1051"/>
      <c r="INP154" s="1050"/>
      <c r="INQ154" s="1044"/>
      <c r="INR154" s="1045"/>
      <c r="INS154" s="1046"/>
      <c r="INT154" s="1046"/>
      <c r="INU154" s="1046"/>
      <c r="INV154" s="1047"/>
      <c r="INW154" s="1046"/>
      <c r="INX154" s="1047"/>
      <c r="INY154" s="1047"/>
      <c r="INZ154" s="1048"/>
      <c r="IOA154" s="1049"/>
      <c r="IOB154" s="1050"/>
      <c r="IOC154" s="1050"/>
      <c r="IOD154" s="1050"/>
      <c r="IOE154" s="1051"/>
      <c r="IOF154" s="1050"/>
      <c r="IOG154" s="1044"/>
      <c r="IOH154" s="1045"/>
      <c r="IOI154" s="1046"/>
      <c r="IOJ154" s="1046"/>
      <c r="IOK154" s="1046"/>
      <c r="IOL154" s="1047"/>
      <c r="IOM154" s="1046"/>
      <c r="ION154" s="1047"/>
      <c r="IOO154" s="1047"/>
      <c r="IOP154" s="1048"/>
      <c r="IOQ154" s="1049"/>
      <c r="IOR154" s="1050"/>
      <c r="IOS154" s="1050"/>
      <c r="IOT154" s="1050"/>
      <c r="IOU154" s="1051"/>
      <c r="IOV154" s="1050"/>
      <c r="IOW154" s="1044"/>
      <c r="IOX154" s="1045"/>
      <c r="IOY154" s="1046"/>
      <c r="IOZ154" s="1046"/>
      <c r="IPA154" s="1046"/>
      <c r="IPB154" s="1047"/>
      <c r="IPC154" s="1046"/>
      <c r="IPD154" s="1047"/>
      <c r="IPE154" s="1047"/>
      <c r="IPF154" s="1048"/>
      <c r="IPG154" s="1049"/>
      <c r="IPH154" s="1050"/>
      <c r="IPI154" s="1050"/>
      <c r="IPJ154" s="1050"/>
      <c r="IPK154" s="1051"/>
      <c r="IPL154" s="1050"/>
      <c r="IPM154" s="1044"/>
      <c r="IPN154" s="1045"/>
      <c r="IPO154" s="1046"/>
      <c r="IPP154" s="1046"/>
      <c r="IPQ154" s="1046"/>
      <c r="IPR154" s="1047"/>
      <c r="IPS154" s="1046"/>
      <c r="IPT154" s="1047"/>
      <c r="IPU154" s="1047"/>
      <c r="IPV154" s="1048"/>
      <c r="IPW154" s="1049"/>
      <c r="IPX154" s="1050"/>
      <c r="IPY154" s="1050"/>
      <c r="IPZ154" s="1050"/>
      <c r="IQA154" s="1051"/>
      <c r="IQB154" s="1050"/>
      <c r="IQC154" s="1044"/>
      <c r="IQD154" s="1045"/>
      <c r="IQE154" s="1046"/>
      <c r="IQF154" s="1046"/>
      <c r="IQG154" s="1046"/>
      <c r="IQH154" s="1047"/>
      <c r="IQI154" s="1046"/>
      <c r="IQJ154" s="1047"/>
      <c r="IQK154" s="1047"/>
      <c r="IQL154" s="1048"/>
      <c r="IQM154" s="1049"/>
      <c r="IQN154" s="1050"/>
      <c r="IQO154" s="1050"/>
      <c r="IQP154" s="1050"/>
      <c r="IQQ154" s="1051"/>
      <c r="IQR154" s="1050"/>
      <c r="IQS154" s="1044"/>
      <c r="IQT154" s="1045"/>
      <c r="IQU154" s="1046"/>
      <c r="IQV154" s="1046"/>
      <c r="IQW154" s="1046"/>
      <c r="IQX154" s="1047"/>
      <c r="IQY154" s="1046"/>
      <c r="IQZ154" s="1047"/>
      <c r="IRA154" s="1047"/>
      <c r="IRB154" s="1048"/>
      <c r="IRC154" s="1049"/>
      <c r="IRD154" s="1050"/>
      <c r="IRE154" s="1050"/>
      <c r="IRF154" s="1050"/>
      <c r="IRG154" s="1051"/>
      <c r="IRH154" s="1050"/>
      <c r="IRI154" s="1044"/>
      <c r="IRJ154" s="1045"/>
      <c r="IRK154" s="1046"/>
      <c r="IRL154" s="1046"/>
      <c r="IRM154" s="1046"/>
      <c r="IRN154" s="1047"/>
      <c r="IRO154" s="1046"/>
      <c r="IRP154" s="1047"/>
      <c r="IRQ154" s="1047"/>
      <c r="IRR154" s="1048"/>
      <c r="IRS154" s="1049"/>
      <c r="IRT154" s="1050"/>
      <c r="IRU154" s="1050"/>
      <c r="IRV154" s="1050"/>
      <c r="IRW154" s="1051"/>
      <c r="IRX154" s="1050"/>
      <c r="IRY154" s="1044"/>
      <c r="IRZ154" s="1045"/>
      <c r="ISA154" s="1046"/>
      <c r="ISB154" s="1046"/>
      <c r="ISC154" s="1046"/>
      <c r="ISD154" s="1047"/>
      <c r="ISE154" s="1046"/>
      <c r="ISF154" s="1047"/>
      <c r="ISG154" s="1047"/>
      <c r="ISH154" s="1048"/>
      <c r="ISI154" s="1049"/>
      <c r="ISJ154" s="1050"/>
      <c r="ISK154" s="1050"/>
      <c r="ISL154" s="1050"/>
      <c r="ISM154" s="1051"/>
      <c r="ISN154" s="1050"/>
      <c r="ISO154" s="1044"/>
      <c r="ISP154" s="1045"/>
      <c r="ISQ154" s="1046"/>
      <c r="ISR154" s="1046"/>
      <c r="ISS154" s="1046"/>
      <c r="IST154" s="1047"/>
      <c r="ISU154" s="1046"/>
      <c r="ISV154" s="1047"/>
      <c r="ISW154" s="1047"/>
      <c r="ISX154" s="1048"/>
      <c r="ISY154" s="1049"/>
      <c r="ISZ154" s="1050"/>
      <c r="ITA154" s="1050"/>
      <c r="ITB154" s="1050"/>
      <c r="ITC154" s="1051"/>
      <c r="ITD154" s="1050"/>
      <c r="ITE154" s="1044"/>
      <c r="ITF154" s="1045"/>
      <c r="ITG154" s="1046"/>
      <c r="ITH154" s="1046"/>
      <c r="ITI154" s="1046"/>
      <c r="ITJ154" s="1047"/>
      <c r="ITK154" s="1046"/>
      <c r="ITL154" s="1047"/>
      <c r="ITM154" s="1047"/>
      <c r="ITN154" s="1048"/>
      <c r="ITO154" s="1049"/>
      <c r="ITP154" s="1050"/>
      <c r="ITQ154" s="1050"/>
      <c r="ITR154" s="1050"/>
      <c r="ITS154" s="1051"/>
      <c r="ITT154" s="1050"/>
      <c r="ITU154" s="1044"/>
      <c r="ITV154" s="1045"/>
      <c r="ITW154" s="1046"/>
      <c r="ITX154" s="1046"/>
      <c r="ITY154" s="1046"/>
      <c r="ITZ154" s="1047"/>
      <c r="IUA154" s="1046"/>
      <c r="IUB154" s="1047"/>
      <c r="IUC154" s="1047"/>
      <c r="IUD154" s="1048"/>
      <c r="IUE154" s="1049"/>
      <c r="IUF154" s="1050"/>
      <c r="IUG154" s="1050"/>
      <c r="IUH154" s="1050"/>
      <c r="IUI154" s="1051"/>
      <c r="IUJ154" s="1050"/>
      <c r="IUK154" s="1044"/>
      <c r="IUL154" s="1045"/>
      <c r="IUM154" s="1046"/>
      <c r="IUN154" s="1046"/>
      <c r="IUO154" s="1046"/>
      <c r="IUP154" s="1047"/>
      <c r="IUQ154" s="1046"/>
      <c r="IUR154" s="1047"/>
      <c r="IUS154" s="1047"/>
      <c r="IUT154" s="1048"/>
      <c r="IUU154" s="1049"/>
      <c r="IUV154" s="1050"/>
      <c r="IUW154" s="1050"/>
      <c r="IUX154" s="1050"/>
      <c r="IUY154" s="1051"/>
      <c r="IUZ154" s="1050"/>
      <c r="IVA154" s="1044"/>
      <c r="IVB154" s="1045"/>
      <c r="IVC154" s="1046"/>
      <c r="IVD154" s="1046"/>
      <c r="IVE154" s="1046"/>
      <c r="IVF154" s="1047"/>
      <c r="IVG154" s="1046"/>
      <c r="IVH154" s="1047"/>
      <c r="IVI154" s="1047"/>
      <c r="IVJ154" s="1048"/>
      <c r="IVK154" s="1049"/>
      <c r="IVL154" s="1050"/>
      <c r="IVM154" s="1050"/>
      <c r="IVN154" s="1050"/>
      <c r="IVO154" s="1051"/>
      <c r="IVP154" s="1050"/>
      <c r="IVQ154" s="1044"/>
      <c r="IVR154" s="1045"/>
      <c r="IVS154" s="1046"/>
      <c r="IVT154" s="1046"/>
      <c r="IVU154" s="1046"/>
      <c r="IVV154" s="1047"/>
      <c r="IVW154" s="1046"/>
      <c r="IVX154" s="1047"/>
      <c r="IVY154" s="1047"/>
      <c r="IVZ154" s="1048"/>
      <c r="IWA154" s="1049"/>
      <c r="IWB154" s="1050"/>
      <c r="IWC154" s="1050"/>
      <c r="IWD154" s="1050"/>
      <c r="IWE154" s="1051"/>
      <c r="IWF154" s="1050"/>
      <c r="IWG154" s="1044"/>
      <c r="IWH154" s="1045"/>
      <c r="IWI154" s="1046"/>
      <c r="IWJ154" s="1046"/>
      <c r="IWK154" s="1046"/>
      <c r="IWL154" s="1047"/>
      <c r="IWM154" s="1046"/>
      <c r="IWN154" s="1047"/>
      <c r="IWO154" s="1047"/>
      <c r="IWP154" s="1048"/>
      <c r="IWQ154" s="1049"/>
      <c r="IWR154" s="1050"/>
      <c r="IWS154" s="1050"/>
      <c r="IWT154" s="1050"/>
      <c r="IWU154" s="1051"/>
      <c r="IWV154" s="1050"/>
      <c r="IWW154" s="1044"/>
      <c r="IWX154" s="1045"/>
      <c r="IWY154" s="1046"/>
      <c r="IWZ154" s="1046"/>
      <c r="IXA154" s="1046"/>
      <c r="IXB154" s="1047"/>
      <c r="IXC154" s="1046"/>
      <c r="IXD154" s="1047"/>
      <c r="IXE154" s="1047"/>
      <c r="IXF154" s="1048"/>
      <c r="IXG154" s="1049"/>
      <c r="IXH154" s="1050"/>
      <c r="IXI154" s="1050"/>
      <c r="IXJ154" s="1050"/>
      <c r="IXK154" s="1051"/>
      <c r="IXL154" s="1050"/>
      <c r="IXM154" s="1044"/>
      <c r="IXN154" s="1045"/>
      <c r="IXO154" s="1046"/>
      <c r="IXP154" s="1046"/>
      <c r="IXQ154" s="1046"/>
      <c r="IXR154" s="1047"/>
      <c r="IXS154" s="1046"/>
      <c r="IXT154" s="1047"/>
      <c r="IXU154" s="1047"/>
      <c r="IXV154" s="1048"/>
      <c r="IXW154" s="1049"/>
      <c r="IXX154" s="1050"/>
      <c r="IXY154" s="1050"/>
      <c r="IXZ154" s="1050"/>
      <c r="IYA154" s="1051"/>
      <c r="IYB154" s="1050"/>
      <c r="IYC154" s="1044"/>
      <c r="IYD154" s="1045"/>
      <c r="IYE154" s="1046"/>
      <c r="IYF154" s="1046"/>
      <c r="IYG154" s="1046"/>
      <c r="IYH154" s="1047"/>
      <c r="IYI154" s="1046"/>
      <c r="IYJ154" s="1047"/>
      <c r="IYK154" s="1047"/>
      <c r="IYL154" s="1048"/>
      <c r="IYM154" s="1049"/>
      <c r="IYN154" s="1050"/>
      <c r="IYO154" s="1050"/>
      <c r="IYP154" s="1050"/>
      <c r="IYQ154" s="1051"/>
      <c r="IYR154" s="1050"/>
      <c r="IYS154" s="1044"/>
      <c r="IYT154" s="1045"/>
      <c r="IYU154" s="1046"/>
      <c r="IYV154" s="1046"/>
      <c r="IYW154" s="1046"/>
      <c r="IYX154" s="1047"/>
      <c r="IYY154" s="1046"/>
      <c r="IYZ154" s="1047"/>
      <c r="IZA154" s="1047"/>
      <c r="IZB154" s="1048"/>
      <c r="IZC154" s="1049"/>
      <c r="IZD154" s="1050"/>
      <c r="IZE154" s="1050"/>
      <c r="IZF154" s="1050"/>
      <c r="IZG154" s="1051"/>
      <c r="IZH154" s="1050"/>
      <c r="IZI154" s="1044"/>
      <c r="IZJ154" s="1045"/>
      <c r="IZK154" s="1046"/>
      <c r="IZL154" s="1046"/>
      <c r="IZM154" s="1046"/>
      <c r="IZN154" s="1047"/>
      <c r="IZO154" s="1046"/>
      <c r="IZP154" s="1047"/>
      <c r="IZQ154" s="1047"/>
      <c r="IZR154" s="1048"/>
      <c r="IZS154" s="1049"/>
      <c r="IZT154" s="1050"/>
      <c r="IZU154" s="1050"/>
      <c r="IZV154" s="1050"/>
      <c r="IZW154" s="1051"/>
      <c r="IZX154" s="1050"/>
      <c r="IZY154" s="1044"/>
      <c r="IZZ154" s="1045"/>
      <c r="JAA154" s="1046"/>
      <c r="JAB154" s="1046"/>
      <c r="JAC154" s="1046"/>
      <c r="JAD154" s="1047"/>
      <c r="JAE154" s="1046"/>
      <c r="JAF154" s="1047"/>
      <c r="JAG154" s="1047"/>
      <c r="JAH154" s="1048"/>
      <c r="JAI154" s="1049"/>
      <c r="JAJ154" s="1050"/>
      <c r="JAK154" s="1050"/>
      <c r="JAL154" s="1050"/>
      <c r="JAM154" s="1051"/>
      <c r="JAN154" s="1050"/>
      <c r="JAO154" s="1044"/>
      <c r="JAP154" s="1045"/>
      <c r="JAQ154" s="1046"/>
      <c r="JAR154" s="1046"/>
      <c r="JAS154" s="1046"/>
      <c r="JAT154" s="1047"/>
      <c r="JAU154" s="1046"/>
      <c r="JAV154" s="1047"/>
      <c r="JAW154" s="1047"/>
      <c r="JAX154" s="1048"/>
      <c r="JAY154" s="1049"/>
      <c r="JAZ154" s="1050"/>
      <c r="JBA154" s="1050"/>
      <c r="JBB154" s="1050"/>
      <c r="JBC154" s="1051"/>
      <c r="JBD154" s="1050"/>
      <c r="JBE154" s="1044"/>
      <c r="JBF154" s="1045"/>
      <c r="JBG154" s="1046"/>
      <c r="JBH154" s="1046"/>
      <c r="JBI154" s="1046"/>
      <c r="JBJ154" s="1047"/>
      <c r="JBK154" s="1046"/>
      <c r="JBL154" s="1047"/>
      <c r="JBM154" s="1047"/>
      <c r="JBN154" s="1048"/>
      <c r="JBO154" s="1049"/>
      <c r="JBP154" s="1050"/>
      <c r="JBQ154" s="1050"/>
      <c r="JBR154" s="1050"/>
      <c r="JBS154" s="1051"/>
      <c r="JBT154" s="1050"/>
      <c r="JBU154" s="1044"/>
      <c r="JBV154" s="1045"/>
      <c r="JBW154" s="1046"/>
      <c r="JBX154" s="1046"/>
      <c r="JBY154" s="1046"/>
      <c r="JBZ154" s="1047"/>
      <c r="JCA154" s="1046"/>
      <c r="JCB154" s="1047"/>
      <c r="JCC154" s="1047"/>
      <c r="JCD154" s="1048"/>
      <c r="JCE154" s="1049"/>
      <c r="JCF154" s="1050"/>
      <c r="JCG154" s="1050"/>
      <c r="JCH154" s="1050"/>
      <c r="JCI154" s="1051"/>
      <c r="JCJ154" s="1050"/>
      <c r="JCK154" s="1044"/>
      <c r="JCL154" s="1045"/>
      <c r="JCM154" s="1046"/>
      <c r="JCN154" s="1046"/>
      <c r="JCO154" s="1046"/>
      <c r="JCP154" s="1047"/>
      <c r="JCQ154" s="1046"/>
      <c r="JCR154" s="1047"/>
      <c r="JCS154" s="1047"/>
      <c r="JCT154" s="1048"/>
      <c r="JCU154" s="1049"/>
      <c r="JCV154" s="1050"/>
      <c r="JCW154" s="1050"/>
      <c r="JCX154" s="1050"/>
      <c r="JCY154" s="1051"/>
      <c r="JCZ154" s="1050"/>
      <c r="JDA154" s="1044"/>
      <c r="JDB154" s="1045"/>
      <c r="JDC154" s="1046"/>
      <c r="JDD154" s="1046"/>
      <c r="JDE154" s="1046"/>
      <c r="JDF154" s="1047"/>
      <c r="JDG154" s="1046"/>
      <c r="JDH154" s="1047"/>
      <c r="JDI154" s="1047"/>
      <c r="JDJ154" s="1048"/>
      <c r="JDK154" s="1049"/>
      <c r="JDL154" s="1050"/>
      <c r="JDM154" s="1050"/>
      <c r="JDN154" s="1050"/>
      <c r="JDO154" s="1051"/>
      <c r="JDP154" s="1050"/>
      <c r="JDQ154" s="1044"/>
      <c r="JDR154" s="1045"/>
      <c r="JDS154" s="1046"/>
      <c r="JDT154" s="1046"/>
      <c r="JDU154" s="1046"/>
      <c r="JDV154" s="1047"/>
      <c r="JDW154" s="1046"/>
      <c r="JDX154" s="1047"/>
      <c r="JDY154" s="1047"/>
      <c r="JDZ154" s="1048"/>
      <c r="JEA154" s="1049"/>
      <c r="JEB154" s="1050"/>
      <c r="JEC154" s="1050"/>
      <c r="JED154" s="1050"/>
      <c r="JEE154" s="1051"/>
      <c r="JEF154" s="1050"/>
      <c r="JEG154" s="1044"/>
      <c r="JEH154" s="1045"/>
      <c r="JEI154" s="1046"/>
      <c r="JEJ154" s="1046"/>
      <c r="JEK154" s="1046"/>
      <c r="JEL154" s="1047"/>
      <c r="JEM154" s="1046"/>
      <c r="JEN154" s="1047"/>
      <c r="JEO154" s="1047"/>
      <c r="JEP154" s="1048"/>
      <c r="JEQ154" s="1049"/>
      <c r="JER154" s="1050"/>
      <c r="JES154" s="1050"/>
      <c r="JET154" s="1050"/>
      <c r="JEU154" s="1051"/>
      <c r="JEV154" s="1050"/>
      <c r="JEW154" s="1044"/>
      <c r="JEX154" s="1045"/>
      <c r="JEY154" s="1046"/>
      <c r="JEZ154" s="1046"/>
      <c r="JFA154" s="1046"/>
      <c r="JFB154" s="1047"/>
      <c r="JFC154" s="1046"/>
      <c r="JFD154" s="1047"/>
      <c r="JFE154" s="1047"/>
      <c r="JFF154" s="1048"/>
      <c r="JFG154" s="1049"/>
      <c r="JFH154" s="1050"/>
      <c r="JFI154" s="1050"/>
      <c r="JFJ154" s="1050"/>
      <c r="JFK154" s="1051"/>
      <c r="JFL154" s="1050"/>
      <c r="JFM154" s="1044"/>
      <c r="JFN154" s="1045"/>
      <c r="JFO154" s="1046"/>
      <c r="JFP154" s="1046"/>
      <c r="JFQ154" s="1046"/>
      <c r="JFR154" s="1047"/>
      <c r="JFS154" s="1046"/>
      <c r="JFT154" s="1047"/>
      <c r="JFU154" s="1047"/>
      <c r="JFV154" s="1048"/>
      <c r="JFW154" s="1049"/>
      <c r="JFX154" s="1050"/>
      <c r="JFY154" s="1050"/>
      <c r="JFZ154" s="1050"/>
      <c r="JGA154" s="1051"/>
      <c r="JGB154" s="1050"/>
      <c r="JGC154" s="1044"/>
      <c r="JGD154" s="1045"/>
      <c r="JGE154" s="1046"/>
      <c r="JGF154" s="1046"/>
      <c r="JGG154" s="1046"/>
      <c r="JGH154" s="1047"/>
      <c r="JGI154" s="1046"/>
      <c r="JGJ154" s="1047"/>
      <c r="JGK154" s="1047"/>
      <c r="JGL154" s="1048"/>
      <c r="JGM154" s="1049"/>
      <c r="JGN154" s="1050"/>
      <c r="JGO154" s="1050"/>
      <c r="JGP154" s="1050"/>
      <c r="JGQ154" s="1051"/>
      <c r="JGR154" s="1050"/>
      <c r="JGS154" s="1044"/>
      <c r="JGT154" s="1045"/>
      <c r="JGU154" s="1046"/>
      <c r="JGV154" s="1046"/>
      <c r="JGW154" s="1046"/>
      <c r="JGX154" s="1047"/>
      <c r="JGY154" s="1046"/>
      <c r="JGZ154" s="1047"/>
      <c r="JHA154" s="1047"/>
      <c r="JHB154" s="1048"/>
      <c r="JHC154" s="1049"/>
      <c r="JHD154" s="1050"/>
      <c r="JHE154" s="1050"/>
      <c r="JHF154" s="1050"/>
      <c r="JHG154" s="1051"/>
      <c r="JHH154" s="1050"/>
      <c r="JHI154" s="1044"/>
      <c r="JHJ154" s="1045"/>
      <c r="JHK154" s="1046"/>
      <c r="JHL154" s="1046"/>
      <c r="JHM154" s="1046"/>
      <c r="JHN154" s="1047"/>
      <c r="JHO154" s="1046"/>
      <c r="JHP154" s="1047"/>
      <c r="JHQ154" s="1047"/>
      <c r="JHR154" s="1048"/>
      <c r="JHS154" s="1049"/>
      <c r="JHT154" s="1050"/>
      <c r="JHU154" s="1050"/>
      <c r="JHV154" s="1050"/>
      <c r="JHW154" s="1051"/>
      <c r="JHX154" s="1050"/>
      <c r="JHY154" s="1044"/>
      <c r="JHZ154" s="1045"/>
      <c r="JIA154" s="1046"/>
      <c r="JIB154" s="1046"/>
      <c r="JIC154" s="1046"/>
      <c r="JID154" s="1047"/>
      <c r="JIE154" s="1046"/>
      <c r="JIF154" s="1047"/>
      <c r="JIG154" s="1047"/>
      <c r="JIH154" s="1048"/>
      <c r="JII154" s="1049"/>
      <c r="JIJ154" s="1050"/>
      <c r="JIK154" s="1050"/>
      <c r="JIL154" s="1050"/>
      <c r="JIM154" s="1051"/>
      <c r="JIN154" s="1050"/>
      <c r="JIO154" s="1044"/>
      <c r="JIP154" s="1045"/>
      <c r="JIQ154" s="1046"/>
      <c r="JIR154" s="1046"/>
      <c r="JIS154" s="1046"/>
      <c r="JIT154" s="1047"/>
      <c r="JIU154" s="1046"/>
      <c r="JIV154" s="1047"/>
      <c r="JIW154" s="1047"/>
      <c r="JIX154" s="1048"/>
      <c r="JIY154" s="1049"/>
      <c r="JIZ154" s="1050"/>
      <c r="JJA154" s="1050"/>
      <c r="JJB154" s="1050"/>
      <c r="JJC154" s="1051"/>
      <c r="JJD154" s="1050"/>
      <c r="JJE154" s="1044"/>
      <c r="JJF154" s="1045"/>
      <c r="JJG154" s="1046"/>
      <c r="JJH154" s="1046"/>
      <c r="JJI154" s="1046"/>
      <c r="JJJ154" s="1047"/>
      <c r="JJK154" s="1046"/>
      <c r="JJL154" s="1047"/>
      <c r="JJM154" s="1047"/>
      <c r="JJN154" s="1048"/>
      <c r="JJO154" s="1049"/>
      <c r="JJP154" s="1050"/>
      <c r="JJQ154" s="1050"/>
      <c r="JJR154" s="1050"/>
      <c r="JJS154" s="1051"/>
      <c r="JJT154" s="1050"/>
      <c r="JJU154" s="1044"/>
      <c r="JJV154" s="1045"/>
      <c r="JJW154" s="1046"/>
      <c r="JJX154" s="1046"/>
      <c r="JJY154" s="1046"/>
      <c r="JJZ154" s="1047"/>
      <c r="JKA154" s="1046"/>
      <c r="JKB154" s="1047"/>
      <c r="JKC154" s="1047"/>
      <c r="JKD154" s="1048"/>
      <c r="JKE154" s="1049"/>
      <c r="JKF154" s="1050"/>
      <c r="JKG154" s="1050"/>
      <c r="JKH154" s="1050"/>
      <c r="JKI154" s="1051"/>
      <c r="JKJ154" s="1050"/>
      <c r="JKK154" s="1044"/>
      <c r="JKL154" s="1045"/>
      <c r="JKM154" s="1046"/>
      <c r="JKN154" s="1046"/>
      <c r="JKO154" s="1046"/>
      <c r="JKP154" s="1047"/>
      <c r="JKQ154" s="1046"/>
      <c r="JKR154" s="1047"/>
      <c r="JKS154" s="1047"/>
      <c r="JKT154" s="1048"/>
      <c r="JKU154" s="1049"/>
      <c r="JKV154" s="1050"/>
      <c r="JKW154" s="1050"/>
      <c r="JKX154" s="1050"/>
      <c r="JKY154" s="1051"/>
      <c r="JKZ154" s="1050"/>
      <c r="JLA154" s="1044"/>
      <c r="JLB154" s="1045"/>
      <c r="JLC154" s="1046"/>
      <c r="JLD154" s="1046"/>
      <c r="JLE154" s="1046"/>
      <c r="JLF154" s="1047"/>
      <c r="JLG154" s="1046"/>
      <c r="JLH154" s="1047"/>
      <c r="JLI154" s="1047"/>
      <c r="JLJ154" s="1048"/>
      <c r="JLK154" s="1049"/>
      <c r="JLL154" s="1050"/>
      <c r="JLM154" s="1050"/>
      <c r="JLN154" s="1050"/>
      <c r="JLO154" s="1051"/>
      <c r="JLP154" s="1050"/>
      <c r="JLQ154" s="1044"/>
      <c r="JLR154" s="1045"/>
      <c r="JLS154" s="1046"/>
      <c r="JLT154" s="1046"/>
      <c r="JLU154" s="1046"/>
      <c r="JLV154" s="1047"/>
      <c r="JLW154" s="1046"/>
      <c r="JLX154" s="1047"/>
      <c r="JLY154" s="1047"/>
      <c r="JLZ154" s="1048"/>
      <c r="JMA154" s="1049"/>
      <c r="JMB154" s="1050"/>
      <c r="JMC154" s="1050"/>
      <c r="JMD154" s="1050"/>
      <c r="JME154" s="1051"/>
      <c r="JMF154" s="1050"/>
      <c r="JMG154" s="1044"/>
      <c r="JMH154" s="1045"/>
      <c r="JMI154" s="1046"/>
      <c r="JMJ154" s="1046"/>
      <c r="JMK154" s="1046"/>
      <c r="JML154" s="1047"/>
      <c r="JMM154" s="1046"/>
      <c r="JMN154" s="1047"/>
      <c r="JMO154" s="1047"/>
      <c r="JMP154" s="1048"/>
      <c r="JMQ154" s="1049"/>
      <c r="JMR154" s="1050"/>
      <c r="JMS154" s="1050"/>
      <c r="JMT154" s="1050"/>
      <c r="JMU154" s="1051"/>
      <c r="JMV154" s="1050"/>
      <c r="JMW154" s="1044"/>
      <c r="JMX154" s="1045"/>
      <c r="JMY154" s="1046"/>
      <c r="JMZ154" s="1046"/>
      <c r="JNA154" s="1046"/>
      <c r="JNB154" s="1047"/>
      <c r="JNC154" s="1046"/>
      <c r="JND154" s="1047"/>
      <c r="JNE154" s="1047"/>
      <c r="JNF154" s="1048"/>
      <c r="JNG154" s="1049"/>
      <c r="JNH154" s="1050"/>
      <c r="JNI154" s="1050"/>
      <c r="JNJ154" s="1050"/>
      <c r="JNK154" s="1051"/>
      <c r="JNL154" s="1050"/>
      <c r="JNM154" s="1044"/>
      <c r="JNN154" s="1045"/>
      <c r="JNO154" s="1046"/>
      <c r="JNP154" s="1046"/>
      <c r="JNQ154" s="1046"/>
      <c r="JNR154" s="1047"/>
      <c r="JNS154" s="1046"/>
      <c r="JNT154" s="1047"/>
      <c r="JNU154" s="1047"/>
      <c r="JNV154" s="1048"/>
      <c r="JNW154" s="1049"/>
      <c r="JNX154" s="1050"/>
      <c r="JNY154" s="1050"/>
      <c r="JNZ154" s="1050"/>
      <c r="JOA154" s="1051"/>
      <c r="JOB154" s="1050"/>
      <c r="JOC154" s="1044"/>
      <c r="JOD154" s="1045"/>
      <c r="JOE154" s="1046"/>
      <c r="JOF154" s="1046"/>
      <c r="JOG154" s="1046"/>
      <c r="JOH154" s="1047"/>
      <c r="JOI154" s="1046"/>
      <c r="JOJ154" s="1047"/>
      <c r="JOK154" s="1047"/>
      <c r="JOL154" s="1048"/>
      <c r="JOM154" s="1049"/>
      <c r="JON154" s="1050"/>
      <c r="JOO154" s="1050"/>
      <c r="JOP154" s="1050"/>
      <c r="JOQ154" s="1051"/>
      <c r="JOR154" s="1050"/>
      <c r="JOS154" s="1044"/>
      <c r="JOT154" s="1045"/>
      <c r="JOU154" s="1046"/>
      <c r="JOV154" s="1046"/>
      <c r="JOW154" s="1046"/>
      <c r="JOX154" s="1047"/>
      <c r="JOY154" s="1046"/>
      <c r="JOZ154" s="1047"/>
      <c r="JPA154" s="1047"/>
      <c r="JPB154" s="1048"/>
      <c r="JPC154" s="1049"/>
      <c r="JPD154" s="1050"/>
      <c r="JPE154" s="1050"/>
      <c r="JPF154" s="1050"/>
      <c r="JPG154" s="1051"/>
      <c r="JPH154" s="1050"/>
      <c r="JPI154" s="1044"/>
      <c r="JPJ154" s="1045"/>
      <c r="JPK154" s="1046"/>
      <c r="JPL154" s="1046"/>
      <c r="JPM154" s="1046"/>
      <c r="JPN154" s="1047"/>
      <c r="JPO154" s="1046"/>
      <c r="JPP154" s="1047"/>
      <c r="JPQ154" s="1047"/>
      <c r="JPR154" s="1048"/>
      <c r="JPS154" s="1049"/>
      <c r="JPT154" s="1050"/>
      <c r="JPU154" s="1050"/>
      <c r="JPV154" s="1050"/>
      <c r="JPW154" s="1051"/>
      <c r="JPX154" s="1050"/>
      <c r="JPY154" s="1044"/>
      <c r="JPZ154" s="1045"/>
      <c r="JQA154" s="1046"/>
      <c r="JQB154" s="1046"/>
      <c r="JQC154" s="1046"/>
      <c r="JQD154" s="1047"/>
      <c r="JQE154" s="1046"/>
      <c r="JQF154" s="1047"/>
      <c r="JQG154" s="1047"/>
      <c r="JQH154" s="1048"/>
      <c r="JQI154" s="1049"/>
      <c r="JQJ154" s="1050"/>
      <c r="JQK154" s="1050"/>
      <c r="JQL154" s="1050"/>
      <c r="JQM154" s="1051"/>
      <c r="JQN154" s="1050"/>
      <c r="JQO154" s="1044"/>
      <c r="JQP154" s="1045"/>
      <c r="JQQ154" s="1046"/>
      <c r="JQR154" s="1046"/>
      <c r="JQS154" s="1046"/>
      <c r="JQT154" s="1047"/>
      <c r="JQU154" s="1046"/>
      <c r="JQV154" s="1047"/>
      <c r="JQW154" s="1047"/>
      <c r="JQX154" s="1048"/>
      <c r="JQY154" s="1049"/>
      <c r="JQZ154" s="1050"/>
      <c r="JRA154" s="1050"/>
      <c r="JRB154" s="1050"/>
      <c r="JRC154" s="1051"/>
      <c r="JRD154" s="1050"/>
      <c r="JRE154" s="1044"/>
      <c r="JRF154" s="1045"/>
      <c r="JRG154" s="1046"/>
      <c r="JRH154" s="1046"/>
      <c r="JRI154" s="1046"/>
      <c r="JRJ154" s="1047"/>
      <c r="JRK154" s="1046"/>
      <c r="JRL154" s="1047"/>
      <c r="JRM154" s="1047"/>
      <c r="JRN154" s="1048"/>
      <c r="JRO154" s="1049"/>
      <c r="JRP154" s="1050"/>
      <c r="JRQ154" s="1050"/>
      <c r="JRR154" s="1050"/>
      <c r="JRS154" s="1051"/>
      <c r="JRT154" s="1050"/>
      <c r="JRU154" s="1044"/>
      <c r="JRV154" s="1045"/>
      <c r="JRW154" s="1046"/>
      <c r="JRX154" s="1046"/>
      <c r="JRY154" s="1046"/>
      <c r="JRZ154" s="1047"/>
      <c r="JSA154" s="1046"/>
      <c r="JSB154" s="1047"/>
      <c r="JSC154" s="1047"/>
      <c r="JSD154" s="1048"/>
      <c r="JSE154" s="1049"/>
      <c r="JSF154" s="1050"/>
      <c r="JSG154" s="1050"/>
      <c r="JSH154" s="1050"/>
      <c r="JSI154" s="1051"/>
      <c r="JSJ154" s="1050"/>
      <c r="JSK154" s="1044"/>
      <c r="JSL154" s="1045"/>
      <c r="JSM154" s="1046"/>
      <c r="JSN154" s="1046"/>
      <c r="JSO154" s="1046"/>
      <c r="JSP154" s="1047"/>
      <c r="JSQ154" s="1046"/>
      <c r="JSR154" s="1047"/>
      <c r="JSS154" s="1047"/>
      <c r="JST154" s="1048"/>
      <c r="JSU154" s="1049"/>
      <c r="JSV154" s="1050"/>
      <c r="JSW154" s="1050"/>
      <c r="JSX154" s="1050"/>
      <c r="JSY154" s="1051"/>
      <c r="JSZ154" s="1050"/>
      <c r="JTA154" s="1044"/>
      <c r="JTB154" s="1045"/>
      <c r="JTC154" s="1046"/>
      <c r="JTD154" s="1046"/>
      <c r="JTE154" s="1046"/>
      <c r="JTF154" s="1047"/>
      <c r="JTG154" s="1046"/>
      <c r="JTH154" s="1047"/>
      <c r="JTI154" s="1047"/>
      <c r="JTJ154" s="1048"/>
      <c r="JTK154" s="1049"/>
      <c r="JTL154" s="1050"/>
      <c r="JTM154" s="1050"/>
      <c r="JTN154" s="1050"/>
      <c r="JTO154" s="1051"/>
      <c r="JTP154" s="1050"/>
      <c r="JTQ154" s="1044"/>
      <c r="JTR154" s="1045"/>
      <c r="JTS154" s="1046"/>
      <c r="JTT154" s="1046"/>
      <c r="JTU154" s="1046"/>
      <c r="JTV154" s="1047"/>
      <c r="JTW154" s="1046"/>
      <c r="JTX154" s="1047"/>
      <c r="JTY154" s="1047"/>
      <c r="JTZ154" s="1048"/>
      <c r="JUA154" s="1049"/>
      <c r="JUB154" s="1050"/>
      <c r="JUC154" s="1050"/>
      <c r="JUD154" s="1050"/>
      <c r="JUE154" s="1051"/>
      <c r="JUF154" s="1050"/>
      <c r="JUG154" s="1044"/>
      <c r="JUH154" s="1045"/>
      <c r="JUI154" s="1046"/>
      <c r="JUJ154" s="1046"/>
      <c r="JUK154" s="1046"/>
      <c r="JUL154" s="1047"/>
      <c r="JUM154" s="1046"/>
      <c r="JUN154" s="1047"/>
      <c r="JUO154" s="1047"/>
      <c r="JUP154" s="1048"/>
      <c r="JUQ154" s="1049"/>
      <c r="JUR154" s="1050"/>
      <c r="JUS154" s="1050"/>
      <c r="JUT154" s="1050"/>
      <c r="JUU154" s="1051"/>
      <c r="JUV154" s="1050"/>
      <c r="JUW154" s="1044"/>
      <c r="JUX154" s="1045"/>
      <c r="JUY154" s="1046"/>
      <c r="JUZ154" s="1046"/>
      <c r="JVA154" s="1046"/>
      <c r="JVB154" s="1047"/>
      <c r="JVC154" s="1046"/>
      <c r="JVD154" s="1047"/>
      <c r="JVE154" s="1047"/>
      <c r="JVF154" s="1048"/>
      <c r="JVG154" s="1049"/>
      <c r="JVH154" s="1050"/>
      <c r="JVI154" s="1050"/>
      <c r="JVJ154" s="1050"/>
      <c r="JVK154" s="1051"/>
      <c r="JVL154" s="1050"/>
      <c r="JVM154" s="1044"/>
      <c r="JVN154" s="1045"/>
      <c r="JVO154" s="1046"/>
      <c r="JVP154" s="1046"/>
      <c r="JVQ154" s="1046"/>
      <c r="JVR154" s="1047"/>
      <c r="JVS154" s="1046"/>
      <c r="JVT154" s="1047"/>
      <c r="JVU154" s="1047"/>
      <c r="JVV154" s="1048"/>
      <c r="JVW154" s="1049"/>
      <c r="JVX154" s="1050"/>
      <c r="JVY154" s="1050"/>
      <c r="JVZ154" s="1050"/>
      <c r="JWA154" s="1051"/>
      <c r="JWB154" s="1050"/>
      <c r="JWC154" s="1044"/>
      <c r="JWD154" s="1045"/>
      <c r="JWE154" s="1046"/>
      <c r="JWF154" s="1046"/>
      <c r="JWG154" s="1046"/>
      <c r="JWH154" s="1047"/>
      <c r="JWI154" s="1046"/>
      <c r="JWJ154" s="1047"/>
      <c r="JWK154" s="1047"/>
      <c r="JWL154" s="1048"/>
      <c r="JWM154" s="1049"/>
      <c r="JWN154" s="1050"/>
      <c r="JWO154" s="1050"/>
      <c r="JWP154" s="1050"/>
      <c r="JWQ154" s="1051"/>
      <c r="JWR154" s="1050"/>
      <c r="JWS154" s="1044"/>
      <c r="JWT154" s="1045"/>
      <c r="JWU154" s="1046"/>
      <c r="JWV154" s="1046"/>
      <c r="JWW154" s="1046"/>
      <c r="JWX154" s="1047"/>
      <c r="JWY154" s="1046"/>
      <c r="JWZ154" s="1047"/>
      <c r="JXA154" s="1047"/>
      <c r="JXB154" s="1048"/>
      <c r="JXC154" s="1049"/>
      <c r="JXD154" s="1050"/>
      <c r="JXE154" s="1050"/>
      <c r="JXF154" s="1050"/>
      <c r="JXG154" s="1051"/>
      <c r="JXH154" s="1050"/>
      <c r="JXI154" s="1044"/>
      <c r="JXJ154" s="1045"/>
      <c r="JXK154" s="1046"/>
      <c r="JXL154" s="1046"/>
      <c r="JXM154" s="1046"/>
      <c r="JXN154" s="1047"/>
      <c r="JXO154" s="1046"/>
      <c r="JXP154" s="1047"/>
      <c r="JXQ154" s="1047"/>
      <c r="JXR154" s="1048"/>
      <c r="JXS154" s="1049"/>
      <c r="JXT154" s="1050"/>
      <c r="JXU154" s="1050"/>
      <c r="JXV154" s="1050"/>
      <c r="JXW154" s="1051"/>
      <c r="JXX154" s="1050"/>
      <c r="JXY154" s="1044"/>
      <c r="JXZ154" s="1045"/>
      <c r="JYA154" s="1046"/>
      <c r="JYB154" s="1046"/>
      <c r="JYC154" s="1046"/>
      <c r="JYD154" s="1047"/>
      <c r="JYE154" s="1046"/>
      <c r="JYF154" s="1047"/>
      <c r="JYG154" s="1047"/>
      <c r="JYH154" s="1048"/>
      <c r="JYI154" s="1049"/>
      <c r="JYJ154" s="1050"/>
      <c r="JYK154" s="1050"/>
      <c r="JYL154" s="1050"/>
      <c r="JYM154" s="1051"/>
      <c r="JYN154" s="1050"/>
      <c r="JYO154" s="1044"/>
      <c r="JYP154" s="1045"/>
      <c r="JYQ154" s="1046"/>
      <c r="JYR154" s="1046"/>
      <c r="JYS154" s="1046"/>
      <c r="JYT154" s="1047"/>
      <c r="JYU154" s="1046"/>
      <c r="JYV154" s="1047"/>
      <c r="JYW154" s="1047"/>
      <c r="JYX154" s="1048"/>
      <c r="JYY154" s="1049"/>
      <c r="JYZ154" s="1050"/>
      <c r="JZA154" s="1050"/>
      <c r="JZB154" s="1050"/>
      <c r="JZC154" s="1051"/>
      <c r="JZD154" s="1050"/>
      <c r="JZE154" s="1044"/>
      <c r="JZF154" s="1045"/>
      <c r="JZG154" s="1046"/>
      <c r="JZH154" s="1046"/>
      <c r="JZI154" s="1046"/>
      <c r="JZJ154" s="1047"/>
      <c r="JZK154" s="1046"/>
      <c r="JZL154" s="1047"/>
      <c r="JZM154" s="1047"/>
      <c r="JZN154" s="1048"/>
      <c r="JZO154" s="1049"/>
      <c r="JZP154" s="1050"/>
      <c r="JZQ154" s="1050"/>
      <c r="JZR154" s="1050"/>
      <c r="JZS154" s="1051"/>
      <c r="JZT154" s="1050"/>
      <c r="JZU154" s="1044"/>
      <c r="JZV154" s="1045"/>
      <c r="JZW154" s="1046"/>
      <c r="JZX154" s="1046"/>
      <c r="JZY154" s="1046"/>
      <c r="JZZ154" s="1047"/>
      <c r="KAA154" s="1046"/>
      <c r="KAB154" s="1047"/>
      <c r="KAC154" s="1047"/>
      <c r="KAD154" s="1048"/>
      <c r="KAE154" s="1049"/>
      <c r="KAF154" s="1050"/>
      <c r="KAG154" s="1050"/>
      <c r="KAH154" s="1050"/>
      <c r="KAI154" s="1051"/>
      <c r="KAJ154" s="1050"/>
      <c r="KAK154" s="1044"/>
      <c r="KAL154" s="1045"/>
      <c r="KAM154" s="1046"/>
      <c r="KAN154" s="1046"/>
      <c r="KAO154" s="1046"/>
      <c r="KAP154" s="1047"/>
      <c r="KAQ154" s="1046"/>
      <c r="KAR154" s="1047"/>
      <c r="KAS154" s="1047"/>
      <c r="KAT154" s="1048"/>
      <c r="KAU154" s="1049"/>
      <c r="KAV154" s="1050"/>
      <c r="KAW154" s="1050"/>
      <c r="KAX154" s="1050"/>
      <c r="KAY154" s="1051"/>
      <c r="KAZ154" s="1050"/>
      <c r="KBA154" s="1044"/>
      <c r="KBB154" s="1045"/>
      <c r="KBC154" s="1046"/>
      <c r="KBD154" s="1046"/>
      <c r="KBE154" s="1046"/>
      <c r="KBF154" s="1047"/>
      <c r="KBG154" s="1046"/>
      <c r="KBH154" s="1047"/>
      <c r="KBI154" s="1047"/>
      <c r="KBJ154" s="1048"/>
      <c r="KBK154" s="1049"/>
      <c r="KBL154" s="1050"/>
      <c r="KBM154" s="1050"/>
      <c r="KBN154" s="1050"/>
      <c r="KBO154" s="1051"/>
      <c r="KBP154" s="1050"/>
      <c r="KBQ154" s="1044"/>
      <c r="KBR154" s="1045"/>
      <c r="KBS154" s="1046"/>
      <c r="KBT154" s="1046"/>
      <c r="KBU154" s="1046"/>
      <c r="KBV154" s="1047"/>
      <c r="KBW154" s="1046"/>
      <c r="KBX154" s="1047"/>
      <c r="KBY154" s="1047"/>
      <c r="KBZ154" s="1048"/>
      <c r="KCA154" s="1049"/>
      <c r="KCB154" s="1050"/>
      <c r="KCC154" s="1050"/>
      <c r="KCD154" s="1050"/>
      <c r="KCE154" s="1051"/>
      <c r="KCF154" s="1050"/>
      <c r="KCG154" s="1044"/>
      <c r="KCH154" s="1045"/>
      <c r="KCI154" s="1046"/>
      <c r="KCJ154" s="1046"/>
      <c r="KCK154" s="1046"/>
      <c r="KCL154" s="1047"/>
      <c r="KCM154" s="1046"/>
      <c r="KCN154" s="1047"/>
      <c r="KCO154" s="1047"/>
      <c r="KCP154" s="1048"/>
      <c r="KCQ154" s="1049"/>
      <c r="KCR154" s="1050"/>
      <c r="KCS154" s="1050"/>
      <c r="KCT154" s="1050"/>
      <c r="KCU154" s="1051"/>
      <c r="KCV154" s="1050"/>
      <c r="KCW154" s="1044"/>
      <c r="KCX154" s="1045"/>
      <c r="KCY154" s="1046"/>
      <c r="KCZ154" s="1046"/>
      <c r="KDA154" s="1046"/>
      <c r="KDB154" s="1047"/>
      <c r="KDC154" s="1046"/>
      <c r="KDD154" s="1047"/>
      <c r="KDE154" s="1047"/>
      <c r="KDF154" s="1048"/>
      <c r="KDG154" s="1049"/>
      <c r="KDH154" s="1050"/>
      <c r="KDI154" s="1050"/>
      <c r="KDJ154" s="1050"/>
      <c r="KDK154" s="1051"/>
      <c r="KDL154" s="1050"/>
      <c r="KDM154" s="1044"/>
      <c r="KDN154" s="1045"/>
      <c r="KDO154" s="1046"/>
      <c r="KDP154" s="1046"/>
      <c r="KDQ154" s="1046"/>
      <c r="KDR154" s="1047"/>
      <c r="KDS154" s="1046"/>
      <c r="KDT154" s="1047"/>
      <c r="KDU154" s="1047"/>
      <c r="KDV154" s="1048"/>
      <c r="KDW154" s="1049"/>
      <c r="KDX154" s="1050"/>
      <c r="KDY154" s="1050"/>
      <c r="KDZ154" s="1050"/>
      <c r="KEA154" s="1051"/>
      <c r="KEB154" s="1050"/>
      <c r="KEC154" s="1044"/>
      <c r="KED154" s="1045"/>
      <c r="KEE154" s="1046"/>
      <c r="KEF154" s="1046"/>
      <c r="KEG154" s="1046"/>
      <c r="KEH154" s="1047"/>
      <c r="KEI154" s="1046"/>
      <c r="KEJ154" s="1047"/>
      <c r="KEK154" s="1047"/>
      <c r="KEL154" s="1048"/>
      <c r="KEM154" s="1049"/>
      <c r="KEN154" s="1050"/>
      <c r="KEO154" s="1050"/>
      <c r="KEP154" s="1050"/>
      <c r="KEQ154" s="1051"/>
      <c r="KER154" s="1050"/>
      <c r="KES154" s="1044"/>
      <c r="KET154" s="1045"/>
      <c r="KEU154" s="1046"/>
      <c r="KEV154" s="1046"/>
      <c r="KEW154" s="1046"/>
      <c r="KEX154" s="1047"/>
      <c r="KEY154" s="1046"/>
      <c r="KEZ154" s="1047"/>
      <c r="KFA154" s="1047"/>
      <c r="KFB154" s="1048"/>
      <c r="KFC154" s="1049"/>
      <c r="KFD154" s="1050"/>
      <c r="KFE154" s="1050"/>
      <c r="KFF154" s="1050"/>
      <c r="KFG154" s="1051"/>
      <c r="KFH154" s="1050"/>
      <c r="KFI154" s="1044"/>
      <c r="KFJ154" s="1045"/>
      <c r="KFK154" s="1046"/>
      <c r="KFL154" s="1046"/>
      <c r="KFM154" s="1046"/>
      <c r="KFN154" s="1047"/>
      <c r="KFO154" s="1046"/>
      <c r="KFP154" s="1047"/>
      <c r="KFQ154" s="1047"/>
      <c r="KFR154" s="1048"/>
      <c r="KFS154" s="1049"/>
      <c r="KFT154" s="1050"/>
      <c r="KFU154" s="1050"/>
      <c r="KFV154" s="1050"/>
      <c r="KFW154" s="1051"/>
      <c r="KFX154" s="1050"/>
      <c r="KFY154" s="1044"/>
      <c r="KFZ154" s="1045"/>
      <c r="KGA154" s="1046"/>
      <c r="KGB154" s="1046"/>
      <c r="KGC154" s="1046"/>
      <c r="KGD154" s="1047"/>
      <c r="KGE154" s="1046"/>
      <c r="KGF154" s="1047"/>
      <c r="KGG154" s="1047"/>
      <c r="KGH154" s="1048"/>
      <c r="KGI154" s="1049"/>
      <c r="KGJ154" s="1050"/>
      <c r="KGK154" s="1050"/>
      <c r="KGL154" s="1050"/>
      <c r="KGM154" s="1051"/>
      <c r="KGN154" s="1050"/>
      <c r="KGO154" s="1044"/>
      <c r="KGP154" s="1045"/>
      <c r="KGQ154" s="1046"/>
      <c r="KGR154" s="1046"/>
      <c r="KGS154" s="1046"/>
      <c r="KGT154" s="1047"/>
      <c r="KGU154" s="1046"/>
      <c r="KGV154" s="1047"/>
      <c r="KGW154" s="1047"/>
      <c r="KGX154" s="1048"/>
      <c r="KGY154" s="1049"/>
      <c r="KGZ154" s="1050"/>
      <c r="KHA154" s="1050"/>
      <c r="KHB154" s="1050"/>
      <c r="KHC154" s="1051"/>
      <c r="KHD154" s="1050"/>
      <c r="KHE154" s="1044"/>
      <c r="KHF154" s="1045"/>
      <c r="KHG154" s="1046"/>
      <c r="KHH154" s="1046"/>
      <c r="KHI154" s="1046"/>
      <c r="KHJ154" s="1047"/>
      <c r="KHK154" s="1046"/>
      <c r="KHL154" s="1047"/>
      <c r="KHM154" s="1047"/>
      <c r="KHN154" s="1048"/>
      <c r="KHO154" s="1049"/>
      <c r="KHP154" s="1050"/>
      <c r="KHQ154" s="1050"/>
      <c r="KHR154" s="1050"/>
      <c r="KHS154" s="1051"/>
      <c r="KHT154" s="1050"/>
      <c r="KHU154" s="1044"/>
      <c r="KHV154" s="1045"/>
      <c r="KHW154" s="1046"/>
      <c r="KHX154" s="1046"/>
      <c r="KHY154" s="1046"/>
      <c r="KHZ154" s="1047"/>
      <c r="KIA154" s="1046"/>
      <c r="KIB154" s="1047"/>
      <c r="KIC154" s="1047"/>
      <c r="KID154" s="1048"/>
      <c r="KIE154" s="1049"/>
      <c r="KIF154" s="1050"/>
      <c r="KIG154" s="1050"/>
      <c r="KIH154" s="1050"/>
      <c r="KII154" s="1051"/>
      <c r="KIJ154" s="1050"/>
      <c r="KIK154" s="1044"/>
      <c r="KIL154" s="1045"/>
      <c r="KIM154" s="1046"/>
      <c r="KIN154" s="1046"/>
      <c r="KIO154" s="1046"/>
      <c r="KIP154" s="1047"/>
      <c r="KIQ154" s="1046"/>
      <c r="KIR154" s="1047"/>
      <c r="KIS154" s="1047"/>
      <c r="KIT154" s="1048"/>
      <c r="KIU154" s="1049"/>
      <c r="KIV154" s="1050"/>
      <c r="KIW154" s="1050"/>
      <c r="KIX154" s="1050"/>
      <c r="KIY154" s="1051"/>
      <c r="KIZ154" s="1050"/>
      <c r="KJA154" s="1044"/>
      <c r="KJB154" s="1045"/>
      <c r="KJC154" s="1046"/>
      <c r="KJD154" s="1046"/>
      <c r="KJE154" s="1046"/>
      <c r="KJF154" s="1047"/>
      <c r="KJG154" s="1046"/>
      <c r="KJH154" s="1047"/>
      <c r="KJI154" s="1047"/>
      <c r="KJJ154" s="1048"/>
      <c r="KJK154" s="1049"/>
      <c r="KJL154" s="1050"/>
      <c r="KJM154" s="1050"/>
      <c r="KJN154" s="1050"/>
      <c r="KJO154" s="1051"/>
      <c r="KJP154" s="1050"/>
      <c r="KJQ154" s="1044"/>
      <c r="KJR154" s="1045"/>
      <c r="KJS154" s="1046"/>
      <c r="KJT154" s="1046"/>
      <c r="KJU154" s="1046"/>
      <c r="KJV154" s="1047"/>
      <c r="KJW154" s="1046"/>
      <c r="KJX154" s="1047"/>
      <c r="KJY154" s="1047"/>
      <c r="KJZ154" s="1048"/>
      <c r="KKA154" s="1049"/>
      <c r="KKB154" s="1050"/>
      <c r="KKC154" s="1050"/>
      <c r="KKD154" s="1050"/>
      <c r="KKE154" s="1051"/>
      <c r="KKF154" s="1050"/>
      <c r="KKG154" s="1044"/>
      <c r="KKH154" s="1045"/>
      <c r="KKI154" s="1046"/>
      <c r="KKJ154" s="1046"/>
      <c r="KKK154" s="1046"/>
      <c r="KKL154" s="1047"/>
      <c r="KKM154" s="1046"/>
      <c r="KKN154" s="1047"/>
      <c r="KKO154" s="1047"/>
      <c r="KKP154" s="1048"/>
      <c r="KKQ154" s="1049"/>
      <c r="KKR154" s="1050"/>
      <c r="KKS154" s="1050"/>
      <c r="KKT154" s="1050"/>
      <c r="KKU154" s="1051"/>
      <c r="KKV154" s="1050"/>
      <c r="KKW154" s="1044"/>
      <c r="KKX154" s="1045"/>
      <c r="KKY154" s="1046"/>
      <c r="KKZ154" s="1046"/>
      <c r="KLA154" s="1046"/>
      <c r="KLB154" s="1047"/>
      <c r="KLC154" s="1046"/>
      <c r="KLD154" s="1047"/>
      <c r="KLE154" s="1047"/>
      <c r="KLF154" s="1048"/>
      <c r="KLG154" s="1049"/>
      <c r="KLH154" s="1050"/>
      <c r="KLI154" s="1050"/>
      <c r="KLJ154" s="1050"/>
      <c r="KLK154" s="1051"/>
      <c r="KLL154" s="1050"/>
      <c r="KLM154" s="1044"/>
      <c r="KLN154" s="1045"/>
      <c r="KLO154" s="1046"/>
      <c r="KLP154" s="1046"/>
      <c r="KLQ154" s="1046"/>
      <c r="KLR154" s="1047"/>
      <c r="KLS154" s="1046"/>
      <c r="KLT154" s="1047"/>
      <c r="KLU154" s="1047"/>
      <c r="KLV154" s="1048"/>
      <c r="KLW154" s="1049"/>
      <c r="KLX154" s="1050"/>
      <c r="KLY154" s="1050"/>
      <c r="KLZ154" s="1050"/>
      <c r="KMA154" s="1051"/>
      <c r="KMB154" s="1050"/>
      <c r="KMC154" s="1044"/>
      <c r="KMD154" s="1045"/>
      <c r="KME154" s="1046"/>
      <c r="KMF154" s="1046"/>
      <c r="KMG154" s="1046"/>
      <c r="KMH154" s="1047"/>
      <c r="KMI154" s="1046"/>
      <c r="KMJ154" s="1047"/>
      <c r="KMK154" s="1047"/>
      <c r="KML154" s="1048"/>
      <c r="KMM154" s="1049"/>
      <c r="KMN154" s="1050"/>
      <c r="KMO154" s="1050"/>
      <c r="KMP154" s="1050"/>
      <c r="KMQ154" s="1051"/>
      <c r="KMR154" s="1050"/>
      <c r="KMS154" s="1044"/>
      <c r="KMT154" s="1045"/>
      <c r="KMU154" s="1046"/>
      <c r="KMV154" s="1046"/>
      <c r="KMW154" s="1046"/>
      <c r="KMX154" s="1047"/>
      <c r="KMY154" s="1046"/>
      <c r="KMZ154" s="1047"/>
      <c r="KNA154" s="1047"/>
      <c r="KNB154" s="1048"/>
      <c r="KNC154" s="1049"/>
      <c r="KND154" s="1050"/>
      <c r="KNE154" s="1050"/>
      <c r="KNF154" s="1050"/>
      <c r="KNG154" s="1051"/>
      <c r="KNH154" s="1050"/>
      <c r="KNI154" s="1044"/>
      <c r="KNJ154" s="1045"/>
      <c r="KNK154" s="1046"/>
      <c r="KNL154" s="1046"/>
      <c r="KNM154" s="1046"/>
      <c r="KNN154" s="1047"/>
      <c r="KNO154" s="1046"/>
      <c r="KNP154" s="1047"/>
      <c r="KNQ154" s="1047"/>
      <c r="KNR154" s="1048"/>
      <c r="KNS154" s="1049"/>
      <c r="KNT154" s="1050"/>
      <c r="KNU154" s="1050"/>
      <c r="KNV154" s="1050"/>
      <c r="KNW154" s="1051"/>
      <c r="KNX154" s="1050"/>
      <c r="KNY154" s="1044"/>
      <c r="KNZ154" s="1045"/>
      <c r="KOA154" s="1046"/>
      <c r="KOB154" s="1046"/>
      <c r="KOC154" s="1046"/>
      <c r="KOD154" s="1047"/>
      <c r="KOE154" s="1046"/>
      <c r="KOF154" s="1047"/>
      <c r="KOG154" s="1047"/>
      <c r="KOH154" s="1048"/>
      <c r="KOI154" s="1049"/>
      <c r="KOJ154" s="1050"/>
      <c r="KOK154" s="1050"/>
      <c r="KOL154" s="1050"/>
      <c r="KOM154" s="1051"/>
      <c r="KON154" s="1050"/>
      <c r="KOO154" s="1044"/>
      <c r="KOP154" s="1045"/>
      <c r="KOQ154" s="1046"/>
      <c r="KOR154" s="1046"/>
      <c r="KOS154" s="1046"/>
      <c r="KOT154" s="1047"/>
      <c r="KOU154" s="1046"/>
      <c r="KOV154" s="1047"/>
      <c r="KOW154" s="1047"/>
      <c r="KOX154" s="1048"/>
      <c r="KOY154" s="1049"/>
      <c r="KOZ154" s="1050"/>
      <c r="KPA154" s="1050"/>
      <c r="KPB154" s="1050"/>
      <c r="KPC154" s="1051"/>
      <c r="KPD154" s="1050"/>
      <c r="KPE154" s="1044"/>
      <c r="KPF154" s="1045"/>
      <c r="KPG154" s="1046"/>
      <c r="KPH154" s="1046"/>
      <c r="KPI154" s="1046"/>
      <c r="KPJ154" s="1047"/>
      <c r="KPK154" s="1046"/>
      <c r="KPL154" s="1047"/>
      <c r="KPM154" s="1047"/>
      <c r="KPN154" s="1048"/>
      <c r="KPO154" s="1049"/>
      <c r="KPP154" s="1050"/>
      <c r="KPQ154" s="1050"/>
      <c r="KPR154" s="1050"/>
      <c r="KPS154" s="1051"/>
      <c r="KPT154" s="1050"/>
      <c r="KPU154" s="1044"/>
      <c r="KPV154" s="1045"/>
      <c r="KPW154" s="1046"/>
      <c r="KPX154" s="1046"/>
      <c r="KPY154" s="1046"/>
      <c r="KPZ154" s="1047"/>
      <c r="KQA154" s="1046"/>
      <c r="KQB154" s="1047"/>
      <c r="KQC154" s="1047"/>
      <c r="KQD154" s="1048"/>
      <c r="KQE154" s="1049"/>
      <c r="KQF154" s="1050"/>
      <c r="KQG154" s="1050"/>
      <c r="KQH154" s="1050"/>
      <c r="KQI154" s="1051"/>
      <c r="KQJ154" s="1050"/>
      <c r="KQK154" s="1044"/>
      <c r="KQL154" s="1045"/>
      <c r="KQM154" s="1046"/>
      <c r="KQN154" s="1046"/>
      <c r="KQO154" s="1046"/>
      <c r="KQP154" s="1047"/>
      <c r="KQQ154" s="1046"/>
      <c r="KQR154" s="1047"/>
      <c r="KQS154" s="1047"/>
      <c r="KQT154" s="1048"/>
      <c r="KQU154" s="1049"/>
      <c r="KQV154" s="1050"/>
      <c r="KQW154" s="1050"/>
      <c r="KQX154" s="1050"/>
      <c r="KQY154" s="1051"/>
      <c r="KQZ154" s="1050"/>
      <c r="KRA154" s="1044"/>
      <c r="KRB154" s="1045"/>
      <c r="KRC154" s="1046"/>
      <c r="KRD154" s="1046"/>
      <c r="KRE154" s="1046"/>
      <c r="KRF154" s="1047"/>
      <c r="KRG154" s="1046"/>
      <c r="KRH154" s="1047"/>
      <c r="KRI154" s="1047"/>
      <c r="KRJ154" s="1048"/>
      <c r="KRK154" s="1049"/>
      <c r="KRL154" s="1050"/>
      <c r="KRM154" s="1050"/>
      <c r="KRN154" s="1050"/>
      <c r="KRO154" s="1051"/>
      <c r="KRP154" s="1050"/>
      <c r="KRQ154" s="1044"/>
      <c r="KRR154" s="1045"/>
      <c r="KRS154" s="1046"/>
      <c r="KRT154" s="1046"/>
      <c r="KRU154" s="1046"/>
      <c r="KRV154" s="1047"/>
      <c r="KRW154" s="1046"/>
      <c r="KRX154" s="1047"/>
      <c r="KRY154" s="1047"/>
      <c r="KRZ154" s="1048"/>
      <c r="KSA154" s="1049"/>
      <c r="KSB154" s="1050"/>
      <c r="KSC154" s="1050"/>
      <c r="KSD154" s="1050"/>
      <c r="KSE154" s="1051"/>
      <c r="KSF154" s="1050"/>
      <c r="KSG154" s="1044"/>
      <c r="KSH154" s="1045"/>
      <c r="KSI154" s="1046"/>
      <c r="KSJ154" s="1046"/>
      <c r="KSK154" s="1046"/>
      <c r="KSL154" s="1047"/>
      <c r="KSM154" s="1046"/>
      <c r="KSN154" s="1047"/>
      <c r="KSO154" s="1047"/>
      <c r="KSP154" s="1048"/>
      <c r="KSQ154" s="1049"/>
      <c r="KSR154" s="1050"/>
      <c r="KSS154" s="1050"/>
      <c r="KST154" s="1050"/>
      <c r="KSU154" s="1051"/>
      <c r="KSV154" s="1050"/>
      <c r="KSW154" s="1044"/>
      <c r="KSX154" s="1045"/>
      <c r="KSY154" s="1046"/>
      <c r="KSZ154" s="1046"/>
      <c r="KTA154" s="1046"/>
      <c r="KTB154" s="1047"/>
      <c r="KTC154" s="1046"/>
      <c r="KTD154" s="1047"/>
      <c r="KTE154" s="1047"/>
      <c r="KTF154" s="1048"/>
      <c r="KTG154" s="1049"/>
      <c r="KTH154" s="1050"/>
      <c r="KTI154" s="1050"/>
      <c r="KTJ154" s="1050"/>
      <c r="KTK154" s="1051"/>
      <c r="KTL154" s="1050"/>
      <c r="KTM154" s="1044"/>
      <c r="KTN154" s="1045"/>
      <c r="KTO154" s="1046"/>
      <c r="KTP154" s="1046"/>
      <c r="KTQ154" s="1046"/>
      <c r="KTR154" s="1047"/>
      <c r="KTS154" s="1046"/>
      <c r="KTT154" s="1047"/>
      <c r="KTU154" s="1047"/>
      <c r="KTV154" s="1048"/>
      <c r="KTW154" s="1049"/>
      <c r="KTX154" s="1050"/>
      <c r="KTY154" s="1050"/>
      <c r="KTZ154" s="1050"/>
      <c r="KUA154" s="1051"/>
      <c r="KUB154" s="1050"/>
      <c r="KUC154" s="1044"/>
      <c r="KUD154" s="1045"/>
      <c r="KUE154" s="1046"/>
      <c r="KUF154" s="1046"/>
      <c r="KUG154" s="1046"/>
      <c r="KUH154" s="1047"/>
      <c r="KUI154" s="1046"/>
      <c r="KUJ154" s="1047"/>
      <c r="KUK154" s="1047"/>
      <c r="KUL154" s="1048"/>
      <c r="KUM154" s="1049"/>
      <c r="KUN154" s="1050"/>
      <c r="KUO154" s="1050"/>
      <c r="KUP154" s="1050"/>
      <c r="KUQ154" s="1051"/>
      <c r="KUR154" s="1050"/>
      <c r="KUS154" s="1044"/>
      <c r="KUT154" s="1045"/>
      <c r="KUU154" s="1046"/>
      <c r="KUV154" s="1046"/>
      <c r="KUW154" s="1046"/>
      <c r="KUX154" s="1047"/>
      <c r="KUY154" s="1046"/>
      <c r="KUZ154" s="1047"/>
      <c r="KVA154" s="1047"/>
      <c r="KVB154" s="1048"/>
      <c r="KVC154" s="1049"/>
      <c r="KVD154" s="1050"/>
      <c r="KVE154" s="1050"/>
      <c r="KVF154" s="1050"/>
      <c r="KVG154" s="1051"/>
      <c r="KVH154" s="1050"/>
      <c r="KVI154" s="1044"/>
      <c r="KVJ154" s="1045"/>
      <c r="KVK154" s="1046"/>
      <c r="KVL154" s="1046"/>
      <c r="KVM154" s="1046"/>
      <c r="KVN154" s="1047"/>
      <c r="KVO154" s="1046"/>
      <c r="KVP154" s="1047"/>
      <c r="KVQ154" s="1047"/>
      <c r="KVR154" s="1048"/>
      <c r="KVS154" s="1049"/>
      <c r="KVT154" s="1050"/>
      <c r="KVU154" s="1050"/>
      <c r="KVV154" s="1050"/>
      <c r="KVW154" s="1051"/>
      <c r="KVX154" s="1050"/>
      <c r="KVY154" s="1044"/>
      <c r="KVZ154" s="1045"/>
      <c r="KWA154" s="1046"/>
      <c r="KWB154" s="1046"/>
      <c r="KWC154" s="1046"/>
      <c r="KWD154" s="1047"/>
      <c r="KWE154" s="1046"/>
      <c r="KWF154" s="1047"/>
      <c r="KWG154" s="1047"/>
      <c r="KWH154" s="1048"/>
      <c r="KWI154" s="1049"/>
      <c r="KWJ154" s="1050"/>
      <c r="KWK154" s="1050"/>
      <c r="KWL154" s="1050"/>
      <c r="KWM154" s="1051"/>
      <c r="KWN154" s="1050"/>
      <c r="KWO154" s="1044"/>
      <c r="KWP154" s="1045"/>
      <c r="KWQ154" s="1046"/>
      <c r="KWR154" s="1046"/>
      <c r="KWS154" s="1046"/>
      <c r="KWT154" s="1047"/>
      <c r="KWU154" s="1046"/>
      <c r="KWV154" s="1047"/>
      <c r="KWW154" s="1047"/>
      <c r="KWX154" s="1048"/>
      <c r="KWY154" s="1049"/>
      <c r="KWZ154" s="1050"/>
      <c r="KXA154" s="1050"/>
      <c r="KXB154" s="1050"/>
      <c r="KXC154" s="1051"/>
      <c r="KXD154" s="1050"/>
      <c r="KXE154" s="1044"/>
      <c r="KXF154" s="1045"/>
      <c r="KXG154" s="1046"/>
      <c r="KXH154" s="1046"/>
      <c r="KXI154" s="1046"/>
      <c r="KXJ154" s="1047"/>
      <c r="KXK154" s="1046"/>
      <c r="KXL154" s="1047"/>
      <c r="KXM154" s="1047"/>
      <c r="KXN154" s="1048"/>
      <c r="KXO154" s="1049"/>
      <c r="KXP154" s="1050"/>
      <c r="KXQ154" s="1050"/>
      <c r="KXR154" s="1050"/>
      <c r="KXS154" s="1051"/>
      <c r="KXT154" s="1050"/>
      <c r="KXU154" s="1044"/>
      <c r="KXV154" s="1045"/>
      <c r="KXW154" s="1046"/>
      <c r="KXX154" s="1046"/>
      <c r="KXY154" s="1046"/>
      <c r="KXZ154" s="1047"/>
      <c r="KYA154" s="1046"/>
      <c r="KYB154" s="1047"/>
      <c r="KYC154" s="1047"/>
      <c r="KYD154" s="1048"/>
      <c r="KYE154" s="1049"/>
      <c r="KYF154" s="1050"/>
      <c r="KYG154" s="1050"/>
      <c r="KYH154" s="1050"/>
      <c r="KYI154" s="1051"/>
      <c r="KYJ154" s="1050"/>
      <c r="KYK154" s="1044"/>
      <c r="KYL154" s="1045"/>
      <c r="KYM154" s="1046"/>
      <c r="KYN154" s="1046"/>
      <c r="KYO154" s="1046"/>
      <c r="KYP154" s="1047"/>
      <c r="KYQ154" s="1046"/>
      <c r="KYR154" s="1047"/>
      <c r="KYS154" s="1047"/>
      <c r="KYT154" s="1048"/>
      <c r="KYU154" s="1049"/>
      <c r="KYV154" s="1050"/>
      <c r="KYW154" s="1050"/>
      <c r="KYX154" s="1050"/>
      <c r="KYY154" s="1051"/>
      <c r="KYZ154" s="1050"/>
      <c r="KZA154" s="1044"/>
      <c r="KZB154" s="1045"/>
      <c r="KZC154" s="1046"/>
      <c r="KZD154" s="1046"/>
      <c r="KZE154" s="1046"/>
      <c r="KZF154" s="1047"/>
      <c r="KZG154" s="1046"/>
      <c r="KZH154" s="1047"/>
      <c r="KZI154" s="1047"/>
      <c r="KZJ154" s="1048"/>
      <c r="KZK154" s="1049"/>
      <c r="KZL154" s="1050"/>
      <c r="KZM154" s="1050"/>
      <c r="KZN154" s="1050"/>
      <c r="KZO154" s="1051"/>
      <c r="KZP154" s="1050"/>
      <c r="KZQ154" s="1044"/>
      <c r="KZR154" s="1045"/>
      <c r="KZS154" s="1046"/>
      <c r="KZT154" s="1046"/>
      <c r="KZU154" s="1046"/>
      <c r="KZV154" s="1047"/>
      <c r="KZW154" s="1046"/>
      <c r="KZX154" s="1047"/>
      <c r="KZY154" s="1047"/>
      <c r="KZZ154" s="1048"/>
      <c r="LAA154" s="1049"/>
      <c r="LAB154" s="1050"/>
      <c r="LAC154" s="1050"/>
      <c r="LAD154" s="1050"/>
      <c r="LAE154" s="1051"/>
      <c r="LAF154" s="1050"/>
      <c r="LAG154" s="1044"/>
      <c r="LAH154" s="1045"/>
      <c r="LAI154" s="1046"/>
      <c r="LAJ154" s="1046"/>
      <c r="LAK154" s="1046"/>
      <c r="LAL154" s="1047"/>
      <c r="LAM154" s="1046"/>
      <c r="LAN154" s="1047"/>
      <c r="LAO154" s="1047"/>
      <c r="LAP154" s="1048"/>
      <c r="LAQ154" s="1049"/>
      <c r="LAR154" s="1050"/>
      <c r="LAS154" s="1050"/>
      <c r="LAT154" s="1050"/>
      <c r="LAU154" s="1051"/>
      <c r="LAV154" s="1050"/>
      <c r="LAW154" s="1044"/>
      <c r="LAX154" s="1045"/>
      <c r="LAY154" s="1046"/>
      <c r="LAZ154" s="1046"/>
      <c r="LBA154" s="1046"/>
      <c r="LBB154" s="1047"/>
      <c r="LBC154" s="1046"/>
      <c r="LBD154" s="1047"/>
      <c r="LBE154" s="1047"/>
      <c r="LBF154" s="1048"/>
      <c r="LBG154" s="1049"/>
      <c r="LBH154" s="1050"/>
      <c r="LBI154" s="1050"/>
      <c r="LBJ154" s="1050"/>
      <c r="LBK154" s="1051"/>
      <c r="LBL154" s="1050"/>
      <c r="LBM154" s="1044"/>
      <c r="LBN154" s="1045"/>
      <c r="LBO154" s="1046"/>
      <c r="LBP154" s="1046"/>
      <c r="LBQ154" s="1046"/>
      <c r="LBR154" s="1047"/>
      <c r="LBS154" s="1046"/>
      <c r="LBT154" s="1047"/>
      <c r="LBU154" s="1047"/>
      <c r="LBV154" s="1048"/>
      <c r="LBW154" s="1049"/>
      <c r="LBX154" s="1050"/>
      <c r="LBY154" s="1050"/>
      <c r="LBZ154" s="1050"/>
      <c r="LCA154" s="1051"/>
      <c r="LCB154" s="1050"/>
      <c r="LCC154" s="1044"/>
      <c r="LCD154" s="1045"/>
      <c r="LCE154" s="1046"/>
      <c r="LCF154" s="1046"/>
      <c r="LCG154" s="1046"/>
      <c r="LCH154" s="1047"/>
      <c r="LCI154" s="1046"/>
      <c r="LCJ154" s="1047"/>
      <c r="LCK154" s="1047"/>
      <c r="LCL154" s="1048"/>
      <c r="LCM154" s="1049"/>
      <c r="LCN154" s="1050"/>
      <c r="LCO154" s="1050"/>
      <c r="LCP154" s="1050"/>
      <c r="LCQ154" s="1051"/>
      <c r="LCR154" s="1050"/>
      <c r="LCS154" s="1044"/>
      <c r="LCT154" s="1045"/>
      <c r="LCU154" s="1046"/>
      <c r="LCV154" s="1046"/>
      <c r="LCW154" s="1046"/>
      <c r="LCX154" s="1047"/>
      <c r="LCY154" s="1046"/>
      <c r="LCZ154" s="1047"/>
      <c r="LDA154" s="1047"/>
      <c r="LDB154" s="1048"/>
      <c r="LDC154" s="1049"/>
      <c r="LDD154" s="1050"/>
      <c r="LDE154" s="1050"/>
      <c r="LDF154" s="1050"/>
      <c r="LDG154" s="1051"/>
      <c r="LDH154" s="1050"/>
      <c r="LDI154" s="1044"/>
      <c r="LDJ154" s="1045"/>
      <c r="LDK154" s="1046"/>
      <c r="LDL154" s="1046"/>
      <c r="LDM154" s="1046"/>
      <c r="LDN154" s="1047"/>
      <c r="LDO154" s="1046"/>
      <c r="LDP154" s="1047"/>
      <c r="LDQ154" s="1047"/>
      <c r="LDR154" s="1048"/>
      <c r="LDS154" s="1049"/>
      <c r="LDT154" s="1050"/>
      <c r="LDU154" s="1050"/>
      <c r="LDV154" s="1050"/>
      <c r="LDW154" s="1051"/>
      <c r="LDX154" s="1050"/>
      <c r="LDY154" s="1044"/>
      <c r="LDZ154" s="1045"/>
      <c r="LEA154" s="1046"/>
      <c r="LEB154" s="1046"/>
      <c r="LEC154" s="1046"/>
      <c r="LED154" s="1047"/>
      <c r="LEE154" s="1046"/>
      <c r="LEF154" s="1047"/>
      <c r="LEG154" s="1047"/>
      <c r="LEH154" s="1048"/>
      <c r="LEI154" s="1049"/>
      <c r="LEJ154" s="1050"/>
      <c r="LEK154" s="1050"/>
      <c r="LEL154" s="1050"/>
      <c r="LEM154" s="1051"/>
      <c r="LEN154" s="1050"/>
      <c r="LEO154" s="1044"/>
      <c r="LEP154" s="1045"/>
      <c r="LEQ154" s="1046"/>
      <c r="LER154" s="1046"/>
      <c r="LES154" s="1046"/>
      <c r="LET154" s="1047"/>
      <c r="LEU154" s="1046"/>
      <c r="LEV154" s="1047"/>
      <c r="LEW154" s="1047"/>
      <c r="LEX154" s="1048"/>
      <c r="LEY154" s="1049"/>
      <c r="LEZ154" s="1050"/>
      <c r="LFA154" s="1050"/>
      <c r="LFB154" s="1050"/>
      <c r="LFC154" s="1051"/>
      <c r="LFD154" s="1050"/>
      <c r="LFE154" s="1044"/>
      <c r="LFF154" s="1045"/>
      <c r="LFG154" s="1046"/>
      <c r="LFH154" s="1046"/>
      <c r="LFI154" s="1046"/>
      <c r="LFJ154" s="1047"/>
      <c r="LFK154" s="1046"/>
      <c r="LFL154" s="1047"/>
      <c r="LFM154" s="1047"/>
      <c r="LFN154" s="1048"/>
      <c r="LFO154" s="1049"/>
      <c r="LFP154" s="1050"/>
      <c r="LFQ154" s="1050"/>
      <c r="LFR154" s="1050"/>
      <c r="LFS154" s="1051"/>
      <c r="LFT154" s="1050"/>
      <c r="LFU154" s="1044"/>
      <c r="LFV154" s="1045"/>
      <c r="LFW154" s="1046"/>
      <c r="LFX154" s="1046"/>
      <c r="LFY154" s="1046"/>
      <c r="LFZ154" s="1047"/>
      <c r="LGA154" s="1046"/>
      <c r="LGB154" s="1047"/>
      <c r="LGC154" s="1047"/>
      <c r="LGD154" s="1048"/>
      <c r="LGE154" s="1049"/>
      <c r="LGF154" s="1050"/>
      <c r="LGG154" s="1050"/>
      <c r="LGH154" s="1050"/>
      <c r="LGI154" s="1051"/>
      <c r="LGJ154" s="1050"/>
      <c r="LGK154" s="1044"/>
      <c r="LGL154" s="1045"/>
      <c r="LGM154" s="1046"/>
      <c r="LGN154" s="1046"/>
      <c r="LGO154" s="1046"/>
      <c r="LGP154" s="1047"/>
      <c r="LGQ154" s="1046"/>
      <c r="LGR154" s="1047"/>
      <c r="LGS154" s="1047"/>
      <c r="LGT154" s="1048"/>
      <c r="LGU154" s="1049"/>
      <c r="LGV154" s="1050"/>
      <c r="LGW154" s="1050"/>
      <c r="LGX154" s="1050"/>
      <c r="LGY154" s="1051"/>
      <c r="LGZ154" s="1050"/>
      <c r="LHA154" s="1044"/>
      <c r="LHB154" s="1045"/>
      <c r="LHC154" s="1046"/>
      <c r="LHD154" s="1046"/>
      <c r="LHE154" s="1046"/>
      <c r="LHF154" s="1047"/>
      <c r="LHG154" s="1046"/>
      <c r="LHH154" s="1047"/>
      <c r="LHI154" s="1047"/>
      <c r="LHJ154" s="1048"/>
      <c r="LHK154" s="1049"/>
      <c r="LHL154" s="1050"/>
      <c r="LHM154" s="1050"/>
      <c r="LHN154" s="1050"/>
      <c r="LHO154" s="1051"/>
      <c r="LHP154" s="1050"/>
      <c r="LHQ154" s="1044"/>
      <c r="LHR154" s="1045"/>
      <c r="LHS154" s="1046"/>
      <c r="LHT154" s="1046"/>
      <c r="LHU154" s="1046"/>
      <c r="LHV154" s="1047"/>
      <c r="LHW154" s="1046"/>
      <c r="LHX154" s="1047"/>
      <c r="LHY154" s="1047"/>
      <c r="LHZ154" s="1048"/>
      <c r="LIA154" s="1049"/>
      <c r="LIB154" s="1050"/>
      <c r="LIC154" s="1050"/>
      <c r="LID154" s="1050"/>
      <c r="LIE154" s="1051"/>
      <c r="LIF154" s="1050"/>
      <c r="LIG154" s="1044"/>
      <c r="LIH154" s="1045"/>
      <c r="LII154" s="1046"/>
      <c r="LIJ154" s="1046"/>
      <c r="LIK154" s="1046"/>
      <c r="LIL154" s="1047"/>
      <c r="LIM154" s="1046"/>
      <c r="LIN154" s="1047"/>
      <c r="LIO154" s="1047"/>
      <c r="LIP154" s="1048"/>
      <c r="LIQ154" s="1049"/>
      <c r="LIR154" s="1050"/>
      <c r="LIS154" s="1050"/>
      <c r="LIT154" s="1050"/>
      <c r="LIU154" s="1051"/>
      <c r="LIV154" s="1050"/>
      <c r="LIW154" s="1044"/>
      <c r="LIX154" s="1045"/>
      <c r="LIY154" s="1046"/>
      <c r="LIZ154" s="1046"/>
      <c r="LJA154" s="1046"/>
      <c r="LJB154" s="1047"/>
      <c r="LJC154" s="1046"/>
      <c r="LJD154" s="1047"/>
      <c r="LJE154" s="1047"/>
      <c r="LJF154" s="1048"/>
      <c r="LJG154" s="1049"/>
      <c r="LJH154" s="1050"/>
      <c r="LJI154" s="1050"/>
      <c r="LJJ154" s="1050"/>
      <c r="LJK154" s="1051"/>
      <c r="LJL154" s="1050"/>
      <c r="LJM154" s="1044"/>
      <c r="LJN154" s="1045"/>
      <c r="LJO154" s="1046"/>
      <c r="LJP154" s="1046"/>
      <c r="LJQ154" s="1046"/>
      <c r="LJR154" s="1047"/>
      <c r="LJS154" s="1046"/>
      <c r="LJT154" s="1047"/>
      <c r="LJU154" s="1047"/>
      <c r="LJV154" s="1048"/>
      <c r="LJW154" s="1049"/>
      <c r="LJX154" s="1050"/>
      <c r="LJY154" s="1050"/>
      <c r="LJZ154" s="1050"/>
      <c r="LKA154" s="1051"/>
      <c r="LKB154" s="1050"/>
      <c r="LKC154" s="1044"/>
      <c r="LKD154" s="1045"/>
      <c r="LKE154" s="1046"/>
      <c r="LKF154" s="1046"/>
      <c r="LKG154" s="1046"/>
      <c r="LKH154" s="1047"/>
      <c r="LKI154" s="1046"/>
      <c r="LKJ154" s="1047"/>
      <c r="LKK154" s="1047"/>
      <c r="LKL154" s="1048"/>
      <c r="LKM154" s="1049"/>
      <c r="LKN154" s="1050"/>
      <c r="LKO154" s="1050"/>
      <c r="LKP154" s="1050"/>
      <c r="LKQ154" s="1051"/>
      <c r="LKR154" s="1050"/>
      <c r="LKS154" s="1044"/>
      <c r="LKT154" s="1045"/>
      <c r="LKU154" s="1046"/>
      <c r="LKV154" s="1046"/>
      <c r="LKW154" s="1046"/>
      <c r="LKX154" s="1047"/>
      <c r="LKY154" s="1046"/>
      <c r="LKZ154" s="1047"/>
      <c r="LLA154" s="1047"/>
      <c r="LLB154" s="1048"/>
      <c r="LLC154" s="1049"/>
      <c r="LLD154" s="1050"/>
      <c r="LLE154" s="1050"/>
      <c r="LLF154" s="1050"/>
      <c r="LLG154" s="1051"/>
      <c r="LLH154" s="1050"/>
      <c r="LLI154" s="1044"/>
      <c r="LLJ154" s="1045"/>
      <c r="LLK154" s="1046"/>
      <c r="LLL154" s="1046"/>
      <c r="LLM154" s="1046"/>
      <c r="LLN154" s="1047"/>
      <c r="LLO154" s="1046"/>
      <c r="LLP154" s="1047"/>
      <c r="LLQ154" s="1047"/>
      <c r="LLR154" s="1048"/>
      <c r="LLS154" s="1049"/>
      <c r="LLT154" s="1050"/>
      <c r="LLU154" s="1050"/>
      <c r="LLV154" s="1050"/>
      <c r="LLW154" s="1051"/>
      <c r="LLX154" s="1050"/>
      <c r="LLY154" s="1044"/>
      <c r="LLZ154" s="1045"/>
      <c r="LMA154" s="1046"/>
      <c r="LMB154" s="1046"/>
      <c r="LMC154" s="1046"/>
      <c r="LMD154" s="1047"/>
      <c r="LME154" s="1046"/>
      <c r="LMF154" s="1047"/>
      <c r="LMG154" s="1047"/>
      <c r="LMH154" s="1048"/>
      <c r="LMI154" s="1049"/>
      <c r="LMJ154" s="1050"/>
      <c r="LMK154" s="1050"/>
      <c r="LML154" s="1050"/>
      <c r="LMM154" s="1051"/>
      <c r="LMN154" s="1050"/>
      <c r="LMO154" s="1044"/>
      <c r="LMP154" s="1045"/>
      <c r="LMQ154" s="1046"/>
      <c r="LMR154" s="1046"/>
      <c r="LMS154" s="1046"/>
      <c r="LMT154" s="1047"/>
      <c r="LMU154" s="1046"/>
      <c r="LMV154" s="1047"/>
      <c r="LMW154" s="1047"/>
      <c r="LMX154" s="1048"/>
      <c r="LMY154" s="1049"/>
      <c r="LMZ154" s="1050"/>
      <c r="LNA154" s="1050"/>
      <c r="LNB154" s="1050"/>
      <c r="LNC154" s="1051"/>
      <c r="LND154" s="1050"/>
      <c r="LNE154" s="1044"/>
      <c r="LNF154" s="1045"/>
      <c r="LNG154" s="1046"/>
      <c r="LNH154" s="1046"/>
      <c r="LNI154" s="1046"/>
      <c r="LNJ154" s="1047"/>
      <c r="LNK154" s="1046"/>
      <c r="LNL154" s="1047"/>
      <c r="LNM154" s="1047"/>
      <c r="LNN154" s="1048"/>
      <c r="LNO154" s="1049"/>
      <c r="LNP154" s="1050"/>
      <c r="LNQ154" s="1050"/>
      <c r="LNR154" s="1050"/>
      <c r="LNS154" s="1051"/>
      <c r="LNT154" s="1050"/>
      <c r="LNU154" s="1044"/>
      <c r="LNV154" s="1045"/>
      <c r="LNW154" s="1046"/>
      <c r="LNX154" s="1046"/>
      <c r="LNY154" s="1046"/>
      <c r="LNZ154" s="1047"/>
      <c r="LOA154" s="1046"/>
      <c r="LOB154" s="1047"/>
      <c r="LOC154" s="1047"/>
      <c r="LOD154" s="1048"/>
      <c r="LOE154" s="1049"/>
      <c r="LOF154" s="1050"/>
      <c r="LOG154" s="1050"/>
      <c r="LOH154" s="1050"/>
      <c r="LOI154" s="1051"/>
      <c r="LOJ154" s="1050"/>
      <c r="LOK154" s="1044"/>
      <c r="LOL154" s="1045"/>
      <c r="LOM154" s="1046"/>
      <c r="LON154" s="1046"/>
      <c r="LOO154" s="1046"/>
      <c r="LOP154" s="1047"/>
      <c r="LOQ154" s="1046"/>
      <c r="LOR154" s="1047"/>
      <c r="LOS154" s="1047"/>
      <c r="LOT154" s="1048"/>
      <c r="LOU154" s="1049"/>
      <c r="LOV154" s="1050"/>
      <c r="LOW154" s="1050"/>
      <c r="LOX154" s="1050"/>
      <c r="LOY154" s="1051"/>
      <c r="LOZ154" s="1050"/>
      <c r="LPA154" s="1044"/>
      <c r="LPB154" s="1045"/>
      <c r="LPC154" s="1046"/>
      <c r="LPD154" s="1046"/>
      <c r="LPE154" s="1046"/>
      <c r="LPF154" s="1047"/>
      <c r="LPG154" s="1046"/>
      <c r="LPH154" s="1047"/>
      <c r="LPI154" s="1047"/>
      <c r="LPJ154" s="1048"/>
      <c r="LPK154" s="1049"/>
      <c r="LPL154" s="1050"/>
      <c r="LPM154" s="1050"/>
      <c r="LPN154" s="1050"/>
      <c r="LPO154" s="1051"/>
      <c r="LPP154" s="1050"/>
      <c r="LPQ154" s="1044"/>
      <c r="LPR154" s="1045"/>
      <c r="LPS154" s="1046"/>
      <c r="LPT154" s="1046"/>
      <c r="LPU154" s="1046"/>
      <c r="LPV154" s="1047"/>
      <c r="LPW154" s="1046"/>
      <c r="LPX154" s="1047"/>
      <c r="LPY154" s="1047"/>
      <c r="LPZ154" s="1048"/>
      <c r="LQA154" s="1049"/>
      <c r="LQB154" s="1050"/>
      <c r="LQC154" s="1050"/>
      <c r="LQD154" s="1050"/>
      <c r="LQE154" s="1051"/>
      <c r="LQF154" s="1050"/>
      <c r="LQG154" s="1044"/>
      <c r="LQH154" s="1045"/>
      <c r="LQI154" s="1046"/>
      <c r="LQJ154" s="1046"/>
      <c r="LQK154" s="1046"/>
      <c r="LQL154" s="1047"/>
      <c r="LQM154" s="1046"/>
      <c r="LQN154" s="1047"/>
      <c r="LQO154" s="1047"/>
      <c r="LQP154" s="1048"/>
      <c r="LQQ154" s="1049"/>
      <c r="LQR154" s="1050"/>
      <c r="LQS154" s="1050"/>
      <c r="LQT154" s="1050"/>
      <c r="LQU154" s="1051"/>
      <c r="LQV154" s="1050"/>
      <c r="LQW154" s="1044"/>
      <c r="LQX154" s="1045"/>
      <c r="LQY154" s="1046"/>
      <c r="LQZ154" s="1046"/>
      <c r="LRA154" s="1046"/>
      <c r="LRB154" s="1047"/>
      <c r="LRC154" s="1046"/>
      <c r="LRD154" s="1047"/>
      <c r="LRE154" s="1047"/>
      <c r="LRF154" s="1048"/>
      <c r="LRG154" s="1049"/>
      <c r="LRH154" s="1050"/>
      <c r="LRI154" s="1050"/>
      <c r="LRJ154" s="1050"/>
      <c r="LRK154" s="1051"/>
      <c r="LRL154" s="1050"/>
      <c r="LRM154" s="1044"/>
      <c r="LRN154" s="1045"/>
      <c r="LRO154" s="1046"/>
      <c r="LRP154" s="1046"/>
      <c r="LRQ154" s="1046"/>
      <c r="LRR154" s="1047"/>
      <c r="LRS154" s="1046"/>
      <c r="LRT154" s="1047"/>
      <c r="LRU154" s="1047"/>
      <c r="LRV154" s="1048"/>
      <c r="LRW154" s="1049"/>
      <c r="LRX154" s="1050"/>
      <c r="LRY154" s="1050"/>
      <c r="LRZ154" s="1050"/>
      <c r="LSA154" s="1051"/>
      <c r="LSB154" s="1050"/>
      <c r="LSC154" s="1044"/>
      <c r="LSD154" s="1045"/>
      <c r="LSE154" s="1046"/>
      <c r="LSF154" s="1046"/>
      <c r="LSG154" s="1046"/>
      <c r="LSH154" s="1047"/>
      <c r="LSI154" s="1046"/>
      <c r="LSJ154" s="1047"/>
      <c r="LSK154" s="1047"/>
      <c r="LSL154" s="1048"/>
      <c r="LSM154" s="1049"/>
      <c r="LSN154" s="1050"/>
      <c r="LSO154" s="1050"/>
      <c r="LSP154" s="1050"/>
      <c r="LSQ154" s="1051"/>
      <c r="LSR154" s="1050"/>
      <c r="LSS154" s="1044"/>
      <c r="LST154" s="1045"/>
      <c r="LSU154" s="1046"/>
      <c r="LSV154" s="1046"/>
      <c r="LSW154" s="1046"/>
      <c r="LSX154" s="1047"/>
      <c r="LSY154" s="1046"/>
      <c r="LSZ154" s="1047"/>
      <c r="LTA154" s="1047"/>
      <c r="LTB154" s="1048"/>
      <c r="LTC154" s="1049"/>
      <c r="LTD154" s="1050"/>
      <c r="LTE154" s="1050"/>
      <c r="LTF154" s="1050"/>
      <c r="LTG154" s="1051"/>
      <c r="LTH154" s="1050"/>
      <c r="LTI154" s="1044"/>
      <c r="LTJ154" s="1045"/>
      <c r="LTK154" s="1046"/>
      <c r="LTL154" s="1046"/>
      <c r="LTM154" s="1046"/>
      <c r="LTN154" s="1047"/>
      <c r="LTO154" s="1046"/>
      <c r="LTP154" s="1047"/>
      <c r="LTQ154" s="1047"/>
      <c r="LTR154" s="1048"/>
      <c r="LTS154" s="1049"/>
      <c r="LTT154" s="1050"/>
      <c r="LTU154" s="1050"/>
      <c r="LTV154" s="1050"/>
      <c r="LTW154" s="1051"/>
      <c r="LTX154" s="1050"/>
      <c r="LTY154" s="1044"/>
      <c r="LTZ154" s="1045"/>
      <c r="LUA154" s="1046"/>
      <c r="LUB154" s="1046"/>
      <c r="LUC154" s="1046"/>
      <c r="LUD154" s="1047"/>
      <c r="LUE154" s="1046"/>
      <c r="LUF154" s="1047"/>
      <c r="LUG154" s="1047"/>
      <c r="LUH154" s="1048"/>
      <c r="LUI154" s="1049"/>
      <c r="LUJ154" s="1050"/>
      <c r="LUK154" s="1050"/>
      <c r="LUL154" s="1050"/>
      <c r="LUM154" s="1051"/>
      <c r="LUN154" s="1050"/>
      <c r="LUO154" s="1044"/>
      <c r="LUP154" s="1045"/>
      <c r="LUQ154" s="1046"/>
      <c r="LUR154" s="1046"/>
      <c r="LUS154" s="1046"/>
      <c r="LUT154" s="1047"/>
      <c r="LUU154" s="1046"/>
      <c r="LUV154" s="1047"/>
      <c r="LUW154" s="1047"/>
      <c r="LUX154" s="1048"/>
      <c r="LUY154" s="1049"/>
      <c r="LUZ154" s="1050"/>
      <c r="LVA154" s="1050"/>
      <c r="LVB154" s="1050"/>
      <c r="LVC154" s="1051"/>
      <c r="LVD154" s="1050"/>
      <c r="LVE154" s="1044"/>
      <c r="LVF154" s="1045"/>
      <c r="LVG154" s="1046"/>
      <c r="LVH154" s="1046"/>
      <c r="LVI154" s="1046"/>
      <c r="LVJ154" s="1047"/>
      <c r="LVK154" s="1046"/>
      <c r="LVL154" s="1047"/>
      <c r="LVM154" s="1047"/>
      <c r="LVN154" s="1048"/>
      <c r="LVO154" s="1049"/>
      <c r="LVP154" s="1050"/>
      <c r="LVQ154" s="1050"/>
      <c r="LVR154" s="1050"/>
      <c r="LVS154" s="1051"/>
      <c r="LVT154" s="1050"/>
      <c r="LVU154" s="1044"/>
      <c r="LVV154" s="1045"/>
      <c r="LVW154" s="1046"/>
      <c r="LVX154" s="1046"/>
      <c r="LVY154" s="1046"/>
      <c r="LVZ154" s="1047"/>
      <c r="LWA154" s="1046"/>
      <c r="LWB154" s="1047"/>
      <c r="LWC154" s="1047"/>
      <c r="LWD154" s="1048"/>
      <c r="LWE154" s="1049"/>
      <c r="LWF154" s="1050"/>
      <c r="LWG154" s="1050"/>
      <c r="LWH154" s="1050"/>
      <c r="LWI154" s="1051"/>
      <c r="LWJ154" s="1050"/>
      <c r="LWK154" s="1044"/>
      <c r="LWL154" s="1045"/>
      <c r="LWM154" s="1046"/>
      <c r="LWN154" s="1046"/>
      <c r="LWO154" s="1046"/>
      <c r="LWP154" s="1047"/>
      <c r="LWQ154" s="1046"/>
      <c r="LWR154" s="1047"/>
      <c r="LWS154" s="1047"/>
      <c r="LWT154" s="1048"/>
      <c r="LWU154" s="1049"/>
      <c r="LWV154" s="1050"/>
      <c r="LWW154" s="1050"/>
      <c r="LWX154" s="1050"/>
      <c r="LWY154" s="1051"/>
      <c r="LWZ154" s="1050"/>
      <c r="LXA154" s="1044"/>
      <c r="LXB154" s="1045"/>
      <c r="LXC154" s="1046"/>
      <c r="LXD154" s="1046"/>
      <c r="LXE154" s="1046"/>
      <c r="LXF154" s="1047"/>
      <c r="LXG154" s="1046"/>
      <c r="LXH154" s="1047"/>
      <c r="LXI154" s="1047"/>
      <c r="LXJ154" s="1048"/>
      <c r="LXK154" s="1049"/>
      <c r="LXL154" s="1050"/>
      <c r="LXM154" s="1050"/>
      <c r="LXN154" s="1050"/>
      <c r="LXO154" s="1051"/>
      <c r="LXP154" s="1050"/>
      <c r="LXQ154" s="1044"/>
      <c r="LXR154" s="1045"/>
      <c r="LXS154" s="1046"/>
      <c r="LXT154" s="1046"/>
      <c r="LXU154" s="1046"/>
      <c r="LXV154" s="1047"/>
      <c r="LXW154" s="1046"/>
      <c r="LXX154" s="1047"/>
      <c r="LXY154" s="1047"/>
      <c r="LXZ154" s="1048"/>
      <c r="LYA154" s="1049"/>
      <c r="LYB154" s="1050"/>
      <c r="LYC154" s="1050"/>
      <c r="LYD154" s="1050"/>
      <c r="LYE154" s="1051"/>
      <c r="LYF154" s="1050"/>
      <c r="LYG154" s="1044"/>
      <c r="LYH154" s="1045"/>
      <c r="LYI154" s="1046"/>
      <c r="LYJ154" s="1046"/>
      <c r="LYK154" s="1046"/>
      <c r="LYL154" s="1047"/>
      <c r="LYM154" s="1046"/>
      <c r="LYN154" s="1047"/>
      <c r="LYO154" s="1047"/>
      <c r="LYP154" s="1048"/>
      <c r="LYQ154" s="1049"/>
      <c r="LYR154" s="1050"/>
      <c r="LYS154" s="1050"/>
      <c r="LYT154" s="1050"/>
      <c r="LYU154" s="1051"/>
      <c r="LYV154" s="1050"/>
      <c r="LYW154" s="1044"/>
      <c r="LYX154" s="1045"/>
      <c r="LYY154" s="1046"/>
      <c r="LYZ154" s="1046"/>
      <c r="LZA154" s="1046"/>
      <c r="LZB154" s="1047"/>
      <c r="LZC154" s="1046"/>
      <c r="LZD154" s="1047"/>
      <c r="LZE154" s="1047"/>
      <c r="LZF154" s="1048"/>
      <c r="LZG154" s="1049"/>
      <c r="LZH154" s="1050"/>
      <c r="LZI154" s="1050"/>
      <c r="LZJ154" s="1050"/>
      <c r="LZK154" s="1051"/>
      <c r="LZL154" s="1050"/>
      <c r="LZM154" s="1044"/>
      <c r="LZN154" s="1045"/>
      <c r="LZO154" s="1046"/>
      <c r="LZP154" s="1046"/>
      <c r="LZQ154" s="1046"/>
      <c r="LZR154" s="1047"/>
      <c r="LZS154" s="1046"/>
      <c r="LZT154" s="1047"/>
      <c r="LZU154" s="1047"/>
      <c r="LZV154" s="1048"/>
      <c r="LZW154" s="1049"/>
      <c r="LZX154" s="1050"/>
      <c r="LZY154" s="1050"/>
      <c r="LZZ154" s="1050"/>
      <c r="MAA154" s="1051"/>
      <c r="MAB154" s="1050"/>
      <c r="MAC154" s="1044"/>
      <c r="MAD154" s="1045"/>
      <c r="MAE154" s="1046"/>
      <c r="MAF154" s="1046"/>
      <c r="MAG154" s="1046"/>
      <c r="MAH154" s="1047"/>
      <c r="MAI154" s="1046"/>
      <c r="MAJ154" s="1047"/>
      <c r="MAK154" s="1047"/>
      <c r="MAL154" s="1048"/>
      <c r="MAM154" s="1049"/>
      <c r="MAN154" s="1050"/>
      <c r="MAO154" s="1050"/>
      <c r="MAP154" s="1050"/>
      <c r="MAQ154" s="1051"/>
      <c r="MAR154" s="1050"/>
      <c r="MAS154" s="1044"/>
      <c r="MAT154" s="1045"/>
      <c r="MAU154" s="1046"/>
      <c r="MAV154" s="1046"/>
      <c r="MAW154" s="1046"/>
      <c r="MAX154" s="1047"/>
      <c r="MAY154" s="1046"/>
      <c r="MAZ154" s="1047"/>
      <c r="MBA154" s="1047"/>
      <c r="MBB154" s="1048"/>
      <c r="MBC154" s="1049"/>
      <c r="MBD154" s="1050"/>
      <c r="MBE154" s="1050"/>
      <c r="MBF154" s="1050"/>
      <c r="MBG154" s="1051"/>
      <c r="MBH154" s="1050"/>
      <c r="MBI154" s="1044"/>
      <c r="MBJ154" s="1045"/>
      <c r="MBK154" s="1046"/>
      <c r="MBL154" s="1046"/>
      <c r="MBM154" s="1046"/>
      <c r="MBN154" s="1047"/>
      <c r="MBO154" s="1046"/>
      <c r="MBP154" s="1047"/>
      <c r="MBQ154" s="1047"/>
      <c r="MBR154" s="1048"/>
      <c r="MBS154" s="1049"/>
      <c r="MBT154" s="1050"/>
      <c r="MBU154" s="1050"/>
      <c r="MBV154" s="1050"/>
      <c r="MBW154" s="1051"/>
      <c r="MBX154" s="1050"/>
      <c r="MBY154" s="1044"/>
      <c r="MBZ154" s="1045"/>
      <c r="MCA154" s="1046"/>
      <c r="MCB154" s="1046"/>
      <c r="MCC154" s="1046"/>
      <c r="MCD154" s="1047"/>
      <c r="MCE154" s="1046"/>
      <c r="MCF154" s="1047"/>
      <c r="MCG154" s="1047"/>
      <c r="MCH154" s="1048"/>
      <c r="MCI154" s="1049"/>
      <c r="MCJ154" s="1050"/>
      <c r="MCK154" s="1050"/>
      <c r="MCL154" s="1050"/>
      <c r="MCM154" s="1051"/>
      <c r="MCN154" s="1050"/>
      <c r="MCO154" s="1044"/>
      <c r="MCP154" s="1045"/>
      <c r="MCQ154" s="1046"/>
      <c r="MCR154" s="1046"/>
      <c r="MCS154" s="1046"/>
      <c r="MCT154" s="1047"/>
      <c r="MCU154" s="1046"/>
      <c r="MCV154" s="1047"/>
      <c r="MCW154" s="1047"/>
      <c r="MCX154" s="1048"/>
      <c r="MCY154" s="1049"/>
      <c r="MCZ154" s="1050"/>
      <c r="MDA154" s="1050"/>
      <c r="MDB154" s="1050"/>
      <c r="MDC154" s="1051"/>
      <c r="MDD154" s="1050"/>
      <c r="MDE154" s="1044"/>
      <c r="MDF154" s="1045"/>
      <c r="MDG154" s="1046"/>
      <c r="MDH154" s="1046"/>
      <c r="MDI154" s="1046"/>
      <c r="MDJ154" s="1047"/>
      <c r="MDK154" s="1046"/>
      <c r="MDL154" s="1047"/>
      <c r="MDM154" s="1047"/>
      <c r="MDN154" s="1048"/>
      <c r="MDO154" s="1049"/>
      <c r="MDP154" s="1050"/>
      <c r="MDQ154" s="1050"/>
      <c r="MDR154" s="1050"/>
      <c r="MDS154" s="1051"/>
      <c r="MDT154" s="1050"/>
      <c r="MDU154" s="1044"/>
      <c r="MDV154" s="1045"/>
      <c r="MDW154" s="1046"/>
      <c r="MDX154" s="1046"/>
      <c r="MDY154" s="1046"/>
      <c r="MDZ154" s="1047"/>
      <c r="MEA154" s="1046"/>
      <c r="MEB154" s="1047"/>
      <c r="MEC154" s="1047"/>
      <c r="MED154" s="1048"/>
      <c r="MEE154" s="1049"/>
      <c r="MEF154" s="1050"/>
      <c r="MEG154" s="1050"/>
      <c r="MEH154" s="1050"/>
      <c r="MEI154" s="1051"/>
      <c r="MEJ154" s="1050"/>
      <c r="MEK154" s="1044"/>
      <c r="MEL154" s="1045"/>
      <c r="MEM154" s="1046"/>
      <c r="MEN154" s="1046"/>
      <c r="MEO154" s="1046"/>
      <c r="MEP154" s="1047"/>
      <c r="MEQ154" s="1046"/>
      <c r="MER154" s="1047"/>
      <c r="MES154" s="1047"/>
      <c r="MET154" s="1048"/>
      <c r="MEU154" s="1049"/>
      <c r="MEV154" s="1050"/>
      <c r="MEW154" s="1050"/>
      <c r="MEX154" s="1050"/>
      <c r="MEY154" s="1051"/>
      <c r="MEZ154" s="1050"/>
      <c r="MFA154" s="1044"/>
      <c r="MFB154" s="1045"/>
      <c r="MFC154" s="1046"/>
      <c r="MFD154" s="1046"/>
      <c r="MFE154" s="1046"/>
      <c r="MFF154" s="1047"/>
      <c r="MFG154" s="1046"/>
      <c r="MFH154" s="1047"/>
      <c r="MFI154" s="1047"/>
      <c r="MFJ154" s="1048"/>
      <c r="MFK154" s="1049"/>
      <c r="MFL154" s="1050"/>
      <c r="MFM154" s="1050"/>
      <c r="MFN154" s="1050"/>
      <c r="MFO154" s="1051"/>
      <c r="MFP154" s="1050"/>
      <c r="MFQ154" s="1044"/>
      <c r="MFR154" s="1045"/>
      <c r="MFS154" s="1046"/>
      <c r="MFT154" s="1046"/>
      <c r="MFU154" s="1046"/>
      <c r="MFV154" s="1047"/>
      <c r="MFW154" s="1046"/>
      <c r="MFX154" s="1047"/>
      <c r="MFY154" s="1047"/>
      <c r="MFZ154" s="1048"/>
      <c r="MGA154" s="1049"/>
      <c r="MGB154" s="1050"/>
      <c r="MGC154" s="1050"/>
      <c r="MGD154" s="1050"/>
      <c r="MGE154" s="1051"/>
      <c r="MGF154" s="1050"/>
      <c r="MGG154" s="1044"/>
      <c r="MGH154" s="1045"/>
      <c r="MGI154" s="1046"/>
      <c r="MGJ154" s="1046"/>
      <c r="MGK154" s="1046"/>
      <c r="MGL154" s="1047"/>
      <c r="MGM154" s="1046"/>
      <c r="MGN154" s="1047"/>
      <c r="MGO154" s="1047"/>
      <c r="MGP154" s="1048"/>
      <c r="MGQ154" s="1049"/>
      <c r="MGR154" s="1050"/>
      <c r="MGS154" s="1050"/>
      <c r="MGT154" s="1050"/>
      <c r="MGU154" s="1051"/>
      <c r="MGV154" s="1050"/>
      <c r="MGW154" s="1044"/>
      <c r="MGX154" s="1045"/>
      <c r="MGY154" s="1046"/>
      <c r="MGZ154" s="1046"/>
      <c r="MHA154" s="1046"/>
      <c r="MHB154" s="1047"/>
      <c r="MHC154" s="1046"/>
      <c r="MHD154" s="1047"/>
      <c r="MHE154" s="1047"/>
      <c r="MHF154" s="1048"/>
      <c r="MHG154" s="1049"/>
      <c r="MHH154" s="1050"/>
      <c r="MHI154" s="1050"/>
      <c r="MHJ154" s="1050"/>
      <c r="MHK154" s="1051"/>
      <c r="MHL154" s="1050"/>
      <c r="MHM154" s="1044"/>
      <c r="MHN154" s="1045"/>
      <c r="MHO154" s="1046"/>
      <c r="MHP154" s="1046"/>
      <c r="MHQ154" s="1046"/>
      <c r="MHR154" s="1047"/>
      <c r="MHS154" s="1046"/>
      <c r="MHT154" s="1047"/>
      <c r="MHU154" s="1047"/>
      <c r="MHV154" s="1048"/>
      <c r="MHW154" s="1049"/>
      <c r="MHX154" s="1050"/>
      <c r="MHY154" s="1050"/>
      <c r="MHZ154" s="1050"/>
      <c r="MIA154" s="1051"/>
      <c r="MIB154" s="1050"/>
      <c r="MIC154" s="1044"/>
      <c r="MID154" s="1045"/>
      <c r="MIE154" s="1046"/>
      <c r="MIF154" s="1046"/>
      <c r="MIG154" s="1046"/>
      <c r="MIH154" s="1047"/>
      <c r="MII154" s="1046"/>
      <c r="MIJ154" s="1047"/>
      <c r="MIK154" s="1047"/>
      <c r="MIL154" s="1048"/>
      <c r="MIM154" s="1049"/>
      <c r="MIN154" s="1050"/>
      <c r="MIO154" s="1050"/>
      <c r="MIP154" s="1050"/>
      <c r="MIQ154" s="1051"/>
      <c r="MIR154" s="1050"/>
      <c r="MIS154" s="1044"/>
      <c r="MIT154" s="1045"/>
      <c r="MIU154" s="1046"/>
      <c r="MIV154" s="1046"/>
      <c r="MIW154" s="1046"/>
      <c r="MIX154" s="1047"/>
      <c r="MIY154" s="1046"/>
      <c r="MIZ154" s="1047"/>
      <c r="MJA154" s="1047"/>
      <c r="MJB154" s="1048"/>
      <c r="MJC154" s="1049"/>
      <c r="MJD154" s="1050"/>
      <c r="MJE154" s="1050"/>
      <c r="MJF154" s="1050"/>
      <c r="MJG154" s="1051"/>
      <c r="MJH154" s="1050"/>
      <c r="MJI154" s="1044"/>
      <c r="MJJ154" s="1045"/>
      <c r="MJK154" s="1046"/>
      <c r="MJL154" s="1046"/>
      <c r="MJM154" s="1046"/>
      <c r="MJN154" s="1047"/>
      <c r="MJO154" s="1046"/>
      <c r="MJP154" s="1047"/>
      <c r="MJQ154" s="1047"/>
      <c r="MJR154" s="1048"/>
      <c r="MJS154" s="1049"/>
      <c r="MJT154" s="1050"/>
      <c r="MJU154" s="1050"/>
      <c r="MJV154" s="1050"/>
      <c r="MJW154" s="1051"/>
      <c r="MJX154" s="1050"/>
      <c r="MJY154" s="1044"/>
      <c r="MJZ154" s="1045"/>
      <c r="MKA154" s="1046"/>
      <c r="MKB154" s="1046"/>
      <c r="MKC154" s="1046"/>
      <c r="MKD154" s="1047"/>
      <c r="MKE154" s="1046"/>
      <c r="MKF154" s="1047"/>
      <c r="MKG154" s="1047"/>
      <c r="MKH154" s="1048"/>
      <c r="MKI154" s="1049"/>
      <c r="MKJ154" s="1050"/>
      <c r="MKK154" s="1050"/>
      <c r="MKL154" s="1050"/>
      <c r="MKM154" s="1051"/>
      <c r="MKN154" s="1050"/>
      <c r="MKO154" s="1044"/>
      <c r="MKP154" s="1045"/>
      <c r="MKQ154" s="1046"/>
      <c r="MKR154" s="1046"/>
      <c r="MKS154" s="1046"/>
      <c r="MKT154" s="1047"/>
      <c r="MKU154" s="1046"/>
      <c r="MKV154" s="1047"/>
      <c r="MKW154" s="1047"/>
      <c r="MKX154" s="1048"/>
      <c r="MKY154" s="1049"/>
      <c r="MKZ154" s="1050"/>
      <c r="MLA154" s="1050"/>
      <c r="MLB154" s="1050"/>
      <c r="MLC154" s="1051"/>
      <c r="MLD154" s="1050"/>
      <c r="MLE154" s="1044"/>
      <c r="MLF154" s="1045"/>
      <c r="MLG154" s="1046"/>
      <c r="MLH154" s="1046"/>
      <c r="MLI154" s="1046"/>
      <c r="MLJ154" s="1047"/>
      <c r="MLK154" s="1046"/>
      <c r="MLL154" s="1047"/>
      <c r="MLM154" s="1047"/>
      <c r="MLN154" s="1048"/>
      <c r="MLO154" s="1049"/>
      <c r="MLP154" s="1050"/>
      <c r="MLQ154" s="1050"/>
      <c r="MLR154" s="1050"/>
      <c r="MLS154" s="1051"/>
      <c r="MLT154" s="1050"/>
      <c r="MLU154" s="1044"/>
      <c r="MLV154" s="1045"/>
      <c r="MLW154" s="1046"/>
      <c r="MLX154" s="1046"/>
      <c r="MLY154" s="1046"/>
      <c r="MLZ154" s="1047"/>
      <c r="MMA154" s="1046"/>
      <c r="MMB154" s="1047"/>
      <c r="MMC154" s="1047"/>
      <c r="MMD154" s="1048"/>
      <c r="MME154" s="1049"/>
      <c r="MMF154" s="1050"/>
      <c r="MMG154" s="1050"/>
      <c r="MMH154" s="1050"/>
      <c r="MMI154" s="1051"/>
      <c r="MMJ154" s="1050"/>
      <c r="MMK154" s="1044"/>
      <c r="MML154" s="1045"/>
      <c r="MMM154" s="1046"/>
      <c r="MMN154" s="1046"/>
      <c r="MMO154" s="1046"/>
      <c r="MMP154" s="1047"/>
      <c r="MMQ154" s="1046"/>
      <c r="MMR154" s="1047"/>
      <c r="MMS154" s="1047"/>
      <c r="MMT154" s="1048"/>
      <c r="MMU154" s="1049"/>
      <c r="MMV154" s="1050"/>
      <c r="MMW154" s="1050"/>
      <c r="MMX154" s="1050"/>
      <c r="MMY154" s="1051"/>
      <c r="MMZ154" s="1050"/>
      <c r="MNA154" s="1044"/>
      <c r="MNB154" s="1045"/>
      <c r="MNC154" s="1046"/>
      <c r="MND154" s="1046"/>
      <c r="MNE154" s="1046"/>
      <c r="MNF154" s="1047"/>
      <c r="MNG154" s="1046"/>
      <c r="MNH154" s="1047"/>
      <c r="MNI154" s="1047"/>
      <c r="MNJ154" s="1048"/>
      <c r="MNK154" s="1049"/>
      <c r="MNL154" s="1050"/>
      <c r="MNM154" s="1050"/>
      <c r="MNN154" s="1050"/>
      <c r="MNO154" s="1051"/>
      <c r="MNP154" s="1050"/>
      <c r="MNQ154" s="1044"/>
      <c r="MNR154" s="1045"/>
      <c r="MNS154" s="1046"/>
      <c r="MNT154" s="1046"/>
      <c r="MNU154" s="1046"/>
      <c r="MNV154" s="1047"/>
      <c r="MNW154" s="1046"/>
      <c r="MNX154" s="1047"/>
      <c r="MNY154" s="1047"/>
      <c r="MNZ154" s="1048"/>
      <c r="MOA154" s="1049"/>
      <c r="MOB154" s="1050"/>
      <c r="MOC154" s="1050"/>
      <c r="MOD154" s="1050"/>
      <c r="MOE154" s="1051"/>
      <c r="MOF154" s="1050"/>
      <c r="MOG154" s="1044"/>
      <c r="MOH154" s="1045"/>
      <c r="MOI154" s="1046"/>
      <c r="MOJ154" s="1046"/>
      <c r="MOK154" s="1046"/>
      <c r="MOL154" s="1047"/>
      <c r="MOM154" s="1046"/>
      <c r="MON154" s="1047"/>
      <c r="MOO154" s="1047"/>
      <c r="MOP154" s="1048"/>
      <c r="MOQ154" s="1049"/>
      <c r="MOR154" s="1050"/>
      <c r="MOS154" s="1050"/>
      <c r="MOT154" s="1050"/>
      <c r="MOU154" s="1051"/>
      <c r="MOV154" s="1050"/>
      <c r="MOW154" s="1044"/>
      <c r="MOX154" s="1045"/>
      <c r="MOY154" s="1046"/>
      <c r="MOZ154" s="1046"/>
      <c r="MPA154" s="1046"/>
      <c r="MPB154" s="1047"/>
      <c r="MPC154" s="1046"/>
      <c r="MPD154" s="1047"/>
      <c r="MPE154" s="1047"/>
      <c r="MPF154" s="1048"/>
      <c r="MPG154" s="1049"/>
      <c r="MPH154" s="1050"/>
      <c r="MPI154" s="1050"/>
      <c r="MPJ154" s="1050"/>
      <c r="MPK154" s="1051"/>
      <c r="MPL154" s="1050"/>
      <c r="MPM154" s="1044"/>
      <c r="MPN154" s="1045"/>
      <c r="MPO154" s="1046"/>
      <c r="MPP154" s="1046"/>
      <c r="MPQ154" s="1046"/>
      <c r="MPR154" s="1047"/>
      <c r="MPS154" s="1046"/>
      <c r="MPT154" s="1047"/>
      <c r="MPU154" s="1047"/>
      <c r="MPV154" s="1048"/>
      <c r="MPW154" s="1049"/>
      <c r="MPX154" s="1050"/>
      <c r="MPY154" s="1050"/>
      <c r="MPZ154" s="1050"/>
      <c r="MQA154" s="1051"/>
      <c r="MQB154" s="1050"/>
      <c r="MQC154" s="1044"/>
      <c r="MQD154" s="1045"/>
      <c r="MQE154" s="1046"/>
      <c r="MQF154" s="1046"/>
      <c r="MQG154" s="1046"/>
      <c r="MQH154" s="1047"/>
      <c r="MQI154" s="1046"/>
      <c r="MQJ154" s="1047"/>
      <c r="MQK154" s="1047"/>
      <c r="MQL154" s="1048"/>
      <c r="MQM154" s="1049"/>
      <c r="MQN154" s="1050"/>
      <c r="MQO154" s="1050"/>
      <c r="MQP154" s="1050"/>
      <c r="MQQ154" s="1051"/>
      <c r="MQR154" s="1050"/>
      <c r="MQS154" s="1044"/>
      <c r="MQT154" s="1045"/>
      <c r="MQU154" s="1046"/>
      <c r="MQV154" s="1046"/>
      <c r="MQW154" s="1046"/>
      <c r="MQX154" s="1047"/>
      <c r="MQY154" s="1046"/>
      <c r="MQZ154" s="1047"/>
      <c r="MRA154" s="1047"/>
      <c r="MRB154" s="1048"/>
      <c r="MRC154" s="1049"/>
      <c r="MRD154" s="1050"/>
      <c r="MRE154" s="1050"/>
      <c r="MRF154" s="1050"/>
      <c r="MRG154" s="1051"/>
      <c r="MRH154" s="1050"/>
      <c r="MRI154" s="1044"/>
      <c r="MRJ154" s="1045"/>
      <c r="MRK154" s="1046"/>
      <c r="MRL154" s="1046"/>
      <c r="MRM154" s="1046"/>
      <c r="MRN154" s="1047"/>
      <c r="MRO154" s="1046"/>
      <c r="MRP154" s="1047"/>
      <c r="MRQ154" s="1047"/>
      <c r="MRR154" s="1048"/>
      <c r="MRS154" s="1049"/>
      <c r="MRT154" s="1050"/>
      <c r="MRU154" s="1050"/>
      <c r="MRV154" s="1050"/>
      <c r="MRW154" s="1051"/>
      <c r="MRX154" s="1050"/>
      <c r="MRY154" s="1044"/>
      <c r="MRZ154" s="1045"/>
      <c r="MSA154" s="1046"/>
      <c r="MSB154" s="1046"/>
      <c r="MSC154" s="1046"/>
      <c r="MSD154" s="1047"/>
      <c r="MSE154" s="1046"/>
      <c r="MSF154" s="1047"/>
      <c r="MSG154" s="1047"/>
      <c r="MSH154" s="1048"/>
      <c r="MSI154" s="1049"/>
      <c r="MSJ154" s="1050"/>
      <c r="MSK154" s="1050"/>
      <c r="MSL154" s="1050"/>
      <c r="MSM154" s="1051"/>
      <c r="MSN154" s="1050"/>
      <c r="MSO154" s="1044"/>
      <c r="MSP154" s="1045"/>
      <c r="MSQ154" s="1046"/>
      <c r="MSR154" s="1046"/>
      <c r="MSS154" s="1046"/>
      <c r="MST154" s="1047"/>
      <c r="MSU154" s="1046"/>
      <c r="MSV154" s="1047"/>
      <c r="MSW154" s="1047"/>
      <c r="MSX154" s="1048"/>
      <c r="MSY154" s="1049"/>
      <c r="MSZ154" s="1050"/>
      <c r="MTA154" s="1050"/>
      <c r="MTB154" s="1050"/>
      <c r="MTC154" s="1051"/>
      <c r="MTD154" s="1050"/>
      <c r="MTE154" s="1044"/>
      <c r="MTF154" s="1045"/>
      <c r="MTG154" s="1046"/>
      <c r="MTH154" s="1046"/>
      <c r="MTI154" s="1046"/>
      <c r="MTJ154" s="1047"/>
      <c r="MTK154" s="1046"/>
      <c r="MTL154" s="1047"/>
      <c r="MTM154" s="1047"/>
      <c r="MTN154" s="1048"/>
      <c r="MTO154" s="1049"/>
      <c r="MTP154" s="1050"/>
      <c r="MTQ154" s="1050"/>
      <c r="MTR154" s="1050"/>
      <c r="MTS154" s="1051"/>
      <c r="MTT154" s="1050"/>
      <c r="MTU154" s="1044"/>
      <c r="MTV154" s="1045"/>
      <c r="MTW154" s="1046"/>
      <c r="MTX154" s="1046"/>
      <c r="MTY154" s="1046"/>
      <c r="MTZ154" s="1047"/>
      <c r="MUA154" s="1046"/>
      <c r="MUB154" s="1047"/>
      <c r="MUC154" s="1047"/>
      <c r="MUD154" s="1048"/>
      <c r="MUE154" s="1049"/>
      <c r="MUF154" s="1050"/>
      <c r="MUG154" s="1050"/>
      <c r="MUH154" s="1050"/>
      <c r="MUI154" s="1051"/>
      <c r="MUJ154" s="1050"/>
      <c r="MUK154" s="1044"/>
      <c r="MUL154" s="1045"/>
      <c r="MUM154" s="1046"/>
      <c r="MUN154" s="1046"/>
      <c r="MUO154" s="1046"/>
      <c r="MUP154" s="1047"/>
      <c r="MUQ154" s="1046"/>
      <c r="MUR154" s="1047"/>
      <c r="MUS154" s="1047"/>
      <c r="MUT154" s="1048"/>
      <c r="MUU154" s="1049"/>
      <c r="MUV154" s="1050"/>
      <c r="MUW154" s="1050"/>
      <c r="MUX154" s="1050"/>
      <c r="MUY154" s="1051"/>
      <c r="MUZ154" s="1050"/>
      <c r="MVA154" s="1044"/>
      <c r="MVB154" s="1045"/>
      <c r="MVC154" s="1046"/>
      <c r="MVD154" s="1046"/>
      <c r="MVE154" s="1046"/>
      <c r="MVF154" s="1047"/>
      <c r="MVG154" s="1046"/>
      <c r="MVH154" s="1047"/>
      <c r="MVI154" s="1047"/>
      <c r="MVJ154" s="1048"/>
      <c r="MVK154" s="1049"/>
      <c r="MVL154" s="1050"/>
      <c r="MVM154" s="1050"/>
      <c r="MVN154" s="1050"/>
      <c r="MVO154" s="1051"/>
      <c r="MVP154" s="1050"/>
      <c r="MVQ154" s="1044"/>
      <c r="MVR154" s="1045"/>
      <c r="MVS154" s="1046"/>
      <c r="MVT154" s="1046"/>
      <c r="MVU154" s="1046"/>
      <c r="MVV154" s="1047"/>
      <c r="MVW154" s="1046"/>
      <c r="MVX154" s="1047"/>
      <c r="MVY154" s="1047"/>
      <c r="MVZ154" s="1048"/>
      <c r="MWA154" s="1049"/>
      <c r="MWB154" s="1050"/>
      <c r="MWC154" s="1050"/>
      <c r="MWD154" s="1050"/>
      <c r="MWE154" s="1051"/>
      <c r="MWF154" s="1050"/>
      <c r="MWG154" s="1044"/>
      <c r="MWH154" s="1045"/>
      <c r="MWI154" s="1046"/>
      <c r="MWJ154" s="1046"/>
      <c r="MWK154" s="1046"/>
      <c r="MWL154" s="1047"/>
      <c r="MWM154" s="1046"/>
      <c r="MWN154" s="1047"/>
      <c r="MWO154" s="1047"/>
      <c r="MWP154" s="1048"/>
      <c r="MWQ154" s="1049"/>
      <c r="MWR154" s="1050"/>
      <c r="MWS154" s="1050"/>
      <c r="MWT154" s="1050"/>
      <c r="MWU154" s="1051"/>
      <c r="MWV154" s="1050"/>
      <c r="MWW154" s="1044"/>
      <c r="MWX154" s="1045"/>
      <c r="MWY154" s="1046"/>
      <c r="MWZ154" s="1046"/>
      <c r="MXA154" s="1046"/>
      <c r="MXB154" s="1047"/>
      <c r="MXC154" s="1046"/>
      <c r="MXD154" s="1047"/>
      <c r="MXE154" s="1047"/>
      <c r="MXF154" s="1048"/>
      <c r="MXG154" s="1049"/>
      <c r="MXH154" s="1050"/>
      <c r="MXI154" s="1050"/>
      <c r="MXJ154" s="1050"/>
      <c r="MXK154" s="1051"/>
      <c r="MXL154" s="1050"/>
      <c r="MXM154" s="1044"/>
      <c r="MXN154" s="1045"/>
      <c r="MXO154" s="1046"/>
      <c r="MXP154" s="1046"/>
      <c r="MXQ154" s="1046"/>
      <c r="MXR154" s="1047"/>
      <c r="MXS154" s="1046"/>
      <c r="MXT154" s="1047"/>
      <c r="MXU154" s="1047"/>
      <c r="MXV154" s="1048"/>
      <c r="MXW154" s="1049"/>
      <c r="MXX154" s="1050"/>
      <c r="MXY154" s="1050"/>
      <c r="MXZ154" s="1050"/>
      <c r="MYA154" s="1051"/>
      <c r="MYB154" s="1050"/>
      <c r="MYC154" s="1044"/>
      <c r="MYD154" s="1045"/>
      <c r="MYE154" s="1046"/>
      <c r="MYF154" s="1046"/>
      <c r="MYG154" s="1046"/>
      <c r="MYH154" s="1047"/>
      <c r="MYI154" s="1046"/>
      <c r="MYJ154" s="1047"/>
      <c r="MYK154" s="1047"/>
      <c r="MYL154" s="1048"/>
      <c r="MYM154" s="1049"/>
      <c r="MYN154" s="1050"/>
      <c r="MYO154" s="1050"/>
      <c r="MYP154" s="1050"/>
      <c r="MYQ154" s="1051"/>
      <c r="MYR154" s="1050"/>
      <c r="MYS154" s="1044"/>
      <c r="MYT154" s="1045"/>
      <c r="MYU154" s="1046"/>
      <c r="MYV154" s="1046"/>
      <c r="MYW154" s="1046"/>
      <c r="MYX154" s="1047"/>
      <c r="MYY154" s="1046"/>
      <c r="MYZ154" s="1047"/>
      <c r="MZA154" s="1047"/>
      <c r="MZB154" s="1048"/>
      <c r="MZC154" s="1049"/>
      <c r="MZD154" s="1050"/>
      <c r="MZE154" s="1050"/>
      <c r="MZF154" s="1050"/>
      <c r="MZG154" s="1051"/>
      <c r="MZH154" s="1050"/>
      <c r="MZI154" s="1044"/>
      <c r="MZJ154" s="1045"/>
      <c r="MZK154" s="1046"/>
      <c r="MZL154" s="1046"/>
      <c r="MZM154" s="1046"/>
      <c r="MZN154" s="1047"/>
      <c r="MZO154" s="1046"/>
      <c r="MZP154" s="1047"/>
      <c r="MZQ154" s="1047"/>
      <c r="MZR154" s="1048"/>
      <c r="MZS154" s="1049"/>
      <c r="MZT154" s="1050"/>
      <c r="MZU154" s="1050"/>
      <c r="MZV154" s="1050"/>
      <c r="MZW154" s="1051"/>
      <c r="MZX154" s="1050"/>
      <c r="MZY154" s="1044"/>
      <c r="MZZ154" s="1045"/>
      <c r="NAA154" s="1046"/>
      <c r="NAB154" s="1046"/>
      <c r="NAC154" s="1046"/>
      <c r="NAD154" s="1047"/>
      <c r="NAE154" s="1046"/>
      <c r="NAF154" s="1047"/>
      <c r="NAG154" s="1047"/>
      <c r="NAH154" s="1048"/>
      <c r="NAI154" s="1049"/>
      <c r="NAJ154" s="1050"/>
      <c r="NAK154" s="1050"/>
      <c r="NAL154" s="1050"/>
      <c r="NAM154" s="1051"/>
      <c r="NAN154" s="1050"/>
      <c r="NAO154" s="1044"/>
      <c r="NAP154" s="1045"/>
      <c r="NAQ154" s="1046"/>
      <c r="NAR154" s="1046"/>
      <c r="NAS154" s="1046"/>
      <c r="NAT154" s="1047"/>
      <c r="NAU154" s="1046"/>
      <c r="NAV154" s="1047"/>
      <c r="NAW154" s="1047"/>
      <c r="NAX154" s="1048"/>
      <c r="NAY154" s="1049"/>
      <c r="NAZ154" s="1050"/>
      <c r="NBA154" s="1050"/>
      <c r="NBB154" s="1050"/>
      <c r="NBC154" s="1051"/>
      <c r="NBD154" s="1050"/>
      <c r="NBE154" s="1044"/>
      <c r="NBF154" s="1045"/>
      <c r="NBG154" s="1046"/>
      <c r="NBH154" s="1046"/>
      <c r="NBI154" s="1046"/>
      <c r="NBJ154" s="1047"/>
      <c r="NBK154" s="1046"/>
      <c r="NBL154" s="1047"/>
      <c r="NBM154" s="1047"/>
      <c r="NBN154" s="1048"/>
      <c r="NBO154" s="1049"/>
      <c r="NBP154" s="1050"/>
      <c r="NBQ154" s="1050"/>
      <c r="NBR154" s="1050"/>
      <c r="NBS154" s="1051"/>
      <c r="NBT154" s="1050"/>
      <c r="NBU154" s="1044"/>
      <c r="NBV154" s="1045"/>
      <c r="NBW154" s="1046"/>
      <c r="NBX154" s="1046"/>
      <c r="NBY154" s="1046"/>
      <c r="NBZ154" s="1047"/>
      <c r="NCA154" s="1046"/>
      <c r="NCB154" s="1047"/>
      <c r="NCC154" s="1047"/>
      <c r="NCD154" s="1048"/>
      <c r="NCE154" s="1049"/>
      <c r="NCF154" s="1050"/>
      <c r="NCG154" s="1050"/>
      <c r="NCH154" s="1050"/>
      <c r="NCI154" s="1051"/>
      <c r="NCJ154" s="1050"/>
      <c r="NCK154" s="1044"/>
      <c r="NCL154" s="1045"/>
      <c r="NCM154" s="1046"/>
      <c r="NCN154" s="1046"/>
      <c r="NCO154" s="1046"/>
      <c r="NCP154" s="1047"/>
      <c r="NCQ154" s="1046"/>
      <c r="NCR154" s="1047"/>
      <c r="NCS154" s="1047"/>
      <c r="NCT154" s="1048"/>
      <c r="NCU154" s="1049"/>
      <c r="NCV154" s="1050"/>
      <c r="NCW154" s="1050"/>
      <c r="NCX154" s="1050"/>
      <c r="NCY154" s="1051"/>
      <c r="NCZ154" s="1050"/>
      <c r="NDA154" s="1044"/>
      <c r="NDB154" s="1045"/>
      <c r="NDC154" s="1046"/>
      <c r="NDD154" s="1046"/>
      <c r="NDE154" s="1046"/>
      <c r="NDF154" s="1047"/>
      <c r="NDG154" s="1046"/>
      <c r="NDH154" s="1047"/>
      <c r="NDI154" s="1047"/>
      <c r="NDJ154" s="1048"/>
      <c r="NDK154" s="1049"/>
      <c r="NDL154" s="1050"/>
      <c r="NDM154" s="1050"/>
      <c r="NDN154" s="1050"/>
      <c r="NDO154" s="1051"/>
      <c r="NDP154" s="1050"/>
      <c r="NDQ154" s="1044"/>
      <c r="NDR154" s="1045"/>
      <c r="NDS154" s="1046"/>
      <c r="NDT154" s="1046"/>
      <c r="NDU154" s="1046"/>
      <c r="NDV154" s="1047"/>
      <c r="NDW154" s="1046"/>
      <c r="NDX154" s="1047"/>
      <c r="NDY154" s="1047"/>
      <c r="NDZ154" s="1048"/>
      <c r="NEA154" s="1049"/>
      <c r="NEB154" s="1050"/>
      <c r="NEC154" s="1050"/>
      <c r="NED154" s="1050"/>
      <c r="NEE154" s="1051"/>
      <c r="NEF154" s="1050"/>
      <c r="NEG154" s="1044"/>
      <c r="NEH154" s="1045"/>
      <c r="NEI154" s="1046"/>
      <c r="NEJ154" s="1046"/>
      <c r="NEK154" s="1046"/>
      <c r="NEL154" s="1047"/>
      <c r="NEM154" s="1046"/>
      <c r="NEN154" s="1047"/>
      <c r="NEO154" s="1047"/>
      <c r="NEP154" s="1048"/>
      <c r="NEQ154" s="1049"/>
      <c r="NER154" s="1050"/>
      <c r="NES154" s="1050"/>
      <c r="NET154" s="1050"/>
      <c r="NEU154" s="1051"/>
      <c r="NEV154" s="1050"/>
      <c r="NEW154" s="1044"/>
      <c r="NEX154" s="1045"/>
      <c r="NEY154" s="1046"/>
      <c r="NEZ154" s="1046"/>
      <c r="NFA154" s="1046"/>
      <c r="NFB154" s="1047"/>
      <c r="NFC154" s="1046"/>
      <c r="NFD154" s="1047"/>
      <c r="NFE154" s="1047"/>
      <c r="NFF154" s="1048"/>
      <c r="NFG154" s="1049"/>
      <c r="NFH154" s="1050"/>
      <c r="NFI154" s="1050"/>
      <c r="NFJ154" s="1050"/>
      <c r="NFK154" s="1051"/>
      <c r="NFL154" s="1050"/>
      <c r="NFM154" s="1044"/>
      <c r="NFN154" s="1045"/>
      <c r="NFO154" s="1046"/>
      <c r="NFP154" s="1046"/>
      <c r="NFQ154" s="1046"/>
      <c r="NFR154" s="1047"/>
      <c r="NFS154" s="1046"/>
      <c r="NFT154" s="1047"/>
      <c r="NFU154" s="1047"/>
      <c r="NFV154" s="1048"/>
      <c r="NFW154" s="1049"/>
      <c r="NFX154" s="1050"/>
      <c r="NFY154" s="1050"/>
      <c r="NFZ154" s="1050"/>
      <c r="NGA154" s="1051"/>
      <c r="NGB154" s="1050"/>
      <c r="NGC154" s="1044"/>
      <c r="NGD154" s="1045"/>
      <c r="NGE154" s="1046"/>
      <c r="NGF154" s="1046"/>
      <c r="NGG154" s="1046"/>
      <c r="NGH154" s="1047"/>
      <c r="NGI154" s="1046"/>
      <c r="NGJ154" s="1047"/>
      <c r="NGK154" s="1047"/>
      <c r="NGL154" s="1048"/>
      <c r="NGM154" s="1049"/>
      <c r="NGN154" s="1050"/>
      <c r="NGO154" s="1050"/>
      <c r="NGP154" s="1050"/>
      <c r="NGQ154" s="1051"/>
      <c r="NGR154" s="1050"/>
      <c r="NGS154" s="1044"/>
      <c r="NGT154" s="1045"/>
      <c r="NGU154" s="1046"/>
      <c r="NGV154" s="1046"/>
      <c r="NGW154" s="1046"/>
      <c r="NGX154" s="1047"/>
      <c r="NGY154" s="1046"/>
      <c r="NGZ154" s="1047"/>
      <c r="NHA154" s="1047"/>
      <c r="NHB154" s="1048"/>
      <c r="NHC154" s="1049"/>
      <c r="NHD154" s="1050"/>
      <c r="NHE154" s="1050"/>
      <c r="NHF154" s="1050"/>
      <c r="NHG154" s="1051"/>
      <c r="NHH154" s="1050"/>
      <c r="NHI154" s="1044"/>
      <c r="NHJ154" s="1045"/>
      <c r="NHK154" s="1046"/>
      <c r="NHL154" s="1046"/>
      <c r="NHM154" s="1046"/>
      <c r="NHN154" s="1047"/>
      <c r="NHO154" s="1046"/>
      <c r="NHP154" s="1047"/>
      <c r="NHQ154" s="1047"/>
      <c r="NHR154" s="1048"/>
      <c r="NHS154" s="1049"/>
      <c r="NHT154" s="1050"/>
      <c r="NHU154" s="1050"/>
      <c r="NHV154" s="1050"/>
      <c r="NHW154" s="1051"/>
      <c r="NHX154" s="1050"/>
      <c r="NHY154" s="1044"/>
      <c r="NHZ154" s="1045"/>
      <c r="NIA154" s="1046"/>
      <c r="NIB154" s="1046"/>
      <c r="NIC154" s="1046"/>
      <c r="NID154" s="1047"/>
      <c r="NIE154" s="1046"/>
      <c r="NIF154" s="1047"/>
      <c r="NIG154" s="1047"/>
      <c r="NIH154" s="1048"/>
      <c r="NII154" s="1049"/>
      <c r="NIJ154" s="1050"/>
      <c r="NIK154" s="1050"/>
      <c r="NIL154" s="1050"/>
      <c r="NIM154" s="1051"/>
      <c r="NIN154" s="1050"/>
      <c r="NIO154" s="1044"/>
      <c r="NIP154" s="1045"/>
      <c r="NIQ154" s="1046"/>
      <c r="NIR154" s="1046"/>
      <c r="NIS154" s="1046"/>
      <c r="NIT154" s="1047"/>
      <c r="NIU154" s="1046"/>
      <c r="NIV154" s="1047"/>
      <c r="NIW154" s="1047"/>
      <c r="NIX154" s="1048"/>
      <c r="NIY154" s="1049"/>
      <c r="NIZ154" s="1050"/>
      <c r="NJA154" s="1050"/>
      <c r="NJB154" s="1050"/>
      <c r="NJC154" s="1051"/>
      <c r="NJD154" s="1050"/>
      <c r="NJE154" s="1044"/>
      <c r="NJF154" s="1045"/>
      <c r="NJG154" s="1046"/>
      <c r="NJH154" s="1046"/>
      <c r="NJI154" s="1046"/>
      <c r="NJJ154" s="1047"/>
      <c r="NJK154" s="1046"/>
      <c r="NJL154" s="1047"/>
      <c r="NJM154" s="1047"/>
      <c r="NJN154" s="1048"/>
      <c r="NJO154" s="1049"/>
      <c r="NJP154" s="1050"/>
      <c r="NJQ154" s="1050"/>
      <c r="NJR154" s="1050"/>
      <c r="NJS154" s="1051"/>
      <c r="NJT154" s="1050"/>
      <c r="NJU154" s="1044"/>
      <c r="NJV154" s="1045"/>
      <c r="NJW154" s="1046"/>
      <c r="NJX154" s="1046"/>
      <c r="NJY154" s="1046"/>
      <c r="NJZ154" s="1047"/>
      <c r="NKA154" s="1046"/>
      <c r="NKB154" s="1047"/>
      <c r="NKC154" s="1047"/>
      <c r="NKD154" s="1048"/>
      <c r="NKE154" s="1049"/>
      <c r="NKF154" s="1050"/>
      <c r="NKG154" s="1050"/>
      <c r="NKH154" s="1050"/>
      <c r="NKI154" s="1051"/>
      <c r="NKJ154" s="1050"/>
      <c r="NKK154" s="1044"/>
      <c r="NKL154" s="1045"/>
      <c r="NKM154" s="1046"/>
      <c r="NKN154" s="1046"/>
      <c r="NKO154" s="1046"/>
      <c r="NKP154" s="1047"/>
      <c r="NKQ154" s="1046"/>
      <c r="NKR154" s="1047"/>
      <c r="NKS154" s="1047"/>
      <c r="NKT154" s="1048"/>
      <c r="NKU154" s="1049"/>
      <c r="NKV154" s="1050"/>
      <c r="NKW154" s="1050"/>
      <c r="NKX154" s="1050"/>
      <c r="NKY154" s="1051"/>
      <c r="NKZ154" s="1050"/>
      <c r="NLA154" s="1044"/>
      <c r="NLB154" s="1045"/>
      <c r="NLC154" s="1046"/>
      <c r="NLD154" s="1046"/>
      <c r="NLE154" s="1046"/>
      <c r="NLF154" s="1047"/>
      <c r="NLG154" s="1046"/>
      <c r="NLH154" s="1047"/>
      <c r="NLI154" s="1047"/>
      <c r="NLJ154" s="1048"/>
      <c r="NLK154" s="1049"/>
      <c r="NLL154" s="1050"/>
      <c r="NLM154" s="1050"/>
      <c r="NLN154" s="1050"/>
      <c r="NLO154" s="1051"/>
      <c r="NLP154" s="1050"/>
      <c r="NLQ154" s="1044"/>
      <c r="NLR154" s="1045"/>
      <c r="NLS154" s="1046"/>
      <c r="NLT154" s="1046"/>
      <c r="NLU154" s="1046"/>
      <c r="NLV154" s="1047"/>
      <c r="NLW154" s="1046"/>
      <c r="NLX154" s="1047"/>
      <c r="NLY154" s="1047"/>
      <c r="NLZ154" s="1048"/>
      <c r="NMA154" s="1049"/>
      <c r="NMB154" s="1050"/>
      <c r="NMC154" s="1050"/>
      <c r="NMD154" s="1050"/>
      <c r="NME154" s="1051"/>
      <c r="NMF154" s="1050"/>
      <c r="NMG154" s="1044"/>
      <c r="NMH154" s="1045"/>
      <c r="NMI154" s="1046"/>
      <c r="NMJ154" s="1046"/>
      <c r="NMK154" s="1046"/>
      <c r="NML154" s="1047"/>
      <c r="NMM154" s="1046"/>
      <c r="NMN154" s="1047"/>
      <c r="NMO154" s="1047"/>
      <c r="NMP154" s="1048"/>
      <c r="NMQ154" s="1049"/>
      <c r="NMR154" s="1050"/>
      <c r="NMS154" s="1050"/>
      <c r="NMT154" s="1050"/>
      <c r="NMU154" s="1051"/>
      <c r="NMV154" s="1050"/>
      <c r="NMW154" s="1044"/>
      <c r="NMX154" s="1045"/>
      <c r="NMY154" s="1046"/>
      <c r="NMZ154" s="1046"/>
      <c r="NNA154" s="1046"/>
      <c r="NNB154" s="1047"/>
      <c r="NNC154" s="1046"/>
      <c r="NND154" s="1047"/>
      <c r="NNE154" s="1047"/>
      <c r="NNF154" s="1048"/>
      <c r="NNG154" s="1049"/>
      <c r="NNH154" s="1050"/>
      <c r="NNI154" s="1050"/>
      <c r="NNJ154" s="1050"/>
      <c r="NNK154" s="1051"/>
      <c r="NNL154" s="1050"/>
      <c r="NNM154" s="1044"/>
      <c r="NNN154" s="1045"/>
      <c r="NNO154" s="1046"/>
      <c r="NNP154" s="1046"/>
      <c r="NNQ154" s="1046"/>
      <c r="NNR154" s="1047"/>
      <c r="NNS154" s="1046"/>
      <c r="NNT154" s="1047"/>
      <c r="NNU154" s="1047"/>
      <c r="NNV154" s="1048"/>
      <c r="NNW154" s="1049"/>
      <c r="NNX154" s="1050"/>
      <c r="NNY154" s="1050"/>
      <c r="NNZ154" s="1050"/>
      <c r="NOA154" s="1051"/>
      <c r="NOB154" s="1050"/>
      <c r="NOC154" s="1044"/>
      <c r="NOD154" s="1045"/>
      <c r="NOE154" s="1046"/>
      <c r="NOF154" s="1046"/>
      <c r="NOG154" s="1046"/>
      <c r="NOH154" s="1047"/>
      <c r="NOI154" s="1046"/>
      <c r="NOJ154" s="1047"/>
      <c r="NOK154" s="1047"/>
      <c r="NOL154" s="1048"/>
      <c r="NOM154" s="1049"/>
      <c r="NON154" s="1050"/>
      <c r="NOO154" s="1050"/>
      <c r="NOP154" s="1050"/>
      <c r="NOQ154" s="1051"/>
      <c r="NOR154" s="1050"/>
      <c r="NOS154" s="1044"/>
      <c r="NOT154" s="1045"/>
      <c r="NOU154" s="1046"/>
      <c r="NOV154" s="1046"/>
      <c r="NOW154" s="1046"/>
      <c r="NOX154" s="1047"/>
      <c r="NOY154" s="1046"/>
      <c r="NOZ154" s="1047"/>
      <c r="NPA154" s="1047"/>
      <c r="NPB154" s="1048"/>
      <c r="NPC154" s="1049"/>
      <c r="NPD154" s="1050"/>
      <c r="NPE154" s="1050"/>
      <c r="NPF154" s="1050"/>
      <c r="NPG154" s="1051"/>
      <c r="NPH154" s="1050"/>
      <c r="NPI154" s="1044"/>
      <c r="NPJ154" s="1045"/>
      <c r="NPK154" s="1046"/>
      <c r="NPL154" s="1046"/>
      <c r="NPM154" s="1046"/>
      <c r="NPN154" s="1047"/>
      <c r="NPO154" s="1046"/>
      <c r="NPP154" s="1047"/>
      <c r="NPQ154" s="1047"/>
      <c r="NPR154" s="1048"/>
      <c r="NPS154" s="1049"/>
      <c r="NPT154" s="1050"/>
      <c r="NPU154" s="1050"/>
      <c r="NPV154" s="1050"/>
      <c r="NPW154" s="1051"/>
      <c r="NPX154" s="1050"/>
      <c r="NPY154" s="1044"/>
      <c r="NPZ154" s="1045"/>
      <c r="NQA154" s="1046"/>
      <c r="NQB154" s="1046"/>
      <c r="NQC154" s="1046"/>
      <c r="NQD154" s="1047"/>
      <c r="NQE154" s="1046"/>
      <c r="NQF154" s="1047"/>
      <c r="NQG154" s="1047"/>
      <c r="NQH154" s="1048"/>
      <c r="NQI154" s="1049"/>
      <c r="NQJ154" s="1050"/>
      <c r="NQK154" s="1050"/>
      <c r="NQL154" s="1050"/>
      <c r="NQM154" s="1051"/>
      <c r="NQN154" s="1050"/>
      <c r="NQO154" s="1044"/>
      <c r="NQP154" s="1045"/>
      <c r="NQQ154" s="1046"/>
      <c r="NQR154" s="1046"/>
      <c r="NQS154" s="1046"/>
      <c r="NQT154" s="1047"/>
      <c r="NQU154" s="1046"/>
      <c r="NQV154" s="1047"/>
      <c r="NQW154" s="1047"/>
      <c r="NQX154" s="1048"/>
      <c r="NQY154" s="1049"/>
      <c r="NQZ154" s="1050"/>
      <c r="NRA154" s="1050"/>
      <c r="NRB154" s="1050"/>
      <c r="NRC154" s="1051"/>
      <c r="NRD154" s="1050"/>
      <c r="NRE154" s="1044"/>
      <c r="NRF154" s="1045"/>
      <c r="NRG154" s="1046"/>
      <c r="NRH154" s="1046"/>
      <c r="NRI154" s="1046"/>
      <c r="NRJ154" s="1047"/>
      <c r="NRK154" s="1046"/>
      <c r="NRL154" s="1047"/>
      <c r="NRM154" s="1047"/>
      <c r="NRN154" s="1048"/>
      <c r="NRO154" s="1049"/>
      <c r="NRP154" s="1050"/>
      <c r="NRQ154" s="1050"/>
      <c r="NRR154" s="1050"/>
      <c r="NRS154" s="1051"/>
      <c r="NRT154" s="1050"/>
      <c r="NRU154" s="1044"/>
      <c r="NRV154" s="1045"/>
      <c r="NRW154" s="1046"/>
      <c r="NRX154" s="1046"/>
      <c r="NRY154" s="1046"/>
      <c r="NRZ154" s="1047"/>
      <c r="NSA154" s="1046"/>
      <c r="NSB154" s="1047"/>
      <c r="NSC154" s="1047"/>
      <c r="NSD154" s="1048"/>
      <c r="NSE154" s="1049"/>
      <c r="NSF154" s="1050"/>
      <c r="NSG154" s="1050"/>
      <c r="NSH154" s="1050"/>
      <c r="NSI154" s="1051"/>
      <c r="NSJ154" s="1050"/>
      <c r="NSK154" s="1044"/>
      <c r="NSL154" s="1045"/>
      <c r="NSM154" s="1046"/>
      <c r="NSN154" s="1046"/>
      <c r="NSO154" s="1046"/>
      <c r="NSP154" s="1047"/>
      <c r="NSQ154" s="1046"/>
      <c r="NSR154" s="1047"/>
      <c r="NSS154" s="1047"/>
      <c r="NST154" s="1048"/>
      <c r="NSU154" s="1049"/>
      <c r="NSV154" s="1050"/>
      <c r="NSW154" s="1050"/>
      <c r="NSX154" s="1050"/>
      <c r="NSY154" s="1051"/>
      <c r="NSZ154" s="1050"/>
      <c r="NTA154" s="1044"/>
      <c r="NTB154" s="1045"/>
      <c r="NTC154" s="1046"/>
      <c r="NTD154" s="1046"/>
      <c r="NTE154" s="1046"/>
      <c r="NTF154" s="1047"/>
      <c r="NTG154" s="1046"/>
      <c r="NTH154" s="1047"/>
      <c r="NTI154" s="1047"/>
      <c r="NTJ154" s="1048"/>
      <c r="NTK154" s="1049"/>
      <c r="NTL154" s="1050"/>
      <c r="NTM154" s="1050"/>
      <c r="NTN154" s="1050"/>
      <c r="NTO154" s="1051"/>
      <c r="NTP154" s="1050"/>
      <c r="NTQ154" s="1044"/>
      <c r="NTR154" s="1045"/>
      <c r="NTS154" s="1046"/>
      <c r="NTT154" s="1046"/>
      <c r="NTU154" s="1046"/>
      <c r="NTV154" s="1047"/>
      <c r="NTW154" s="1046"/>
      <c r="NTX154" s="1047"/>
      <c r="NTY154" s="1047"/>
      <c r="NTZ154" s="1048"/>
      <c r="NUA154" s="1049"/>
      <c r="NUB154" s="1050"/>
      <c r="NUC154" s="1050"/>
      <c r="NUD154" s="1050"/>
      <c r="NUE154" s="1051"/>
      <c r="NUF154" s="1050"/>
      <c r="NUG154" s="1044"/>
      <c r="NUH154" s="1045"/>
      <c r="NUI154" s="1046"/>
      <c r="NUJ154" s="1046"/>
      <c r="NUK154" s="1046"/>
      <c r="NUL154" s="1047"/>
      <c r="NUM154" s="1046"/>
      <c r="NUN154" s="1047"/>
      <c r="NUO154" s="1047"/>
      <c r="NUP154" s="1048"/>
      <c r="NUQ154" s="1049"/>
      <c r="NUR154" s="1050"/>
      <c r="NUS154" s="1050"/>
      <c r="NUT154" s="1050"/>
      <c r="NUU154" s="1051"/>
      <c r="NUV154" s="1050"/>
      <c r="NUW154" s="1044"/>
      <c r="NUX154" s="1045"/>
      <c r="NUY154" s="1046"/>
      <c r="NUZ154" s="1046"/>
      <c r="NVA154" s="1046"/>
      <c r="NVB154" s="1047"/>
      <c r="NVC154" s="1046"/>
      <c r="NVD154" s="1047"/>
      <c r="NVE154" s="1047"/>
      <c r="NVF154" s="1048"/>
      <c r="NVG154" s="1049"/>
      <c r="NVH154" s="1050"/>
      <c r="NVI154" s="1050"/>
      <c r="NVJ154" s="1050"/>
      <c r="NVK154" s="1051"/>
      <c r="NVL154" s="1050"/>
      <c r="NVM154" s="1044"/>
      <c r="NVN154" s="1045"/>
      <c r="NVO154" s="1046"/>
      <c r="NVP154" s="1046"/>
      <c r="NVQ154" s="1046"/>
      <c r="NVR154" s="1047"/>
      <c r="NVS154" s="1046"/>
      <c r="NVT154" s="1047"/>
      <c r="NVU154" s="1047"/>
      <c r="NVV154" s="1048"/>
      <c r="NVW154" s="1049"/>
      <c r="NVX154" s="1050"/>
      <c r="NVY154" s="1050"/>
      <c r="NVZ154" s="1050"/>
      <c r="NWA154" s="1051"/>
      <c r="NWB154" s="1050"/>
      <c r="NWC154" s="1044"/>
      <c r="NWD154" s="1045"/>
      <c r="NWE154" s="1046"/>
      <c r="NWF154" s="1046"/>
      <c r="NWG154" s="1046"/>
      <c r="NWH154" s="1047"/>
      <c r="NWI154" s="1046"/>
      <c r="NWJ154" s="1047"/>
      <c r="NWK154" s="1047"/>
      <c r="NWL154" s="1048"/>
      <c r="NWM154" s="1049"/>
      <c r="NWN154" s="1050"/>
      <c r="NWO154" s="1050"/>
      <c r="NWP154" s="1050"/>
      <c r="NWQ154" s="1051"/>
      <c r="NWR154" s="1050"/>
      <c r="NWS154" s="1044"/>
      <c r="NWT154" s="1045"/>
      <c r="NWU154" s="1046"/>
      <c r="NWV154" s="1046"/>
      <c r="NWW154" s="1046"/>
      <c r="NWX154" s="1047"/>
      <c r="NWY154" s="1046"/>
      <c r="NWZ154" s="1047"/>
      <c r="NXA154" s="1047"/>
      <c r="NXB154" s="1048"/>
      <c r="NXC154" s="1049"/>
      <c r="NXD154" s="1050"/>
      <c r="NXE154" s="1050"/>
      <c r="NXF154" s="1050"/>
      <c r="NXG154" s="1051"/>
      <c r="NXH154" s="1050"/>
      <c r="NXI154" s="1044"/>
      <c r="NXJ154" s="1045"/>
      <c r="NXK154" s="1046"/>
      <c r="NXL154" s="1046"/>
      <c r="NXM154" s="1046"/>
      <c r="NXN154" s="1047"/>
      <c r="NXO154" s="1046"/>
      <c r="NXP154" s="1047"/>
      <c r="NXQ154" s="1047"/>
      <c r="NXR154" s="1048"/>
      <c r="NXS154" s="1049"/>
      <c r="NXT154" s="1050"/>
      <c r="NXU154" s="1050"/>
      <c r="NXV154" s="1050"/>
      <c r="NXW154" s="1051"/>
      <c r="NXX154" s="1050"/>
      <c r="NXY154" s="1044"/>
      <c r="NXZ154" s="1045"/>
      <c r="NYA154" s="1046"/>
      <c r="NYB154" s="1046"/>
      <c r="NYC154" s="1046"/>
      <c r="NYD154" s="1047"/>
      <c r="NYE154" s="1046"/>
      <c r="NYF154" s="1047"/>
      <c r="NYG154" s="1047"/>
      <c r="NYH154" s="1048"/>
      <c r="NYI154" s="1049"/>
      <c r="NYJ154" s="1050"/>
      <c r="NYK154" s="1050"/>
      <c r="NYL154" s="1050"/>
      <c r="NYM154" s="1051"/>
      <c r="NYN154" s="1050"/>
      <c r="NYO154" s="1044"/>
      <c r="NYP154" s="1045"/>
      <c r="NYQ154" s="1046"/>
      <c r="NYR154" s="1046"/>
      <c r="NYS154" s="1046"/>
      <c r="NYT154" s="1047"/>
      <c r="NYU154" s="1046"/>
      <c r="NYV154" s="1047"/>
      <c r="NYW154" s="1047"/>
      <c r="NYX154" s="1048"/>
      <c r="NYY154" s="1049"/>
      <c r="NYZ154" s="1050"/>
      <c r="NZA154" s="1050"/>
      <c r="NZB154" s="1050"/>
      <c r="NZC154" s="1051"/>
      <c r="NZD154" s="1050"/>
      <c r="NZE154" s="1044"/>
      <c r="NZF154" s="1045"/>
      <c r="NZG154" s="1046"/>
      <c r="NZH154" s="1046"/>
      <c r="NZI154" s="1046"/>
      <c r="NZJ154" s="1047"/>
      <c r="NZK154" s="1046"/>
      <c r="NZL154" s="1047"/>
      <c r="NZM154" s="1047"/>
      <c r="NZN154" s="1048"/>
      <c r="NZO154" s="1049"/>
      <c r="NZP154" s="1050"/>
      <c r="NZQ154" s="1050"/>
      <c r="NZR154" s="1050"/>
      <c r="NZS154" s="1051"/>
      <c r="NZT154" s="1050"/>
      <c r="NZU154" s="1044"/>
      <c r="NZV154" s="1045"/>
      <c r="NZW154" s="1046"/>
      <c r="NZX154" s="1046"/>
      <c r="NZY154" s="1046"/>
      <c r="NZZ154" s="1047"/>
      <c r="OAA154" s="1046"/>
      <c r="OAB154" s="1047"/>
      <c r="OAC154" s="1047"/>
      <c r="OAD154" s="1048"/>
      <c r="OAE154" s="1049"/>
      <c r="OAF154" s="1050"/>
      <c r="OAG154" s="1050"/>
      <c r="OAH154" s="1050"/>
      <c r="OAI154" s="1051"/>
      <c r="OAJ154" s="1050"/>
      <c r="OAK154" s="1044"/>
      <c r="OAL154" s="1045"/>
      <c r="OAM154" s="1046"/>
      <c r="OAN154" s="1046"/>
      <c r="OAO154" s="1046"/>
      <c r="OAP154" s="1047"/>
      <c r="OAQ154" s="1046"/>
      <c r="OAR154" s="1047"/>
      <c r="OAS154" s="1047"/>
      <c r="OAT154" s="1048"/>
      <c r="OAU154" s="1049"/>
      <c r="OAV154" s="1050"/>
      <c r="OAW154" s="1050"/>
      <c r="OAX154" s="1050"/>
      <c r="OAY154" s="1051"/>
      <c r="OAZ154" s="1050"/>
      <c r="OBA154" s="1044"/>
      <c r="OBB154" s="1045"/>
      <c r="OBC154" s="1046"/>
      <c r="OBD154" s="1046"/>
      <c r="OBE154" s="1046"/>
      <c r="OBF154" s="1047"/>
      <c r="OBG154" s="1046"/>
      <c r="OBH154" s="1047"/>
      <c r="OBI154" s="1047"/>
      <c r="OBJ154" s="1048"/>
      <c r="OBK154" s="1049"/>
      <c r="OBL154" s="1050"/>
      <c r="OBM154" s="1050"/>
      <c r="OBN154" s="1050"/>
      <c r="OBO154" s="1051"/>
      <c r="OBP154" s="1050"/>
      <c r="OBQ154" s="1044"/>
      <c r="OBR154" s="1045"/>
      <c r="OBS154" s="1046"/>
      <c r="OBT154" s="1046"/>
      <c r="OBU154" s="1046"/>
      <c r="OBV154" s="1047"/>
      <c r="OBW154" s="1046"/>
      <c r="OBX154" s="1047"/>
      <c r="OBY154" s="1047"/>
      <c r="OBZ154" s="1048"/>
      <c r="OCA154" s="1049"/>
      <c r="OCB154" s="1050"/>
      <c r="OCC154" s="1050"/>
      <c r="OCD154" s="1050"/>
      <c r="OCE154" s="1051"/>
      <c r="OCF154" s="1050"/>
      <c r="OCG154" s="1044"/>
      <c r="OCH154" s="1045"/>
      <c r="OCI154" s="1046"/>
      <c r="OCJ154" s="1046"/>
      <c r="OCK154" s="1046"/>
      <c r="OCL154" s="1047"/>
      <c r="OCM154" s="1046"/>
      <c r="OCN154" s="1047"/>
      <c r="OCO154" s="1047"/>
      <c r="OCP154" s="1048"/>
      <c r="OCQ154" s="1049"/>
      <c r="OCR154" s="1050"/>
      <c r="OCS154" s="1050"/>
      <c r="OCT154" s="1050"/>
      <c r="OCU154" s="1051"/>
      <c r="OCV154" s="1050"/>
      <c r="OCW154" s="1044"/>
      <c r="OCX154" s="1045"/>
      <c r="OCY154" s="1046"/>
      <c r="OCZ154" s="1046"/>
      <c r="ODA154" s="1046"/>
      <c r="ODB154" s="1047"/>
      <c r="ODC154" s="1046"/>
      <c r="ODD154" s="1047"/>
      <c r="ODE154" s="1047"/>
      <c r="ODF154" s="1048"/>
      <c r="ODG154" s="1049"/>
      <c r="ODH154" s="1050"/>
      <c r="ODI154" s="1050"/>
      <c r="ODJ154" s="1050"/>
      <c r="ODK154" s="1051"/>
      <c r="ODL154" s="1050"/>
      <c r="ODM154" s="1044"/>
      <c r="ODN154" s="1045"/>
      <c r="ODO154" s="1046"/>
      <c r="ODP154" s="1046"/>
      <c r="ODQ154" s="1046"/>
      <c r="ODR154" s="1047"/>
      <c r="ODS154" s="1046"/>
      <c r="ODT154" s="1047"/>
      <c r="ODU154" s="1047"/>
      <c r="ODV154" s="1048"/>
      <c r="ODW154" s="1049"/>
      <c r="ODX154" s="1050"/>
      <c r="ODY154" s="1050"/>
      <c r="ODZ154" s="1050"/>
      <c r="OEA154" s="1051"/>
      <c r="OEB154" s="1050"/>
      <c r="OEC154" s="1044"/>
      <c r="OED154" s="1045"/>
      <c r="OEE154" s="1046"/>
      <c r="OEF154" s="1046"/>
      <c r="OEG154" s="1046"/>
      <c r="OEH154" s="1047"/>
      <c r="OEI154" s="1046"/>
      <c r="OEJ154" s="1047"/>
      <c r="OEK154" s="1047"/>
      <c r="OEL154" s="1048"/>
      <c r="OEM154" s="1049"/>
      <c r="OEN154" s="1050"/>
      <c r="OEO154" s="1050"/>
      <c r="OEP154" s="1050"/>
      <c r="OEQ154" s="1051"/>
      <c r="OER154" s="1050"/>
      <c r="OES154" s="1044"/>
      <c r="OET154" s="1045"/>
      <c r="OEU154" s="1046"/>
      <c r="OEV154" s="1046"/>
      <c r="OEW154" s="1046"/>
      <c r="OEX154" s="1047"/>
      <c r="OEY154" s="1046"/>
      <c r="OEZ154" s="1047"/>
      <c r="OFA154" s="1047"/>
      <c r="OFB154" s="1048"/>
      <c r="OFC154" s="1049"/>
      <c r="OFD154" s="1050"/>
      <c r="OFE154" s="1050"/>
      <c r="OFF154" s="1050"/>
      <c r="OFG154" s="1051"/>
      <c r="OFH154" s="1050"/>
      <c r="OFI154" s="1044"/>
      <c r="OFJ154" s="1045"/>
      <c r="OFK154" s="1046"/>
      <c r="OFL154" s="1046"/>
      <c r="OFM154" s="1046"/>
      <c r="OFN154" s="1047"/>
      <c r="OFO154" s="1046"/>
      <c r="OFP154" s="1047"/>
      <c r="OFQ154" s="1047"/>
      <c r="OFR154" s="1048"/>
      <c r="OFS154" s="1049"/>
      <c r="OFT154" s="1050"/>
      <c r="OFU154" s="1050"/>
      <c r="OFV154" s="1050"/>
      <c r="OFW154" s="1051"/>
      <c r="OFX154" s="1050"/>
      <c r="OFY154" s="1044"/>
      <c r="OFZ154" s="1045"/>
      <c r="OGA154" s="1046"/>
      <c r="OGB154" s="1046"/>
      <c r="OGC154" s="1046"/>
      <c r="OGD154" s="1047"/>
      <c r="OGE154" s="1046"/>
      <c r="OGF154" s="1047"/>
      <c r="OGG154" s="1047"/>
      <c r="OGH154" s="1048"/>
      <c r="OGI154" s="1049"/>
      <c r="OGJ154" s="1050"/>
      <c r="OGK154" s="1050"/>
      <c r="OGL154" s="1050"/>
      <c r="OGM154" s="1051"/>
      <c r="OGN154" s="1050"/>
      <c r="OGO154" s="1044"/>
      <c r="OGP154" s="1045"/>
      <c r="OGQ154" s="1046"/>
      <c r="OGR154" s="1046"/>
      <c r="OGS154" s="1046"/>
      <c r="OGT154" s="1047"/>
      <c r="OGU154" s="1046"/>
      <c r="OGV154" s="1047"/>
      <c r="OGW154" s="1047"/>
      <c r="OGX154" s="1048"/>
      <c r="OGY154" s="1049"/>
      <c r="OGZ154" s="1050"/>
      <c r="OHA154" s="1050"/>
      <c r="OHB154" s="1050"/>
      <c r="OHC154" s="1051"/>
      <c r="OHD154" s="1050"/>
      <c r="OHE154" s="1044"/>
      <c r="OHF154" s="1045"/>
      <c r="OHG154" s="1046"/>
      <c r="OHH154" s="1046"/>
      <c r="OHI154" s="1046"/>
      <c r="OHJ154" s="1047"/>
      <c r="OHK154" s="1046"/>
      <c r="OHL154" s="1047"/>
      <c r="OHM154" s="1047"/>
      <c r="OHN154" s="1048"/>
      <c r="OHO154" s="1049"/>
      <c r="OHP154" s="1050"/>
      <c r="OHQ154" s="1050"/>
      <c r="OHR154" s="1050"/>
      <c r="OHS154" s="1051"/>
      <c r="OHT154" s="1050"/>
      <c r="OHU154" s="1044"/>
      <c r="OHV154" s="1045"/>
      <c r="OHW154" s="1046"/>
      <c r="OHX154" s="1046"/>
      <c r="OHY154" s="1046"/>
      <c r="OHZ154" s="1047"/>
      <c r="OIA154" s="1046"/>
      <c r="OIB154" s="1047"/>
      <c r="OIC154" s="1047"/>
      <c r="OID154" s="1048"/>
      <c r="OIE154" s="1049"/>
      <c r="OIF154" s="1050"/>
      <c r="OIG154" s="1050"/>
      <c r="OIH154" s="1050"/>
      <c r="OII154" s="1051"/>
      <c r="OIJ154" s="1050"/>
      <c r="OIK154" s="1044"/>
      <c r="OIL154" s="1045"/>
      <c r="OIM154" s="1046"/>
      <c r="OIN154" s="1046"/>
      <c r="OIO154" s="1046"/>
      <c r="OIP154" s="1047"/>
      <c r="OIQ154" s="1046"/>
      <c r="OIR154" s="1047"/>
      <c r="OIS154" s="1047"/>
      <c r="OIT154" s="1048"/>
      <c r="OIU154" s="1049"/>
      <c r="OIV154" s="1050"/>
      <c r="OIW154" s="1050"/>
      <c r="OIX154" s="1050"/>
      <c r="OIY154" s="1051"/>
      <c r="OIZ154" s="1050"/>
      <c r="OJA154" s="1044"/>
      <c r="OJB154" s="1045"/>
      <c r="OJC154" s="1046"/>
      <c r="OJD154" s="1046"/>
      <c r="OJE154" s="1046"/>
      <c r="OJF154" s="1047"/>
      <c r="OJG154" s="1046"/>
      <c r="OJH154" s="1047"/>
      <c r="OJI154" s="1047"/>
      <c r="OJJ154" s="1048"/>
      <c r="OJK154" s="1049"/>
      <c r="OJL154" s="1050"/>
      <c r="OJM154" s="1050"/>
      <c r="OJN154" s="1050"/>
      <c r="OJO154" s="1051"/>
      <c r="OJP154" s="1050"/>
      <c r="OJQ154" s="1044"/>
      <c r="OJR154" s="1045"/>
      <c r="OJS154" s="1046"/>
      <c r="OJT154" s="1046"/>
      <c r="OJU154" s="1046"/>
      <c r="OJV154" s="1047"/>
      <c r="OJW154" s="1046"/>
      <c r="OJX154" s="1047"/>
      <c r="OJY154" s="1047"/>
      <c r="OJZ154" s="1048"/>
      <c r="OKA154" s="1049"/>
      <c r="OKB154" s="1050"/>
      <c r="OKC154" s="1050"/>
      <c r="OKD154" s="1050"/>
      <c r="OKE154" s="1051"/>
      <c r="OKF154" s="1050"/>
      <c r="OKG154" s="1044"/>
      <c r="OKH154" s="1045"/>
      <c r="OKI154" s="1046"/>
      <c r="OKJ154" s="1046"/>
      <c r="OKK154" s="1046"/>
      <c r="OKL154" s="1047"/>
      <c r="OKM154" s="1046"/>
      <c r="OKN154" s="1047"/>
      <c r="OKO154" s="1047"/>
      <c r="OKP154" s="1048"/>
      <c r="OKQ154" s="1049"/>
      <c r="OKR154" s="1050"/>
      <c r="OKS154" s="1050"/>
      <c r="OKT154" s="1050"/>
      <c r="OKU154" s="1051"/>
      <c r="OKV154" s="1050"/>
      <c r="OKW154" s="1044"/>
      <c r="OKX154" s="1045"/>
      <c r="OKY154" s="1046"/>
      <c r="OKZ154" s="1046"/>
      <c r="OLA154" s="1046"/>
      <c r="OLB154" s="1047"/>
      <c r="OLC154" s="1046"/>
      <c r="OLD154" s="1047"/>
      <c r="OLE154" s="1047"/>
      <c r="OLF154" s="1048"/>
      <c r="OLG154" s="1049"/>
      <c r="OLH154" s="1050"/>
      <c r="OLI154" s="1050"/>
      <c r="OLJ154" s="1050"/>
      <c r="OLK154" s="1051"/>
      <c r="OLL154" s="1050"/>
      <c r="OLM154" s="1044"/>
      <c r="OLN154" s="1045"/>
      <c r="OLO154" s="1046"/>
      <c r="OLP154" s="1046"/>
      <c r="OLQ154" s="1046"/>
      <c r="OLR154" s="1047"/>
      <c r="OLS154" s="1046"/>
      <c r="OLT154" s="1047"/>
      <c r="OLU154" s="1047"/>
      <c r="OLV154" s="1048"/>
      <c r="OLW154" s="1049"/>
      <c r="OLX154" s="1050"/>
      <c r="OLY154" s="1050"/>
      <c r="OLZ154" s="1050"/>
      <c r="OMA154" s="1051"/>
      <c r="OMB154" s="1050"/>
      <c r="OMC154" s="1044"/>
      <c r="OMD154" s="1045"/>
      <c r="OME154" s="1046"/>
      <c r="OMF154" s="1046"/>
      <c r="OMG154" s="1046"/>
      <c r="OMH154" s="1047"/>
      <c r="OMI154" s="1046"/>
      <c r="OMJ154" s="1047"/>
      <c r="OMK154" s="1047"/>
      <c r="OML154" s="1048"/>
      <c r="OMM154" s="1049"/>
      <c r="OMN154" s="1050"/>
      <c r="OMO154" s="1050"/>
      <c r="OMP154" s="1050"/>
      <c r="OMQ154" s="1051"/>
      <c r="OMR154" s="1050"/>
      <c r="OMS154" s="1044"/>
      <c r="OMT154" s="1045"/>
      <c r="OMU154" s="1046"/>
      <c r="OMV154" s="1046"/>
      <c r="OMW154" s="1046"/>
      <c r="OMX154" s="1047"/>
      <c r="OMY154" s="1046"/>
      <c r="OMZ154" s="1047"/>
      <c r="ONA154" s="1047"/>
      <c r="ONB154" s="1048"/>
      <c r="ONC154" s="1049"/>
      <c r="OND154" s="1050"/>
      <c r="ONE154" s="1050"/>
      <c r="ONF154" s="1050"/>
      <c r="ONG154" s="1051"/>
      <c r="ONH154" s="1050"/>
      <c r="ONI154" s="1044"/>
      <c r="ONJ154" s="1045"/>
      <c r="ONK154" s="1046"/>
      <c r="ONL154" s="1046"/>
      <c r="ONM154" s="1046"/>
      <c r="ONN154" s="1047"/>
      <c r="ONO154" s="1046"/>
      <c r="ONP154" s="1047"/>
      <c r="ONQ154" s="1047"/>
      <c r="ONR154" s="1048"/>
      <c r="ONS154" s="1049"/>
      <c r="ONT154" s="1050"/>
      <c r="ONU154" s="1050"/>
      <c r="ONV154" s="1050"/>
      <c r="ONW154" s="1051"/>
      <c r="ONX154" s="1050"/>
      <c r="ONY154" s="1044"/>
      <c r="ONZ154" s="1045"/>
      <c r="OOA154" s="1046"/>
      <c r="OOB154" s="1046"/>
      <c r="OOC154" s="1046"/>
      <c r="OOD154" s="1047"/>
      <c r="OOE154" s="1046"/>
      <c r="OOF154" s="1047"/>
      <c r="OOG154" s="1047"/>
      <c r="OOH154" s="1048"/>
      <c r="OOI154" s="1049"/>
      <c r="OOJ154" s="1050"/>
      <c r="OOK154" s="1050"/>
      <c r="OOL154" s="1050"/>
      <c r="OOM154" s="1051"/>
      <c r="OON154" s="1050"/>
      <c r="OOO154" s="1044"/>
      <c r="OOP154" s="1045"/>
      <c r="OOQ154" s="1046"/>
      <c r="OOR154" s="1046"/>
      <c r="OOS154" s="1046"/>
      <c r="OOT154" s="1047"/>
      <c r="OOU154" s="1046"/>
      <c r="OOV154" s="1047"/>
      <c r="OOW154" s="1047"/>
      <c r="OOX154" s="1048"/>
      <c r="OOY154" s="1049"/>
      <c r="OOZ154" s="1050"/>
      <c r="OPA154" s="1050"/>
      <c r="OPB154" s="1050"/>
      <c r="OPC154" s="1051"/>
      <c r="OPD154" s="1050"/>
      <c r="OPE154" s="1044"/>
      <c r="OPF154" s="1045"/>
      <c r="OPG154" s="1046"/>
      <c r="OPH154" s="1046"/>
      <c r="OPI154" s="1046"/>
      <c r="OPJ154" s="1047"/>
      <c r="OPK154" s="1046"/>
      <c r="OPL154" s="1047"/>
      <c r="OPM154" s="1047"/>
      <c r="OPN154" s="1048"/>
      <c r="OPO154" s="1049"/>
      <c r="OPP154" s="1050"/>
      <c r="OPQ154" s="1050"/>
      <c r="OPR154" s="1050"/>
      <c r="OPS154" s="1051"/>
      <c r="OPT154" s="1050"/>
      <c r="OPU154" s="1044"/>
      <c r="OPV154" s="1045"/>
      <c r="OPW154" s="1046"/>
      <c r="OPX154" s="1046"/>
      <c r="OPY154" s="1046"/>
      <c r="OPZ154" s="1047"/>
      <c r="OQA154" s="1046"/>
      <c r="OQB154" s="1047"/>
      <c r="OQC154" s="1047"/>
      <c r="OQD154" s="1048"/>
      <c r="OQE154" s="1049"/>
      <c r="OQF154" s="1050"/>
      <c r="OQG154" s="1050"/>
      <c r="OQH154" s="1050"/>
      <c r="OQI154" s="1051"/>
      <c r="OQJ154" s="1050"/>
      <c r="OQK154" s="1044"/>
      <c r="OQL154" s="1045"/>
      <c r="OQM154" s="1046"/>
      <c r="OQN154" s="1046"/>
      <c r="OQO154" s="1046"/>
      <c r="OQP154" s="1047"/>
      <c r="OQQ154" s="1046"/>
      <c r="OQR154" s="1047"/>
      <c r="OQS154" s="1047"/>
      <c r="OQT154" s="1048"/>
      <c r="OQU154" s="1049"/>
      <c r="OQV154" s="1050"/>
      <c r="OQW154" s="1050"/>
      <c r="OQX154" s="1050"/>
      <c r="OQY154" s="1051"/>
      <c r="OQZ154" s="1050"/>
      <c r="ORA154" s="1044"/>
      <c r="ORB154" s="1045"/>
      <c r="ORC154" s="1046"/>
      <c r="ORD154" s="1046"/>
      <c r="ORE154" s="1046"/>
      <c r="ORF154" s="1047"/>
      <c r="ORG154" s="1046"/>
      <c r="ORH154" s="1047"/>
      <c r="ORI154" s="1047"/>
      <c r="ORJ154" s="1048"/>
      <c r="ORK154" s="1049"/>
      <c r="ORL154" s="1050"/>
      <c r="ORM154" s="1050"/>
      <c r="ORN154" s="1050"/>
      <c r="ORO154" s="1051"/>
      <c r="ORP154" s="1050"/>
      <c r="ORQ154" s="1044"/>
      <c r="ORR154" s="1045"/>
      <c r="ORS154" s="1046"/>
      <c r="ORT154" s="1046"/>
      <c r="ORU154" s="1046"/>
      <c r="ORV154" s="1047"/>
      <c r="ORW154" s="1046"/>
      <c r="ORX154" s="1047"/>
      <c r="ORY154" s="1047"/>
      <c r="ORZ154" s="1048"/>
      <c r="OSA154" s="1049"/>
      <c r="OSB154" s="1050"/>
      <c r="OSC154" s="1050"/>
      <c r="OSD154" s="1050"/>
      <c r="OSE154" s="1051"/>
      <c r="OSF154" s="1050"/>
      <c r="OSG154" s="1044"/>
      <c r="OSH154" s="1045"/>
      <c r="OSI154" s="1046"/>
      <c r="OSJ154" s="1046"/>
      <c r="OSK154" s="1046"/>
      <c r="OSL154" s="1047"/>
      <c r="OSM154" s="1046"/>
      <c r="OSN154" s="1047"/>
      <c r="OSO154" s="1047"/>
      <c r="OSP154" s="1048"/>
      <c r="OSQ154" s="1049"/>
      <c r="OSR154" s="1050"/>
      <c r="OSS154" s="1050"/>
      <c r="OST154" s="1050"/>
      <c r="OSU154" s="1051"/>
      <c r="OSV154" s="1050"/>
      <c r="OSW154" s="1044"/>
      <c r="OSX154" s="1045"/>
      <c r="OSY154" s="1046"/>
      <c r="OSZ154" s="1046"/>
      <c r="OTA154" s="1046"/>
      <c r="OTB154" s="1047"/>
      <c r="OTC154" s="1046"/>
      <c r="OTD154" s="1047"/>
      <c r="OTE154" s="1047"/>
      <c r="OTF154" s="1048"/>
      <c r="OTG154" s="1049"/>
      <c r="OTH154" s="1050"/>
      <c r="OTI154" s="1050"/>
      <c r="OTJ154" s="1050"/>
      <c r="OTK154" s="1051"/>
      <c r="OTL154" s="1050"/>
      <c r="OTM154" s="1044"/>
      <c r="OTN154" s="1045"/>
      <c r="OTO154" s="1046"/>
      <c r="OTP154" s="1046"/>
      <c r="OTQ154" s="1046"/>
      <c r="OTR154" s="1047"/>
      <c r="OTS154" s="1046"/>
      <c r="OTT154" s="1047"/>
      <c r="OTU154" s="1047"/>
      <c r="OTV154" s="1048"/>
      <c r="OTW154" s="1049"/>
      <c r="OTX154" s="1050"/>
      <c r="OTY154" s="1050"/>
      <c r="OTZ154" s="1050"/>
      <c r="OUA154" s="1051"/>
      <c r="OUB154" s="1050"/>
      <c r="OUC154" s="1044"/>
      <c r="OUD154" s="1045"/>
      <c r="OUE154" s="1046"/>
      <c r="OUF154" s="1046"/>
      <c r="OUG154" s="1046"/>
      <c r="OUH154" s="1047"/>
      <c r="OUI154" s="1046"/>
      <c r="OUJ154" s="1047"/>
      <c r="OUK154" s="1047"/>
      <c r="OUL154" s="1048"/>
      <c r="OUM154" s="1049"/>
      <c r="OUN154" s="1050"/>
      <c r="OUO154" s="1050"/>
      <c r="OUP154" s="1050"/>
      <c r="OUQ154" s="1051"/>
      <c r="OUR154" s="1050"/>
      <c r="OUS154" s="1044"/>
      <c r="OUT154" s="1045"/>
      <c r="OUU154" s="1046"/>
      <c r="OUV154" s="1046"/>
      <c r="OUW154" s="1046"/>
      <c r="OUX154" s="1047"/>
      <c r="OUY154" s="1046"/>
      <c r="OUZ154" s="1047"/>
      <c r="OVA154" s="1047"/>
      <c r="OVB154" s="1048"/>
      <c r="OVC154" s="1049"/>
      <c r="OVD154" s="1050"/>
      <c r="OVE154" s="1050"/>
      <c r="OVF154" s="1050"/>
      <c r="OVG154" s="1051"/>
      <c r="OVH154" s="1050"/>
      <c r="OVI154" s="1044"/>
      <c r="OVJ154" s="1045"/>
      <c r="OVK154" s="1046"/>
      <c r="OVL154" s="1046"/>
      <c r="OVM154" s="1046"/>
      <c r="OVN154" s="1047"/>
      <c r="OVO154" s="1046"/>
      <c r="OVP154" s="1047"/>
      <c r="OVQ154" s="1047"/>
      <c r="OVR154" s="1048"/>
      <c r="OVS154" s="1049"/>
      <c r="OVT154" s="1050"/>
      <c r="OVU154" s="1050"/>
      <c r="OVV154" s="1050"/>
      <c r="OVW154" s="1051"/>
      <c r="OVX154" s="1050"/>
      <c r="OVY154" s="1044"/>
      <c r="OVZ154" s="1045"/>
      <c r="OWA154" s="1046"/>
      <c r="OWB154" s="1046"/>
      <c r="OWC154" s="1046"/>
      <c r="OWD154" s="1047"/>
      <c r="OWE154" s="1046"/>
      <c r="OWF154" s="1047"/>
      <c r="OWG154" s="1047"/>
      <c r="OWH154" s="1048"/>
      <c r="OWI154" s="1049"/>
      <c r="OWJ154" s="1050"/>
      <c r="OWK154" s="1050"/>
      <c r="OWL154" s="1050"/>
      <c r="OWM154" s="1051"/>
      <c r="OWN154" s="1050"/>
      <c r="OWO154" s="1044"/>
      <c r="OWP154" s="1045"/>
      <c r="OWQ154" s="1046"/>
      <c r="OWR154" s="1046"/>
      <c r="OWS154" s="1046"/>
      <c r="OWT154" s="1047"/>
      <c r="OWU154" s="1046"/>
      <c r="OWV154" s="1047"/>
      <c r="OWW154" s="1047"/>
      <c r="OWX154" s="1048"/>
      <c r="OWY154" s="1049"/>
      <c r="OWZ154" s="1050"/>
      <c r="OXA154" s="1050"/>
      <c r="OXB154" s="1050"/>
      <c r="OXC154" s="1051"/>
      <c r="OXD154" s="1050"/>
      <c r="OXE154" s="1044"/>
      <c r="OXF154" s="1045"/>
      <c r="OXG154" s="1046"/>
      <c r="OXH154" s="1046"/>
      <c r="OXI154" s="1046"/>
      <c r="OXJ154" s="1047"/>
      <c r="OXK154" s="1046"/>
      <c r="OXL154" s="1047"/>
      <c r="OXM154" s="1047"/>
      <c r="OXN154" s="1048"/>
      <c r="OXO154" s="1049"/>
      <c r="OXP154" s="1050"/>
      <c r="OXQ154" s="1050"/>
      <c r="OXR154" s="1050"/>
      <c r="OXS154" s="1051"/>
      <c r="OXT154" s="1050"/>
      <c r="OXU154" s="1044"/>
      <c r="OXV154" s="1045"/>
      <c r="OXW154" s="1046"/>
      <c r="OXX154" s="1046"/>
      <c r="OXY154" s="1046"/>
      <c r="OXZ154" s="1047"/>
      <c r="OYA154" s="1046"/>
      <c r="OYB154" s="1047"/>
      <c r="OYC154" s="1047"/>
      <c r="OYD154" s="1048"/>
      <c r="OYE154" s="1049"/>
      <c r="OYF154" s="1050"/>
      <c r="OYG154" s="1050"/>
      <c r="OYH154" s="1050"/>
      <c r="OYI154" s="1051"/>
      <c r="OYJ154" s="1050"/>
      <c r="OYK154" s="1044"/>
      <c r="OYL154" s="1045"/>
      <c r="OYM154" s="1046"/>
      <c r="OYN154" s="1046"/>
      <c r="OYO154" s="1046"/>
      <c r="OYP154" s="1047"/>
      <c r="OYQ154" s="1046"/>
      <c r="OYR154" s="1047"/>
      <c r="OYS154" s="1047"/>
      <c r="OYT154" s="1048"/>
      <c r="OYU154" s="1049"/>
      <c r="OYV154" s="1050"/>
      <c r="OYW154" s="1050"/>
      <c r="OYX154" s="1050"/>
      <c r="OYY154" s="1051"/>
      <c r="OYZ154" s="1050"/>
      <c r="OZA154" s="1044"/>
      <c r="OZB154" s="1045"/>
      <c r="OZC154" s="1046"/>
      <c r="OZD154" s="1046"/>
      <c r="OZE154" s="1046"/>
      <c r="OZF154" s="1047"/>
      <c r="OZG154" s="1046"/>
      <c r="OZH154" s="1047"/>
      <c r="OZI154" s="1047"/>
      <c r="OZJ154" s="1048"/>
      <c r="OZK154" s="1049"/>
      <c r="OZL154" s="1050"/>
      <c r="OZM154" s="1050"/>
      <c r="OZN154" s="1050"/>
      <c r="OZO154" s="1051"/>
      <c r="OZP154" s="1050"/>
      <c r="OZQ154" s="1044"/>
      <c r="OZR154" s="1045"/>
      <c r="OZS154" s="1046"/>
      <c r="OZT154" s="1046"/>
      <c r="OZU154" s="1046"/>
      <c r="OZV154" s="1047"/>
      <c r="OZW154" s="1046"/>
      <c r="OZX154" s="1047"/>
      <c r="OZY154" s="1047"/>
      <c r="OZZ154" s="1048"/>
      <c r="PAA154" s="1049"/>
      <c r="PAB154" s="1050"/>
      <c r="PAC154" s="1050"/>
      <c r="PAD154" s="1050"/>
      <c r="PAE154" s="1051"/>
      <c r="PAF154" s="1050"/>
      <c r="PAG154" s="1044"/>
      <c r="PAH154" s="1045"/>
      <c r="PAI154" s="1046"/>
      <c r="PAJ154" s="1046"/>
      <c r="PAK154" s="1046"/>
      <c r="PAL154" s="1047"/>
      <c r="PAM154" s="1046"/>
      <c r="PAN154" s="1047"/>
      <c r="PAO154" s="1047"/>
      <c r="PAP154" s="1048"/>
      <c r="PAQ154" s="1049"/>
      <c r="PAR154" s="1050"/>
      <c r="PAS154" s="1050"/>
      <c r="PAT154" s="1050"/>
      <c r="PAU154" s="1051"/>
      <c r="PAV154" s="1050"/>
      <c r="PAW154" s="1044"/>
      <c r="PAX154" s="1045"/>
      <c r="PAY154" s="1046"/>
      <c r="PAZ154" s="1046"/>
      <c r="PBA154" s="1046"/>
      <c r="PBB154" s="1047"/>
      <c r="PBC154" s="1046"/>
      <c r="PBD154" s="1047"/>
      <c r="PBE154" s="1047"/>
      <c r="PBF154" s="1048"/>
      <c r="PBG154" s="1049"/>
      <c r="PBH154" s="1050"/>
      <c r="PBI154" s="1050"/>
      <c r="PBJ154" s="1050"/>
      <c r="PBK154" s="1051"/>
      <c r="PBL154" s="1050"/>
      <c r="PBM154" s="1044"/>
      <c r="PBN154" s="1045"/>
      <c r="PBO154" s="1046"/>
      <c r="PBP154" s="1046"/>
      <c r="PBQ154" s="1046"/>
      <c r="PBR154" s="1047"/>
      <c r="PBS154" s="1046"/>
      <c r="PBT154" s="1047"/>
      <c r="PBU154" s="1047"/>
      <c r="PBV154" s="1048"/>
      <c r="PBW154" s="1049"/>
      <c r="PBX154" s="1050"/>
      <c r="PBY154" s="1050"/>
      <c r="PBZ154" s="1050"/>
      <c r="PCA154" s="1051"/>
      <c r="PCB154" s="1050"/>
      <c r="PCC154" s="1044"/>
      <c r="PCD154" s="1045"/>
      <c r="PCE154" s="1046"/>
      <c r="PCF154" s="1046"/>
      <c r="PCG154" s="1046"/>
      <c r="PCH154" s="1047"/>
      <c r="PCI154" s="1046"/>
      <c r="PCJ154" s="1047"/>
      <c r="PCK154" s="1047"/>
      <c r="PCL154" s="1048"/>
      <c r="PCM154" s="1049"/>
      <c r="PCN154" s="1050"/>
      <c r="PCO154" s="1050"/>
      <c r="PCP154" s="1050"/>
      <c r="PCQ154" s="1051"/>
      <c r="PCR154" s="1050"/>
      <c r="PCS154" s="1044"/>
      <c r="PCT154" s="1045"/>
      <c r="PCU154" s="1046"/>
      <c r="PCV154" s="1046"/>
      <c r="PCW154" s="1046"/>
      <c r="PCX154" s="1047"/>
      <c r="PCY154" s="1046"/>
      <c r="PCZ154" s="1047"/>
      <c r="PDA154" s="1047"/>
      <c r="PDB154" s="1048"/>
      <c r="PDC154" s="1049"/>
      <c r="PDD154" s="1050"/>
      <c r="PDE154" s="1050"/>
      <c r="PDF154" s="1050"/>
      <c r="PDG154" s="1051"/>
      <c r="PDH154" s="1050"/>
      <c r="PDI154" s="1044"/>
      <c r="PDJ154" s="1045"/>
      <c r="PDK154" s="1046"/>
      <c r="PDL154" s="1046"/>
      <c r="PDM154" s="1046"/>
      <c r="PDN154" s="1047"/>
      <c r="PDO154" s="1046"/>
      <c r="PDP154" s="1047"/>
      <c r="PDQ154" s="1047"/>
      <c r="PDR154" s="1048"/>
      <c r="PDS154" s="1049"/>
      <c r="PDT154" s="1050"/>
      <c r="PDU154" s="1050"/>
      <c r="PDV154" s="1050"/>
      <c r="PDW154" s="1051"/>
      <c r="PDX154" s="1050"/>
      <c r="PDY154" s="1044"/>
      <c r="PDZ154" s="1045"/>
      <c r="PEA154" s="1046"/>
      <c r="PEB154" s="1046"/>
      <c r="PEC154" s="1046"/>
      <c r="PED154" s="1047"/>
      <c r="PEE154" s="1046"/>
      <c r="PEF154" s="1047"/>
      <c r="PEG154" s="1047"/>
      <c r="PEH154" s="1048"/>
      <c r="PEI154" s="1049"/>
      <c r="PEJ154" s="1050"/>
      <c r="PEK154" s="1050"/>
      <c r="PEL154" s="1050"/>
      <c r="PEM154" s="1051"/>
      <c r="PEN154" s="1050"/>
      <c r="PEO154" s="1044"/>
      <c r="PEP154" s="1045"/>
      <c r="PEQ154" s="1046"/>
      <c r="PER154" s="1046"/>
      <c r="PES154" s="1046"/>
      <c r="PET154" s="1047"/>
      <c r="PEU154" s="1046"/>
      <c r="PEV154" s="1047"/>
      <c r="PEW154" s="1047"/>
      <c r="PEX154" s="1048"/>
      <c r="PEY154" s="1049"/>
      <c r="PEZ154" s="1050"/>
      <c r="PFA154" s="1050"/>
      <c r="PFB154" s="1050"/>
      <c r="PFC154" s="1051"/>
      <c r="PFD154" s="1050"/>
      <c r="PFE154" s="1044"/>
      <c r="PFF154" s="1045"/>
      <c r="PFG154" s="1046"/>
      <c r="PFH154" s="1046"/>
      <c r="PFI154" s="1046"/>
      <c r="PFJ154" s="1047"/>
      <c r="PFK154" s="1046"/>
      <c r="PFL154" s="1047"/>
      <c r="PFM154" s="1047"/>
      <c r="PFN154" s="1048"/>
      <c r="PFO154" s="1049"/>
      <c r="PFP154" s="1050"/>
      <c r="PFQ154" s="1050"/>
      <c r="PFR154" s="1050"/>
      <c r="PFS154" s="1051"/>
      <c r="PFT154" s="1050"/>
      <c r="PFU154" s="1044"/>
      <c r="PFV154" s="1045"/>
      <c r="PFW154" s="1046"/>
      <c r="PFX154" s="1046"/>
      <c r="PFY154" s="1046"/>
      <c r="PFZ154" s="1047"/>
      <c r="PGA154" s="1046"/>
      <c r="PGB154" s="1047"/>
      <c r="PGC154" s="1047"/>
      <c r="PGD154" s="1048"/>
      <c r="PGE154" s="1049"/>
      <c r="PGF154" s="1050"/>
      <c r="PGG154" s="1050"/>
      <c r="PGH154" s="1050"/>
      <c r="PGI154" s="1051"/>
      <c r="PGJ154" s="1050"/>
      <c r="PGK154" s="1044"/>
      <c r="PGL154" s="1045"/>
      <c r="PGM154" s="1046"/>
      <c r="PGN154" s="1046"/>
      <c r="PGO154" s="1046"/>
      <c r="PGP154" s="1047"/>
      <c r="PGQ154" s="1046"/>
      <c r="PGR154" s="1047"/>
      <c r="PGS154" s="1047"/>
      <c r="PGT154" s="1048"/>
      <c r="PGU154" s="1049"/>
      <c r="PGV154" s="1050"/>
      <c r="PGW154" s="1050"/>
      <c r="PGX154" s="1050"/>
      <c r="PGY154" s="1051"/>
      <c r="PGZ154" s="1050"/>
      <c r="PHA154" s="1044"/>
      <c r="PHB154" s="1045"/>
      <c r="PHC154" s="1046"/>
      <c r="PHD154" s="1046"/>
      <c r="PHE154" s="1046"/>
      <c r="PHF154" s="1047"/>
      <c r="PHG154" s="1046"/>
      <c r="PHH154" s="1047"/>
      <c r="PHI154" s="1047"/>
      <c r="PHJ154" s="1048"/>
      <c r="PHK154" s="1049"/>
      <c r="PHL154" s="1050"/>
      <c r="PHM154" s="1050"/>
      <c r="PHN154" s="1050"/>
      <c r="PHO154" s="1051"/>
      <c r="PHP154" s="1050"/>
      <c r="PHQ154" s="1044"/>
      <c r="PHR154" s="1045"/>
      <c r="PHS154" s="1046"/>
      <c r="PHT154" s="1046"/>
      <c r="PHU154" s="1046"/>
      <c r="PHV154" s="1047"/>
      <c r="PHW154" s="1046"/>
      <c r="PHX154" s="1047"/>
      <c r="PHY154" s="1047"/>
      <c r="PHZ154" s="1048"/>
      <c r="PIA154" s="1049"/>
      <c r="PIB154" s="1050"/>
      <c r="PIC154" s="1050"/>
      <c r="PID154" s="1050"/>
      <c r="PIE154" s="1051"/>
      <c r="PIF154" s="1050"/>
      <c r="PIG154" s="1044"/>
      <c r="PIH154" s="1045"/>
      <c r="PII154" s="1046"/>
      <c r="PIJ154" s="1046"/>
      <c r="PIK154" s="1046"/>
      <c r="PIL154" s="1047"/>
      <c r="PIM154" s="1046"/>
      <c r="PIN154" s="1047"/>
      <c r="PIO154" s="1047"/>
      <c r="PIP154" s="1048"/>
      <c r="PIQ154" s="1049"/>
      <c r="PIR154" s="1050"/>
      <c r="PIS154" s="1050"/>
      <c r="PIT154" s="1050"/>
      <c r="PIU154" s="1051"/>
      <c r="PIV154" s="1050"/>
      <c r="PIW154" s="1044"/>
      <c r="PIX154" s="1045"/>
      <c r="PIY154" s="1046"/>
      <c r="PIZ154" s="1046"/>
      <c r="PJA154" s="1046"/>
      <c r="PJB154" s="1047"/>
      <c r="PJC154" s="1046"/>
      <c r="PJD154" s="1047"/>
      <c r="PJE154" s="1047"/>
      <c r="PJF154" s="1048"/>
      <c r="PJG154" s="1049"/>
      <c r="PJH154" s="1050"/>
      <c r="PJI154" s="1050"/>
      <c r="PJJ154" s="1050"/>
      <c r="PJK154" s="1051"/>
      <c r="PJL154" s="1050"/>
      <c r="PJM154" s="1044"/>
      <c r="PJN154" s="1045"/>
      <c r="PJO154" s="1046"/>
      <c r="PJP154" s="1046"/>
      <c r="PJQ154" s="1046"/>
      <c r="PJR154" s="1047"/>
      <c r="PJS154" s="1046"/>
      <c r="PJT154" s="1047"/>
      <c r="PJU154" s="1047"/>
      <c r="PJV154" s="1048"/>
      <c r="PJW154" s="1049"/>
      <c r="PJX154" s="1050"/>
      <c r="PJY154" s="1050"/>
      <c r="PJZ154" s="1050"/>
      <c r="PKA154" s="1051"/>
      <c r="PKB154" s="1050"/>
      <c r="PKC154" s="1044"/>
      <c r="PKD154" s="1045"/>
      <c r="PKE154" s="1046"/>
      <c r="PKF154" s="1046"/>
      <c r="PKG154" s="1046"/>
      <c r="PKH154" s="1047"/>
      <c r="PKI154" s="1046"/>
      <c r="PKJ154" s="1047"/>
      <c r="PKK154" s="1047"/>
      <c r="PKL154" s="1048"/>
      <c r="PKM154" s="1049"/>
      <c r="PKN154" s="1050"/>
      <c r="PKO154" s="1050"/>
      <c r="PKP154" s="1050"/>
      <c r="PKQ154" s="1051"/>
      <c r="PKR154" s="1050"/>
      <c r="PKS154" s="1044"/>
      <c r="PKT154" s="1045"/>
      <c r="PKU154" s="1046"/>
      <c r="PKV154" s="1046"/>
      <c r="PKW154" s="1046"/>
      <c r="PKX154" s="1047"/>
      <c r="PKY154" s="1046"/>
      <c r="PKZ154" s="1047"/>
      <c r="PLA154" s="1047"/>
      <c r="PLB154" s="1048"/>
      <c r="PLC154" s="1049"/>
      <c r="PLD154" s="1050"/>
      <c r="PLE154" s="1050"/>
      <c r="PLF154" s="1050"/>
      <c r="PLG154" s="1051"/>
      <c r="PLH154" s="1050"/>
      <c r="PLI154" s="1044"/>
      <c r="PLJ154" s="1045"/>
      <c r="PLK154" s="1046"/>
      <c r="PLL154" s="1046"/>
      <c r="PLM154" s="1046"/>
      <c r="PLN154" s="1047"/>
      <c r="PLO154" s="1046"/>
      <c r="PLP154" s="1047"/>
      <c r="PLQ154" s="1047"/>
      <c r="PLR154" s="1048"/>
      <c r="PLS154" s="1049"/>
      <c r="PLT154" s="1050"/>
      <c r="PLU154" s="1050"/>
      <c r="PLV154" s="1050"/>
      <c r="PLW154" s="1051"/>
      <c r="PLX154" s="1050"/>
      <c r="PLY154" s="1044"/>
      <c r="PLZ154" s="1045"/>
      <c r="PMA154" s="1046"/>
      <c r="PMB154" s="1046"/>
      <c r="PMC154" s="1046"/>
      <c r="PMD154" s="1047"/>
      <c r="PME154" s="1046"/>
      <c r="PMF154" s="1047"/>
      <c r="PMG154" s="1047"/>
      <c r="PMH154" s="1048"/>
      <c r="PMI154" s="1049"/>
      <c r="PMJ154" s="1050"/>
      <c r="PMK154" s="1050"/>
      <c r="PML154" s="1050"/>
      <c r="PMM154" s="1051"/>
      <c r="PMN154" s="1050"/>
      <c r="PMO154" s="1044"/>
      <c r="PMP154" s="1045"/>
      <c r="PMQ154" s="1046"/>
      <c r="PMR154" s="1046"/>
      <c r="PMS154" s="1046"/>
      <c r="PMT154" s="1047"/>
      <c r="PMU154" s="1046"/>
      <c r="PMV154" s="1047"/>
      <c r="PMW154" s="1047"/>
      <c r="PMX154" s="1048"/>
      <c r="PMY154" s="1049"/>
      <c r="PMZ154" s="1050"/>
      <c r="PNA154" s="1050"/>
      <c r="PNB154" s="1050"/>
      <c r="PNC154" s="1051"/>
      <c r="PND154" s="1050"/>
      <c r="PNE154" s="1044"/>
      <c r="PNF154" s="1045"/>
      <c r="PNG154" s="1046"/>
      <c r="PNH154" s="1046"/>
      <c r="PNI154" s="1046"/>
      <c r="PNJ154" s="1047"/>
      <c r="PNK154" s="1046"/>
      <c r="PNL154" s="1047"/>
      <c r="PNM154" s="1047"/>
      <c r="PNN154" s="1048"/>
      <c r="PNO154" s="1049"/>
      <c r="PNP154" s="1050"/>
      <c r="PNQ154" s="1050"/>
      <c r="PNR154" s="1050"/>
      <c r="PNS154" s="1051"/>
      <c r="PNT154" s="1050"/>
      <c r="PNU154" s="1044"/>
      <c r="PNV154" s="1045"/>
      <c r="PNW154" s="1046"/>
      <c r="PNX154" s="1046"/>
      <c r="PNY154" s="1046"/>
      <c r="PNZ154" s="1047"/>
      <c r="POA154" s="1046"/>
      <c r="POB154" s="1047"/>
      <c r="POC154" s="1047"/>
      <c r="POD154" s="1048"/>
      <c r="POE154" s="1049"/>
      <c r="POF154" s="1050"/>
      <c r="POG154" s="1050"/>
      <c r="POH154" s="1050"/>
      <c r="POI154" s="1051"/>
      <c r="POJ154" s="1050"/>
      <c r="POK154" s="1044"/>
      <c r="POL154" s="1045"/>
      <c r="POM154" s="1046"/>
      <c r="PON154" s="1046"/>
      <c r="POO154" s="1046"/>
      <c r="POP154" s="1047"/>
      <c r="POQ154" s="1046"/>
      <c r="POR154" s="1047"/>
      <c r="POS154" s="1047"/>
      <c r="POT154" s="1048"/>
      <c r="POU154" s="1049"/>
      <c r="POV154" s="1050"/>
      <c r="POW154" s="1050"/>
      <c r="POX154" s="1050"/>
      <c r="POY154" s="1051"/>
      <c r="POZ154" s="1050"/>
      <c r="PPA154" s="1044"/>
      <c r="PPB154" s="1045"/>
      <c r="PPC154" s="1046"/>
      <c r="PPD154" s="1046"/>
      <c r="PPE154" s="1046"/>
      <c r="PPF154" s="1047"/>
      <c r="PPG154" s="1046"/>
      <c r="PPH154" s="1047"/>
      <c r="PPI154" s="1047"/>
      <c r="PPJ154" s="1048"/>
      <c r="PPK154" s="1049"/>
      <c r="PPL154" s="1050"/>
      <c r="PPM154" s="1050"/>
      <c r="PPN154" s="1050"/>
      <c r="PPO154" s="1051"/>
      <c r="PPP154" s="1050"/>
      <c r="PPQ154" s="1044"/>
      <c r="PPR154" s="1045"/>
      <c r="PPS154" s="1046"/>
      <c r="PPT154" s="1046"/>
      <c r="PPU154" s="1046"/>
      <c r="PPV154" s="1047"/>
      <c r="PPW154" s="1046"/>
      <c r="PPX154" s="1047"/>
      <c r="PPY154" s="1047"/>
      <c r="PPZ154" s="1048"/>
      <c r="PQA154" s="1049"/>
      <c r="PQB154" s="1050"/>
      <c r="PQC154" s="1050"/>
      <c r="PQD154" s="1050"/>
      <c r="PQE154" s="1051"/>
      <c r="PQF154" s="1050"/>
      <c r="PQG154" s="1044"/>
      <c r="PQH154" s="1045"/>
      <c r="PQI154" s="1046"/>
      <c r="PQJ154" s="1046"/>
      <c r="PQK154" s="1046"/>
      <c r="PQL154" s="1047"/>
      <c r="PQM154" s="1046"/>
      <c r="PQN154" s="1047"/>
      <c r="PQO154" s="1047"/>
      <c r="PQP154" s="1048"/>
      <c r="PQQ154" s="1049"/>
      <c r="PQR154" s="1050"/>
      <c r="PQS154" s="1050"/>
      <c r="PQT154" s="1050"/>
      <c r="PQU154" s="1051"/>
      <c r="PQV154" s="1050"/>
      <c r="PQW154" s="1044"/>
      <c r="PQX154" s="1045"/>
      <c r="PQY154" s="1046"/>
      <c r="PQZ154" s="1046"/>
      <c r="PRA154" s="1046"/>
      <c r="PRB154" s="1047"/>
      <c r="PRC154" s="1046"/>
      <c r="PRD154" s="1047"/>
      <c r="PRE154" s="1047"/>
      <c r="PRF154" s="1048"/>
      <c r="PRG154" s="1049"/>
      <c r="PRH154" s="1050"/>
      <c r="PRI154" s="1050"/>
      <c r="PRJ154" s="1050"/>
      <c r="PRK154" s="1051"/>
      <c r="PRL154" s="1050"/>
      <c r="PRM154" s="1044"/>
      <c r="PRN154" s="1045"/>
      <c r="PRO154" s="1046"/>
      <c r="PRP154" s="1046"/>
      <c r="PRQ154" s="1046"/>
      <c r="PRR154" s="1047"/>
      <c r="PRS154" s="1046"/>
      <c r="PRT154" s="1047"/>
      <c r="PRU154" s="1047"/>
      <c r="PRV154" s="1048"/>
      <c r="PRW154" s="1049"/>
      <c r="PRX154" s="1050"/>
      <c r="PRY154" s="1050"/>
      <c r="PRZ154" s="1050"/>
      <c r="PSA154" s="1051"/>
      <c r="PSB154" s="1050"/>
      <c r="PSC154" s="1044"/>
      <c r="PSD154" s="1045"/>
      <c r="PSE154" s="1046"/>
      <c r="PSF154" s="1046"/>
      <c r="PSG154" s="1046"/>
      <c r="PSH154" s="1047"/>
      <c r="PSI154" s="1046"/>
      <c r="PSJ154" s="1047"/>
      <c r="PSK154" s="1047"/>
      <c r="PSL154" s="1048"/>
      <c r="PSM154" s="1049"/>
      <c r="PSN154" s="1050"/>
      <c r="PSO154" s="1050"/>
      <c r="PSP154" s="1050"/>
      <c r="PSQ154" s="1051"/>
      <c r="PSR154" s="1050"/>
      <c r="PSS154" s="1044"/>
      <c r="PST154" s="1045"/>
      <c r="PSU154" s="1046"/>
      <c r="PSV154" s="1046"/>
      <c r="PSW154" s="1046"/>
      <c r="PSX154" s="1047"/>
      <c r="PSY154" s="1046"/>
      <c r="PSZ154" s="1047"/>
      <c r="PTA154" s="1047"/>
      <c r="PTB154" s="1048"/>
      <c r="PTC154" s="1049"/>
      <c r="PTD154" s="1050"/>
      <c r="PTE154" s="1050"/>
      <c r="PTF154" s="1050"/>
      <c r="PTG154" s="1051"/>
      <c r="PTH154" s="1050"/>
      <c r="PTI154" s="1044"/>
      <c r="PTJ154" s="1045"/>
      <c r="PTK154" s="1046"/>
      <c r="PTL154" s="1046"/>
      <c r="PTM154" s="1046"/>
      <c r="PTN154" s="1047"/>
      <c r="PTO154" s="1046"/>
      <c r="PTP154" s="1047"/>
      <c r="PTQ154" s="1047"/>
      <c r="PTR154" s="1048"/>
      <c r="PTS154" s="1049"/>
      <c r="PTT154" s="1050"/>
      <c r="PTU154" s="1050"/>
      <c r="PTV154" s="1050"/>
      <c r="PTW154" s="1051"/>
      <c r="PTX154" s="1050"/>
      <c r="PTY154" s="1044"/>
      <c r="PTZ154" s="1045"/>
      <c r="PUA154" s="1046"/>
      <c r="PUB154" s="1046"/>
      <c r="PUC154" s="1046"/>
      <c r="PUD154" s="1047"/>
      <c r="PUE154" s="1046"/>
      <c r="PUF154" s="1047"/>
      <c r="PUG154" s="1047"/>
      <c r="PUH154" s="1048"/>
      <c r="PUI154" s="1049"/>
      <c r="PUJ154" s="1050"/>
      <c r="PUK154" s="1050"/>
      <c r="PUL154" s="1050"/>
      <c r="PUM154" s="1051"/>
      <c r="PUN154" s="1050"/>
      <c r="PUO154" s="1044"/>
      <c r="PUP154" s="1045"/>
      <c r="PUQ154" s="1046"/>
      <c r="PUR154" s="1046"/>
      <c r="PUS154" s="1046"/>
      <c r="PUT154" s="1047"/>
      <c r="PUU154" s="1046"/>
      <c r="PUV154" s="1047"/>
      <c r="PUW154" s="1047"/>
      <c r="PUX154" s="1048"/>
      <c r="PUY154" s="1049"/>
      <c r="PUZ154" s="1050"/>
      <c r="PVA154" s="1050"/>
      <c r="PVB154" s="1050"/>
      <c r="PVC154" s="1051"/>
      <c r="PVD154" s="1050"/>
      <c r="PVE154" s="1044"/>
      <c r="PVF154" s="1045"/>
      <c r="PVG154" s="1046"/>
      <c r="PVH154" s="1046"/>
      <c r="PVI154" s="1046"/>
      <c r="PVJ154" s="1047"/>
      <c r="PVK154" s="1046"/>
      <c r="PVL154" s="1047"/>
      <c r="PVM154" s="1047"/>
      <c r="PVN154" s="1048"/>
      <c r="PVO154" s="1049"/>
      <c r="PVP154" s="1050"/>
      <c r="PVQ154" s="1050"/>
      <c r="PVR154" s="1050"/>
      <c r="PVS154" s="1051"/>
      <c r="PVT154" s="1050"/>
      <c r="PVU154" s="1044"/>
      <c r="PVV154" s="1045"/>
      <c r="PVW154" s="1046"/>
      <c r="PVX154" s="1046"/>
      <c r="PVY154" s="1046"/>
      <c r="PVZ154" s="1047"/>
      <c r="PWA154" s="1046"/>
      <c r="PWB154" s="1047"/>
      <c r="PWC154" s="1047"/>
      <c r="PWD154" s="1048"/>
      <c r="PWE154" s="1049"/>
      <c r="PWF154" s="1050"/>
      <c r="PWG154" s="1050"/>
      <c r="PWH154" s="1050"/>
      <c r="PWI154" s="1051"/>
      <c r="PWJ154" s="1050"/>
      <c r="PWK154" s="1044"/>
      <c r="PWL154" s="1045"/>
      <c r="PWM154" s="1046"/>
      <c r="PWN154" s="1046"/>
      <c r="PWO154" s="1046"/>
      <c r="PWP154" s="1047"/>
      <c r="PWQ154" s="1046"/>
      <c r="PWR154" s="1047"/>
      <c r="PWS154" s="1047"/>
      <c r="PWT154" s="1048"/>
      <c r="PWU154" s="1049"/>
      <c r="PWV154" s="1050"/>
      <c r="PWW154" s="1050"/>
      <c r="PWX154" s="1050"/>
      <c r="PWY154" s="1051"/>
      <c r="PWZ154" s="1050"/>
      <c r="PXA154" s="1044"/>
      <c r="PXB154" s="1045"/>
      <c r="PXC154" s="1046"/>
      <c r="PXD154" s="1046"/>
      <c r="PXE154" s="1046"/>
      <c r="PXF154" s="1047"/>
      <c r="PXG154" s="1046"/>
      <c r="PXH154" s="1047"/>
      <c r="PXI154" s="1047"/>
      <c r="PXJ154" s="1048"/>
      <c r="PXK154" s="1049"/>
      <c r="PXL154" s="1050"/>
      <c r="PXM154" s="1050"/>
      <c r="PXN154" s="1050"/>
      <c r="PXO154" s="1051"/>
      <c r="PXP154" s="1050"/>
      <c r="PXQ154" s="1044"/>
      <c r="PXR154" s="1045"/>
      <c r="PXS154" s="1046"/>
      <c r="PXT154" s="1046"/>
      <c r="PXU154" s="1046"/>
      <c r="PXV154" s="1047"/>
      <c r="PXW154" s="1046"/>
      <c r="PXX154" s="1047"/>
      <c r="PXY154" s="1047"/>
      <c r="PXZ154" s="1048"/>
      <c r="PYA154" s="1049"/>
      <c r="PYB154" s="1050"/>
      <c r="PYC154" s="1050"/>
      <c r="PYD154" s="1050"/>
      <c r="PYE154" s="1051"/>
      <c r="PYF154" s="1050"/>
      <c r="PYG154" s="1044"/>
      <c r="PYH154" s="1045"/>
      <c r="PYI154" s="1046"/>
      <c r="PYJ154" s="1046"/>
      <c r="PYK154" s="1046"/>
      <c r="PYL154" s="1047"/>
      <c r="PYM154" s="1046"/>
      <c r="PYN154" s="1047"/>
      <c r="PYO154" s="1047"/>
      <c r="PYP154" s="1048"/>
      <c r="PYQ154" s="1049"/>
      <c r="PYR154" s="1050"/>
      <c r="PYS154" s="1050"/>
      <c r="PYT154" s="1050"/>
      <c r="PYU154" s="1051"/>
      <c r="PYV154" s="1050"/>
      <c r="PYW154" s="1044"/>
      <c r="PYX154" s="1045"/>
      <c r="PYY154" s="1046"/>
      <c r="PYZ154" s="1046"/>
      <c r="PZA154" s="1046"/>
      <c r="PZB154" s="1047"/>
      <c r="PZC154" s="1046"/>
      <c r="PZD154" s="1047"/>
      <c r="PZE154" s="1047"/>
      <c r="PZF154" s="1048"/>
      <c r="PZG154" s="1049"/>
      <c r="PZH154" s="1050"/>
      <c r="PZI154" s="1050"/>
      <c r="PZJ154" s="1050"/>
      <c r="PZK154" s="1051"/>
      <c r="PZL154" s="1050"/>
      <c r="PZM154" s="1044"/>
      <c r="PZN154" s="1045"/>
      <c r="PZO154" s="1046"/>
      <c r="PZP154" s="1046"/>
      <c r="PZQ154" s="1046"/>
      <c r="PZR154" s="1047"/>
      <c r="PZS154" s="1046"/>
      <c r="PZT154" s="1047"/>
      <c r="PZU154" s="1047"/>
      <c r="PZV154" s="1048"/>
      <c r="PZW154" s="1049"/>
      <c r="PZX154" s="1050"/>
      <c r="PZY154" s="1050"/>
      <c r="PZZ154" s="1050"/>
      <c r="QAA154" s="1051"/>
      <c r="QAB154" s="1050"/>
      <c r="QAC154" s="1044"/>
      <c r="QAD154" s="1045"/>
      <c r="QAE154" s="1046"/>
      <c r="QAF154" s="1046"/>
      <c r="QAG154" s="1046"/>
      <c r="QAH154" s="1047"/>
      <c r="QAI154" s="1046"/>
      <c r="QAJ154" s="1047"/>
      <c r="QAK154" s="1047"/>
      <c r="QAL154" s="1048"/>
      <c r="QAM154" s="1049"/>
      <c r="QAN154" s="1050"/>
      <c r="QAO154" s="1050"/>
      <c r="QAP154" s="1050"/>
      <c r="QAQ154" s="1051"/>
      <c r="QAR154" s="1050"/>
      <c r="QAS154" s="1044"/>
      <c r="QAT154" s="1045"/>
      <c r="QAU154" s="1046"/>
      <c r="QAV154" s="1046"/>
      <c r="QAW154" s="1046"/>
      <c r="QAX154" s="1047"/>
      <c r="QAY154" s="1046"/>
      <c r="QAZ154" s="1047"/>
      <c r="QBA154" s="1047"/>
      <c r="QBB154" s="1048"/>
      <c r="QBC154" s="1049"/>
      <c r="QBD154" s="1050"/>
      <c r="QBE154" s="1050"/>
      <c r="QBF154" s="1050"/>
      <c r="QBG154" s="1051"/>
      <c r="QBH154" s="1050"/>
      <c r="QBI154" s="1044"/>
      <c r="QBJ154" s="1045"/>
      <c r="QBK154" s="1046"/>
      <c r="QBL154" s="1046"/>
      <c r="QBM154" s="1046"/>
      <c r="QBN154" s="1047"/>
      <c r="QBO154" s="1046"/>
      <c r="QBP154" s="1047"/>
      <c r="QBQ154" s="1047"/>
      <c r="QBR154" s="1048"/>
      <c r="QBS154" s="1049"/>
      <c r="QBT154" s="1050"/>
      <c r="QBU154" s="1050"/>
      <c r="QBV154" s="1050"/>
      <c r="QBW154" s="1051"/>
      <c r="QBX154" s="1050"/>
      <c r="QBY154" s="1044"/>
      <c r="QBZ154" s="1045"/>
      <c r="QCA154" s="1046"/>
      <c r="QCB154" s="1046"/>
      <c r="QCC154" s="1046"/>
      <c r="QCD154" s="1047"/>
      <c r="QCE154" s="1046"/>
      <c r="QCF154" s="1047"/>
      <c r="QCG154" s="1047"/>
      <c r="QCH154" s="1048"/>
      <c r="QCI154" s="1049"/>
      <c r="QCJ154" s="1050"/>
      <c r="QCK154" s="1050"/>
      <c r="QCL154" s="1050"/>
      <c r="QCM154" s="1051"/>
      <c r="QCN154" s="1050"/>
      <c r="QCO154" s="1044"/>
      <c r="QCP154" s="1045"/>
      <c r="QCQ154" s="1046"/>
      <c r="QCR154" s="1046"/>
      <c r="QCS154" s="1046"/>
      <c r="QCT154" s="1047"/>
      <c r="QCU154" s="1046"/>
      <c r="QCV154" s="1047"/>
      <c r="QCW154" s="1047"/>
      <c r="QCX154" s="1048"/>
      <c r="QCY154" s="1049"/>
      <c r="QCZ154" s="1050"/>
      <c r="QDA154" s="1050"/>
      <c r="QDB154" s="1050"/>
      <c r="QDC154" s="1051"/>
      <c r="QDD154" s="1050"/>
      <c r="QDE154" s="1044"/>
      <c r="QDF154" s="1045"/>
      <c r="QDG154" s="1046"/>
      <c r="QDH154" s="1046"/>
      <c r="QDI154" s="1046"/>
      <c r="QDJ154" s="1047"/>
      <c r="QDK154" s="1046"/>
      <c r="QDL154" s="1047"/>
      <c r="QDM154" s="1047"/>
      <c r="QDN154" s="1048"/>
      <c r="QDO154" s="1049"/>
      <c r="QDP154" s="1050"/>
      <c r="QDQ154" s="1050"/>
      <c r="QDR154" s="1050"/>
      <c r="QDS154" s="1051"/>
      <c r="QDT154" s="1050"/>
      <c r="QDU154" s="1044"/>
      <c r="QDV154" s="1045"/>
      <c r="QDW154" s="1046"/>
      <c r="QDX154" s="1046"/>
      <c r="QDY154" s="1046"/>
      <c r="QDZ154" s="1047"/>
      <c r="QEA154" s="1046"/>
      <c r="QEB154" s="1047"/>
      <c r="QEC154" s="1047"/>
      <c r="QED154" s="1048"/>
      <c r="QEE154" s="1049"/>
      <c r="QEF154" s="1050"/>
      <c r="QEG154" s="1050"/>
      <c r="QEH154" s="1050"/>
      <c r="QEI154" s="1051"/>
      <c r="QEJ154" s="1050"/>
      <c r="QEK154" s="1044"/>
      <c r="QEL154" s="1045"/>
      <c r="QEM154" s="1046"/>
      <c r="QEN154" s="1046"/>
      <c r="QEO154" s="1046"/>
      <c r="QEP154" s="1047"/>
      <c r="QEQ154" s="1046"/>
      <c r="QER154" s="1047"/>
      <c r="QES154" s="1047"/>
      <c r="QET154" s="1048"/>
      <c r="QEU154" s="1049"/>
      <c r="QEV154" s="1050"/>
      <c r="QEW154" s="1050"/>
      <c r="QEX154" s="1050"/>
      <c r="QEY154" s="1051"/>
      <c r="QEZ154" s="1050"/>
      <c r="QFA154" s="1044"/>
      <c r="QFB154" s="1045"/>
      <c r="QFC154" s="1046"/>
      <c r="QFD154" s="1046"/>
      <c r="QFE154" s="1046"/>
      <c r="QFF154" s="1047"/>
      <c r="QFG154" s="1046"/>
      <c r="QFH154" s="1047"/>
      <c r="QFI154" s="1047"/>
      <c r="QFJ154" s="1048"/>
      <c r="QFK154" s="1049"/>
      <c r="QFL154" s="1050"/>
      <c r="QFM154" s="1050"/>
      <c r="QFN154" s="1050"/>
      <c r="QFO154" s="1051"/>
      <c r="QFP154" s="1050"/>
      <c r="QFQ154" s="1044"/>
      <c r="QFR154" s="1045"/>
      <c r="QFS154" s="1046"/>
      <c r="QFT154" s="1046"/>
      <c r="QFU154" s="1046"/>
      <c r="QFV154" s="1047"/>
      <c r="QFW154" s="1046"/>
      <c r="QFX154" s="1047"/>
      <c r="QFY154" s="1047"/>
      <c r="QFZ154" s="1048"/>
      <c r="QGA154" s="1049"/>
      <c r="QGB154" s="1050"/>
      <c r="QGC154" s="1050"/>
      <c r="QGD154" s="1050"/>
      <c r="QGE154" s="1051"/>
      <c r="QGF154" s="1050"/>
      <c r="QGG154" s="1044"/>
      <c r="QGH154" s="1045"/>
      <c r="QGI154" s="1046"/>
      <c r="QGJ154" s="1046"/>
      <c r="QGK154" s="1046"/>
      <c r="QGL154" s="1047"/>
      <c r="QGM154" s="1046"/>
      <c r="QGN154" s="1047"/>
      <c r="QGO154" s="1047"/>
      <c r="QGP154" s="1048"/>
      <c r="QGQ154" s="1049"/>
      <c r="QGR154" s="1050"/>
      <c r="QGS154" s="1050"/>
      <c r="QGT154" s="1050"/>
      <c r="QGU154" s="1051"/>
      <c r="QGV154" s="1050"/>
      <c r="QGW154" s="1044"/>
      <c r="QGX154" s="1045"/>
      <c r="QGY154" s="1046"/>
      <c r="QGZ154" s="1046"/>
      <c r="QHA154" s="1046"/>
      <c r="QHB154" s="1047"/>
      <c r="QHC154" s="1046"/>
      <c r="QHD154" s="1047"/>
      <c r="QHE154" s="1047"/>
      <c r="QHF154" s="1048"/>
      <c r="QHG154" s="1049"/>
      <c r="QHH154" s="1050"/>
      <c r="QHI154" s="1050"/>
      <c r="QHJ154" s="1050"/>
      <c r="QHK154" s="1051"/>
      <c r="QHL154" s="1050"/>
      <c r="QHM154" s="1044"/>
      <c r="QHN154" s="1045"/>
      <c r="QHO154" s="1046"/>
      <c r="QHP154" s="1046"/>
      <c r="QHQ154" s="1046"/>
      <c r="QHR154" s="1047"/>
      <c r="QHS154" s="1046"/>
      <c r="QHT154" s="1047"/>
      <c r="QHU154" s="1047"/>
      <c r="QHV154" s="1048"/>
      <c r="QHW154" s="1049"/>
      <c r="QHX154" s="1050"/>
      <c r="QHY154" s="1050"/>
      <c r="QHZ154" s="1050"/>
      <c r="QIA154" s="1051"/>
      <c r="QIB154" s="1050"/>
      <c r="QIC154" s="1044"/>
      <c r="QID154" s="1045"/>
      <c r="QIE154" s="1046"/>
      <c r="QIF154" s="1046"/>
      <c r="QIG154" s="1046"/>
      <c r="QIH154" s="1047"/>
      <c r="QII154" s="1046"/>
      <c r="QIJ154" s="1047"/>
      <c r="QIK154" s="1047"/>
      <c r="QIL154" s="1048"/>
      <c r="QIM154" s="1049"/>
      <c r="QIN154" s="1050"/>
      <c r="QIO154" s="1050"/>
      <c r="QIP154" s="1050"/>
      <c r="QIQ154" s="1051"/>
      <c r="QIR154" s="1050"/>
      <c r="QIS154" s="1044"/>
      <c r="QIT154" s="1045"/>
      <c r="QIU154" s="1046"/>
      <c r="QIV154" s="1046"/>
      <c r="QIW154" s="1046"/>
      <c r="QIX154" s="1047"/>
      <c r="QIY154" s="1046"/>
      <c r="QIZ154" s="1047"/>
      <c r="QJA154" s="1047"/>
      <c r="QJB154" s="1048"/>
      <c r="QJC154" s="1049"/>
      <c r="QJD154" s="1050"/>
      <c r="QJE154" s="1050"/>
      <c r="QJF154" s="1050"/>
      <c r="QJG154" s="1051"/>
      <c r="QJH154" s="1050"/>
      <c r="QJI154" s="1044"/>
      <c r="QJJ154" s="1045"/>
      <c r="QJK154" s="1046"/>
      <c r="QJL154" s="1046"/>
      <c r="QJM154" s="1046"/>
      <c r="QJN154" s="1047"/>
      <c r="QJO154" s="1046"/>
      <c r="QJP154" s="1047"/>
      <c r="QJQ154" s="1047"/>
      <c r="QJR154" s="1048"/>
      <c r="QJS154" s="1049"/>
      <c r="QJT154" s="1050"/>
      <c r="QJU154" s="1050"/>
      <c r="QJV154" s="1050"/>
      <c r="QJW154" s="1051"/>
      <c r="QJX154" s="1050"/>
      <c r="QJY154" s="1044"/>
      <c r="QJZ154" s="1045"/>
      <c r="QKA154" s="1046"/>
      <c r="QKB154" s="1046"/>
      <c r="QKC154" s="1046"/>
      <c r="QKD154" s="1047"/>
      <c r="QKE154" s="1046"/>
      <c r="QKF154" s="1047"/>
      <c r="QKG154" s="1047"/>
      <c r="QKH154" s="1048"/>
      <c r="QKI154" s="1049"/>
      <c r="QKJ154" s="1050"/>
      <c r="QKK154" s="1050"/>
      <c r="QKL154" s="1050"/>
      <c r="QKM154" s="1051"/>
      <c r="QKN154" s="1050"/>
      <c r="QKO154" s="1044"/>
      <c r="QKP154" s="1045"/>
      <c r="QKQ154" s="1046"/>
      <c r="QKR154" s="1046"/>
      <c r="QKS154" s="1046"/>
      <c r="QKT154" s="1047"/>
      <c r="QKU154" s="1046"/>
      <c r="QKV154" s="1047"/>
      <c r="QKW154" s="1047"/>
      <c r="QKX154" s="1048"/>
      <c r="QKY154" s="1049"/>
      <c r="QKZ154" s="1050"/>
      <c r="QLA154" s="1050"/>
      <c r="QLB154" s="1050"/>
      <c r="QLC154" s="1051"/>
      <c r="QLD154" s="1050"/>
      <c r="QLE154" s="1044"/>
      <c r="QLF154" s="1045"/>
      <c r="QLG154" s="1046"/>
      <c r="QLH154" s="1046"/>
      <c r="QLI154" s="1046"/>
      <c r="QLJ154" s="1047"/>
      <c r="QLK154" s="1046"/>
      <c r="QLL154" s="1047"/>
      <c r="QLM154" s="1047"/>
      <c r="QLN154" s="1048"/>
      <c r="QLO154" s="1049"/>
      <c r="QLP154" s="1050"/>
      <c r="QLQ154" s="1050"/>
      <c r="QLR154" s="1050"/>
      <c r="QLS154" s="1051"/>
      <c r="QLT154" s="1050"/>
      <c r="QLU154" s="1044"/>
      <c r="QLV154" s="1045"/>
      <c r="QLW154" s="1046"/>
      <c r="QLX154" s="1046"/>
      <c r="QLY154" s="1046"/>
      <c r="QLZ154" s="1047"/>
      <c r="QMA154" s="1046"/>
      <c r="QMB154" s="1047"/>
      <c r="QMC154" s="1047"/>
      <c r="QMD154" s="1048"/>
      <c r="QME154" s="1049"/>
      <c r="QMF154" s="1050"/>
      <c r="QMG154" s="1050"/>
      <c r="QMH154" s="1050"/>
      <c r="QMI154" s="1051"/>
      <c r="QMJ154" s="1050"/>
      <c r="QMK154" s="1044"/>
      <c r="QML154" s="1045"/>
      <c r="QMM154" s="1046"/>
      <c r="QMN154" s="1046"/>
      <c r="QMO154" s="1046"/>
      <c r="QMP154" s="1047"/>
      <c r="QMQ154" s="1046"/>
      <c r="QMR154" s="1047"/>
      <c r="QMS154" s="1047"/>
      <c r="QMT154" s="1048"/>
      <c r="QMU154" s="1049"/>
      <c r="QMV154" s="1050"/>
      <c r="QMW154" s="1050"/>
      <c r="QMX154" s="1050"/>
      <c r="QMY154" s="1051"/>
      <c r="QMZ154" s="1050"/>
      <c r="QNA154" s="1044"/>
      <c r="QNB154" s="1045"/>
      <c r="QNC154" s="1046"/>
      <c r="QND154" s="1046"/>
      <c r="QNE154" s="1046"/>
      <c r="QNF154" s="1047"/>
      <c r="QNG154" s="1046"/>
      <c r="QNH154" s="1047"/>
      <c r="QNI154" s="1047"/>
      <c r="QNJ154" s="1048"/>
      <c r="QNK154" s="1049"/>
      <c r="QNL154" s="1050"/>
      <c r="QNM154" s="1050"/>
      <c r="QNN154" s="1050"/>
      <c r="QNO154" s="1051"/>
      <c r="QNP154" s="1050"/>
      <c r="QNQ154" s="1044"/>
      <c r="QNR154" s="1045"/>
      <c r="QNS154" s="1046"/>
      <c r="QNT154" s="1046"/>
      <c r="QNU154" s="1046"/>
      <c r="QNV154" s="1047"/>
      <c r="QNW154" s="1046"/>
      <c r="QNX154" s="1047"/>
      <c r="QNY154" s="1047"/>
      <c r="QNZ154" s="1048"/>
      <c r="QOA154" s="1049"/>
      <c r="QOB154" s="1050"/>
      <c r="QOC154" s="1050"/>
      <c r="QOD154" s="1050"/>
      <c r="QOE154" s="1051"/>
      <c r="QOF154" s="1050"/>
      <c r="QOG154" s="1044"/>
      <c r="QOH154" s="1045"/>
      <c r="QOI154" s="1046"/>
      <c r="QOJ154" s="1046"/>
      <c r="QOK154" s="1046"/>
      <c r="QOL154" s="1047"/>
      <c r="QOM154" s="1046"/>
      <c r="QON154" s="1047"/>
      <c r="QOO154" s="1047"/>
      <c r="QOP154" s="1048"/>
      <c r="QOQ154" s="1049"/>
      <c r="QOR154" s="1050"/>
      <c r="QOS154" s="1050"/>
      <c r="QOT154" s="1050"/>
      <c r="QOU154" s="1051"/>
      <c r="QOV154" s="1050"/>
      <c r="QOW154" s="1044"/>
      <c r="QOX154" s="1045"/>
      <c r="QOY154" s="1046"/>
      <c r="QOZ154" s="1046"/>
      <c r="QPA154" s="1046"/>
      <c r="QPB154" s="1047"/>
      <c r="QPC154" s="1046"/>
      <c r="QPD154" s="1047"/>
      <c r="QPE154" s="1047"/>
      <c r="QPF154" s="1048"/>
      <c r="QPG154" s="1049"/>
      <c r="QPH154" s="1050"/>
      <c r="QPI154" s="1050"/>
      <c r="QPJ154" s="1050"/>
      <c r="QPK154" s="1051"/>
      <c r="QPL154" s="1050"/>
      <c r="QPM154" s="1044"/>
      <c r="QPN154" s="1045"/>
      <c r="QPO154" s="1046"/>
      <c r="QPP154" s="1046"/>
      <c r="QPQ154" s="1046"/>
      <c r="QPR154" s="1047"/>
      <c r="QPS154" s="1046"/>
      <c r="QPT154" s="1047"/>
      <c r="QPU154" s="1047"/>
      <c r="QPV154" s="1048"/>
      <c r="QPW154" s="1049"/>
      <c r="QPX154" s="1050"/>
      <c r="QPY154" s="1050"/>
      <c r="QPZ154" s="1050"/>
      <c r="QQA154" s="1051"/>
      <c r="QQB154" s="1050"/>
      <c r="QQC154" s="1044"/>
      <c r="QQD154" s="1045"/>
      <c r="QQE154" s="1046"/>
      <c r="QQF154" s="1046"/>
      <c r="QQG154" s="1046"/>
      <c r="QQH154" s="1047"/>
      <c r="QQI154" s="1046"/>
      <c r="QQJ154" s="1047"/>
      <c r="QQK154" s="1047"/>
      <c r="QQL154" s="1048"/>
      <c r="QQM154" s="1049"/>
      <c r="QQN154" s="1050"/>
      <c r="QQO154" s="1050"/>
      <c r="QQP154" s="1050"/>
      <c r="QQQ154" s="1051"/>
      <c r="QQR154" s="1050"/>
      <c r="QQS154" s="1044"/>
      <c r="QQT154" s="1045"/>
      <c r="QQU154" s="1046"/>
      <c r="QQV154" s="1046"/>
      <c r="QQW154" s="1046"/>
      <c r="QQX154" s="1047"/>
      <c r="QQY154" s="1046"/>
      <c r="QQZ154" s="1047"/>
      <c r="QRA154" s="1047"/>
      <c r="QRB154" s="1048"/>
      <c r="QRC154" s="1049"/>
      <c r="QRD154" s="1050"/>
      <c r="QRE154" s="1050"/>
      <c r="QRF154" s="1050"/>
      <c r="QRG154" s="1051"/>
      <c r="QRH154" s="1050"/>
      <c r="QRI154" s="1044"/>
      <c r="QRJ154" s="1045"/>
      <c r="QRK154" s="1046"/>
      <c r="QRL154" s="1046"/>
      <c r="QRM154" s="1046"/>
      <c r="QRN154" s="1047"/>
      <c r="QRO154" s="1046"/>
      <c r="QRP154" s="1047"/>
      <c r="QRQ154" s="1047"/>
      <c r="QRR154" s="1048"/>
      <c r="QRS154" s="1049"/>
      <c r="QRT154" s="1050"/>
      <c r="QRU154" s="1050"/>
      <c r="QRV154" s="1050"/>
      <c r="QRW154" s="1051"/>
      <c r="QRX154" s="1050"/>
      <c r="QRY154" s="1044"/>
      <c r="QRZ154" s="1045"/>
      <c r="QSA154" s="1046"/>
      <c r="QSB154" s="1046"/>
      <c r="QSC154" s="1046"/>
      <c r="QSD154" s="1047"/>
      <c r="QSE154" s="1046"/>
      <c r="QSF154" s="1047"/>
      <c r="QSG154" s="1047"/>
      <c r="QSH154" s="1048"/>
      <c r="QSI154" s="1049"/>
      <c r="QSJ154" s="1050"/>
      <c r="QSK154" s="1050"/>
      <c r="QSL154" s="1050"/>
      <c r="QSM154" s="1051"/>
      <c r="QSN154" s="1050"/>
      <c r="QSO154" s="1044"/>
      <c r="QSP154" s="1045"/>
      <c r="QSQ154" s="1046"/>
      <c r="QSR154" s="1046"/>
      <c r="QSS154" s="1046"/>
      <c r="QST154" s="1047"/>
      <c r="QSU154" s="1046"/>
      <c r="QSV154" s="1047"/>
      <c r="QSW154" s="1047"/>
      <c r="QSX154" s="1048"/>
      <c r="QSY154" s="1049"/>
      <c r="QSZ154" s="1050"/>
      <c r="QTA154" s="1050"/>
      <c r="QTB154" s="1050"/>
      <c r="QTC154" s="1051"/>
      <c r="QTD154" s="1050"/>
      <c r="QTE154" s="1044"/>
      <c r="QTF154" s="1045"/>
      <c r="QTG154" s="1046"/>
      <c r="QTH154" s="1046"/>
      <c r="QTI154" s="1046"/>
      <c r="QTJ154" s="1047"/>
      <c r="QTK154" s="1046"/>
      <c r="QTL154" s="1047"/>
      <c r="QTM154" s="1047"/>
      <c r="QTN154" s="1048"/>
      <c r="QTO154" s="1049"/>
      <c r="QTP154" s="1050"/>
      <c r="QTQ154" s="1050"/>
      <c r="QTR154" s="1050"/>
      <c r="QTS154" s="1051"/>
      <c r="QTT154" s="1050"/>
      <c r="QTU154" s="1044"/>
      <c r="QTV154" s="1045"/>
      <c r="QTW154" s="1046"/>
      <c r="QTX154" s="1046"/>
      <c r="QTY154" s="1046"/>
      <c r="QTZ154" s="1047"/>
      <c r="QUA154" s="1046"/>
      <c r="QUB154" s="1047"/>
      <c r="QUC154" s="1047"/>
      <c r="QUD154" s="1048"/>
      <c r="QUE154" s="1049"/>
      <c r="QUF154" s="1050"/>
      <c r="QUG154" s="1050"/>
      <c r="QUH154" s="1050"/>
      <c r="QUI154" s="1051"/>
      <c r="QUJ154" s="1050"/>
      <c r="QUK154" s="1044"/>
      <c r="QUL154" s="1045"/>
      <c r="QUM154" s="1046"/>
      <c r="QUN154" s="1046"/>
      <c r="QUO154" s="1046"/>
      <c r="QUP154" s="1047"/>
      <c r="QUQ154" s="1046"/>
      <c r="QUR154" s="1047"/>
      <c r="QUS154" s="1047"/>
      <c r="QUT154" s="1048"/>
      <c r="QUU154" s="1049"/>
      <c r="QUV154" s="1050"/>
      <c r="QUW154" s="1050"/>
      <c r="QUX154" s="1050"/>
      <c r="QUY154" s="1051"/>
      <c r="QUZ154" s="1050"/>
      <c r="QVA154" s="1044"/>
      <c r="QVB154" s="1045"/>
      <c r="QVC154" s="1046"/>
      <c r="QVD154" s="1046"/>
      <c r="QVE154" s="1046"/>
      <c r="QVF154" s="1047"/>
      <c r="QVG154" s="1046"/>
      <c r="QVH154" s="1047"/>
      <c r="QVI154" s="1047"/>
      <c r="QVJ154" s="1048"/>
      <c r="QVK154" s="1049"/>
      <c r="QVL154" s="1050"/>
      <c r="QVM154" s="1050"/>
      <c r="QVN154" s="1050"/>
      <c r="QVO154" s="1051"/>
      <c r="QVP154" s="1050"/>
      <c r="QVQ154" s="1044"/>
      <c r="QVR154" s="1045"/>
      <c r="QVS154" s="1046"/>
      <c r="QVT154" s="1046"/>
      <c r="QVU154" s="1046"/>
      <c r="QVV154" s="1047"/>
      <c r="QVW154" s="1046"/>
      <c r="QVX154" s="1047"/>
      <c r="QVY154" s="1047"/>
      <c r="QVZ154" s="1048"/>
      <c r="QWA154" s="1049"/>
      <c r="QWB154" s="1050"/>
      <c r="QWC154" s="1050"/>
      <c r="QWD154" s="1050"/>
      <c r="QWE154" s="1051"/>
      <c r="QWF154" s="1050"/>
      <c r="QWG154" s="1044"/>
      <c r="QWH154" s="1045"/>
      <c r="QWI154" s="1046"/>
      <c r="QWJ154" s="1046"/>
      <c r="QWK154" s="1046"/>
      <c r="QWL154" s="1047"/>
      <c r="QWM154" s="1046"/>
      <c r="QWN154" s="1047"/>
      <c r="QWO154" s="1047"/>
      <c r="QWP154" s="1048"/>
      <c r="QWQ154" s="1049"/>
      <c r="QWR154" s="1050"/>
      <c r="QWS154" s="1050"/>
      <c r="QWT154" s="1050"/>
      <c r="QWU154" s="1051"/>
      <c r="QWV154" s="1050"/>
      <c r="QWW154" s="1044"/>
      <c r="QWX154" s="1045"/>
      <c r="QWY154" s="1046"/>
      <c r="QWZ154" s="1046"/>
      <c r="QXA154" s="1046"/>
      <c r="QXB154" s="1047"/>
      <c r="QXC154" s="1046"/>
      <c r="QXD154" s="1047"/>
      <c r="QXE154" s="1047"/>
      <c r="QXF154" s="1048"/>
      <c r="QXG154" s="1049"/>
      <c r="QXH154" s="1050"/>
      <c r="QXI154" s="1050"/>
      <c r="QXJ154" s="1050"/>
      <c r="QXK154" s="1051"/>
      <c r="QXL154" s="1050"/>
      <c r="QXM154" s="1044"/>
      <c r="QXN154" s="1045"/>
      <c r="QXO154" s="1046"/>
      <c r="QXP154" s="1046"/>
      <c r="QXQ154" s="1046"/>
      <c r="QXR154" s="1047"/>
      <c r="QXS154" s="1046"/>
      <c r="QXT154" s="1047"/>
      <c r="QXU154" s="1047"/>
      <c r="QXV154" s="1048"/>
      <c r="QXW154" s="1049"/>
      <c r="QXX154" s="1050"/>
      <c r="QXY154" s="1050"/>
      <c r="QXZ154" s="1050"/>
      <c r="QYA154" s="1051"/>
      <c r="QYB154" s="1050"/>
      <c r="QYC154" s="1044"/>
      <c r="QYD154" s="1045"/>
      <c r="QYE154" s="1046"/>
      <c r="QYF154" s="1046"/>
      <c r="QYG154" s="1046"/>
      <c r="QYH154" s="1047"/>
      <c r="QYI154" s="1046"/>
      <c r="QYJ154" s="1047"/>
      <c r="QYK154" s="1047"/>
      <c r="QYL154" s="1048"/>
      <c r="QYM154" s="1049"/>
      <c r="QYN154" s="1050"/>
      <c r="QYO154" s="1050"/>
      <c r="QYP154" s="1050"/>
      <c r="QYQ154" s="1051"/>
      <c r="QYR154" s="1050"/>
      <c r="QYS154" s="1044"/>
      <c r="QYT154" s="1045"/>
      <c r="QYU154" s="1046"/>
      <c r="QYV154" s="1046"/>
      <c r="QYW154" s="1046"/>
      <c r="QYX154" s="1047"/>
      <c r="QYY154" s="1046"/>
      <c r="QYZ154" s="1047"/>
      <c r="QZA154" s="1047"/>
      <c r="QZB154" s="1048"/>
      <c r="QZC154" s="1049"/>
      <c r="QZD154" s="1050"/>
      <c r="QZE154" s="1050"/>
      <c r="QZF154" s="1050"/>
      <c r="QZG154" s="1051"/>
      <c r="QZH154" s="1050"/>
      <c r="QZI154" s="1044"/>
      <c r="QZJ154" s="1045"/>
      <c r="QZK154" s="1046"/>
      <c r="QZL154" s="1046"/>
      <c r="QZM154" s="1046"/>
      <c r="QZN154" s="1047"/>
      <c r="QZO154" s="1046"/>
      <c r="QZP154" s="1047"/>
      <c r="QZQ154" s="1047"/>
      <c r="QZR154" s="1048"/>
      <c r="QZS154" s="1049"/>
      <c r="QZT154" s="1050"/>
      <c r="QZU154" s="1050"/>
      <c r="QZV154" s="1050"/>
      <c r="QZW154" s="1051"/>
      <c r="QZX154" s="1050"/>
      <c r="QZY154" s="1044"/>
      <c r="QZZ154" s="1045"/>
      <c r="RAA154" s="1046"/>
      <c r="RAB154" s="1046"/>
      <c r="RAC154" s="1046"/>
      <c r="RAD154" s="1047"/>
      <c r="RAE154" s="1046"/>
      <c r="RAF154" s="1047"/>
      <c r="RAG154" s="1047"/>
      <c r="RAH154" s="1048"/>
      <c r="RAI154" s="1049"/>
      <c r="RAJ154" s="1050"/>
      <c r="RAK154" s="1050"/>
      <c r="RAL154" s="1050"/>
      <c r="RAM154" s="1051"/>
      <c r="RAN154" s="1050"/>
      <c r="RAO154" s="1044"/>
      <c r="RAP154" s="1045"/>
      <c r="RAQ154" s="1046"/>
      <c r="RAR154" s="1046"/>
      <c r="RAS154" s="1046"/>
      <c r="RAT154" s="1047"/>
      <c r="RAU154" s="1046"/>
      <c r="RAV154" s="1047"/>
      <c r="RAW154" s="1047"/>
      <c r="RAX154" s="1048"/>
      <c r="RAY154" s="1049"/>
      <c r="RAZ154" s="1050"/>
      <c r="RBA154" s="1050"/>
      <c r="RBB154" s="1050"/>
      <c r="RBC154" s="1051"/>
      <c r="RBD154" s="1050"/>
      <c r="RBE154" s="1044"/>
      <c r="RBF154" s="1045"/>
      <c r="RBG154" s="1046"/>
      <c r="RBH154" s="1046"/>
      <c r="RBI154" s="1046"/>
      <c r="RBJ154" s="1047"/>
      <c r="RBK154" s="1046"/>
      <c r="RBL154" s="1047"/>
      <c r="RBM154" s="1047"/>
      <c r="RBN154" s="1048"/>
      <c r="RBO154" s="1049"/>
      <c r="RBP154" s="1050"/>
      <c r="RBQ154" s="1050"/>
      <c r="RBR154" s="1050"/>
      <c r="RBS154" s="1051"/>
      <c r="RBT154" s="1050"/>
      <c r="RBU154" s="1044"/>
      <c r="RBV154" s="1045"/>
      <c r="RBW154" s="1046"/>
      <c r="RBX154" s="1046"/>
      <c r="RBY154" s="1046"/>
      <c r="RBZ154" s="1047"/>
      <c r="RCA154" s="1046"/>
      <c r="RCB154" s="1047"/>
      <c r="RCC154" s="1047"/>
      <c r="RCD154" s="1048"/>
      <c r="RCE154" s="1049"/>
      <c r="RCF154" s="1050"/>
      <c r="RCG154" s="1050"/>
      <c r="RCH154" s="1050"/>
      <c r="RCI154" s="1051"/>
      <c r="RCJ154" s="1050"/>
      <c r="RCK154" s="1044"/>
      <c r="RCL154" s="1045"/>
      <c r="RCM154" s="1046"/>
      <c r="RCN154" s="1046"/>
      <c r="RCO154" s="1046"/>
      <c r="RCP154" s="1047"/>
      <c r="RCQ154" s="1046"/>
      <c r="RCR154" s="1047"/>
      <c r="RCS154" s="1047"/>
      <c r="RCT154" s="1048"/>
      <c r="RCU154" s="1049"/>
      <c r="RCV154" s="1050"/>
      <c r="RCW154" s="1050"/>
      <c r="RCX154" s="1050"/>
      <c r="RCY154" s="1051"/>
      <c r="RCZ154" s="1050"/>
      <c r="RDA154" s="1044"/>
      <c r="RDB154" s="1045"/>
      <c r="RDC154" s="1046"/>
      <c r="RDD154" s="1046"/>
      <c r="RDE154" s="1046"/>
      <c r="RDF154" s="1047"/>
      <c r="RDG154" s="1046"/>
      <c r="RDH154" s="1047"/>
      <c r="RDI154" s="1047"/>
      <c r="RDJ154" s="1048"/>
      <c r="RDK154" s="1049"/>
      <c r="RDL154" s="1050"/>
      <c r="RDM154" s="1050"/>
      <c r="RDN154" s="1050"/>
      <c r="RDO154" s="1051"/>
      <c r="RDP154" s="1050"/>
      <c r="RDQ154" s="1044"/>
      <c r="RDR154" s="1045"/>
      <c r="RDS154" s="1046"/>
      <c r="RDT154" s="1046"/>
      <c r="RDU154" s="1046"/>
      <c r="RDV154" s="1047"/>
      <c r="RDW154" s="1046"/>
      <c r="RDX154" s="1047"/>
      <c r="RDY154" s="1047"/>
      <c r="RDZ154" s="1048"/>
      <c r="REA154" s="1049"/>
      <c r="REB154" s="1050"/>
      <c r="REC154" s="1050"/>
      <c r="RED154" s="1050"/>
      <c r="REE154" s="1051"/>
      <c r="REF154" s="1050"/>
      <c r="REG154" s="1044"/>
      <c r="REH154" s="1045"/>
      <c r="REI154" s="1046"/>
      <c r="REJ154" s="1046"/>
      <c r="REK154" s="1046"/>
      <c r="REL154" s="1047"/>
      <c r="REM154" s="1046"/>
      <c r="REN154" s="1047"/>
      <c r="REO154" s="1047"/>
      <c r="REP154" s="1048"/>
      <c r="REQ154" s="1049"/>
      <c r="RER154" s="1050"/>
      <c r="RES154" s="1050"/>
      <c r="RET154" s="1050"/>
      <c r="REU154" s="1051"/>
      <c r="REV154" s="1050"/>
      <c r="REW154" s="1044"/>
      <c r="REX154" s="1045"/>
      <c r="REY154" s="1046"/>
      <c r="REZ154" s="1046"/>
      <c r="RFA154" s="1046"/>
      <c r="RFB154" s="1047"/>
      <c r="RFC154" s="1046"/>
      <c r="RFD154" s="1047"/>
      <c r="RFE154" s="1047"/>
      <c r="RFF154" s="1048"/>
      <c r="RFG154" s="1049"/>
      <c r="RFH154" s="1050"/>
      <c r="RFI154" s="1050"/>
      <c r="RFJ154" s="1050"/>
      <c r="RFK154" s="1051"/>
      <c r="RFL154" s="1050"/>
      <c r="RFM154" s="1044"/>
      <c r="RFN154" s="1045"/>
      <c r="RFO154" s="1046"/>
      <c r="RFP154" s="1046"/>
      <c r="RFQ154" s="1046"/>
      <c r="RFR154" s="1047"/>
      <c r="RFS154" s="1046"/>
      <c r="RFT154" s="1047"/>
      <c r="RFU154" s="1047"/>
      <c r="RFV154" s="1048"/>
      <c r="RFW154" s="1049"/>
      <c r="RFX154" s="1050"/>
      <c r="RFY154" s="1050"/>
      <c r="RFZ154" s="1050"/>
      <c r="RGA154" s="1051"/>
      <c r="RGB154" s="1050"/>
      <c r="RGC154" s="1044"/>
      <c r="RGD154" s="1045"/>
      <c r="RGE154" s="1046"/>
      <c r="RGF154" s="1046"/>
      <c r="RGG154" s="1046"/>
      <c r="RGH154" s="1047"/>
      <c r="RGI154" s="1046"/>
      <c r="RGJ154" s="1047"/>
      <c r="RGK154" s="1047"/>
      <c r="RGL154" s="1048"/>
      <c r="RGM154" s="1049"/>
      <c r="RGN154" s="1050"/>
      <c r="RGO154" s="1050"/>
      <c r="RGP154" s="1050"/>
      <c r="RGQ154" s="1051"/>
      <c r="RGR154" s="1050"/>
      <c r="RGS154" s="1044"/>
      <c r="RGT154" s="1045"/>
      <c r="RGU154" s="1046"/>
      <c r="RGV154" s="1046"/>
      <c r="RGW154" s="1046"/>
      <c r="RGX154" s="1047"/>
      <c r="RGY154" s="1046"/>
      <c r="RGZ154" s="1047"/>
      <c r="RHA154" s="1047"/>
      <c r="RHB154" s="1048"/>
      <c r="RHC154" s="1049"/>
      <c r="RHD154" s="1050"/>
      <c r="RHE154" s="1050"/>
      <c r="RHF154" s="1050"/>
      <c r="RHG154" s="1051"/>
      <c r="RHH154" s="1050"/>
      <c r="RHI154" s="1044"/>
      <c r="RHJ154" s="1045"/>
      <c r="RHK154" s="1046"/>
      <c r="RHL154" s="1046"/>
      <c r="RHM154" s="1046"/>
      <c r="RHN154" s="1047"/>
      <c r="RHO154" s="1046"/>
      <c r="RHP154" s="1047"/>
      <c r="RHQ154" s="1047"/>
      <c r="RHR154" s="1048"/>
      <c r="RHS154" s="1049"/>
      <c r="RHT154" s="1050"/>
      <c r="RHU154" s="1050"/>
      <c r="RHV154" s="1050"/>
      <c r="RHW154" s="1051"/>
      <c r="RHX154" s="1050"/>
      <c r="RHY154" s="1044"/>
      <c r="RHZ154" s="1045"/>
      <c r="RIA154" s="1046"/>
      <c r="RIB154" s="1046"/>
      <c r="RIC154" s="1046"/>
      <c r="RID154" s="1047"/>
      <c r="RIE154" s="1046"/>
      <c r="RIF154" s="1047"/>
      <c r="RIG154" s="1047"/>
      <c r="RIH154" s="1048"/>
      <c r="RII154" s="1049"/>
      <c r="RIJ154" s="1050"/>
      <c r="RIK154" s="1050"/>
      <c r="RIL154" s="1050"/>
      <c r="RIM154" s="1051"/>
      <c r="RIN154" s="1050"/>
      <c r="RIO154" s="1044"/>
      <c r="RIP154" s="1045"/>
      <c r="RIQ154" s="1046"/>
      <c r="RIR154" s="1046"/>
      <c r="RIS154" s="1046"/>
      <c r="RIT154" s="1047"/>
      <c r="RIU154" s="1046"/>
      <c r="RIV154" s="1047"/>
      <c r="RIW154" s="1047"/>
      <c r="RIX154" s="1048"/>
      <c r="RIY154" s="1049"/>
      <c r="RIZ154" s="1050"/>
      <c r="RJA154" s="1050"/>
      <c r="RJB154" s="1050"/>
      <c r="RJC154" s="1051"/>
      <c r="RJD154" s="1050"/>
      <c r="RJE154" s="1044"/>
      <c r="RJF154" s="1045"/>
      <c r="RJG154" s="1046"/>
      <c r="RJH154" s="1046"/>
      <c r="RJI154" s="1046"/>
      <c r="RJJ154" s="1047"/>
      <c r="RJK154" s="1046"/>
      <c r="RJL154" s="1047"/>
      <c r="RJM154" s="1047"/>
      <c r="RJN154" s="1048"/>
      <c r="RJO154" s="1049"/>
      <c r="RJP154" s="1050"/>
      <c r="RJQ154" s="1050"/>
      <c r="RJR154" s="1050"/>
      <c r="RJS154" s="1051"/>
      <c r="RJT154" s="1050"/>
      <c r="RJU154" s="1044"/>
      <c r="RJV154" s="1045"/>
      <c r="RJW154" s="1046"/>
      <c r="RJX154" s="1046"/>
      <c r="RJY154" s="1046"/>
      <c r="RJZ154" s="1047"/>
      <c r="RKA154" s="1046"/>
      <c r="RKB154" s="1047"/>
      <c r="RKC154" s="1047"/>
      <c r="RKD154" s="1048"/>
      <c r="RKE154" s="1049"/>
      <c r="RKF154" s="1050"/>
      <c r="RKG154" s="1050"/>
      <c r="RKH154" s="1050"/>
      <c r="RKI154" s="1051"/>
      <c r="RKJ154" s="1050"/>
      <c r="RKK154" s="1044"/>
      <c r="RKL154" s="1045"/>
      <c r="RKM154" s="1046"/>
      <c r="RKN154" s="1046"/>
      <c r="RKO154" s="1046"/>
      <c r="RKP154" s="1047"/>
      <c r="RKQ154" s="1046"/>
      <c r="RKR154" s="1047"/>
      <c r="RKS154" s="1047"/>
      <c r="RKT154" s="1048"/>
      <c r="RKU154" s="1049"/>
      <c r="RKV154" s="1050"/>
      <c r="RKW154" s="1050"/>
      <c r="RKX154" s="1050"/>
      <c r="RKY154" s="1051"/>
      <c r="RKZ154" s="1050"/>
      <c r="RLA154" s="1044"/>
      <c r="RLB154" s="1045"/>
      <c r="RLC154" s="1046"/>
      <c r="RLD154" s="1046"/>
      <c r="RLE154" s="1046"/>
      <c r="RLF154" s="1047"/>
      <c r="RLG154" s="1046"/>
      <c r="RLH154" s="1047"/>
      <c r="RLI154" s="1047"/>
      <c r="RLJ154" s="1048"/>
      <c r="RLK154" s="1049"/>
      <c r="RLL154" s="1050"/>
      <c r="RLM154" s="1050"/>
      <c r="RLN154" s="1050"/>
      <c r="RLO154" s="1051"/>
      <c r="RLP154" s="1050"/>
      <c r="RLQ154" s="1044"/>
      <c r="RLR154" s="1045"/>
      <c r="RLS154" s="1046"/>
      <c r="RLT154" s="1046"/>
      <c r="RLU154" s="1046"/>
      <c r="RLV154" s="1047"/>
      <c r="RLW154" s="1046"/>
      <c r="RLX154" s="1047"/>
      <c r="RLY154" s="1047"/>
      <c r="RLZ154" s="1048"/>
      <c r="RMA154" s="1049"/>
      <c r="RMB154" s="1050"/>
      <c r="RMC154" s="1050"/>
      <c r="RMD154" s="1050"/>
      <c r="RME154" s="1051"/>
      <c r="RMF154" s="1050"/>
      <c r="RMG154" s="1044"/>
      <c r="RMH154" s="1045"/>
      <c r="RMI154" s="1046"/>
      <c r="RMJ154" s="1046"/>
      <c r="RMK154" s="1046"/>
      <c r="RML154" s="1047"/>
      <c r="RMM154" s="1046"/>
      <c r="RMN154" s="1047"/>
      <c r="RMO154" s="1047"/>
      <c r="RMP154" s="1048"/>
      <c r="RMQ154" s="1049"/>
      <c r="RMR154" s="1050"/>
      <c r="RMS154" s="1050"/>
      <c r="RMT154" s="1050"/>
      <c r="RMU154" s="1051"/>
      <c r="RMV154" s="1050"/>
      <c r="RMW154" s="1044"/>
      <c r="RMX154" s="1045"/>
      <c r="RMY154" s="1046"/>
      <c r="RMZ154" s="1046"/>
      <c r="RNA154" s="1046"/>
      <c r="RNB154" s="1047"/>
      <c r="RNC154" s="1046"/>
      <c r="RND154" s="1047"/>
      <c r="RNE154" s="1047"/>
      <c r="RNF154" s="1048"/>
      <c r="RNG154" s="1049"/>
      <c r="RNH154" s="1050"/>
      <c r="RNI154" s="1050"/>
      <c r="RNJ154" s="1050"/>
      <c r="RNK154" s="1051"/>
      <c r="RNL154" s="1050"/>
      <c r="RNM154" s="1044"/>
      <c r="RNN154" s="1045"/>
      <c r="RNO154" s="1046"/>
      <c r="RNP154" s="1046"/>
      <c r="RNQ154" s="1046"/>
      <c r="RNR154" s="1047"/>
      <c r="RNS154" s="1046"/>
      <c r="RNT154" s="1047"/>
      <c r="RNU154" s="1047"/>
      <c r="RNV154" s="1048"/>
      <c r="RNW154" s="1049"/>
      <c r="RNX154" s="1050"/>
      <c r="RNY154" s="1050"/>
      <c r="RNZ154" s="1050"/>
      <c r="ROA154" s="1051"/>
      <c r="ROB154" s="1050"/>
      <c r="ROC154" s="1044"/>
      <c r="ROD154" s="1045"/>
      <c r="ROE154" s="1046"/>
      <c r="ROF154" s="1046"/>
      <c r="ROG154" s="1046"/>
      <c r="ROH154" s="1047"/>
      <c r="ROI154" s="1046"/>
      <c r="ROJ154" s="1047"/>
      <c r="ROK154" s="1047"/>
      <c r="ROL154" s="1048"/>
      <c r="ROM154" s="1049"/>
      <c r="RON154" s="1050"/>
      <c r="ROO154" s="1050"/>
      <c r="ROP154" s="1050"/>
      <c r="ROQ154" s="1051"/>
      <c r="ROR154" s="1050"/>
      <c r="ROS154" s="1044"/>
      <c r="ROT154" s="1045"/>
      <c r="ROU154" s="1046"/>
      <c r="ROV154" s="1046"/>
      <c r="ROW154" s="1046"/>
      <c r="ROX154" s="1047"/>
      <c r="ROY154" s="1046"/>
      <c r="ROZ154" s="1047"/>
      <c r="RPA154" s="1047"/>
      <c r="RPB154" s="1048"/>
      <c r="RPC154" s="1049"/>
      <c r="RPD154" s="1050"/>
      <c r="RPE154" s="1050"/>
      <c r="RPF154" s="1050"/>
      <c r="RPG154" s="1051"/>
      <c r="RPH154" s="1050"/>
      <c r="RPI154" s="1044"/>
      <c r="RPJ154" s="1045"/>
      <c r="RPK154" s="1046"/>
      <c r="RPL154" s="1046"/>
      <c r="RPM154" s="1046"/>
      <c r="RPN154" s="1047"/>
      <c r="RPO154" s="1046"/>
      <c r="RPP154" s="1047"/>
      <c r="RPQ154" s="1047"/>
      <c r="RPR154" s="1048"/>
      <c r="RPS154" s="1049"/>
      <c r="RPT154" s="1050"/>
      <c r="RPU154" s="1050"/>
      <c r="RPV154" s="1050"/>
      <c r="RPW154" s="1051"/>
      <c r="RPX154" s="1050"/>
      <c r="RPY154" s="1044"/>
      <c r="RPZ154" s="1045"/>
      <c r="RQA154" s="1046"/>
      <c r="RQB154" s="1046"/>
      <c r="RQC154" s="1046"/>
      <c r="RQD154" s="1047"/>
      <c r="RQE154" s="1046"/>
      <c r="RQF154" s="1047"/>
      <c r="RQG154" s="1047"/>
      <c r="RQH154" s="1048"/>
      <c r="RQI154" s="1049"/>
      <c r="RQJ154" s="1050"/>
      <c r="RQK154" s="1050"/>
      <c r="RQL154" s="1050"/>
      <c r="RQM154" s="1051"/>
      <c r="RQN154" s="1050"/>
      <c r="RQO154" s="1044"/>
      <c r="RQP154" s="1045"/>
      <c r="RQQ154" s="1046"/>
      <c r="RQR154" s="1046"/>
      <c r="RQS154" s="1046"/>
      <c r="RQT154" s="1047"/>
      <c r="RQU154" s="1046"/>
      <c r="RQV154" s="1047"/>
      <c r="RQW154" s="1047"/>
      <c r="RQX154" s="1048"/>
      <c r="RQY154" s="1049"/>
      <c r="RQZ154" s="1050"/>
      <c r="RRA154" s="1050"/>
      <c r="RRB154" s="1050"/>
      <c r="RRC154" s="1051"/>
      <c r="RRD154" s="1050"/>
      <c r="RRE154" s="1044"/>
      <c r="RRF154" s="1045"/>
      <c r="RRG154" s="1046"/>
      <c r="RRH154" s="1046"/>
      <c r="RRI154" s="1046"/>
      <c r="RRJ154" s="1047"/>
      <c r="RRK154" s="1046"/>
      <c r="RRL154" s="1047"/>
      <c r="RRM154" s="1047"/>
      <c r="RRN154" s="1048"/>
      <c r="RRO154" s="1049"/>
      <c r="RRP154" s="1050"/>
      <c r="RRQ154" s="1050"/>
      <c r="RRR154" s="1050"/>
      <c r="RRS154" s="1051"/>
      <c r="RRT154" s="1050"/>
      <c r="RRU154" s="1044"/>
      <c r="RRV154" s="1045"/>
      <c r="RRW154" s="1046"/>
      <c r="RRX154" s="1046"/>
      <c r="RRY154" s="1046"/>
      <c r="RRZ154" s="1047"/>
      <c r="RSA154" s="1046"/>
      <c r="RSB154" s="1047"/>
      <c r="RSC154" s="1047"/>
      <c r="RSD154" s="1048"/>
      <c r="RSE154" s="1049"/>
      <c r="RSF154" s="1050"/>
      <c r="RSG154" s="1050"/>
      <c r="RSH154" s="1050"/>
      <c r="RSI154" s="1051"/>
      <c r="RSJ154" s="1050"/>
      <c r="RSK154" s="1044"/>
      <c r="RSL154" s="1045"/>
      <c r="RSM154" s="1046"/>
      <c r="RSN154" s="1046"/>
      <c r="RSO154" s="1046"/>
      <c r="RSP154" s="1047"/>
      <c r="RSQ154" s="1046"/>
      <c r="RSR154" s="1047"/>
      <c r="RSS154" s="1047"/>
      <c r="RST154" s="1048"/>
      <c r="RSU154" s="1049"/>
      <c r="RSV154" s="1050"/>
      <c r="RSW154" s="1050"/>
      <c r="RSX154" s="1050"/>
      <c r="RSY154" s="1051"/>
      <c r="RSZ154" s="1050"/>
      <c r="RTA154" s="1044"/>
      <c r="RTB154" s="1045"/>
      <c r="RTC154" s="1046"/>
      <c r="RTD154" s="1046"/>
      <c r="RTE154" s="1046"/>
      <c r="RTF154" s="1047"/>
      <c r="RTG154" s="1046"/>
      <c r="RTH154" s="1047"/>
      <c r="RTI154" s="1047"/>
      <c r="RTJ154" s="1048"/>
      <c r="RTK154" s="1049"/>
      <c r="RTL154" s="1050"/>
      <c r="RTM154" s="1050"/>
      <c r="RTN154" s="1050"/>
      <c r="RTO154" s="1051"/>
      <c r="RTP154" s="1050"/>
      <c r="RTQ154" s="1044"/>
      <c r="RTR154" s="1045"/>
      <c r="RTS154" s="1046"/>
      <c r="RTT154" s="1046"/>
      <c r="RTU154" s="1046"/>
      <c r="RTV154" s="1047"/>
      <c r="RTW154" s="1046"/>
      <c r="RTX154" s="1047"/>
      <c r="RTY154" s="1047"/>
      <c r="RTZ154" s="1048"/>
      <c r="RUA154" s="1049"/>
      <c r="RUB154" s="1050"/>
      <c r="RUC154" s="1050"/>
      <c r="RUD154" s="1050"/>
      <c r="RUE154" s="1051"/>
      <c r="RUF154" s="1050"/>
      <c r="RUG154" s="1044"/>
      <c r="RUH154" s="1045"/>
      <c r="RUI154" s="1046"/>
      <c r="RUJ154" s="1046"/>
      <c r="RUK154" s="1046"/>
      <c r="RUL154" s="1047"/>
      <c r="RUM154" s="1046"/>
      <c r="RUN154" s="1047"/>
      <c r="RUO154" s="1047"/>
      <c r="RUP154" s="1048"/>
      <c r="RUQ154" s="1049"/>
      <c r="RUR154" s="1050"/>
      <c r="RUS154" s="1050"/>
      <c r="RUT154" s="1050"/>
      <c r="RUU154" s="1051"/>
      <c r="RUV154" s="1050"/>
      <c r="RUW154" s="1044"/>
      <c r="RUX154" s="1045"/>
      <c r="RUY154" s="1046"/>
      <c r="RUZ154" s="1046"/>
      <c r="RVA154" s="1046"/>
      <c r="RVB154" s="1047"/>
      <c r="RVC154" s="1046"/>
      <c r="RVD154" s="1047"/>
      <c r="RVE154" s="1047"/>
      <c r="RVF154" s="1048"/>
      <c r="RVG154" s="1049"/>
      <c r="RVH154" s="1050"/>
      <c r="RVI154" s="1050"/>
      <c r="RVJ154" s="1050"/>
      <c r="RVK154" s="1051"/>
      <c r="RVL154" s="1050"/>
      <c r="RVM154" s="1044"/>
      <c r="RVN154" s="1045"/>
      <c r="RVO154" s="1046"/>
      <c r="RVP154" s="1046"/>
      <c r="RVQ154" s="1046"/>
      <c r="RVR154" s="1047"/>
      <c r="RVS154" s="1046"/>
      <c r="RVT154" s="1047"/>
      <c r="RVU154" s="1047"/>
      <c r="RVV154" s="1048"/>
      <c r="RVW154" s="1049"/>
      <c r="RVX154" s="1050"/>
      <c r="RVY154" s="1050"/>
      <c r="RVZ154" s="1050"/>
      <c r="RWA154" s="1051"/>
      <c r="RWB154" s="1050"/>
      <c r="RWC154" s="1044"/>
      <c r="RWD154" s="1045"/>
      <c r="RWE154" s="1046"/>
      <c r="RWF154" s="1046"/>
      <c r="RWG154" s="1046"/>
      <c r="RWH154" s="1047"/>
      <c r="RWI154" s="1046"/>
      <c r="RWJ154" s="1047"/>
      <c r="RWK154" s="1047"/>
      <c r="RWL154" s="1048"/>
      <c r="RWM154" s="1049"/>
      <c r="RWN154" s="1050"/>
      <c r="RWO154" s="1050"/>
      <c r="RWP154" s="1050"/>
      <c r="RWQ154" s="1051"/>
      <c r="RWR154" s="1050"/>
      <c r="RWS154" s="1044"/>
      <c r="RWT154" s="1045"/>
      <c r="RWU154" s="1046"/>
      <c r="RWV154" s="1046"/>
      <c r="RWW154" s="1046"/>
      <c r="RWX154" s="1047"/>
      <c r="RWY154" s="1046"/>
      <c r="RWZ154" s="1047"/>
      <c r="RXA154" s="1047"/>
      <c r="RXB154" s="1048"/>
      <c r="RXC154" s="1049"/>
      <c r="RXD154" s="1050"/>
      <c r="RXE154" s="1050"/>
      <c r="RXF154" s="1050"/>
      <c r="RXG154" s="1051"/>
      <c r="RXH154" s="1050"/>
      <c r="RXI154" s="1044"/>
      <c r="RXJ154" s="1045"/>
      <c r="RXK154" s="1046"/>
      <c r="RXL154" s="1046"/>
      <c r="RXM154" s="1046"/>
      <c r="RXN154" s="1047"/>
      <c r="RXO154" s="1046"/>
      <c r="RXP154" s="1047"/>
      <c r="RXQ154" s="1047"/>
      <c r="RXR154" s="1048"/>
      <c r="RXS154" s="1049"/>
      <c r="RXT154" s="1050"/>
      <c r="RXU154" s="1050"/>
      <c r="RXV154" s="1050"/>
      <c r="RXW154" s="1051"/>
      <c r="RXX154" s="1050"/>
      <c r="RXY154" s="1044"/>
      <c r="RXZ154" s="1045"/>
      <c r="RYA154" s="1046"/>
      <c r="RYB154" s="1046"/>
      <c r="RYC154" s="1046"/>
      <c r="RYD154" s="1047"/>
      <c r="RYE154" s="1046"/>
      <c r="RYF154" s="1047"/>
      <c r="RYG154" s="1047"/>
      <c r="RYH154" s="1048"/>
      <c r="RYI154" s="1049"/>
      <c r="RYJ154" s="1050"/>
      <c r="RYK154" s="1050"/>
      <c r="RYL154" s="1050"/>
      <c r="RYM154" s="1051"/>
      <c r="RYN154" s="1050"/>
      <c r="RYO154" s="1044"/>
      <c r="RYP154" s="1045"/>
      <c r="RYQ154" s="1046"/>
      <c r="RYR154" s="1046"/>
      <c r="RYS154" s="1046"/>
      <c r="RYT154" s="1047"/>
      <c r="RYU154" s="1046"/>
      <c r="RYV154" s="1047"/>
      <c r="RYW154" s="1047"/>
      <c r="RYX154" s="1048"/>
      <c r="RYY154" s="1049"/>
      <c r="RYZ154" s="1050"/>
      <c r="RZA154" s="1050"/>
      <c r="RZB154" s="1050"/>
      <c r="RZC154" s="1051"/>
      <c r="RZD154" s="1050"/>
      <c r="RZE154" s="1044"/>
      <c r="RZF154" s="1045"/>
      <c r="RZG154" s="1046"/>
      <c r="RZH154" s="1046"/>
      <c r="RZI154" s="1046"/>
      <c r="RZJ154" s="1047"/>
      <c r="RZK154" s="1046"/>
      <c r="RZL154" s="1047"/>
      <c r="RZM154" s="1047"/>
      <c r="RZN154" s="1048"/>
      <c r="RZO154" s="1049"/>
      <c r="RZP154" s="1050"/>
      <c r="RZQ154" s="1050"/>
      <c r="RZR154" s="1050"/>
      <c r="RZS154" s="1051"/>
      <c r="RZT154" s="1050"/>
      <c r="RZU154" s="1044"/>
      <c r="RZV154" s="1045"/>
      <c r="RZW154" s="1046"/>
      <c r="RZX154" s="1046"/>
      <c r="RZY154" s="1046"/>
      <c r="RZZ154" s="1047"/>
      <c r="SAA154" s="1046"/>
      <c r="SAB154" s="1047"/>
      <c r="SAC154" s="1047"/>
      <c r="SAD154" s="1048"/>
      <c r="SAE154" s="1049"/>
      <c r="SAF154" s="1050"/>
      <c r="SAG154" s="1050"/>
      <c r="SAH154" s="1050"/>
      <c r="SAI154" s="1051"/>
      <c r="SAJ154" s="1050"/>
      <c r="SAK154" s="1044"/>
      <c r="SAL154" s="1045"/>
      <c r="SAM154" s="1046"/>
      <c r="SAN154" s="1046"/>
      <c r="SAO154" s="1046"/>
      <c r="SAP154" s="1047"/>
      <c r="SAQ154" s="1046"/>
      <c r="SAR154" s="1047"/>
      <c r="SAS154" s="1047"/>
      <c r="SAT154" s="1048"/>
      <c r="SAU154" s="1049"/>
      <c r="SAV154" s="1050"/>
      <c r="SAW154" s="1050"/>
      <c r="SAX154" s="1050"/>
      <c r="SAY154" s="1051"/>
      <c r="SAZ154" s="1050"/>
      <c r="SBA154" s="1044"/>
      <c r="SBB154" s="1045"/>
      <c r="SBC154" s="1046"/>
      <c r="SBD154" s="1046"/>
      <c r="SBE154" s="1046"/>
      <c r="SBF154" s="1047"/>
      <c r="SBG154" s="1046"/>
      <c r="SBH154" s="1047"/>
      <c r="SBI154" s="1047"/>
      <c r="SBJ154" s="1048"/>
      <c r="SBK154" s="1049"/>
      <c r="SBL154" s="1050"/>
      <c r="SBM154" s="1050"/>
      <c r="SBN154" s="1050"/>
      <c r="SBO154" s="1051"/>
      <c r="SBP154" s="1050"/>
      <c r="SBQ154" s="1044"/>
      <c r="SBR154" s="1045"/>
      <c r="SBS154" s="1046"/>
      <c r="SBT154" s="1046"/>
      <c r="SBU154" s="1046"/>
      <c r="SBV154" s="1047"/>
      <c r="SBW154" s="1046"/>
      <c r="SBX154" s="1047"/>
      <c r="SBY154" s="1047"/>
      <c r="SBZ154" s="1048"/>
      <c r="SCA154" s="1049"/>
      <c r="SCB154" s="1050"/>
      <c r="SCC154" s="1050"/>
      <c r="SCD154" s="1050"/>
      <c r="SCE154" s="1051"/>
      <c r="SCF154" s="1050"/>
      <c r="SCG154" s="1044"/>
      <c r="SCH154" s="1045"/>
      <c r="SCI154" s="1046"/>
      <c r="SCJ154" s="1046"/>
      <c r="SCK154" s="1046"/>
      <c r="SCL154" s="1047"/>
      <c r="SCM154" s="1046"/>
      <c r="SCN154" s="1047"/>
      <c r="SCO154" s="1047"/>
      <c r="SCP154" s="1048"/>
      <c r="SCQ154" s="1049"/>
      <c r="SCR154" s="1050"/>
      <c r="SCS154" s="1050"/>
      <c r="SCT154" s="1050"/>
      <c r="SCU154" s="1051"/>
      <c r="SCV154" s="1050"/>
      <c r="SCW154" s="1044"/>
      <c r="SCX154" s="1045"/>
      <c r="SCY154" s="1046"/>
      <c r="SCZ154" s="1046"/>
      <c r="SDA154" s="1046"/>
      <c r="SDB154" s="1047"/>
      <c r="SDC154" s="1046"/>
      <c r="SDD154" s="1047"/>
      <c r="SDE154" s="1047"/>
      <c r="SDF154" s="1048"/>
      <c r="SDG154" s="1049"/>
      <c r="SDH154" s="1050"/>
      <c r="SDI154" s="1050"/>
      <c r="SDJ154" s="1050"/>
      <c r="SDK154" s="1051"/>
      <c r="SDL154" s="1050"/>
      <c r="SDM154" s="1044"/>
      <c r="SDN154" s="1045"/>
      <c r="SDO154" s="1046"/>
      <c r="SDP154" s="1046"/>
      <c r="SDQ154" s="1046"/>
      <c r="SDR154" s="1047"/>
      <c r="SDS154" s="1046"/>
      <c r="SDT154" s="1047"/>
      <c r="SDU154" s="1047"/>
      <c r="SDV154" s="1048"/>
      <c r="SDW154" s="1049"/>
      <c r="SDX154" s="1050"/>
      <c r="SDY154" s="1050"/>
      <c r="SDZ154" s="1050"/>
      <c r="SEA154" s="1051"/>
      <c r="SEB154" s="1050"/>
      <c r="SEC154" s="1044"/>
      <c r="SED154" s="1045"/>
      <c r="SEE154" s="1046"/>
      <c r="SEF154" s="1046"/>
      <c r="SEG154" s="1046"/>
      <c r="SEH154" s="1047"/>
      <c r="SEI154" s="1046"/>
      <c r="SEJ154" s="1047"/>
      <c r="SEK154" s="1047"/>
      <c r="SEL154" s="1048"/>
      <c r="SEM154" s="1049"/>
      <c r="SEN154" s="1050"/>
      <c r="SEO154" s="1050"/>
      <c r="SEP154" s="1050"/>
      <c r="SEQ154" s="1051"/>
      <c r="SER154" s="1050"/>
      <c r="SES154" s="1044"/>
      <c r="SET154" s="1045"/>
      <c r="SEU154" s="1046"/>
      <c r="SEV154" s="1046"/>
      <c r="SEW154" s="1046"/>
      <c r="SEX154" s="1047"/>
      <c r="SEY154" s="1046"/>
      <c r="SEZ154" s="1047"/>
      <c r="SFA154" s="1047"/>
      <c r="SFB154" s="1048"/>
      <c r="SFC154" s="1049"/>
      <c r="SFD154" s="1050"/>
      <c r="SFE154" s="1050"/>
      <c r="SFF154" s="1050"/>
      <c r="SFG154" s="1051"/>
      <c r="SFH154" s="1050"/>
      <c r="SFI154" s="1044"/>
      <c r="SFJ154" s="1045"/>
      <c r="SFK154" s="1046"/>
      <c r="SFL154" s="1046"/>
      <c r="SFM154" s="1046"/>
      <c r="SFN154" s="1047"/>
      <c r="SFO154" s="1046"/>
      <c r="SFP154" s="1047"/>
      <c r="SFQ154" s="1047"/>
      <c r="SFR154" s="1048"/>
      <c r="SFS154" s="1049"/>
      <c r="SFT154" s="1050"/>
      <c r="SFU154" s="1050"/>
      <c r="SFV154" s="1050"/>
      <c r="SFW154" s="1051"/>
      <c r="SFX154" s="1050"/>
      <c r="SFY154" s="1044"/>
      <c r="SFZ154" s="1045"/>
      <c r="SGA154" s="1046"/>
      <c r="SGB154" s="1046"/>
      <c r="SGC154" s="1046"/>
      <c r="SGD154" s="1047"/>
      <c r="SGE154" s="1046"/>
      <c r="SGF154" s="1047"/>
      <c r="SGG154" s="1047"/>
      <c r="SGH154" s="1048"/>
      <c r="SGI154" s="1049"/>
      <c r="SGJ154" s="1050"/>
      <c r="SGK154" s="1050"/>
      <c r="SGL154" s="1050"/>
      <c r="SGM154" s="1051"/>
      <c r="SGN154" s="1050"/>
      <c r="SGO154" s="1044"/>
      <c r="SGP154" s="1045"/>
      <c r="SGQ154" s="1046"/>
      <c r="SGR154" s="1046"/>
      <c r="SGS154" s="1046"/>
      <c r="SGT154" s="1047"/>
      <c r="SGU154" s="1046"/>
      <c r="SGV154" s="1047"/>
      <c r="SGW154" s="1047"/>
      <c r="SGX154" s="1048"/>
      <c r="SGY154" s="1049"/>
      <c r="SGZ154" s="1050"/>
      <c r="SHA154" s="1050"/>
      <c r="SHB154" s="1050"/>
      <c r="SHC154" s="1051"/>
      <c r="SHD154" s="1050"/>
      <c r="SHE154" s="1044"/>
      <c r="SHF154" s="1045"/>
      <c r="SHG154" s="1046"/>
      <c r="SHH154" s="1046"/>
      <c r="SHI154" s="1046"/>
      <c r="SHJ154" s="1047"/>
      <c r="SHK154" s="1046"/>
      <c r="SHL154" s="1047"/>
      <c r="SHM154" s="1047"/>
      <c r="SHN154" s="1048"/>
      <c r="SHO154" s="1049"/>
      <c r="SHP154" s="1050"/>
      <c r="SHQ154" s="1050"/>
      <c r="SHR154" s="1050"/>
      <c r="SHS154" s="1051"/>
      <c r="SHT154" s="1050"/>
      <c r="SHU154" s="1044"/>
      <c r="SHV154" s="1045"/>
      <c r="SHW154" s="1046"/>
      <c r="SHX154" s="1046"/>
      <c r="SHY154" s="1046"/>
      <c r="SHZ154" s="1047"/>
      <c r="SIA154" s="1046"/>
      <c r="SIB154" s="1047"/>
      <c r="SIC154" s="1047"/>
      <c r="SID154" s="1048"/>
      <c r="SIE154" s="1049"/>
      <c r="SIF154" s="1050"/>
      <c r="SIG154" s="1050"/>
      <c r="SIH154" s="1050"/>
      <c r="SII154" s="1051"/>
      <c r="SIJ154" s="1050"/>
      <c r="SIK154" s="1044"/>
      <c r="SIL154" s="1045"/>
      <c r="SIM154" s="1046"/>
      <c r="SIN154" s="1046"/>
      <c r="SIO154" s="1046"/>
      <c r="SIP154" s="1047"/>
      <c r="SIQ154" s="1046"/>
      <c r="SIR154" s="1047"/>
      <c r="SIS154" s="1047"/>
      <c r="SIT154" s="1048"/>
      <c r="SIU154" s="1049"/>
      <c r="SIV154" s="1050"/>
      <c r="SIW154" s="1050"/>
      <c r="SIX154" s="1050"/>
      <c r="SIY154" s="1051"/>
      <c r="SIZ154" s="1050"/>
      <c r="SJA154" s="1044"/>
      <c r="SJB154" s="1045"/>
      <c r="SJC154" s="1046"/>
      <c r="SJD154" s="1046"/>
      <c r="SJE154" s="1046"/>
      <c r="SJF154" s="1047"/>
      <c r="SJG154" s="1046"/>
      <c r="SJH154" s="1047"/>
      <c r="SJI154" s="1047"/>
      <c r="SJJ154" s="1048"/>
      <c r="SJK154" s="1049"/>
      <c r="SJL154" s="1050"/>
      <c r="SJM154" s="1050"/>
      <c r="SJN154" s="1050"/>
      <c r="SJO154" s="1051"/>
      <c r="SJP154" s="1050"/>
      <c r="SJQ154" s="1044"/>
      <c r="SJR154" s="1045"/>
      <c r="SJS154" s="1046"/>
      <c r="SJT154" s="1046"/>
      <c r="SJU154" s="1046"/>
      <c r="SJV154" s="1047"/>
      <c r="SJW154" s="1046"/>
      <c r="SJX154" s="1047"/>
      <c r="SJY154" s="1047"/>
      <c r="SJZ154" s="1048"/>
      <c r="SKA154" s="1049"/>
      <c r="SKB154" s="1050"/>
      <c r="SKC154" s="1050"/>
      <c r="SKD154" s="1050"/>
      <c r="SKE154" s="1051"/>
      <c r="SKF154" s="1050"/>
      <c r="SKG154" s="1044"/>
      <c r="SKH154" s="1045"/>
      <c r="SKI154" s="1046"/>
      <c r="SKJ154" s="1046"/>
      <c r="SKK154" s="1046"/>
      <c r="SKL154" s="1047"/>
      <c r="SKM154" s="1046"/>
      <c r="SKN154" s="1047"/>
      <c r="SKO154" s="1047"/>
      <c r="SKP154" s="1048"/>
      <c r="SKQ154" s="1049"/>
      <c r="SKR154" s="1050"/>
      <c r="SKS154" s="1050"/>
      <c r="SKT154" s="1050"/>
      <c r="SKU154" s="1051"/>
      <c r="SKV154" s="1050"/>
      <c r="SKW154" s="1044"/>
      <c r="SKX154" s="1045"/>
      <c r="SKY154" s="1046"/>
      <c r="SKZ154" s="1046"/>
      <c r="SLA154" s="1046"/>
      <c r="SLB154" s="1047"/>
      <c r="SLC154" s="1046"/>
      <c r="SLD154" s="1047"/>
      <c r="SLE154" s="1047"/>
      <c r="SLF154" s="1048"/>
      <c r="SLG154" s="1049"/>
      <c r="SLH154" s="1050"/>
      <c r="SLI154" s="1050"/>
      <c r="SLJ154" s="1050"/>
      <c r="SLK154" s="1051"/>
      <c r="SLL154" s="1050"/>
      <c r="SLM154" s="1044"/>
      <c r="SLN154" s="1045"/>
      <c r="SLO154" s="1046"/>
      <c r="SLP154" s="1046"/>
      <c r="SLQ154" s="1046"/>
      <c r="SLR154" s="1047"/>
      <c r="SLS154" s="1046"/>
      <c r="SLT154" s="1047"/>
      <c r="SLU154" s="1047"/>
      <c r="SLV154" s="1048"/>
      <c r="SLW154" s="1049"/>
      <c r="SLX154" s="1050"/>
      <c r="SLY154" s="1050"/>
      <c r="SLZ154" s="1050"/>
      <c r="SMA154" s="1051"/>
      <c r="SMB154" s="1050"/>
      <c r="SMC154" s="1044"/>
      <c r="SMD154" s="1045"/>
      <c r="SME154" s="1046"/>
      <c r="SMF154" s="1046"/>
      <c r="SMG154" s="1046"/>
      <c r="SMH154" s="1047"/>
      <c r="SMI154" s="1046"/>
      <c r="SMJ154" s="1047"/>
      <c r="SMK154" s="1047"/>
      <c r="SML154" s="1048"/>
      <c r="SMM154" s="1049"/>
      <c r="SMN154" s="1050"/>
      <c r="SMO154" s="1050"/>
      <c r="SMP154" s="1050"/>
      <c r="SMQ154" s="1051"/>
      <c r="SMR154" s="1050"/>
      <c r="SMS154" s="1044"/>
      <c r="SMT154" s="1045"/>
      <c r="SMU154" s="1046"/>
      <c r="SMV154" s="1046"/>
      <c r="SMW154" s="1046"/>
      <c r="SMX154" s="1047"/>
      <c r="SMY154" s="1046"/>
      <c r="SMZ154" s="1047"/>
      <c r="SNA154" s="1047"/>
      <c r="SNB154" s="1048"/>
      <c r="SNC154" s="1049"/>
      <c r="SND154" s="1050"/>
      <c r="SNE154" s="1050"/>
      <c r="SNF154" s="1050"/>
      <c r="SNG154" s="1051"/>
      <c r="SNH154" s="1050"/>
      <c r="SNI154" s="1044"/>
      <c r="SNJ154" s="1045"/>
      <c r="SNK154" s="1046"/>
      <c r="SNL154" s="1046"/>
      <c r="SNM154" s="1046"/>
      <c r="SNN154" s="1047"/>
      <c r="SNO154" s="1046"/>
      <c r="SNP154" s="1047"/>
      <c r="SNQ154" s="1047"/>
      <c r="SNR154" s="1048"/>
      <c r="SNS154" s="1049"/>
      <c r="SNT154" s="1050"/>
      <c r="SNU154" s="1050"/>
      <c r="SNV154" s="1050"/>
      <c r="SNW154" s="1051"/>
      <c r="SNX154" s="1050"/>
      <c r="SNY154" s="1044"/>
      <c r="SNZ154" s="1045"/>
      <c r="SOA154" s="1046"/>
      <c r="SOB154" s="1046"/>
      <c r="SOC154" s="1046"/>
      <c r="SOD154" s="1047"/>
      <c r="SOE154" s="1046"/>
      <c r="SOF154" s="1047"/>
      <c r="SOG154" s="1047"/>
      <c r="SOH154" s="1048"/>
      <c r="SOI154" s="1049"/>
      <c r="SOJ154" s="1050"/>
      <c r="SOK154" s="1050"/>
      <c r="SOL154" s="1050"/>
      <c r="SOM154" s="1051"/>
      <c r="SON154" s="1050"/>
      <c r="SOO154" s="1044"/>
      <c r="SOP154" s="1045"/>
      <c r="SOQ154" s="1046"/>
      <c r="SOR154" s="1046"/>
      <c r="SOS154" s="1046"/>
      <c r="SOT154" s="1047"/>
      <c r="SOU154" s="1046"/>
      <c r="SOV154" s="1047"/>
      <c r="SOW154" s="1047"/>
      <c r="SOX154" s="1048"/>
      <c r="SOY154" s="1049"/>
      <c r="SOZ154" s="1050"/>
      <c r="SPA154" s="1050"/>
      <c r="SPB154" s="1050"/>
      <c r="SPC154" s="1051"/>
      <c r="SPD154" s="1050"/>
      <c r="SPE154" s="1044"/>
      <c r="SPF154" s="1045"/>
      <c r="SPG154" s="1046"/>
      <c r="SPH154" s="1046"/>
      <c r="SPI154" s="1046"/>
      <c r="SPJ154" s="1047"/>
      <c r="SPK154" s="1046"/>
      <c r="SPL154" s="1047"/>
      <c r="SPM154" s="1047"/>
      <c r="SPN154" s="1048"/>
      <c r="SPO154" s="1049"/>
      <c r="SPP154" s="1050"/>
      <c r="SPQ154" s="1050"/>
      <c r="SPR154" s="1050"/>
      <c r="SPS154" s="1051"/>
      <c r="SPT154" s="1050"/>
      <c r="SPU154" s="1044"/>
      <c r="SPV154" s="1045"/>
      <c r="SPW154" s="1046"/>
      <c r="SPX154" s="1046"/>
      <c r="SPY154" s="1046"/>
      <c r="SPZ154" s="1047"/>
      <c r="SQA154" s="1046"/>
      <c r="SQB154" s="1047"/>
      <c r="SQC154" s="1047"/>
      <c r="SQD154" s="1048"/>
      <c r="SQE154" s="1049"/>
      <c r="SQF154" s="1050"/>
      <c r="SQG154" s="1050"/>
      <c r="SQH154" s="1050"/>
      <c r="SQI154" s="1051"/>
      <c r="SQJ154" s="1050"/>
      <c r="SQK154" s="1044"/>
      <c r="SQL154" s="1045"/>
      <c r="SQM154" s="1046"/>
      <c r="SQN154" s="1046"/>
      <c r="SQO154" s="1046"/>
      <c r="SQP154" s="1047"/>
      <c r="SQQ154" s="1046"/>
      <c r="SQR154" s="1047"/>
      <c r="SQS154" s="1047"/>
      <c r="SQT154" s="1048"/>
      <c r="SQU154" s="1049"/>
      <c r="SQV154" s="1050"/>
      <c r="SQW154" s="1050"/>
      <c r="SQX154" s="1050"/>
      <c r="SQY154" s="1051"/>
      <c r="SQZ154" s="1050"/>
      <c r="SRA154" s="1044"/>
      <c r="SRB154" s="1045"/>
      <c r="SRC154" s="1046"/>
      <c r="SRD154" s="1046"/>
      <c r="SRE154" s="1046"/>
      <c r="SRF154" s="1047"/>
      <c r="SRG154" s="1046"/>
      <c r="SRH154" s="1047"/>
      <c r="SRI154" s="1047"/>
      <c r="SRJ154" s="1048"/>
      <c r="SRK154" s="1049"/>
      <c r="SRL154" s="1050"/>
      <c r="SRM154" s="1050"/>
      <c r="SRN154" s="1050"/>
      <c r="SRO154" s="1051"/>
      <c r="SRP154" s="1050"/>
      <c r="SRQ154" s="1044"/>
      <c r="SRR154" s="1045"/>
      <c r="SRS154" s="1046"/>
      <c r="SRT154" s="1046"/>
      <c r="SRU154" s="1046"/>
      <c r="SRV154" s="1047"/>
      <c r="SRW154" s="1046"/>
      <c r="SRX154" s="1047"/>
      <c r="SRY154" s="1047"/>
      <c r="SRZ154" s="1048"/>
      <c r="SSA154" s="1049"/>
      <c r="SSB154" s="1050"/>
      <c r="SSC154" s="1050"/>
      <c r="SSD154" s="1050"/>
      <c r="SSE154" s="1051"/>
      <c r="SSF154" s="1050"/>
      <c r="SSG154" s="1044"/>
      <c r="SSH154" s="1045"/>
      <c r="SSI154" s="1046"/>
      <c r="SSJ154" s="1046"/>
      <c r="SSK154" s="1046"/>
      <c r="SSL154" s="1047"/>
      <c r="SSM154" s="1046"/>
      <c r="SSN154" s="1047"/>
      <c r="SSO154" s="1047"/>
      <c r="SSP154" s="1048"/>
      <c r="SSQ154" s="1049"/>
      <c r="SSR154" s="1050"/>
      <c r="SSS154" s="1050"/>
      <c r="SST154" s="1050"/>
      <c r="SSU154" s="1051"/>
      <c r="SSV154" s="1050"/>
      <c r="SSW154" s="1044"/>
      <c r="SSX154" s="1045"/>
      <c r="SSY154" s="1046"/>
      <c r="SSZ154" s="1046"/>
      <c r="STA154" s="1046"/>
      <c r="STB154" s="1047"/>
      <c r="STC154" s="1046"/>
      <c r="STD154" s="1047"/>
      <c r="STE154" s="1047"/>
      <c r="STF154" s="1048"/>
      <c r="STG154" s="1049"/>
      <c r="STH154" s="1050"/>
      <c r="STI154" s="1050"/>
      <c r="STJ154" s="1050"/>
      <c r="STK154" s="1051"/>
      <c r="STL154" s="1050"/>
      <c r="STM154" s="1044"/>
      <c r="STN154" s="1045"/>
      <c r="STO154" s="1046"/>
      <c r="STP154" s="1046"/>
      <c r="STQ154" s="1046"/>
      <c r="STR154" s="1047"/>
      <c r="STS154" s="1046"/>
      <c r="STT154" s="1047"/>
      <c r="STU154" s="1047"/>
      <c r="STV154" s="1048"/>
      <c r="STW154" s="1049"/>
      <c r="STX154" s="1050"/>
      <c r="STY154" s="1050"/>
      <c r="STZ154" s="1050"/>
      <c r="SUA154" s="1051"/>
      <c r="SUB154" s="1050"/>
      <c r="SUC154" s="1044"/>
      <c r="SUD154" s="1045"/>
      <c r="SUE154" s="1046"/>
      <c r="SUF154" s="1046"/>
      <c r="SUG154" s="1046"/>
      <c r="SUH154" s="1047"/>
      <c r="SUI154" s="1046"/>
      <c r="SUJ154" s="1047"/>
      <c r="SUK154" s="1047"/>
      <c r="SUL154" s="1048"/>
      <c r="SUM154" s="1049"/>
      <c r="SUN154" s="1050"/>
      <c r="SUO154" s="1050"/>
      <c r="SUP154" s="1050"/>
      <c r="SUQ154" s="1051"/>
      <c r="SUR154" s="1050"/>
      <c r="SUS154" s="1044"/>
      <c r="SUT154" s="1045"/>
      <c r="SUU154" s="1046"/>
      <c r="SUV154" s="1046"/>
      <c r="SUW154" s="1046"/>
      <c r="SUX154" s="1047"/>
      <c r="SUY154" s="1046"/>
      <c r="SUZ154" s="1047"/>
      <c r="SVA154" s="1047"/>
      <c r="SVB154" s="1048"/>
      <c r="SVC154" s="1049"/>
      <c r="SVD154" s="1050"/>
      <c r="SVE154" s="1050"/>
      <c r="SVF154" s="1050"/>
      <c r="SVG154" s="1051"/>
      <c r="SVH154" s="1050"/>
      <c r="SVI154" s="1044"/>
      <c r="SVJ154" s="1045"/>
      <c r="SVK154" s="1046"/>
      <c r="SVL154" s="1046"/>
      <c r="SVM154" s="1046"/>
      <c r="SVN154" s="1047"/>
      <c r="SVO154" s="1046"/>
      <c r="SVP154" s="1047"/>
      <c r="SVQ154" s="1047"/>
      <c r="SVR154" s="1048"/>
      <c r="SVS154" s="1049"/>
      <c r="SVT154" s="1050"/>
      <c r="SVU154" s="1050"/>
      <c r="SVV154" s="1050"/>
      <c r="SVW154" s="1051"/>
      <c r="SVX154" s="1050"/>
      <c r="SVY154" s="1044"/>
      <c r="SVZ154" s="1045"/>
      <c r="SWA154" s="1046"/>
      <c r="SWB154" s="1046"/>
      <c r="SWC154" s="1046"/>
      <c r="SWD154" s="1047"/>
      <c r="SWE154" s="1046"/>
      <c r="SWF154" s="1047"/>
      <c r="SWG154" s="1047"/>
      <c r="SWH154" s="1048"/>
      <c r="SWI154" s="1049"/>
      <c r="SWJ154" s="1050"/>
      <c r="SWK154" s="1050"/>
      <c r="SWL154" s="1050"/>
      <c r="SWM154" s="1051"/>
      <c r="SWN154" s="1050"/>
      <c r="SWO154" s="1044"/>
      <c r="SWP154" s="1045"/>
      <c r="SWQ154" s="1046"/>
      <c r="SWR154" s="1046"/>
      <c r="SWS154" s="1046"/>
      <c r="SWT154" s="1047"/>
      <c r="SWU154" s="1046"/>
      <c r="SWV154" s="1047"/>
      <c r="SWW154" s="1047"/>
      <c r="SWX154" s="1048"/>
      <c r="SWY154" s="1049"/>
      <c r="SWZ154" s="1050"/>
      <c r="SXA154" s="1050"/>
      <c r="SXB154" s="1050"/>
      <c r="SXC154" s="1051"/>
      <c r="SXD154" s="1050"/>
      <c r="SXE154" s="1044"/>
      <c r="SXF154" s="1045"/>
      <c r="SXG154" s="1046"/>
      <c r="SXH154" s="1046"/>
      <c r="SXI154" s="1046"/>
      <c r="SXJ154" s="1047"/>
      <c r="SXK154" s="1046"/>
      <c r="SXL154" s="1047"/>
      <c r="SXM154" s="1047"/>
      <c r="SXN154" s="1048"/>
      <c r="SXO154" s="1049"/>
      <c r="SXP154" s="1050"/>
      <c r="SXQ154" s="1050"/>
      <c r="SXR154" s="1050"/>
      <c r="SXS154" s="1051"/>
      <c r="SXT154" s="1050"/>
      <c r="SXU154" s="1044"/>
      <c r="SXV154" s="1045"/>
      <c r="SXW154" s="1046"/>
      <c r="SXX154" s="1046"/>
      <c r="SXY154" s="1046"/>
      <c r="SXZ154" s="1047"/>
      <c r="SYA154" s="1046"/>
      <c r="SYB154" s="1047"/>
      <c r="SYC154" s="1047"/>
      <c r="SYD154" s="1048"/>
      <c r="SYE154" s="1049"/>
      <c r="SYF154" s="1050"/>
      <c r="SYG154" s="1050"/>
      <c r="SYH154" s="1050"/>
      <c r="SYI154" s="1051"/>
      <c r="SYJ154" s="1050"/>
      <c r="SYK154" s="1044"/>
      <c r="SYL154" s="1045"/>
      <c r="SYM154" s="1046"/>
      <c r="SYN154" s="1046"/>
      <c r="SYO154" s="1046"/>
      <c r="SYP154" s="1047"/>
      <c r="SYQ154" s="1046"/>
      <c r="SYR154" s="1047"/>
      <c r="SYS154" s="1047"/>
      <c r="SYT154" s="1048"/>
      <c r="SYU154" s="1049"/>
      <c r="SYV154" s="1050"/>
      <c r="SYW154" s="1050"/>
      <c r="SYX154" s="1050"/>
      <c r="SYY154" s="1051"/>
      <c r="SYZ154" s="1050"/>
      <c r="SZA154" s="1044"/>
      <c r="SZB154" s="1045"/>
      <c r="SZC154" s="1046"/>
      <c r="SZD154" s="1046"/>
      <c r="SZE154" s="1046"/>
      <c r="SZF154" s="1047"/>
      <c r="SZG154" s="1046"/>
      <c r="SZH154" s="1047"/>
      <c r="SZI154" s="1047"/>
      <c r="SZJ154" s="1048"/>
      <c r="SZK154" s="1049"/>
      <c r="SZL154" s="1050"/>
      <c r="SZM154" s="1050"/>
      <c r="SZN154" s="1050"/>
      <c r="SZO154" s="1051"/>
      <c r="SZP154" s="1050"/>
      <c r="SZQ154" s="1044"/>
      <c r="SZR154" s="1045"/>
      <c r="SZS154" s="1046"/>
      <c r="SZT154" s="1046"/>
      <c r="SZU154" s="1046"/>
      <c r="SZV154" s="1047"/>
      <c r="SZW154" s="1046"/>
      <c r="SZX154" s="1047"/>
      <c r="SZY154" s="1047"/>
      <c r="SZZ154" s="1048"/>
      <c r="TAA154" s="1049"/>
      <c r="TAB154" s="1050"/>
      <c r="TAC154" s="1050"/>
      <c r="TAD154" s="1050"/>
      <c r="TAE154" s="1051"/>
      <c r="TAF154" s="1050"/>
      <c r="TAG154" s="1044"/>
      <c r="TAH154" s="1045"/>
      <c r="TAI154" s="1046"/>
      <c r="TAJ154" s="1046"/>
      <c r="TAK154" s="1046"/>
      <c r="TAL154" s="1047"/>
      <c r="TAM154" s="1046"/>
      <c r="TAN154" s="1047"/>
      <c r="TAO154" s="1047"/>
      <c r="TAP154" s="1048"/>
      <c r="TAQ154" s="1049"/>
      <c r="TAR154" s="1050"/>
      <c r="TAS154" s="1050"/>
      <c r="TAT154" s="1050"/>
      <c r="TAU154" s="1051"/>
      <c r="TAV154" s="1050"/>
      <c r="TAW154" s="1044"/>
      <c r="TAX154" s="1045"/>
      <c r="TAY154" s="1046"/>
      <c r="TAZ154" s="1046"/>
      <c r="TBA154" s="1046"/>
      <c r="TBB154" s="1047"/>
      <c r="TBC154" s="1046"/>
      <c r="TBD154" s="1047"/>
      <c r="TBE154" s="1047"/>
      <c r="TBF154" s="1048"/>
      <c r="TBG154" s="1049"/>
      <c r="TBH154" s="1050"/>
      <c r="TBI154" s="1050"/>
      <c r="TBJ154" s="1050"/>
      <c r="TBK154" s="1051"/>
      <c r="TBL154" s="1050"/>
      <c r="TBM154" s="1044"/>
      <c r="TBN154" s="1045"/>
      <c r="TBO154" s="1046"/>
      <c r="TBP154" s="1046"/>
      <c r="TBQ154" s="1046"/>
      <c r="TBR154" s="1047"/>
      <c r="TBS154" s="1046"/>
      <c r="TBT154" s="1047"/>
      <c r="TBU154" s="1047"/>
      <c r="TBV154" s="1048"/>
      <c r="TBW154" s="1049"/>
      <c r="TBX154" s="1050"/>
      <c r="TBY154" s="1050"/>
      <c r="TBZ154" s="1050"/>
      <c r="TCA154" s="1051"/>
      <c r="TCB154" s="1050"/>
      <c r="TCC154" s="1044"/>
      <c r="TCD154" s="1045"/>
      <c r="TCE154" s="1046"/>
      <c r="TCF154" s="1046"/>
      <c r="TCG154" s="1046"/>
      <c r="TCH154" s="1047"/>
      <c r="TCI154" s="1046"/>
      <c r="TCJ154" s="1047"/>
      <c r="TCK154" s="1047"/>
      <c r="TCL154" s="1048"/>
      <c r="TCM154" s="1049"/>
      <c r="TCN154" s="1050"/>
      <c r="TCO154" s="1050"/>
      <c r="TCP154" s="1050"/>
      <c r="TCQ154" s="1051"/>
      <c r="TCR154" s="1050"/>
      <c r="TCS154" s="1044"/>
      <c r="TCT154" s="1045"/>
      <c r="TCU154" s="1046"/>
      <c r="TCV154" s="1046"/>
      <c r="TCW154" s="1046"/>
      <c r="TCX154" s="1047"/>
      <c r="TCY154" s="1046"/>
      <c r="TCZ154" s="1047"/>
      <c r="TDA154" s="1047"/>
      <c r="TDB154" s="1048"/>
      <c r="TDC154" s="1049"/>
      <c r="TDD154" s="1050"/>
      <c r="TDE154" s="1050"/>
      <c r="TDF154" s="1050"/>
      <c r="TDG154" s="1051"/>
      <c r="TDH154" s="1050"/>
      <c r="TDI154" s="1044"/>
      <c r="TDJ154" s="1045"/>
      <c r="TDK154" s="1046"/>
      <c r="TDL154" s="1046"/>
      <c r="TDM154" s="1046"/>
      <c r="TDN154" s="1047"/>
      <c r="TDO154" s="1046"/>
      <c r="TDP154" s="1047"/>
      <c r="TDQ154" s="1047"/>
      <c r="TDR154" s="1048"/>
      <c r="TDS154" s="1049"/>
      <c r="TDT154" s="1050"/>
      <c r="TDU154" s="1050"/>
      <c r="TDV154" s="1050"/>
      <c r="TDW154" s="1051"/>
      <c r="TDX154" s="1050"/>
      <c r="TDY154" s="1044"/>
      <c r="TDZ154" s="1045"/>
      <c r="TEA154" s="1046"/>
      <c r="TEB154" s="1046"/>
      <c r="TEC154" s="1046"/>
      <c r="TED154" s="1047"/>
      <c r="TEE154" s="1046"/>
      <c r="TEF154" s="1047"/>
      <c r="TEG154" s="1047"/>
      <c r="TEH154" s="1048"/>
      <c r="TEI154" s="1049"/>
      <c r="TEJ154" s="1050"/>
      <c r="TEK154" s="1050"/>
      <c r="TEL154" s="1050"/>
      <c r="TEM154" s="1051"/>
      <c r="TEN154" s="1050"/>
      <c r="TEO154" s="1044"/>
      <c r="TEP154" s="1045"/>
      <c r="TEQ154" s="1046"/>
      <c r="TER154" s="1046"/>
      <c r="TES154" s="1046"/>
      <c r="TET154" s="1047"/>
      <c r="TEU154" s="1046"/>
      <c r="TEV154" s="1047"/>
      <c r="TEW154" s="1047"/>
      <c r="TEX154" s="1048"/>
      <c r="TEY154" s="1049"/>
      <c r="TEZ154" s="1050"/>
      <c r="TFA154" s="1050"/>
      <c r="TFB154" s="1050"/>
      <c r="TFC154" s="1051"/>
      <c r="TFD154" s="1050"/>
      <c r="TFE154" s="1044"/>
      <c r="TFF154" s="1045"/>
      <c r="TFG154" s="1046"/>
      <c r="TFH154" s="1046"/>
      <c r="TFI154" s="1046"/>
      <c r="TFJ154" s="1047"/>
      <c r="TFK154" s="1046"/>
      <c r="TFL154" s="1047"/>
      <c r="TFM154" s="1047"/>
      <c r="TFN154" s="1048"/>
      <c r="TFO154" s="1049"/>
      <c r="TFP154" s="1050"/>
      <c r="TFQ154" s="1050"/>
      <c r="TFR154" s="1050"/>
      <c r="TFS154" s="1051"/>
      <c r="TFT154" s="1050"/>
      <c r="TFU154" s="1044"/>
      <c r="TFV154" s="1045"/>
      <c r="TFW154" s="1046"/>
      <c r="TFX154" s="1046"/>
      <c r="TFY154" s="1046"/>
      <c r="TFZ154" s="1047"/>
      <c r="TGA154" s="1046"/>
      <c r="TGB154" s="1047"/>
      <c r="TGC154" s="1047"/>
      <c r="TGD154" s="1048"/>
      <c r="TGE154" s="1049"/>
      <c r="TGF154" s="1050"/>
      <c r="TGG154" s="1050"/>
      <c r="TGH154" s="1050"/>
      <c r="TGI154" s="1051"/>
      <c r="TGJ154" s="1050"/>
      <c r="TGK154" s="1044"/>
      <c r="TGL154" s="1045"/>
      <c r="TGM154" s="1046"/>
      <c r="TGN154" s="1046"/>
      <c r="TGO154" s="1046"/>
      <c r="TGP154" s="1047"/>
      <c r="TGQ154" s="1046"/>
      <c r="TGR154" s="1047"/>
      <c r="TGS154" s="1047"/>
      <c r="TGT154" s="1048"/>
      <c r="TGU154" s="1049"/>
      <c r="TGV154" s="1050"/>
      <c r="TGW154" s="1050"/>
      <c r="TGX154" s="1050"/>
      <c r="TGY154" s="1051"/>
      <c r="TGZ154" s="1050"/>
      <c r="THA154" s="1044"/>
      <c r="THB154" s="1045"/>
      <c r="THC154" s="1046"/>
      <c r="THD154" s="1046"/>
      <c r="THE154" s="1046"/>
      <c r="THF154" s="1047"/>
      <c r="THG154" s="1046"/>
      <c r="THH154" s="1047"/>
      <c r="THI154" s="1047"/>
      <c r="THJ154" s="1048"/>
      <c r="THK154" s="1049"/>
      <c r="THL154" s="1050"/>
      <c r="THM154" s="1050"/>
      <c r="THN154" s="1050"/>
      <c r="THO154" s="1051"/>
      <c r="THP154" s="1050"/>
      <c r="THQ154" s="1044"/>
      <c r="THR154" s="1045"/>
      <c r="THS154" s="1046"/>
      <c r="THT154" s="1046"/>
      <c r="THU154" s="1046"/>
      <c r="THV154" s="1047"/>
      <c r="THW154" s="1046"/>
      <c r="THX154" s="1047"/>
      <c r="THY154" s="1047"/>
      <c r="THZ154" s="1048"/>
      <c r="TIA154" s="1049"/>
      <c r="TIB154" s="1050"/>
      <c r="TIC154" s="1050"/>
      <c r="TID154" s="1050"/>
      <c r="TIE154" s="1051"/>
      <c r="TIF154" s="1050"/>
      <c r="TIG154" s="1044"/>
      <c r="TIH154" s="1045"/>
      <c r="TII154" s="1046"/>
      <c r="TIJ154" s="1046"/>
      <c r="TIK154" s="1046"/>
      <c r="TIL154" s="1047"/>
      <c r="TIM154" s="1046"/>
      <c r="TIN154" s="1047"/>
      <c r="TIO154" s="1047"/>
      <c r="TIP154" s="1048"/>
      <c r="TIQ154" s="1049"/>
      <c r="TIR154" s="1050"/>
      <c r="TIS154" s="1050"/>
      <c r="TIT154" s="1050"/>
      <c r="TIU154" s="1051"/>
      <c r="TIV154" s="1050"/>
      <c r="TIW154" s="1044"/>
      <c r="TIX154" s="1045"/>
      <c r="TIY154" s="1046"/>
      <c r="TIZ154" s="1046"/>
      <c r="TJA154" s="1046"/>
      <c r="TJB154" s="1047"/>
      <c r="TJC154" s="1046"/>
      <c r="TJD154" s="1047"/>
      <c r="TJE154" s="1047"/>
      <c r="TJF154" s="1048"/>
      <c r="TJG154" s="1049"/>
      <c r="TJH154" s="1050"/>
      <c r="TJI154" s="1050"/>
      <c r="TJJ154" s="1050"/>
      <c r="TJK154" s="1051"/>
      <c r="TJL154" s="1050"/>
      <c r="TJM154" s="1044"/>
      <c r="TJN154" s="1045"/>
      <c r="TJO154" s="1046"/>
      <c r="TJP154" s="1046"/>
      <c r="TJQ154" s="1046"/>
      <c r="TJR154" s="1047"/>
      <c r="TJS154" s="1046"/>
      <c r="TJT154" s="1047"/>
      <c r="TJU154" s="1047"/>
      <c r="TJV154" s="1048"/>
      <c r="TJW154" s="1049"/>
      <c r="TJX154" s="1050"/>
      <c r="TJY154" s="1050"/>
      <c r="TJZ154" s="1050"/>
      <c r="TKA154" s="1051"/>
      <c r="TKB154" s="1050"/>
      <c r="TKC154" s="1044"/>
      <c r="TKD154" s="1045"/>
      <c r="TKE154" s="1046"/>
      <c r="TKF154" s="1046"/>
      <c r="TKG154" s="1046"/>
      <c r="TKH154" s="1047"/>
      <c r="TKI154" s="1046"/>
      <c r="TKJ154" s="1047"/>
      <c r="TKK154" s="1047"/>
      <c r="TKL154" s="1048"/>
      <c r="TKM154" s="1049"/>
      <c r="TKN154" s="1050"/>
      <c r="TKO154" s="1050"/>
      <c r="TKP154" s="1050"/>
      <c r="TKQ154" s="1051"/>
      <c r="TKR154" s="1050"/>
      <c r="TKS154" s="1044"/>
      <c r="TKT154" s="1045"/>
      <c r="TKU154" s="1046"/>
      <c r="TKV154" s="1046"/>
      <c r="TKW154" s="1046"/>
      <c r="TKX154" s="1047"/>
      <c r="TKY154" s="1046"/>
      <c r="TKZ154" s="1047"/>
      <c r="TLA154" s="1047"/>
      <c r="TLB154" s="1048"/>
      <c r="TLC154" s="1049"/>
      <c r="TLD154" s="1050"/>
      <c r="TLE154" s="1050"/>
      <c r="TLF154" s="1050"/>
      <c r="TLG154" s="1051"/>
      <c r="TLH154" s="1050"/>
      <c r="TLI154" s="1044"/>
      <c r="TLJ154" s="1045"/>
      <c r="TLK154" s="1046"/>
      <c r="TLL154" s="1046"/>
      <c r="TLM154" s="1046"/>
      <c r="TLN154" s="1047"/>
      <c r="TLO154" s="1046"/>
      <c r="TLP154" s="1047"/>
      <c r="TLQ154" s="1047"/>
      <c r="TLR154" s="1048"/>
      <c r="TLS154" s="1049"/>
      <c r="TLT154" s="1050"/>
      <c r="TLU154" s="1050"/>
      <c r="TLV154" s="1050"/>
      <c r="TLW154" s="1051"/>
      <c r="TLX154" s="1050"/>
      <c r="TLY154" s="1044"/>
      <c r="TLZ154" s="1045"/>
      <c r="TMA154" s="1046"/>
      <c r="TMB154" s="1046"/>
      <c r="TMC154" s="1046"/>
      <c r="TMD154" s="1047"/>
      <c r="TME154" s="1046"/>
      <c r="TMF154" s="1047"/>
      <c r="TMG154" s="1047"/>
      <c r="TMH154" s="1048"/>
      <c r="TMI154" s="1049"/>
      <c r="TMJ154" s="1050"/>
      <c r="TMK154" s="1050"/>
      <c r="TML154" s="1050"/>
      <c r="TMM154" s="1051"/>
      <c r="TMN154" s="1050"/>
      <c r="TMO154" s="1044"/>
      <c r="TMP154" s="1045"/>
      <c r="TMQ154" s="1046"/>
      <c r="TMR154" s="1046"/>
      <c r="TMS154" s="1046"/>
      <c r="TMT154" s="1047"/>
      <c r="TMU154" s="1046"/>
      <c r="TMV154" s="1047"/>
      <c r="TMW154" s="1047"/>
      <c r="TMX154" s="1048"/>
      <c r="TMY154" s="1049"/>
      <c r="TMZ154" s="1050"/>
      <c r="TNA154" s="1050"/>
      <c r="TNB154" s="1050"/>
      <c r="TNC154" s="1051"/>
      <c r="TND154" s="1050"/>
      <c r="TNE154" s="1044"/>
      <c r="TNF154" s="1045"/>
      <c r="TNG154" s="1046"/>
      <c r="TNH154" s="1046"/>
      <c r="TNI154" s="1046"/>
      <c r="TNJ154" s="1047"/>
      <c r="TNK154" s="1046"/>
      <c r="TNL154" s="1047"/>
      <c r="TNM154" s="1047"/>
      <c r="TNN154" s="1048"/>
      <c r="TNO154" s="1049"/>
      <c r="TNP154" s="1050"/>
      <c r="TNQ154" s="1050"/>
      <c r="TNR154" s="1050"/>
      <c r="TNS154" s="1051"/>
      <c r="TNT154" s="1050"/>
      <c r="TNU154" s="1044"/>
      <c r="TNV154" s="1045"/>
      <c r="TNW154" s="1046"/>
      <c r="TNX154" s="1046"/>
      <c r="TNY154" s="1046"/>
      <c r="TNZ154" s="1047"/>
      <c r="TOA154" s="1046"/>
      <c r="TOB154" s="1047"/>
      <c r="TOC154" s="1047"/>
      <c r="TOD154" s="1048"/>
      <c r="TOE154" s="1049"/>
      <c r="TOF154" s="1050"/>
      <c r="TOG154" s="1050"/>
      <c r="TOH154" s="1050"/>
      <c r="TOI154" s="1051"/>
      <c r="TOJ154" s="1050"/>
      <c r="TOK154" s="1044"/>
      <c r="TOL154" s="1045"/>
      <c r="TOM154" s="1046"/>
      <c r="TON154" s="1046"/>
      <c r="TOO154" s="1046"/>
      <c r="TOP154" s="1047"/>
      <c r="TOQ154" s="1046"/>
      <c r="TOR154" s="1047"/>
      <c r="TOS154" s="1047"/>
      <c r="TOT154" s="1048"/>
      <c r="TOU154" s="1049"/>
      <c r="TOV154" s="1050"/>
      <c r="TOW154" s="1050"/>
      <c r="TOX154" s="1050"/>
      <c r="TOY154" s="1051"/>
      <c r="TOZ154" s="1050"/>
      <c r="TPA154" s="1044"/>
      <c r="TPB154" s="1045"/>
      <c r="TPC154" s="1046"/>
      <c r="TPD154" s="1046"/>
      <c r="TPE154" s="1046"/>
      <c r="TPF154" s="1047"/>
      <c r="TPG154" s="1046"/>
      <c r="TPH154" s="1047"/>
      <c r="TPI154" s="1047"/>
      <c r="TPJ154" s="1048"/>
      <c r="TPK154" s="1049"/>
      <c r="TPL154" s="1050"/>
      <c r="TPM154" s="1050"/>
      <c r="TPN154" s="1050"/>
      <c r="TPO154" s="1051"/>
      <c r="TPP154" s="1050"/>
      <c r="TPQ154" s="1044"/>
      <c r="TPR154" s="1045"/>
      <c r="TPS154" s="1046"/>
      <c r="TPT154" s="1046"/>
      <c r="TPU154" s="1046"/>
      <c r="TPV154" s="1047"/>
      <c r="TPW154" s="1046"/>
      <c r="TPX154" s="1047"/>
      <c r="TPY154" s="1047"/>
      <c r="TPZ154" s="1048"/>
      <c r="TQA154" s="1049"/>
      <c r="TQB154" s="1050"/>
      <c r="TQC154" s="1050"/>
      <c r="TQD154" s="1050"/>
      <c r="TQE154" s="1051"/>
      <c r="TQF154" s="1050"/>
      <c r="TQG154" s="1044"/>
      <c r="TQH154" s="1045"/>
      <c r="TQI154" s="1046"/>
      <c r="TQJ154" s="1046"/>
      <c r="TQK154" s="1046"/>
      <c r="TQL154" s="1047"/>
      <c r="TQM154" s="1046"/>
      <c r="TQN154" s="1047"/>
      <c r="TQO154" s="1047"/>
      <c r="TQP154" s="1048"/>
      <c r="TQQ154" s="1049"/>
      <c r="TQR154" s="1050"/>
      <c r="TQS154" s="1050"/>
      <c r="TQT154" s="1050"/>
      <c r="TQU154" s="1051"/>
      <c r="TQV154" s="1050"/>
      <c r="TQW154" s="1044"/>
      <c r="TQX154" s="1045"/>
      <c r="TQY154" s="1046"/>
      <c r="TQZ154" s="1046"/>
      <c r="TRA154" s="1046"/>
      <c r="TRB154" s="1047"/>
      <c r="TRC154" s="1046"/>
      <c r="TRD154" s="1047"/>
      <c r="TRE154" s="1047"/>
      <c r="TRF154" s="1048"/>
      <c r="TRG154" s="1049"/>
      <c r="TRH154" s="1050"/>
      <c r="TRI154" s="1050"/>
      <c r="TRJ154" s="1050"/>
      <c r="TRK154" s="1051"/>
      <c r="TRL154" s="1050"/>
      <c r="TRM154" s="1044"/>
      <c r="TRN154" s="1045"/>
      <c r="TRO154" s="1046"/>
      <c r="TRP154" s="1046"/>
      <c r="TRQ154" s="1046"/>
      <c r="TRR154" s="1047"/>
      <c r="TRS154" s="1046"/>
      <c r="TRT154" s="1047"/>
      <c r="TRU154" s="1047"/>
      <c r="TRV154" s="1048"/>
      <c r="TRW154" s="1049"/>
      <c r="TRX154" s="1050"/>
      <c r="TRY154" s="1050"/>
      <c r="TRZ154" s="1050"/>
      <c r="TSA154" s="1051"/>
      <c r="TSB154" s="1050"/>
      <c r="TSC154" s="1044"/>
      <c r="TSD154" s="1045"/>
      <c r="TSE154" s="1046"/>
      <c r="TSF154" s="1046"/>
      <c r="TSG154" s="1046"/>
      <c r="TSH154" s="1047"/>
      <c r="TSI154" s="1046"/>
      <c r="TSJ154" s="1047"/>
      <c r="TSK154" s="1047"/>
      <c r="TSL154" s="1048"/>
      <c r="TSM154" s="1049"/>
      <c r="TSN154" s="1050"/>
      <c r="TSO154" s="1050"/>
      <c r="TSP154" s="1050"/>
      <c r="TSQ154" s="1051"/>
      <c r="TSR154" s="1050"/>
      <c r="TSS154" s="1044"/>
      <c r="TST154" s="1045"/>
      <c r="TSU154" s="1046"/>
      <c r="TSV154" s="1046"/>
      <c r="TSW154" s="1046"/>
      <c r="TSX154" s="1047"/>
      <c r="TSY154" s="1046"/>
      <c r="TSZ154" s="1047"/>
      <c r="TTA154" s="1047"/>
      <c r="TTB154" s="1048"/>
      <c r="TTC154" s="1049"/>
      <c r="TTD154" s="1050"/>
      <c r="TTE154" s="1050"/>
      <c r="TTF154" s="1050"/>
      <c r="TTG154" s="1051"/>
      <c r="TTH154" s="1050"/>
      <c r="TTI154" s="1044"/>
      <c r="TTJ154" s="1045"/>
      <c r="TTK154" s="1046"/>
      <c r="TTL154" s="1046"/>
      <c r="TTM154" s="1046"/>
      <c r="TTN154" s="1047"/>
      <c r="TTO154" s="1046"/>
      <c r="TTP154" s="1047"/>
      <c r="TTQ154" s="1047"/>
      <c r="TTR154" s="1048"/>
      <c r="TTS154" s="1049"/>
      <c r="TTT154" s="1050"/>
      <c r="TTU154" s="1050"/>
      <c r="TTV154" s="1050"/>
      <c r="TTW154" s="1051"/>
      <c r="TTX154" s="1050"/>
      <c r="TTY154" s="1044"/>
      <c r="TTZ154" s="1045"/>
      <c r="TUA154" s="1046"/>
      <c r="TUB154" s="1046"/>
      <c r="TUC154" s="1046"/>
      <c r="TUD154" s="1047"/>
      <c r="TUE154" s="1046"/>
      <c r="TUF154" s="1047"/>
      <c r="TUG154" s="1047"/>
      <c r="TUH154" s="1048"/>
      <c r="TUI154" s="1049"/>
      <c r="TUJ154" s="1050"/>
      <c r="TUK154" s="1050"/>
      <c r="TUL154" s="1050"/>
      <c r="TUM154" s="1051"/>
      <c r="TUN154" s="1050"/>
      <c r="TUO154" s="1044"/>
      <c r="TUP154" s="1045"/>
      <c r="TUQ154" s="1046"/>
      <c r="TUR154" s="1046"/>
      <c r="TUS154" s="1046"/>
      <c r="TUT154" s="1047"/>
      <c r="TUU154" s="1046"/>
      <c r="TUV154" s="1047"/>
      <c r="TUW154" s="1047"/>
      <c r="TUX154" s="1048"/>
      <c r="TUY154" s="1049"/>
      <c r="TUZ154" s="1050"/>
      <c r="TVA154" s="1050"/>
      <c r="TVB154" s="1050"/>
      <c r="TVC154" s="1051"/>
      <c r="TVD154" s="1050"/>
      <c r="TVE154" s="1044"/>
      <c r="TVF154" s="1045"/>
      <c r="TVG154" s="1046"/>
      <c r="TVH154" s="1046"/>
      <c r="TVI154" s="1046"/>
      <c r="TVJ154" s="1047"/>
      <c r="TVK154" s="1046"/>
      <c r="TVL154" s="1047"/>
      <c r="TVM154" s="1047"/>
      <c r="TVN154" s="1048"/>
      <c r="TVO154" s="1049"/>
      <c r="TVP154" s="1050"/>
      <c r="TVQ154" s="1050"/>
      <c r="TVR154" s="1050"/>
      <c r="TVS154" s="1051"/>
      <c r="TVT154" s="1050"/>
      <c r="TVU154" s="1044"/>
      <c r="TVV154" s="1045"/>
      <c r="TVW154" s="1046"/>
      <c r="TVX154" s="1046"/>
      <c r="TVY154" s="1046"/>
      <c r="TVZ154" s="1047"/>
      <c r="TWA154" s="1046"/>
      <c r="TWB154" s="1047"/>
      <c r="TWC154" s="1047"/>
      <c r="TWD154" s="1048"/>
      <c r="TWE154" s="1049"/>
      <c r="TWF154" s="1050"/>
      <c r="TWG154" s="1050"/>
      <c r="TWH154" s="1050"/>
      <c r="TWI154" s="1051"/>
      <c r="TWJ154" s="1050"/>
      <c r="TWK154" s="1044"/>
      <c r="TWL154" s="1045"/>
      <c r="TWM154" s="1046"/>
      <c r="TWN154" s="1046"/>
      <c r="TWO154" s="1046"/>
      <c r="TWP154" s="1047"/>
      <c r="TWQ154" s="1046"/>
      <c r="TWR154" s="1047"/>
      <c r="TWS154" s="1047"/>
      <c r="TWT154" s="1048"/>
      <c r="TWU154" s="1049"/>
      <c r="TWV154" s="1050"/>
      <c r="TWW154" s="1050"/>
      <c r="TWX154" s="1050"/>
      <c r="TWY154" s="1051"/>
      <c r="TWZ154" s="1050"/>
      <c r="TXA154" s="1044"/>
      <c r="TXB154" s="1045"/>
      <c r="TXC154" s="1046"/>
      <c r="TXD154" s="1046"/>
      <c r="TXE154" s="1046"/>
      <c r="TXF154" s="1047"/>
      <c r="TXG154" s="1046"/>
      <c r="TXH154" s="1047"/>
      <c r="TXI154" s="1047"/>
      <c r="TXJ154" s="1048"/>
      <c r="TXK154" s="1049"/>
      <c r="TXL154" s="1050"/>
      <c r="TXM154" s="1050"/>
      <c r="TXN154" s="1050"/>
      <c r="TXO154" s="1051"/>
      <c r="TXP154" s="1050"/>
      <c r="TXQ154" s="1044"/>
      <c r="TXR154" s="1045"/>
      <c r="TXS154" s="1046"/>
      <c r="TXT154" s="1046"/>
      <c r="TXU154" s="1046"/>
      <c r="TXV154" s="1047"/>
      <c r="TXW154" s="1046"/>
      <c r="TXX154" s="1047"/>
      <c r="TXY154" s="1047"/>
      <c r="TXZ154" s="1048"/>
      <c r="TYA154" s="1049"/>
      <c r="TYB154" s="1050"/>
      <c r="TYC154" s="1050"/>
      <c r="TYD154" s="1050"/>
      <c r="TYE154" s="1051"/>
      <c r="TYF154" s="1050"/>
      <c r="TYG154" s="1044"/>
      <c r="TYH154" s="1045"/>
      <c r="TYI154" s="1046"/>
      <c r="TYJ154" s="1046"/>
      <c r="TYK154" s="1046"/>
      <c r="TYL154" s="1047"/>
      <c r="TYM154" s="1046"/>
      <c r="TYN154" s="1047"/>
      <c r="TYO154" s="1047"/>
      <c r="TYP154" s="1048"/>
      <c r="TYQ154" s="1049"/>
      <c r="TYR154" s="1050"/>
      <c r="TYS154" s="1050"/>
      <c r="TYT154" s="1050"/>
      <c r="TYU154" s="1051"/>
      <c r="TYV154" s="1050"/>
      <c r="TYW154" s="1044"/>
      <c r="TYX154" s="1045"/>
      <c r="TYY154" s="1046"/>
      <c r="TYZ154" s="1046"/>
      <c r="TZA154" s="1046"/>
      <c r="TZB154" s="1047"/>
      <c r="TZC154" s="1046"/>
      <c r="TZD154" s="1047"/>
      <c r="TZE154" s="1047"/>
      <c r="TZF154" s="1048"/>
      <c r="TZG154" s="1049"/>
      <c r="TZH154" s="1050"/>
      <c r="TZI154" s="1050"/>
      <c r="TZJ154" s="1050"/>
      <c r="TZK154" s="1051"/>
      <c r="TZL154" s="1050"/>
      <c r="TZM154" s="1044"/>
      <c r="TZN154" s="1045"/>
      <c r="TZO154" s="1046"/>
      <c r="TZP154" s="1046"/>
      <c r="TZQ154" s="1046"/>
      <c r="TZR154" s="1047"/>
      <c r="TZS154" s="1046"/>
      <c r="TZT154" s="1047"/>
      <c r="TZU154" s="1047"/>
      <c r="TZV154" s="1048"/>
      <c r="TZW154" s="1049"/>
      <c r="TZX154" s="1050"/>
      <c r="TZY154" s="1050"/>
      <c r="TZZ154" s="1050"/>
      <c r="UAA154" s="1051"/>
      <c r="UAB154" s="1050"/>
      <c r="UAC154" s="1044"/>
      <c r="UAD154" s="1045"/>
      <c r="UAE154" s="1046"/>
      <c r="UAF154" s="1046"/>
      <c r="UAG154" s="1046"/>
      <c r="UAH154" s="1047"/>
      <c r="UAI154" s="1046"/>
      <c r="UAJ154" s="1047"/>
      <c r="UAK154" s="1047"/>
      <c r="UAL154" s="1048"/>
      <c r="UAM154" s="1049"/>
      <c r="UAN154" s="1050"/>
      <c r="UAO154" s="1050"/>
      <c r="UAP154" s="1050"/>
      <c r="UAQ154" s="1051"/>
      <c r="UAR154" s="1050"/>
      <c r="UAS154" s="1044"/>
      <c r="UAT154" s="1045"/>
      <c r="UAU154" s="1046"/>
      <c r="UAV154" s="1046"/>
      <c r="UAW154" s="1046"/>
      <c r="UAX154" s="1047"/>
      <c r="UAY154" s="1046"/>
      <c r="UAZ154" s="1047"/>
      <c r="UBA154" s="1047"/>
      <c r="UBB154" s="1048"/>
      <c r="UBC154" s="1049"/>
      <c r="UBD154" s="1050"/>
      <c r="UBE154" s="1050"/>
      <c r="UBF154" s="1050"/>
      <c r="UBG154" s="1051"/>
      <c r="UBH154" s="1050"/>
      <c r="UBI154" s="1044"/>
      <c r="UBJ154" s="1045"/>
      <c r="UBK154" s="1046"/>
      <c r="UBL154" s="1046"/>
      <c r="UBM154" s="1046"/>
      <c r="UBN154" s="1047"/>
      <c r="UBO154" s="1046"/>
      <c r="UBP154" s="1047"/>
      <c r="UBQ154" s="1047"/>
      <c r="UBR154" s="1048"/>
      <c r="UBS154" s="1049"/>
      <c r="UBT154" s="1050"/>
      <c r="UBU154" s="1050"/>
      <c r="UBV154" s="1050"/>
      <c r="UBW154" s="1051"/>
      <c r="UBX154" s="1050"/>
      <c r="UBY154" s="1044"/>
      <c r="UBZ154" s="1045"/>
      <c r="UCA154" s="1046"/>
      <c r="UCB154" s="1046"/>
      <c r="UCC154" s="1046"/>
      <c r="UCD154" s="1047"/>
      <c r="UCE154" s="1046"/>
      <c r="UCF154" s="1047"/>
      <c r="UCG154" s="1047"/>
      <c r="UCH154" s="1048"/>
      <c r="UCI154" s="1049"/>
      <c r="UCJ154" s="1050"/>
      <c r="UCK154" s="1050"/>
      <c r="UCL154" s="1050"/>
      <c r="UCM154" s="1051"/>
      <c r="UCN154" s="1050"/>
      <c r="UCO154" s="1044"/>
      <c r="UCP154" s="1045"/>
      <c r="UCQ154" s="1046"/>
      <c r="UCR154" s="1046"/>
      <c r="UCS154" s="1046"/>
      <c r="UCT154" s="1047"/>
      <c r="UCU154" s="1046"/>
      <c r="UCV154" s="1047"/>
      <c r="UCW154" s="1047"/>
      <c r="UCX154" s="1048"/>
      <c r="UCY154" s="1049"/>
      <c r="UCZ154" s="1050"/>
      <c r="UDA154" s="1050"/>
      <c r="UDB154" s="1050"/>
      <c r="UDC154" s="1051"/>
      <c r="UDD154" s="1050"/>
      <c r="UDE154" s="1044"/>
      <c r="UDF154" s="1045"/>
      <c r="UDG154" s="1046"/>
      <c r="UDH154" s="1046"/>
      <c r="UDI154" s="1046"/>
      <c r="UDJ154" s="1047"/>
      <c r="UDK154" s="1046"/>
      <c r="UDL154" s="1047"/>
      <c r="UDM154" s="1047"/>
      <c r="UDN154" s="1048"/>
      <c r="UDO154" s="1049"/>
      <c r="UDP154" s="1050"/>
      <c r="UDQ154" s="1050"/>
      <c r="UDR154" s="1050"/>
      <c r="UDS154" s="1051"/>
      <c r="UDT154" s="1050"/>
      <c r="UDU154" s="1044"/>
      <c r="UDV154" s="1045"/>
      <c r="UDW154" s="1046"/>
      <c r="UDX154" s="1046"/>
      <c r="UDY154" s="1046"/>
      <c r="UDZ154" s="1047"/>
      <c r="UEA154" s="1046"/>
      <c r="UEB154" s="1047"/>
      <c r="UEC154" s="1047"/>
      <c r="UED154" s="1048"/>
      <c r="UEE154" s="1049"/>
      <c r="UEF154" s="1050"/>
      <c r="UEG154" s="1050"/>
      <c r="UEH154" s="1050"/>
      <c r="UEI154" s="1051"/>
      <c r="UEJ154" s="1050"/>
      <c r="UEK154" s="1044"/>
      <c r="UEL154" s="1045"/>
      <c r="UEM154" s="1046"/>
      <c r="UEN154" s="1046"/>
      <c r="UEO154" s="1046"/>
      <c r="UEP154" s="1047"/>
      <c r="UEQ154" s="1046"/>
      <c r="UER154" s="1047"/>
      <c r="UES154" s="1047"/>
      <c r="UET154" s="1048"/>
      <c r="UEU154" s="1049"/>
      <c r="UEV154" s="1050"/>
      <c r="UEW154" s="1050"/>
      <c r="UEX154" s="1050"/>
      <c r="UEY154" s="1051"/>
      <c r="UEZ154" s="1050"/>
      <c r="UFA154" s="1044"/>
      <c r="UFB154" s="1045"/>
      <c r="UFC154" s="1046"/>
      <c r="UFD154" s="1046"/>
      <c r="UFE154" s="1046"/>
      <c r="UFF154" s="1047"/>
      <c r="UFG154" s="1046"/>
      <c r="UFH154" s="1047"/>
      <c r="UFI154" s="1047"/>
      <c r="UFJ154" s="1048"/>
      <c r="UFK154" s="1049"/>
      <c r="UFL154" s="1050"/>
      <c r="UFM154" s="1050"/>
      <c r="UFN154" s="1050"/>
      <c r="UFO154" s="1051"/>
      <c r="UFP154" s="1050"/>
      <c r="UFQ154" s="1044"/>
      <c r="UFR154" s="1045"/>
      <c r="UFS154" s="1046"/>
      <c r="UFT154" s="1046"/>
      <c r="UFU154" s="1046"/>
      <c r="UFV154" s="1047"/>
      <c r="UFW154" s="1046"/>
      <c r="UFX154" s="1047"/>
      <c r="UFY154" s="1047"/>
      <c r="UFZ154" s="1048"/>
      <c r="UGA154" s="1049"/>
      <c r="UGB154" s="1050"/>
      <c r="UGC154" s="1050"/>
      <c r="UGD154" s="1050"/>
      <c r="UGE154" s="1051"/>
      <c r="UGF154" s="1050"/>
      <c r="UGG154" s="1044"/>
      <c r="UGH154" s="1045"/>
      <c r="UGI154" s="1046"/>
      <c r="UGJ154" s="1046"/>
      <c r="UGK154" s="1046"/>
      <c r="UGL154" s="1047"/>
      <c r="UGM154" s="1046"/>
      <c r="UGN154" s="1047"/>
      <c r="UGO154" s="1047"/>
      <c r="UGP154" s="1048"/>
      <c r="UGQ154" s="1049"/>
      <c r="UGR154" s="1050"/>
      <c r="UGS154" s="1050"/>
      <c r="UGT154" s="1050"/>
      <c r="UGU154" s="1051"/>
      <c r="UGV154" s="1050"/>
      <c r="UGW154" s="1044"/>
      <c r="UGX154" s="1045"/>
      <c r="UGY154" s="1046"/>
      <c r="UGZ154" s="1046"/>
      <c r="UHA154" s="1046"/>
      <c r="UHB154" s="1047"/>
      <c r="UHC154" s="1046"/>
      <c r="UHD154" s="1047"/>
      <c r="UHE154" s="1047"/>
      <c r="UHF154" s="1048"/>
      <c r="UHG154" s="1049"/>
      <c r="UHH154" s="1050"/>
      <c r="UHI154" s="1050"/>
      <c r="UHJ154" s="1050"/>
      <c r="UHK154" s="1051"/>
      <c r="UHL154" s="1050"/>
      <c r="UHM154" s="1044"/>
      <c r="UHN154" s="1045"/>
      <c r="UHO154" s="1046"/>
      <c r="UHP154" s="1046"/>
      <c r="UHQ154" s="1046"/>
      <c r="UHR154" s="1047"/>
      <c r="UHS154" s="1046"/>
      <c r="UHT154" s="1047"/>
      <c r="UHU154" s="1047"/>
      <c r="UHV154" s="1048"/>
      <c r="UHW154" s="1049"/>
      <c r="UHX154" s="1050"/>
      <c r="UHY154" s="1050"/>
      <c r="UHZ154" s="1050"/>
      <c r="UIA154" s="1051"/>
      <c r="UIB154" s="1050"/>
      <c r="UIC154" s="1044"/>
      <c r="UID154" s="1045"/>
      <c r="UIE154" s="1046"/>
      <c r="UIF154" s="1046"/>
      <c r="UIG154" s="1046"/>
      <c r="UIH154" s="1047"/>
      <c r="UII154" s="1046"/>
      <c r="UIJ154" s="1047"/>
      <c r="UIK154" s="1047"/>
      <c r="UIL154" s="1048"/>
      <c r="UIM154" s="1049"/>
      <c r="UIN154" s="1050"/>
      <c r="UIO154" s="1050"/>
      <c r="UIP154" s="1050"/>
      <c r="UIQ154" s="1051"/>
      <c r="UIR154" s="1050"/>
      <c r="UIS154" s="1044"/>
      <c r="UIT154" s="1045"/>
      <c r="UIU154" s="1046"/>
      <c r="UIV154" s="1046"/>
      <c r="UIW154" s="1046"/>
      <c r="UIX154" s="1047"/>
      <c r="UIY154" s="1046"/>
      <c r="UIZ154" s="1047"/>
      <c r="UJA154" s="1047"/>
      <c r="UJB154" s="1048"/>
      <c r="UJC154" s="1049"/>
      <c r="UJD154" s="1050"/>
      <c r="UJE154" s="1050"/>
      <c r="UJF154" s="1050"/>
      <c r="UJG154" s="1051"/>
      <c r="UJH154" s="1050"/>
      <c r="UJI154" s="1044"/>
      <c r="UJJ154" s="1045"/>
      <c r="UJK154" s="1046"/>
      <c r="UJL154" s="1046"/>
      <c r="UJM154" s="1046"/>
      <c r="UJN154" s="1047"/>
      <c r="UJO154" s="1046"/>
      <c r="UJP154" s="1047"/>
      <c r="UJQ154" s="1047"/>
      <c r="UJR154" s="1048"/>
      <c r="UJS154" s="1049"/>
      <c r="UJT154" s="1050"/>
      <c r="UJU154" s="1050"/>
      <c r="UJV154" s="1050"/>
      <c r="UJW154" s="1051"/>
      <c r="UJX154" s="1050"/>
      <c r="UJY154" s="1044"/>
      <c r="UJZ154" s="1045"/>
      <c r="UKA154" s="1046"/>
      <c r="UKB154" s="1046"/>
      <c r="UKC154" s="1046"/>
      <c r="UKD154" s="1047"/>
      <c r="UKE154" s="1046"/>
      <c r="UKF154" s="1047"/>
      <c r="UKG154" s="1047"/>
      <c r="UKH154" s="1048"/>
      <c r="UKI154" s="1049"/>
      <c r="UKJ154" s="1050"/>
      <c r="UKK154" s="1050"/>
      <c r="UKL154" s="1050"/>
      <c r="UKM154" s="1051"/>
      <c r="UKN154" s="1050"/>
      <c r="UKO154" s="1044"/>
      <c r="UKP154" s="1045"/>
      <c r="UKQ154" s="1046"/>
      <c r="UKR154" s="1046"/>
      <c r="UKS154" s="1046"/>
      <c r="UKT154" s="1047"/>
      <c r="UKU154" s="1046"/>
      <c r="UKV154" s="1047"/>
      <c r="UKW154" s="1047"/>
      <c r="UKX154" s="1048"/>
      <c r="UKY154" s="1049"/>
      <c r="UKZ154" s="1050"/>
      <c r="ULA154" s="1050"/>
      <c r="ULB154" s="1050"/>
      <c r="ULC154" s="1051"/>
      <c r="ULD154" s="1050"/>
      <c r="ULE154" s="1044"/>
      <c r="ULF154" s="1045"/>
      <c r="ULG154" s="1046"/>
      <c r="ULH154" s="1046"/>
      <c r="ULI154" s="1046"/>
      <c r="ULJ154" s="1047"/>
      <c r="ULK154" s="1046"/>
      <c r="ULL154" s="1047"/>
      <c r="ULM154" s="1047"/>
      <c r="ULN154" s="1048"/>
      <c r="ULO154" s="1049"/>
      <c r="ULP154" s="1050"/>
      <c r="ULQ154" s="1050"/>
      <c r="ULR154" s="1050"/>
      <c r="ULS154" s="1051"/>
      <c r="ULT154" s="1050"/>
      <c r="ULU154" s="1044"/>
      <c r="ULV154" s="1045"/>
      <c r="ULW154" s="1046"/>
      <c r="ULX154" s="1046"/>
      <c r="ULY154" s="1046"/>
      <c r="ULZ154" s="1047"/>
      <c r="UMA154" s="1046"/>
      <c r="UMB154" s="1047"/>
      <c r="UMC154" s="1047"/>
      <c r="UMD154" s="1048"/>
      <c r="UME154" s="1049"/>
      <c r="UMF154" s="1050"/>
      <c r="UMG154" s="1050"/>
      <c r="UMH154" s="1050"/>
      <c r="UMI154" s="1051"/>
      <c r="UMJ154" s="1050"/>
      <c r="UMK154" s="1044"/>
      <c r="UML154" s="1045"/>
      <c r="UMM154" s="1046"/>
      <c r="UMN154" s="1046"/>
      <c r="UMO154" s="1046"/>
      <c r="UMP154" s="1047"/>
      <c r="UMQ154" s="1046"/>
      <c r="UMR154" s="1047"/>
      <c r="UMS154" s="1047"/>
      <c r="UMT154" s="1048"/>
      <c r="UMU154" s="1049"/>
      <c r="UMV154" s="1050"/>
      <c r="UMW154" s="1050"/>
      <c r="UMX154" s="1050"/>
      <c r="UMY154" s="1051"/>
      <c r="UMZ154" s="1050"/>
      <c r="UNA154" s="1044"/>
      <c r="UNB154" s="1045"/>
      <c r="UNC154" s="1046"/>
      <c r="UND154" s="1046"/>
      <c r="UNE154" s="1046"/>
      <c r="UNF154" s="1047"/>
      <c r="UNG154" s="1046"/>
      <c r="UNH154" s="1047"/>
      <c r="UNI154" s="1047"/>
      <c r="UNJ154" s="1048"/>
      <c r="UNK154" s="1049"/>
      <c r="UNL154" s="1050"/>
      <c r="UNM154" s="1050"/>
      <c r="UNN154" s="1050"/>
      <c r="UNO154" s="1051"/>
      <c r="UNP154" s="1050"/>
      <c r="UNQ154" s="1044"/>
      <c r="UNR154" s="1045"/>
      <c r="UNS154" s="1046"/>
      <c r="UNT154" s="1046"/>
      <c r="UNU154" s="1046"/>
      <c r="UNV154" s="1047"/>
      <c r="UNW154" s="1046"/>
      <c r="UNX154" s="1047"/>
      <c r="UNY154" s="1047"/>
      <c r="UNZ154" s="1048"/>
      <c r="UOA154" s="1049"/>
      <c r="UOB154" s="1050"/>
      <c r="UOC154" s="1050"/>
      <c r="UOD154" s="1050"/>
      <c r="UOE154" s="1051"/>
      <c r="UOF154" s="1050"/>
      <c r="UOG154" s="1044"/>
      <c r="UOH154" s="1045"/>
      <c r="UOI154" s="1046"/>
      <c r="UOJ154" s="1046"/>
      <c r="UOK154" s="1046"/>
      <c r="UOL154" s="1047"/>
      <c r="UOM154" s="1046"/>
      <c r="UON154" s="1047"/>
      <c r="UOO154" s="1047"/>
      <c r="UOP154" s="1048"/>
      <c r="UOQ154" s="1049"/>
      <c r="UOR154" s="1050"/>
      <c r="UOS154" s="1050"/>
      <c r="UOT154" s="1050"/>
      <c r="UOU154" s="1051"/>
      <c r="UOV154" s="1050"/>
      <c r="UOW154" s="1044"/>
      <c r="UOX154" s="1045"/>
      <c r="UOY154" s="1046"/>
      <c r="UOZ154" s="1046"/>
      <c r="UPA154" s="1046"/>
      <c r="UPB154" s="1047"/>
      <c r="UPC154" s="1046"/>
      <c r="UPD154" s="1047"/>
      <c r="UPE154" s="1047"/>
      <c r="UPF154" s="1048"/>
      <c r="UPG154" s="1049"/>
      <c r="UPH154" s="1050"/>
      <c r="UPI154" s="1050"/>
      <c r="UPJ154" s="1050"/>
      <c r="UPK154" s="1051"/>
      <c r="UPL154" s="1050"/>
      <c r="UPM154" s="1044"/>
      <c r="UPN154" s="1045"/>
      <c r="UPO154" s="1046"/>
      <c r="UPP154" s="1046"/>
      <c r="UPQ154" s="1046"/>
      <c r="UPR154" s="1047"/>
      <c r="UPS154" s="1046"/>
      <c r="UPT154" s="1047"/>
      <c r="UPU154" s="1047"/>
      <c r="UPV154" s="1048"/>
      <c r="UPW154" s="1049"/>
      <c r="UPX154" s="1050"/>
      <c r="UPY154" s="1050"/>
      <c r="UPZ154" s="1050"/>
      <c r="UQA154" s="1051"/>
      <c r="UQB154" s="1050"/>
      <c r="UQC154" s="1044"/>
      <c r="UQD154" s="1045"/>
      <c r="UQE154" s="1046"/>
      <c r="UQF154" s="1046"/>
      <c r="UQG154" s="1046"/>
      <c r="UQH154" s="1047"/>
      <c r="UQI154" s="1046"/>
      <c r="UQJ154" s="1047"/>
      <c r="UQK154" s="1047"/>
      <c r="UQL154" s="1048"/>
      <c r="UQM154" s="1049"/>
      <c r="UQN154" s="1050"/>
      <c r="UQO154" s="1050"/>
      <c r="UQP154" s="1050"/>
      <c r="UQQ154" s="1051"/>
      <c r="UQR154" s="1050"/>
      <c r="UQS154" s="1044"/>
      <c r="UQT154" s="1045"/>
      <c r="UQU154" s="1046"/>
      <c r="UQV154" s="1046"/>
      <c r="UQW154" s="1046"/>
      <c r="UQX154" s="1047"/>
      <c r="UQY154" s="1046"/>
      <c r="UQZ154" s="1047"/>
      <c r="URA154" s="1047"/>
      <c r="URB154" s="1048"/>
      <c r="URC154" s="1049"/>
      <c r="URD154" s="1050"/>
      <c r="URE154" s="1050"/>
      <c r="URF154" s="1050"/>
      <c r="URG154" s="1051"/>
      <c r="URH154" s="1050"/>
      <c r="URI154" s="1044"/>
      <c r="URJ154" s="1045"/>
      <c r="URK154" s="1046"/>
      <c r="URL154" s="1046"/>
      <c r="URM154" s="1046"/>
      <c r="URN154" s="1047"/>
      <c r="URO154" s="1046"/>
      <c r="URP154" s="1047"/>
      <c r="URQ154" s="1047"/>
      <c r="URR154" s="1048"/>
      <c r="URS154" s="1049"/>
      <c r="URT154" s="1050"/>
      <c r="URU154" s="1050"/>
      <c r="URV154" s="1050"/>
      <c r="URW154" s="1051"/>
      <c r="URX154" s="1050"/>
      <c r="URY154" s="1044"/>
      <c r="URZ154" s="1045"/>
      <c r="USA154" s="1046"/>
      <c r="USB154" s="1046"/>
      <c r="USC154" s="1046"/>
      <c r="USD154" s="1047"/>
      <c r="USE154" s="1046"/>
      <c r="USF154" s="1047"/>
      <c r="USG154" s="1047"/>
      <c r="USH154" s="1048"/>
      <c r="USI154" s="1049"/>
      <c r="USJ154" s="1050"/>
      <c r="USK154" s="1050"/>
      <c r="USL154" s="1050"/>
      <c r="USM154" s="1051"/>
      <c r="USN154" s="1050"/>
      <c r="USO154" s="1044"/>
      <c r="USP154" s="1045"/>
      <c r="USQ154" s="1046"/>
      <c r="USR154" s="1046"/>
      <c r="USS154" s="1046"/>
      <c r="UST154" s="1047"/>
      <c r="USU154" s="1046"/>
      <c r="USV154" s="1047"/>
      <c r="USW154" s="1047"/>
      <c r="USX154" s="1048"/>
      <c r="USY154" s="1049"/>
      <c r="USZ154" s="1050"/>
      <c r="UTA154" s="1050"/>
      <c r="UTB154" s="1050"/>
      <c r="UTC154" s="1051"/>
      <c r="UTD154" s="1050"/>
      <c r="UTE154" s="1044"/>
      <c r="UTF154" s="1045"/>
      <c r="UTG154" s="1046"/>
      <c r="UTH154" s="1046"/>
      <c r="UTI154" s="1046"/>
      <c r="UTJ154" s="1047"/>
      <c r="UTK154" s="1046"/>
      <c r="UTL154" s="1047"/>
      <c r="UTM154" s="1047"/>
      <c r="UTN154" s="1048"/>
      <c r="UTO154" s="1049"/>
      <c r="UTP154" s="1050"/>
      <c r="UTQ154" s="1050"/>
      <c r="UTR154" s="1050"/>
      <c r="UTS154" s="1051"/>
      <c r="UTT154" s="1050"/>
      <c r="UTU154" s="1044"/>
      <c r="UTV154" s="1045"/>
      <c r="UTW154" s="1046"/>
      <c r="UTX154" s="1046"/>
      <c r="UTY154" s="1046"/>
      <c r="UTZ154" s="1047"/>
      <c r="UUA154" s="1046"/>
      <c r="UUB154" s="1047"/>
      <c r="UUC154" s="1047"/>
      <c r="UUD154" s="1048"/>
      <c r="UUE154" s="1049"/>
      <c r="UUF154" s="1050"/>
      <c r="UUG154" s="1050"/>
      <c r="UUH154" s="1050"/>
      <c r="UUI154" s="1051"/>
      <c r="UUJ154" s="1050"/>
      <c r="UUK154" s="1044"/>
      <c r="UUL154" s="1045"/>
      <c r="UUM154" s="1046"/>
      <c r="UUN154" s="1046"/>
      <c r="UUO154" s="1046"/>
      <c r="UUP154" s="1047"/>
      <c r="UUQ154" s="1046"/>
      <c r="UUR154" s="1047"/>
      <c r="UUS154" s="1047"/>
      <c r="UUT154" s="1048"/>
      <c r="UUU154" s="1049"/>
      <c r="UUV154" s="1050"/>
      <c r="UUW154" s="1050"/>
      <c r="UUX154" s="1050"/>
      <c r="UUY154" s="1051"/>
      <c r="UUZ154" s="1050"/>
      <c r="UVA154" s="1044"/>
      <c r="UVB154" s="1045"/>
      <c r="UVC154" s="1046"/>
      <c r="UVD154" s="1046"/>
      <c r="UVE154" s="1046"/>
      <c r="UVF154" s="1047"/>
      <c r="UVG154" s="1046"/>
      <c r="UVH154" s="1047"/>
      <c r="UVI154" s="1047"/>
      <c r="UVJ154" s="1048"/>
      <c r="UVK154" s="1049"/>
      <c r="UVL154" s="1050"/>
      <c r="UVM154" s="1050"/>
      <c r="UVN154" s="1050"/>
      <c r="UVO154" s="1051"/>
      <c r="UVP154" s="1050"/>
      <c r="UVQ154" s="1044"/>
      <c r="UVR154" s="1045"/>
      <c r="UVS154" s="1046"/>
      <c r="UVT154" s="1046"/>
      <c r="UVU154" s="1046"/>
      <c r="UVV154" s="1047"/>
      <c r="UVW154" s="1046"/>
      <c r="UVX154" s="1047"/>
      <c r="UVY154" s="1047"/>
      <c r="UVZ154" s="1048"/>
      <c r="UWA154" s="1049"/>
      <c r="UWB154" s="1050"/>
      <c r="UWC154" s="1050"/>
      <c r="UWD154" s="1050"/>
      <c r="UWE154" s="1051"/>
      <c r="UWF154" s="1050"/>
      <c r="UWG154" s="1044"/>
      <c r="UWH154" s="1045"/>
      <c r="UWI154" s="1046"/>
      <c r="UWJ154" s="1046"/>
      <c r="UWK154" s="1046"/>
      <c r="UWL154" s="1047"/>
      <c r="UWM154" s="1046"/>
      <c r="UWN154" s="1047"/>
      <c r="UWO154" s="1047"/>
      <c r="UWP154" s="1048"/>
      <c r="UWQ154" s="1049"/>
      <c r="UWR154" s="1050"/>
      <c r="UWS154" s="1050"/>
      <c r="UWT154" s="1050"/>
      <c r="UWU154" s="1051"/>
      <c r="UWV154" s="1050"/>
      <c r="UWW154" s="1044"/>
      <c r="UWX154" s="1045"/>
      <c r="UWY154" s="1046"/>
      <c r="UWZ154" s="1046"/>
      <c r="UXA154" s="1046"/>
      <c r="UXB154" s="1047"/>
      <c r="UXC154" s="1046"/>
      <c r="UXD154" s="1047"/>
      <c r="UXE154" s="1047"/>
      <c r="UXF154" s="1048"/>
      <c r="UXG154" s="1049"/>
      <c r="UXH154" s="1050"/>
      <c r="UXI154" s="1050"/>
      <c r="UXJ154" s="1050"/>
      <c r="UXK154" s="1051"/>
      <c r="UXL154" s="1050"/>
      <c r="UXM154" s="1044"/>
      <c r="UXN154" s="1045"/>
      <c r="UXO154" s="1046"/>
      <c r="UXP154" s="1046"/>
      <c r="UXQ154" s="1046"/>
      <c r="UXR154" s="1047"/>
      <c r="UXS154" s="1046"/>
      <c r="UXT154" s="1047"/>
      <c r="UXU154" s="1047"/>
      <c r="UXV154" s="1048"/>
      <c r="UXW154" s="1049"/>
      <c r="UXX154" s="1050"/>
      <c r="UXY154" s="1050"/>
      <c r="UXZ154" s="1050"/>
      <c r="UYA154" s="1051"/>
      <c r="UYB154" s="1050"/>
      <c r="UYC154" s="1044"/>
      <c r="UYD154" s="1045"/>
      <c r="UYE154" s="1046"/>
      <c r="UYF154" s="1046"/>
      <c r="UYG154" s="1046"/>
      <c r="UYH154" s="1047"/>
      <c r="UYI154" s="1046"/>
      <c r="UYJ154" s="1047"/>
      <c r="UYK154" s="1047"/>
      <c r="UYL154" s="1048"/>
      <c r="UYM154" s="1049"/>
      <c r="UYN154" s="1050"/>
      <c r="UYO154" s="1050"/>
      <c r="UYP154" s="1050"/>
      <c r="UYQ154" s="1051"/>
      <c r="UYR154" s="1050"/>
      <c r="UYS154" s="1044"/>
      <c r="UYT154" s="1045"/>
      <c r="UYU154" s="1046"/>
      <c r="UYV154" s="1046"/>
      <c r="UYW154" s="1046"/>
      <c r="UYX154" s="1047"/>
      <c r="UYY154" s="1046"/>
      <c r="UYZ154" s="1047"/>
      <c r="UZA154" s="1047"/>
      <c r="UZB154" s="1048"/>
      <c r="UZC154" s="1049"/>
      <c r="UZD154" s="1050"/>
      <c r="UZE154" s="1050"/>
      <c r="UZF154" s="1050"/>
      <c r="UZG154" s="1051"/>
      <c r="UZH154" s="1050"/>
      <c r="UZI154" s="1044"/>
      <c r="UZJ154" s="1045"/>
      <c r="UZK154" s="1046"/>
      <c r="UZL154" s="1046"/>
      <c r="UZM154" s="1046"/>
      <c r="UZN154" s="1047"/>
      <c r="UZO154" s="1046"/>
      <c r="UZP154" s="1047"/>
      <c r="UZQ154" s="1047"/>
      <c r="UZR154" s="1048"/>
      <c r="UZS154" s="1049"/>
      <c r="UZT154" s="1050"/>
      <c r="UZU154" s="1050"/>
      <c r="UZV154" s="1050"/>
      <c r="UZW154" s="1051"/>
      <c r="UZX154" s="1050"/>
      <c r="UZY154" s="1044"/>
      <c r="UZZ154" s="1045"/>
      <c r="VAA154" s="1046"/>
      <c r="VAB154" s="1046"/>
      <c r="VAC154" s="1046"/>
      <c r="VAD154" s="1047"/>
      <c r="VAE154" s="1046"/>
      <c r="VAF154" s="1047"/>
      <c r="VAG154" s="1047"/>
      <c r="VAH154" s="1048"/>
      <c r="VAI154" s="1049"/>
      <c r="VAJ154" s="1050"/>
      <c r="VAK154" s="1050"/>
      <c r="VAL154" s="1050"/>
      <c r="VAM154" s="1051"/>
      <c r="VAN154" s="1050"/>
      <c r="VAO154" s="1044"/>
      <c r="VAP154" s="1045"/>
      <c r="VAQ154" s="1046"/>
      <c r="VAR154" s="1046"/>
      <c r="VAS154" s="1046"/>
      <c r="VAT154" s="1047"/>
      <c r="VAU154" s="1046"/>
      <c r="VAV154" s="1047"/>
      <c r="VAW154" s="1047"/>
      <c r="VAX154" s="1048"/>
      <c r="VAY154" s="1049"/>
      <c r="VAZ154" s="1050"/>
      <c r="VBA154" s="1050"/>
      <c r="VBB154" s="1050"/>
      <c r="VBC154" s="1051"/>
      <c r="VBD154" s="1050"/>
      <c r="VBE154" s="1044"/>
      <c r="VBF154" s="1045"/>
      <c r="VBG154" s="1046"/>
      <c r="VBH154" s="1046"/>
      <c r="VBI154" s="1046"/>
      <c r="VBJ154" s="1047"/>
      <c r="VBK154" s="1046"/>
      <c r="VBL154" s="1047"/>
      <c r="VBM154" s="1047"/>
      <c r="VBN154" s="1048"/>
      <c r="VBO154" s="1049"/>
      <c r="VBP154" s="1050"/>
      <c r="VBQ154" s="1050"/>
      <c r="VBR154" s="1050"/>
      <c r="VBS154" s="1051"/>
      <c r="VBT154" s="1050"/>
      <c r="VBU154" s="1044"/>
      <c r="VBV154" s="1045"/>
      <c r="VBW154" s="1046"/>
      <c r="VBX154" s="1046"/>
      <c r="VBY154" s="1046"/>
      <c r="VBZ154" s="1047"/>
      <c r="VCA154" s="1046"/>
      <c r="VCB154" s="1047"/>
      <c r="VCC154" s="1047"/>
      <c r="VCD154" s="1048"/>
      <c r="VCE154" s="1049"/>
      <c r="VCF154" s="1050"/>
      <c r="VCG154" s="1050"/>
      <c r="VCH154" s="1050"/>
      <c r="VCI154" s="1051"/>
      <c r="VCJ154" s="1050"/>
      <c r="VCK154" s="1044"/>
      <c r="VCL154" s="1045"/>
      <c r="VCM154" s="1046"/>
      <c r="VCN154" s="1046"/>
      <c r="VCO154" s="1046"/>
      <c r="VCP154" s="1047"/>
      <c r="VCQ154" s="1046"/>
      <c r="VCR154" s="1047"/>
      <c r="VCS154" s="1047"/>
      <c r="VCT154" s="1048"/>
      <c r="VCU154" s="1049"/>
      <c r="VCV154" s="1050"/>
      <c r="VCW154" s="1050"/>
      <c r="VCX154" s="1050"/>
      <c r="VCY154" s="1051"/>
      <c r="VCZ154" s="1050"/>
      <c r="VDA154" s="1044"/>
      <c r="VDB154" s="1045"/>
      <c r="VDC154" s="1046"/>
      <c r="VDD154" s="1046"/>
      <c r="VDE154" s="1046"/>
      <c r="VDF154" s="1047"/>
      <c r="VDG154" s="1046"/>
      <c r="VDH154" s="1047"/>
      <c r="VDI154" s="1047"/>
      <c r="VDJ154" s="1048"/>
      <c r="VDK154" s="1049"/>
      <c r="VDL154" s="1050"/>
      <c r="VDM154" s="1050"/>
      <c r="VDN154" s="1050"/>
      <c r="VDO154" s="1051"/>
      <c r="VDP154" s="1050"/>
      <c r="VDQ154" s="1044"/>
      <c r="VDR154" s="1045"/>
      <c r="VDS154" s="1046"/>
      <c r="VDT154" s="1046"/>
      <c r="VDU154" s="1046"/>
      <c r="VDV154" s="1047"/>
      <c r="VDW154" s="1046"/>
      <c r="VDX154" s="1047"/>
      <c r="VDY154" s="1047"/>
      <c r="VDZ154" s="1048"/>
      <c r="VEA154" s="1049"/>
      <c r="VEB154" s="1050"/>
      <c r="VEC154" s="1050"/>
      <c r="VED154" s="1050"/>
      <c r="VEE154" s="1051"/>
      <c r="VEF154" s="1050"/>
      <c r="VEG154" s="1044"/>
      <c r="VEH154" s="1045"/>
      <c r="VEI154" s="1046"/>
      <c r="VEJ154" s="1046"/>
      <c r="VEK154" s="1046"/>
      <c r="VEL154" s="1047"/>
      <c r="VEM154" s="1046"/>
      <c r="VEN154" s="1047"/>
      <c r="VEO154" s="1047"/>
      <c r="VEP154" s="1048"/>
      <c r="VEQ154" s="1049"/>
      <c r="VER154" s="1050"/>
      <c r="VES154" s="1050"/>
      <c r="VET154" s="1050"/>
      <c r="VEU154" s="1051"/>
      <c r="VEV154" s="1050"/>
      <c r="VEW154" s="1044"/>
      <c r="VEX154" s="1045"/>
      <c r="VEY154" s="1046"/>
      <c r="VEZ154" s="1046"/>
      <c r="VFA154" s="1046"/>
      <c r="VFB154" s="1047"/>
      <c r="VFC154" s="1046"/>
      <c r="VFD154" s="1047"/>
      <c r="VFE154" s="1047"/>
      <c r="VFF154" s="1048"/>
      <c r="VFG154" s="1049"/>
      <c r="VFH154" s="1050"/>
      <c r="VFI154" s="1050"/>
      <c r="VFJ154" s="1050"/>
      <c r="VFK154" s="1051"/>
      <c r="VFL154" s="1050"/>
      <c r="VFM154" s="1044"/>
      <c r="VFN154" s="1045"/>
      <c r="VFO154" s="1046"/>
      <c r="VFP154" s="1046"/>
      <c r="VFQ154" s="1046"/>
      <c r="VFR154" s="1047"/>
      <c r="VFS154" s="1046"/>
      <c r="VFT154" s="1047"/>
      <c r="VFU154" s="1047"/>
      <c r="VFV154" s="1048"/>
      <c r="VFW154" s="1049"/>
      <c r="VFX154" s="1050"/>
      <c r="VFY154" s="1050"/>
      <c r="VFZ154" s="1050"/>
      <c r="VGA154" s="1051"/>
      <c r="VGB154" s="1050"/>
      <c r="VGC154" s="1044"/>
      <c r="VGD154" s="1045"/>
      <c r="VGE154" s="1046"/>
      <c r="VGF154" s="1046"/>
      <c r="VGG154" s="1046"/>
      <c r="VGH154" s="1047"/>
      <c r="VGI154" s="1046"/>
      <c r="VGJ154" s="1047"/>
      <c r="VGK154" s="1047"/>
      <c r="VGL154" s="1048"/>
      <c r="VGM154" s="1049"/>
      <c r="VGN154" s="1050"/>
      <c r="VGO154" s="1050"/>
      <c r="VGP154" s="1050"/>
      <c r="VGQ154" s="1051"/>
      <c r="VGR154" s="1050"/>
      <c r="VGS154" s="1044"/>
      <c r="VGT154" s="1045"/>
      <c r="VGU154" s="1046"/>
      <c r="VGV154" s="1046"/>
      <c r="VGW154" s="1046"/>
      <c r="VGX154" s="1047"/>
      <c r="VGY154" s="1046"/>
      <c r="VGZ154" s="1047"/>
      <c r="VHA154" s="1047"/>
      <c r="VHB154" s="1048"/>
      <c r="VHC154" s="1049"/>
      <c r="VHD154" s="1050"/>
      <c r="VHE154" s="1050"/>
      <c r="VHF154" s="1050"/>
      <c r="VHG154" s="1051"/>
      <c r="VHH154" s="1050"/>
      <c r="VHI154" s="1044"/>
      <c r="VHJ154" s="1045"/>
      <c r="VHK154" s="1046"/>
      <c r="VHL154" s="1046"/>
      <c r="VHM154" s="1046"/>
      <c r="VHN154" s="1047"/>
      <c r="VHO154" s="1046"/>
      <c r="VHP154" s="1047"/>
      <c r="VHQ154" s="1047"/>
      <c r="VHR154" s="1048"/>
      <c r="VHS154" s="1049"/>
      <c r="VHT154" s="1050"/>
      <c r="VHU154" s="1050"/>
      <c r="VHV154" s="1050"/>
      <c r="VHW154" s="1051"/>
      <c r="VHX154" s="1050"/>
      <c r="VHY154" s="1044"/>
      <c r="VHZ154" s="1045"/>
      <c r="VIA154" s="1046"/>
      <c r="VIB154" s="1046"/>
      <c r="VIC154" s="1046"/>
      <c r="VID154" s="1047"/>
      <c r="VIE154" s="1046"/>
      <c r="VIF154" s="1047"/>
      <c r="VIG154" s="1047"/>
      <c r="VIH154" s="1048"/>
      <c r="VII154" s="1049"/>
      <c r="VIJ154" s="1050"/>
      <c r="VIK154" s="1050"/>
      <c r="VIL154" s="1050"/>
      <c r="VIM154" s="1051"/>
      <c r="VIN154" s="1050"/>
      <c r="VIO154" s="1044"/>
      <c r="VIP154" s="1045"/>
      <c r="VIQ154" s="1046"/>
      <c r="VIR154" s="1046"/>
      <c r="VIS154" s="1046"/>
      <c r="VIT154" s="1047"/>
      <c r="VIU154" s="1046"/>
      <c r="VIV154" s="1047"/>
      <c r="VIW154" s="1047"/>
      <c r="VIX154" s="1048"/>
      <c r="VIY154" s="1049"/>
      <c r="VIZ154" s="1050"/>
      <c r="VJA154" s="1050"/>
      <c r="VJB154" s="1050"/>
      <c r="VJC154" s="1051"/>
      <c r="VJD154" s="1050"/>
      <c r="VJE154" s="1044"/>
      <c r="VJF154" s="1045"/>
      <c r="VJG154" s="1046"/>
      <c r="VJH154" s="1046"/>
      <c r="VJI154" s="1046"/>
      <c r="VJJ154" s="1047"/>
      <c r="VJK154" s="1046"/>
      <c r="VJL154" s="1047"/>
      <c r="VJM154" s="1047"/>
      <c r="VJN154" s="1048"/>
      <c r="VJO154" s="1049"/>
      <c r="VJP154" s="1050"/>
      <c r="VJQ154" s="1050"/>
      <c r="VJR154" s="1050"/>
      <c r="VJS154" s="1051"/>
      <c r="VJT154" s="1050"/>
      <c r="VJU154" s="1044"/>
      <c r="VJV154" s="1045"/>
      <c r="VJW154" s="1046"/>
      <c r="VJX154" s="1046"/>
      <c r="VJY154" s="1046"/>
      <c r="VJZ154" s="1047"/>
      <c r="VKA154" s="1046"/>
      <c r="VKB154" s="1047"/>
      <c r="VKC154" s="1047"/>
      <c r="VKD154" s="1048"/>
      <c r="VKE154" s="1049"/>
      <c r="VKF154" s="1050"/>
      <c r="VKG154" s="1050"/>
      <c r="VKH154" s="1050"/>
      <c r="VKI154" s="1051"/>
      <c r="VKJ154" s="1050"/>
      <c r="VKK154" s="1044"/>
      <c r="VKL154" s="1045"/>
      <c r="VKM154" s="1046"/>
      <c r="VKN154" s="1046"/>
      <c r="VKO154" s="1046"/>
      <c r="VKP154" s="1047"/>
      <c r="VKQ154" s="1046"/>
      <c r="VKR154" s="1047"/>
      <c r="VKS154" s="1047"/>
      <c r="VKT154" s="1048"/>
      <c r="VKU154" s="1049"/>
      <c r="VKV154" s="1050"/>
      <c r="VKW154" s="1050"/>
      <c r="VKX154" s="1050"/>
      <c r="VKY154" s="1051"/>
      <c r="VKZ154" s="1050"/>
      <c r="VLA154" s="1044"/>
      <c r="VLB154" s="1045"/>
      <c r="VLC154" s="1046"/>
      <c r="VLD154" s="1046"/>
      <c r="VLE154" s="1046"/>
      <c r="VLF154" s="1047"/>
      <c r="VLG154" s="1046"/>
      <c r="VLH154" s="1047"/>
      <c r="VLI154" s="1047"/>
      <c r="VLJ154" s="1048"/>
      <c r="VLK154" s="1049"/>
      <c r="VLL154" s="1050"/>
      <c r="VLM154" s="1050"/>
      <c r="VLN154" s="1050"/>
      <c r="VLO154" s="1051"/>
      <c r="VLP154" s="1050"/>
      <c r="VLQ154" s="1044"/>
      <c r="VLR154" s="1045"/>
      <c r="VLS154" s="1046"/>
      <c r="VLT154" s="1046"/>
      <c r="VLU154" s="1046"/>
      <c r="VLV154" s="1047"/>
      <c r="VLW154" s="1046"/>
      <c r="VLX154" s="1047"/>
      <c r="VLY154" s="1047"/>
      <c r="VLZ154" s="1048"/>
      <c r="VMA154" s="1049"/>
      <c r="VMB154" s="1050"/>
      <c r="VMC154" s="1050"/>
      <c r="VMD154" s="1050"/>
      <c r="VME154" s="1051"/>
      <c r="VMF154" s="1050"/>
      <c r="VMG154" s="1044"/>
      <c r="VMH154" s="1045"/>
      <c r="VMI154" s="1046"/>
      <c r="VMJ154" s="1046"/>
      <c r="VMK154" s="1046"/>
      <c r="VML154" s="1047"/>
      <c r="VMM154" s="1046"/>
      <c r="VMN154" s="1047"/>
      <c r="VMO154" s="1047"/>
      <c r="VMP154" s="1048"/>
      <c r="VMQ154" s="1049"/>
      <c r="VMR154" s="1050"/>
      <c r="VMS154" s="1050"/>
      <c r="VMT154" s="1050"/>
      <c r="VMU154" s="1051"/>
      <c r="VMV154" s="1050"/>
      <c r="VMW154" s="1044"/>
      <c r="VMX154" s="1045"/>
      <c r="VMY154" s="1046"/>
      <c r="VMZ154" s="1046"/>
      <c r="VNA154" s="1046"/>
      <c r="VNB154" s="1047"/>
      <c r="VNC154" s="1046"/>
      <c r="VND154" s="1047"/>
      <c r="VNE154" s="1047"/>
      <c r="VNF154" s="1048"/>
      <c r="VNG154" s="1049"/>
      <c r="VNH154" s="1050"/>
      <c r="VNI154" s="1050"/>
      <c r="VNJ154" s="1050"/>
      <c r="VNK154" s="1051"/>
      <c r="VNL154" s="1050"/>
      <c r="VNM154" s="1044"/>
      <c r="VNN154" s="1045"/>
      <c r="VNO154" s="1046"/>
      <c r="VNP154" s="1046"/>
      <c r="VNQ154" s="1046"/>
      <c r="VNR154" s="1047"/>
      <c r="VNS154" s="1046"/>
      <c r="VNT154" s="1047"/>
      <c r="VNU154" s="1047"/>
      <c r="VNV154" s="1048"/>
      <c r="VNW154" s="1049"/>
      <c r="VNX154" s="1050"/>
      <c r="VNY154" s="1050"/>
      <c r="VNZ154" s="1050"/>
      <c r="VOA154" s="1051"/>
      <c r="VOB154" s="1050"/>
      <c r="VOC154" s="1044"/>
      <c r="VOD154" s="1045"/>
      <c r="VOE154" s="1046"/>
      <c r="VOF154" s="1046"/>
      <c r="VOG154" s="1046"/>
      <c r="VOH154" s="1047"/>
      <c r="VOI154" s="1046"/>
      <c r="VOJ154" s="1047"/>
      <c r="VOK154" s="1047"/>
      <c r="VOL154" s="1048"/>
      <c r="VOM154" s="1049"/>
      <c r="VON154" s="1050"/>
      <c r="VOO154" s="1050"/>
      <c r="VOP154" s="1050"/>
      <c r="VOQ154" s="1051"/>
      <c r="VOR154" s="1050"/>
      <c r="VOS154" s="1044"/>
      <c r="VOT154" s="1045"/>
      <c r="VOU154" s="1046"/>
      <c r="VOV154" s="1046"/>
      <c r="VOW154" s="1046"/>
      <c r="VOX154" s="1047"/>
      <c r="VOY154" s="1046"/>
      <c r="VOZ154" s="1047"/>
      <c r="VPA154" s="1047"/>
      <c r="VPB154" s="1048"/>
      <c r="VPC154" s="1049"/>
      <c r="VPD154" s="1050"/>
      <c r="VPE154" s="1050"/>
      <c r="VPF154" s="1050"/>
      <c r="VPG154" s="1051"/>
      <c r="VPH154" s="1050"/>
      <c r="VPI154" s="1044"/>
      <c r="VPJ154" s="1045"/>
      <c r="VPK154" s="1046"/>
      <c r="VPL154" s="1046"/>
      <c r="VPM154" s="1046"/>
      <c r="VPN154" s="1047"/>
      <c r="VPO154" s="1046"/>
      <c r="VPP154" s="1047"/>
      <c r="VPQ154" s="1047"/>
      <c r="VPR154" s="1048"/>
      <c r="VPS154" s="1049"/>
      <c r="VPT154" s="1050"/>
      <c r="VPU154" s="1050"/>
      <c r="VPV154" s="1050"/>
      <c r="VPW154" s="1051"/>
      <c r="VPX154" s="1050"/>
      <c r="VPY154" s="1044"/>
      <c r="VPZ154" s="1045"/>
      <c r="VQA154" s="1046"/>
      <c r="VQB154" s="1046"/>
      <c r="VQC154" s="1046"/>
      <c r="VQD154" s="1047"/>
      <c r="VQE154" s="1046"/>
      <c r="VQF154" s="1047"/>
      <c r="VQG154" s="1047"/>
      <c r="VQH154" s="1048"/>
      <c r="VQI154" s="1049"/>
      <c r="VQJ154" s="1050"/>
      <c r="VQK154" s="1050"/>
      <c r="VQL154" s="1050"/>
      <c r="VQM154" s="1051"/>
      <c r="VQN154" s="1050"/>
      <c r="VQO154" s="1044"/>
      <c r="VQP154" s="1045"/>
      <c r="VQQ154" s="1046"/>
      <c r="VQR154" s="1046"/>
      <c r="VQS154" s="1046"/>
      <c r="VQT154" s="1047"/>
      <c r="VQU154" s="1046"/>
      <c r="VQV154" s="1047"/>
      <c r="VQW154" s="1047"/>
      <c r="VQX154" s="1048"/>
      <c r="VQY154" s="1049"/>
      <c r="VQZ154" s="1050"/>
      <c r="VRA154" s="1050"/>
      <c r="VRB154" s="1050"/>
      <c r="VRC154" s="1051"/>
      <c r="VRD154" s="1050"/>
      <c r="VRE154" s="1044"/>
      <c r="VRF154" s="1045"/>
      <c r="VRG154" s="1046"/>
      <c r="VRH154" s="1046"/>
      <c r="VRI154" s="1046"/>
      <c r="VRJ154" s="1047"/>
      <c r="VRK154" s="1046"/>
      <c r="VRL154" s="1047"/>
      <c r="VRM154" s="1047"/>
      <c r="VRN154" s="1048"/>
      <c r="VRO154" s="1049"/>
      <c r="VRP154" s="1050"/>
      <c r="VRQ154" s="1050"/>
      <c r="VRR154" s="1050"/>
      <c r="VRS154" s="1051"/>
      <c r="VRT154" s="1050"/>
      <c r="VRU154" s="1044"/>
      <c r="VRV154" s="1045"/>
      <c r="VRW154" s="1046"/>
      <c r="VRX154" s="1046"/>
      <c r="VRY154" s="1046"/>
      <c r="VRZ154" s="1047"/>
      <c r="VSA154" s="1046"/>
      <c r="VSB154" s="1047"/>
      <c r="VSC154" s="1047"/>
      <c r="VSD154" s="1048"/>
      <c r="VSE154" s="1049"/>
      <c r="VSF154" s="1050"/>
      <c r="VSG154" s="1050"/>
      <c r="VSH154" s="1050"/>
      <c r="VSI154" s="1051"/>
      <c r="VSJ154" s="1050"/>
      <c r="VSK154" s="1044"/>
      <c r="VSL154" s="1045"/>
      <c r="VSM154" s="1046"/>
      <c r="VSN154" s="1046"/>
      <c r="VSO154" s="1046"/>
      <c r="VSP154" s="1047"/>
      <c r="VSQ154" s="1046"/>
      <c r="VSR154" s="1047"/>
      <c r="VSS154" s="1047"/>
      <c r="VST154" s="1048"/>
      <c r="VSU154" s="1049"/>
      <c r="VSV154" s="1050"/>
      <c r="VSW154" s="1050"/>
      <c r="VSX154" s="1050"/>
      <c r="VSY154" s="1051"/>
      <c r="VSZ154" s="1050"/>
      <c r="VTA154" s="1044"/>
      <c r="VTB154" s="1045"/>
      <c r="VTC154" s="1046"/>
      <c r="VTD154" s="1046"/>
      <c r="VTE154" s="1046"/>
      <c r="VTF154" s="1047"/>
      <c r="VTG154" s="1046"/>
      <c r="VTH154" s="1047"/>
      <c r="VTI154" s="1047"/>
      <c r="VTJ154" s="1048"/>
      <c r="VTK154" s="1049"/>
      <c r="VTL154" s="1050"/>
      <c r="VTM154" s="1050"/>
      <c r="VTN154" s="1050"/>
      <c r="VTO154" s="1051"/>
      <c r="VTP154" s="1050"/>
      <c r="VTQ154" s="1044"/>
      <c r="VTR154" s="1045"/>
      <c r="VTS154" s="1046"/>
      <c r="VTT154" s="1046"/>
      <c r="VTU154" s="1046"/>
      <c r="VTV154" s="1047"/>
      <c r="VTW154" s="1046"/>
      <c r="VTX154" s="1047"/>
      <c r="VTY154" s="1047"/>
      <c r="VTZ154" s="1048"/>
      <c r="VUA154" s="1049"/>
      <c r="VUB154" s="1050"/>
      <c r="VUC154" s="1050"/>
      <c r="VUD154" s="1050"/>
      <c r="VUE154" s="1051"/>
      <c r="VUF154" s="1050"/>
      <c r="VUG154" s="1044"/>
      <c r="VUH154" s="1045"/>
      <c r="VUI154" s="1046"/>
      <c r="VUJ154" s="1046"/>
      <c r="VUK154" s="1046"/>
      <c r="VUL154" s="1047"/>
      <c r="VUM154" s="1046"/>
      <c r="VUN154" s="1047"/>
      <c r="VUO154" s="1047"/>
      <c r="VUP154" s="1048"/>
      <c r="VUQ154" s="1049"/>
      <c r="VUR154" s="1050"/>
      <c r="VUS154" s="1050"/>
      <c r="VUT154" s="1050"/>
      <c r="VUU154" s="1051"/>
      <c r="VUV154" s="1050"/>
      <c r="VUW154" s="1044"/>
      <c r="VUX154" s="1045"/>
      <c r="VUY154" s="1046"/>
      <c r="VUZ154" s="1046"/>
      <c r="VVA154" s="1046"/>
      <c r="VVB154" s="1047"/>
      <c r="VVC154" s="1046"/>
      <c r="VVD154" s="1047"/>
      <c r="VVE154" s="1047"/>
      <c r="VVF154" s="1048"/>
      <c r="VVG154" s="1049"/>
      <c r="VVH154" s="1050"/>
      <c r="VVI154" s="1050"/>
      <c r="VVJ154" s="1050"/>
      <c r="VVK154" s="1051"/>
      <c r="VVL154" s="1050"/>
      <c r="VVM154" s="1044"/>
      <c r="VVN154" s="1045"/>
      <c r="VVO154" s="1046"/>
      <c r="VVP154" s="1046"/>
      <c r="VVQ154" s="1046"/>
      <c r="VVR154" s="1047"/>
      <c r="VVS154" s="1046"/>
      <c r="VVT154" s="1047"/>
      <c r="VVU154" s="1047"/>
      <c r="VVV154" s="1048"/>
      <c r="VVW154" s="1049"/>
      <c r="VVX154" s="1050"/>
      <c r="VVY154" s="1050"/>
      <c r="VVZ154" s="1050"/>
      <c r="VWA154" s="1051"/>
      <c r="VWB154" s="1050"/>
      <c r="VWC154" s="1044"/>
      <c r="VWD154" s="1045"/>
      <c r="VWE154" s="1046"/>
      <c r="VWF154" s="1046"/>
      <c r="VWG154" s="1046"/>
      <c r="VWH154" s="1047"/>
      <c r="VWI154" s="1046"/>
      <c r="VWJ154" s="1047"/>
      <c r="VWK154" s="1047"/>
      <c r="VWL154" s="1048"/>
      <c r="VWM154" s="1049"/>
      <c r="VWN154" s="1050"/>
      <c r="VWO154" s="1050"/>
      <c r="VWP154" s="1050"/>
      <c r="VWQ154" s="1051"/>
      <c r="VWR154" s="1050"/>
      <c r="VWS154" s="1044"/>
      <c r="VWT154" s="1045"/>
      <c r="VWU154" s="1046"/>
      <c r="VWV154" s="1046"/>
      <c r="VWW154" s="1046"/>
      <c r="VWX154" s="1047"/>
      <c r="VWY154" s="1046"/>
      <c r="VWZ154" s="1047"/>
      <c r="VXA154" s="1047"/>
      <c r="VXB154" s="1048"/>
      <c r="VXC154" s="1049"/>
      <c r="VXD154" s="1050"/>
      <c r="VXE154" s="1050"/>
      <c r="VXF154" s="1050"/>
      <c r="VXG154" s="1051"/>
      <c r="VXH154" s="1050"/>
      <c r="VXI154" s="1044"/>
      <c r="VXJ154" s="1045"/>
      <c r="VXK154" s="1046"/>
      <c r="VXL154" s="1046"/>
      <c r="VXM154" s="1046"/>
      <c r="VXN154" s="1047"/>
      <c r="VXO154" s="1046"/>
      <c r="VXP154" s="1047"/>
      <c r="VXQ154" s="1047"/>
      <c r="VXR154" s="1048"/>
      <c r="VXS154" s="1049"/>
      <c r="VXT154" s="1050"/>
      <c r="VXU154" s="1050"/>
      <c r="VXV154" s="1050"/>
      <c r="VXW154" s="1051"/>
      <c r="VXX154" s="1050"/>
      <c r="VXY154" s="1044"/>
      <c r="VXZ154" s="1045"/>
      <c r="VYA154" s="1046"/>
      <c r="VYB154" s="1046"/>
      <c r="VYC154" s="1046"/>
      <c r="VYD154" s="1047"/>
      <c r="VYE154" s="1046"/>
      <c r="VYF154" s="1047"/>
      <c r="VYG154" s="1047"/>
      <c r="VYH154" s="1048"/>
      <c r="VYI154" s="1049"/>
      <c r="VYJ154" s="1050"/>
      <c r="VYK154" s="1050"/>
      <c r="VYL154" s="1050"/>
      <c r="VYM154" s="1051"/>
      <c r="VYN154" s="1050"/>
      <c r="VYO154" s="1044"/>
      <c r="VYP154" s="1045"/>
      <c r="VYQ154" s="1046"/>
      <c r="VYR154" s="1046"/>
      <c r="VYS154" s="1046"/>
      <c r="VYT154" s="1047"/>
      <c r="VYU154" s="1046"/>
      <c r="VYV154" s="1047"/>
      <c r="VYW154" s="1047"/>
      <c r="VYX154" s="1048"/>
      <c r="VYY154" s="1049"/>
      <c r="VYZ154" s="1050"/>
      <c r="VZA154" s="1050"/>
      <c r="VZB154" s="1050"/>
      <c r="VZC154" s="1051"/>
      <c r="VZD154" s="1050"/>
      <c r="VZE154" s="1044"/>
      <c r="VZF154" s="1045"/>
      <c r="VZG154" s="1046"/>
      <c r="VZH154" s="1046"/>
      <c r="VZI154" s="1046"/>
      <c r="VZJ154" s="1047"/>
      <c r="VZK154" s="1046"/>
      <c r="VZL154" s="1047"/>
      <c r="VZM154" s="1047"/>
      <c r="VZN154" s="1048"/>
      <c r="VZO154" s="1049"/>
      <c r="VZP154" s="1050"/>
      <c r="VZQ154" s="1050"/>
      <c r="VZR154" s="1050"/>
      <c r="VZS154" s="1051"/>
      <c r="VZT154" s="1050"/>
      <c r="VZU154" s="1044"/>
      <c r="VZV154" s="1045"/>
      <c r="VZW154" s="1046"/>
      <c r="VZX154" s="1046"/>
      <c r="VZY154" s="1046"/>
      <c r="VZZ154" s="1047"/>
      <c r="WAA154" s="1046"/>
      <c r="WAB154" s="1047"/>
      <c r="WAC154" s="1047"/>
      <c r="WAD154" s="1048"/>
      <c r="WAE154" s="1049"/>
      <c r="WAF154" s="1050"/>
      <c r="WAG154" s="1050"/>
      <c r="WAH154" s="1050"/>
      <c r="WAI154" s="1051"/>
      <c r="WAJ154" s="1050"/>
      <c r="WAK154" s="1044"/>
      <c r="WAL154" s="1045"/>
      <c r="WAM154" s="1046"/>
      <c r="WAN154" s="1046"/>
      <c r="WAO154" s="1046"/>
      <c r="WAP154" s="1047"/>
      <c r="WAQ154" s="1046"/>
      <c r="WAR154" s="1047"/>
      <c r="WAS154" s="1047"/>
      <c r="WAT154" s="1048"/>
      <c r="WAU154" s="1049"/>
      <c r="WAV154" s="1050"/>
      <c r="WAW154" s="1050"/>
      <c r="WAX154" s="1050"/>
      <c r="WAY154" s="1051"/>
      <c r="WAZ154" s="1050"/>
      <c r="WBA154" s="1044"/>
      <c r="WBB154" s="1045"/>
      <c r="WBC154" s="1046"/>
      <c r="WBD154" s="1046"/>
      <c r="WBE154" s="1046"/>
      <c r="WBF154" s="1047"/>
      <c r="WBG154" s="1046"/>
      <c r="WBH154" s="1047"/>
      <c r="WBI154" s="1047"/>
      <c r="WBJ154" s="1048"/>
      <c r="WBK154" s="1049"/>
      <c r="WBL154" s="1050"/>
      <c r="WBM154" s="1050"/>
      <c r="WBN154" s="1050"/>
      <c r="WBO154" s="1051"/>
      <c r="WBP154" s="1050"/>
      <c r="WBQ154" s="1044"/>
      <c r="WBR154" s="1045"/>
      <c r="WBS154" s="1046"/>
      <c r="WBT154" s="1046"/>
      <c r="WBU154" s="1046"/>
      <c r="WBV154" s="1047"/>
      <c r="WBW154" s="1046"/>
      <c r="WBX154" s="1047"/>
      <c r="WBY154" s="1047"/>
      <c r="WBZ154" s="1048"/>
      <c r="WCA154" s="1049"/>
      <c r="WCB154" s="1050"/>
      <c r="WCC154" s="1050"/>
      <c r="WCD154" s="1050"/>
      <c r="WCE154" s="1051"/>
      <c r="WCF154" s="1050"/>
      <c r="WCG154" s="1044"/>
      <c r="WCH154" s="1045"/>
      <c r="WCI154" s="1046"/>
      <c r="WCJ154" s="1046"/>
      <c r="WCK154" s="1046"/>
      <c r="WCL154" s="1047"/>
      <c r="WCM154" s="1046"/>
      <c r="WCN154" s="1047"/>
      <c r="WCO154" s="1047"/>
      <c r="WCP154" s="1048"/>
      <c r="WCQ154" s="1049"/>
      <c r="WCR154" s="1050"/>
      <c r="WCS154" s="1050"/>
      <c r="WCT154" s="1050"/>
      <c r="WCU154" s="1051"/>
      <c r="WCV154" s="1050"/>
      <c r="WCW154" s="1044"/>
      <c r="WCX154" s="1045"/>
      <c r="WCY154" s="1046"/>
      <c r="WCZ154" s="1046"/>
      <c r="WDA154" s="1046"/>
      <c r="WDB154" s="1047"/>
      <c r="WDC154" s="1046"/>
      <c r="WDD154" s="1047"/>
      <c r="WDE154" s="1047"/>
      <c r="WDF154" s="1048"/>
      <c r="WDG154" s="1049"/>
      <c r="WDH154" s="1050"/>
      <c r="WDI154" s="1050"/>
      <c r="WDJ154" s="1050"/>
      <c r="WDK154" s="1051"/>
      <c r="WDL154" s="1050"/>
      <c r="WDM154" s="1044"/>
      <c r="WDN154" s="1045"/>
      <c r="WDO154" s="1046"/>
      <c r="WDP154" s="1046"/>
      <c r="WDQ154" s="1046"/>
      <c r="WDR154" s="1047"/>
      <c r="WDS154" s="1046"/>
      <c r="WDT154" s="1047"/>
      <c r="WDU154" s="1047"/>
      <c r="WDV154" s="1048"/>
      <c r="WDW154" s="1049"/>
      <c r="WDX154" s="1050"/>
      <c r="WDY154" s="1050"/>
      <c r="WDZ154" s="1050"/>
      <c r="WEA154" s="1051"/>
      <c r="WEB154" s="1050"/>
      <c r="WEC154" s="1044"/>
      <c r="WED154" s="1045"/>
      <c r="WEE154" s="1046"/>
      <c r="WEF154" s="1046"/>
      <c r="WEG154" s="1046"/>
      <c r="WEH154" s="1047"/>
      <c r="WEI154" s="1046"/>
      <c r="WEJ154" s="1047"/>
      <c r="WEK154" s="1047"/>
      <c r="WEL154" s="1048"/>
      <c r="WEM154" s="1049"/>
      <c r="WEN154" s="1050"/>
      <c r="WEO154" s="1050"/>
      <c r="WEP154" s="1050"/>
      <c r="WEQ154" s="1051"/>
      <c r="WER154" s="1050"/>
      <c r="WES154" s="1044"/>
      <c r="WET154" s="1045"/>
      <c r="WEU154" s="1046"/>
      <c r="WEV154" s="1046"/>
      <c r="WEW154" s="1046"/>
      <c r="WEX154" s="1047"/>
      <c r="WEY154" s="1046"/>
      <c r="WEZ154" s="1047"/>
      <c r="WFA154" s="1047"/>
      <c r="WFB154" s="1048"/>
      <c r="WFC154" s="1049"/>
      <c r="WFD154" s="1050"/>
      <c r="WFE154" s="1050"/>
      <c r="WFF154" s="1050"/>
      <c r="WFG154" s="1051"/>
      <c r="WFH154" s="1050"/>
      <c r="WFI154" s="1044"/>
      <c r="WFJ154" s="1045"/>
      <c r="WFK154" s="1046"/>
      <c r="WFL154" s="1046"/>
      <c r="WFM154" s="1046"/>
      <c r="WFN154" s="1047"/>
      <c r="WFO154" s="1046"/>
      <c r="WFP154" s="1047"/>
      <c r="WFQ154" s="1047"/>
      <c r="WFR154" s="1048"/>
      <c r="WFS154" s="1049"/>
      <c r="WFT154" s="1050"/>
      <c r="WFU154" s="1050"/>
      <c r="WFV154" s="1050"/>
      <c r="WFW154" s="1051"/>
      <c r="WFX154" s="1050"/>
      <c r="WFY154" s="1044"/>
      <c r="WFZ154" s="1045"/>
      <c r="WGA154" s="1046"/>
      <c r="WGB154" s="1046"/>
      <c r="WGC154" s="1046"/>
      <c r="WGD154" s="1047"/>
      <c r="WGE154" s="1046"/>
      <c r="WGF154" s="1047"/>
      <c r="WGG154" s="1047"/>
      <c r="WGH154" s="1048"/>
      <c r="WGI154" s="1049"/>
      <c r="WGJ154" s="1050"/>
      <c r="WGK154" s="1050"/>
      <c r="WGL154" s="1050"/>
      <c r="WGM154" s="1051"/>
      <c r="WGN154" s="1050"/>
      <c r="WGO154" s="1044"/>
      <c r="WGP154" s="1045"/>
      <c r="WGQ154" s="1046"/>
      <c r="WGR154" s="1046"/>
      <c r="WGS154" s="1046"/>
      <c r="WGT154" s="1047"/>
      <c r="WGU154" s="1046"/>
      <c r="WGV154" s="1047"/>
      <c r="WGW154" s="1047"/>
      <c r="WGX154" s="1048"/>
      <c r="WGY154" s="1049"/>
      <c r="WGZ154" s="1050"/>
      <c r="WHA154" s="1050"/>
      <c r="WHB154" s="1050"/>
      <c r="WHC154" s="1051"/>
      <c r="WHD154" s="1050"/>
      <c r="WHE154" s="1044"/>
      <c r="WHF154" s="1045"/>
      <c r="WHG154" s="1046"/>
      <c r="WHH154" s="1046"/>
      <c r="WHI154" s="1046"/>
      <c r="WHJ154" s="1047"/>
      <c r="WHK154" s="1046"/>
      <c r="WHL154" s="1047"/>
      <c r="WHM154" s="1047"/>
      <c r="WHN154" s="1048"/>
      <c r="WHO154" s="1049"/>
      <c r="WHP154" s="1050"/>
      <c r="WHQ154" s="1050"/>
      <c r="WHR154" s="1050"/>
      <c r="WHS154" s="1051"/>
      <c r="WHT154" s="1050"/>
      <c r="WHU154" s="1044"/>
      <c r="WHV154" s="1045"/>
      <c r="WHW154" s="1046"/>
      <c r="WHX154" s="1046"/>
      <c r="WHY154" s="1046"/>
      <c r="WHZ154" s="1047"/>
      <c r="WIA154" s="1046"/>
      <c r="WIB154" s="1047"/>
      <c r="WIC154" s="1047"/>
      <c r="WID154" s="1048"/>
      <c r="WIE154" s="1049"/>
      <c r="WIF154" s="1050"/>
      <c r="WIG154" s="1050"/>
      <c r="WIH154" s="1050"/>
      <c r="WII154" s="1051"/>
      <c r="WIJ154" s="1050"/>
      <c r="WIK154" s="1044"/>
      <c r="WIL154" s="1045"/>
      <c r="WIM154" s="1046"/>
      <c r="WIN154" s="1046"/>
      <c r="WIO154" s="1046"/>
      <c r="WIP154" s="1047"/>
      <c r="WIQ154" s="1046"/>
      <c r="WIR154" s="1047"/>
      <c r="WIS154" s="1047"/>
      <c r="WIT154" s="1048"/>
      <c r="WIU154" s="1049"/>
      <c r="WIV154" s="1050"/>
      <c r="WIW154" s="1050"/>
      <c r="WIX154" s="1050"/>
      <c r="WIY154" s="1051"/>
      <c r="WIZ154" s="1050"/>
      <c r="WJA154" s="1044"/>
      <c r="WJB154" s="1045"/>
      <c r="WJC154" s="1046"/>
      <c r="WJD154" s="1046"/>
      <c r="WJE154" s="1046"/>
      <c r="WJF154" s="1047"/>
      <c r="WJG154" s="1046"/>
      <c r="WJH154" s="1047"/>
      <c r="WJI154" s="1047"/>
      <c r="WJJ154" s="1048"/>
      <c r="WJK154" s="1049"/>
      <c r="WJL154" s="1050"/>
      <c r="WJM154" s="1050"/>
      <c r="WJN154" s="1050"/>
      <c r="WJO154" s="1051"/>
      <c r="WJP154" s="1050"/>
      <c r="WJQ154" s="1044"/>
      <c r="WJR154" s="1045"/>
      <c r="WJS154" s="1046"/>
      <c r="WJT154" s="1046"/>
      <c r="WJU154" s="1046"/>
      <c r="WJV154" s="1047"/>
      <c r="WJW154" s="1046"/>
      <c r="WJX154" s="1047"/>
      <c r="WJY154" s="1047"/>
      <c r="WJZ154" s="1048"/>
      <c r="WKA154" s="1049"/>
      <c r="WKB154" s="1050"/>
      <c r="WKC154" s="1050"/>
      <c r="WKD154" s="1050"/>
      <c r="WKE154" s="1051"/>
      <c r="WKF154" s="1050"/>
      <c r="WKG154" s="1044"/>
      <c r="WKH154" s="1045"/>
      <c r="WKI154" s="1046"/>
      <c r="WKJ154" s="1046"/>
      <c r="WKK154" s="1046"/>
      <c r="WKL154" s="1047"/>
      <c r="WKM154" s="1046"/>
      <c r="WKN154" s="1047"/>
      <c r="WKO154" s="1047"/>
      <c r="WKP154" s="1048"/>
      <c r="WKQ154" s="1049"/>
      <c r="WKR154" s="1050"/>
      <c r="WKS154" s="1050"/>
      <c r="WKT154" s="1050"/>
      <c r="WKU154" s="1051"/>
      <c r="WKV154" s="1050"/>
      <c r="WKW154" s="1044"/>
      <c r="WKX154" s="1045"/>
      <c r="WKY154" s="1046"/>
      <c r="WKZ154" s="1046"/>
      <c r="WLA154" s="1046"/>
      <c r="WLB154" s="1047"/>
      <c r="WLC154" s="1046"/>
      <c r="WLD154" s="1047"/>
      <c r="WLE154" s="1047"/>
      <c r="WLF154" s="1048"/>
      <c r="WLG154" s="1049"/>
      <c r="WLH154" s="1050"/>
      <c r="WLI154" s="1050"/>
      <c r="WLJ154" s="1050"/>
      <c r="WLK154" s="1051"/>
      <c r="WLL154" s="1050"/>
      <c r="WLM154" s="1044"/>
      <c r="WLN154" s="1045"/>
      <c r="WLO154" s="1046"/>
      <c r="WLP154" s="1046"/>
      <c r="WLQ154" s="1046"/>
      <c r="WLR154" s="1047"/>
      <c r="WLS154" s="1046"/>
      <c r="WLT154" s="1047"/>
      <c r="WLU154" s="1047"/>
      <c r="WLV154" s="1048"/>
      <c r="WLW154" s="1049"/>
      <c r="WLX154" s="1050"/>
      <c r="WLY154" s="1050"/>
      <c r="WLZ154" s="1050"/>
      <c r="WMA154" s="1051"/>
      <c r="WMB154" s="1050"/>
      <c r="WMC154" s="1044"/>
      <c r="WMD154" s="1045"/>
      <c r="WME154" s="1046"/>
      <c r="WMF154" s="1046"/>
      <c r="WMG154" s="1046"/>
      <c r="WMH154" s="1047"/>
      <c r="WMI154" s="1046"/>
      <c r="WMJ154" s="1047"/>
      <c r="WMK154" s="1047"/>
      <c r="WML154" s="1048"/>
      <c r="WMM154" s="1049"/>
      <c r="WMN154" s="1050"/>
      <c r="WMO154" s="1050"/>
      <c r="WMP154" s="1050"/>
      <c r="WMQ154" s="1051"/>
      <c r="WMR154" s="1050"/>
      <c r="WMS154" s="1044"/>
      <c r="WMT154" s="1045"/>
      <c r="WMU154" s="1046"/>
      <c r="WMV154" s="1046"/>
      <c r="WMW154" s="1046"/>
      <c r="WMX154" s="1047"/>
      <c r="WMY154" s="1046"/>
      <c r="WMZ154" s="1047"/>
      <c r="WNA154" s="1047"/>
      <c r="WNB154" s="1048"/>
      <c r="WNC154" s="1049"/>
      <c r="WND154" s="1050"/>
      <c r="WNE154" s="1050"/>
      <c r="WNF154" s="1050"/>
      <c r="WNG154" s="1051"/>
      <c r="WNH154" s="1050"/>
      <c r="WNI154" s="1044"/>
      <c r="WNJ154" s="1045"/>
      <c r="WNK154" s="1046"/>
      <c r="WNL154" s="1046"/>
      <c r="WNM154" s="1046"/>
      <c r="WNN154" s="1047"/>
      <c r="WNO154" s="1046"/>
      <c r="WNP154" s="1047"/>
      <c r="WNQ154" s="1047"/>
      <c r="WNR154" s="1048"/>
      <c r="WNS154" s="1049"/>
      <c r="WNT154" s="1050"/>
      <c r="WNU154" s="1050"/>
      <c r="WNV154" s="1050"/>
      <c r="WNW154" s="1051"/>
      <c r="WNX154" s="1050"/>
      <c r="WNY154" s="1044"/>
      <c r="WNZ154" s="1045"/>
      <c r="WOA154" s="1046"/>
      <c r="WOB154" s="1046"/>
      <c r="WOC154" s="1046"/>
      <c r="WOD154" s="1047"/>
      <c r="WOE154" s="1046"/>
      <c r="WOF154" s="1047"/>
      <c r="WOG154" s="1047"/>
      <c r="WOH154" s="1048"/>
      <c r="WOI154" s="1049"/>
      <c r="WOJ154" s="1050"/>
      <c r="WOK154" s="1050"/>
      <c r="WOL154" s="1050"/>
      <c r="WOM154" s="1051"/>
      <c r="WON154" s="1050"/>
      <c r="WOO154" s="1044"/>
      <c r="WOP154" s="1045"/>
      <c r="WOQ154" s="1046"/>
      <c r="WOR154" s="1046"/>
      <c r="WOS154" s="1046"/>
      <c r="WOT154" s="1047"/>
      <c r="WOU154" s="1046"/>
      <c r="WOV154" s="1047"/>
      <c r="WOW154" s="1047"/>
      <c r="WOX154" s="1048"/>
      <c r="WOY154" s="1049"/>
      <c r="WOZ154" s="1050"/>
      <c r="WPA154" s="1050"/>
      <c r="WPB154" s="1050"/>
      <c r="WPC154" s="1051"/>
      <c r="WPD154" s="1050"/>
      <c r="WPE154" s="1044"/>
      <c r="WPF154" s="1045"/>
      <c r="WPG154" s="1046"/>
      <c r="WPH154" s="1046"/>
      <c r="WPI154" s="1046"/>
      <c r="WPJ154" s="1047"/>
      <c r="WPK154" s="1046"/>
      <c r="WPL154" s="1047"/>
      <c r="WPM154" s="1047"/>
      <c r="WPN154" s="1048"/>
      <c r="WPO154" s="1049"/>
      <c r="WPP154" s="1050"/>
      <c r="WPQ154" s="1050"/>
      <c r="WPR154" s="1050"/>
      <c r="WPS154" s="1051"/>
      <c r="WPT154" s="1050"/>
      <c r="WPU154" s="1044"/>
      <c r="WPV154" s="1045"/>
      <c r="WPW154" s="1046"/>
      <c r="WPX154" s="1046"/>
      <c r="WPY154" s="1046"/>
      <c r="WPZ154" s="1047"/>
      <c r="WQA154" s="1046"/>
      <c r="WQB154" s="1047"/>
      <c r="WQC154" s="1047"/>
      <c r="WQD154" s="1048"/>
      <c r="WQE154" s="1049"/>
      <c r="WQF154" s="1050"/>
      <c r="WQG154" s="1050"/>
      <c r="WQH154" s="1050"/>
      <c r="WQI154" s="1051"/>
      <c r="WQJ154" s="1050"/>
      <c r="WQK154" s="1044"/>
      <c r="WQL154" s="1045"/>
      <c r="WQM154" s="1046"/>
      <c r="WQN154" s="1046"/>
      <c r="WQO154" s="1046"/>
      <c r="WQP154" s="1047"/>
      <c r="WQQ154" s="1046"/>
      <c r="WQR154" s="1047"/>
      <c r="WQS154" s="1047"/>
      <c r="WQT154" s="1048"/>
      <c r="WQU154" s="1049"/>
      <c r="WQV154" s="1050"/>
      <c r="WQW154" s="1050"/>
      <c r="WQX154" s="1050"/>
      <c r="WQY154" s="1051"/>
      <c r="WQZ154" s="1050"/>
      <c r="WRA154" s="1044"/>
      <c r="WRB154" s="1045"/>
      <c r="WRC154" s="1046"/>
      <c r="WRD154" s="1046"/>
      <c r="WRE154" s="1046"/>
      <c r="WRF154" s="1047"/>
      <c r="WRG154" s="1046"/>
      <c r="WRH154" s="1047"/>
      <c r="WRI154" s="1047"/>
      <c r="WRJ154" s="1048"/>
      <c r="WRK154" s="1049"/>
      <c r="WRL154" s="1050"/>
      <c r="WRM154" s="1050"/>
      <c r="WRN154" s="1050"/>
      <c r="WRO154" s="1051"/>
      <c r="WRP154" s="1050"/>
      <c r="WRQ154" s="1044"/>
      <c r="WRR154" s="1045"/>
      <c r="WRS154" s="1046"/>
      <c r="WRT154" s="1046"/>
      <c r="WRU154" s="1046"/>
      <c r="WRV154" s="1047"/>
      <c r="WRW154" s="1046"/>
      <c r="WRX154" s="1047"/>
      <c r="WRY154" s="1047"/>
      <c r="WRZ154" s="1048"/>
      <c r="WSA154" s="1049"/>
      <c r="WSB154" s="1050"/>
      <c r="WSC154" s="1050"/>
      <c r="WSD154" s="1050"/>
      <c r="WSE154" s="1051"/>
      <c r="WSF154" s="1050"/>
      <c r="WSG154" s="1044"/>
      <c r="WSH154" s="1045"/>
      <c r="WSI154" s="1046"/>
      <c r="WSJ154" s="1046"/>
      <c r="WSK154" s="1046"/>
      <c r="WSL154" s="1047"/>
      <c r="WSM154" s="1046"/>
      <c r="WSN154" s="1047"/>
      <c r="WSO154" s="1047"/>
      <c r="WSP154" s="1048"/>
      <c r="WSQ154" s="1049"/>
      <c r="WSR154" s="1050"/>
      <c r="WSS154" s="1050"/>
      <c r="WST154" s="1050"/>
      <c r="WSU154" s="1051"/>
      <c r="WSV154" s="1050"/>
      <c r="WSW154" s="1044"/>
      <c r="WSX154" s="1045"/>
      <c r="WSY154" s="1046"/>
      <c r="WSZ154" s="1046"/>
      <c r="WTA154" s="1046"/>
      <c r="WTB154" s="1047"/>
      <c r="WTC154" s="1046"/>
      <c r="WTD154" s="1047"/>
      <c r="WTE154" s="1047"/>
      <c r="WTF154" s="1048"/>
      <c r="WTG154" s="1049"/>
      <c r="WTH154" s="1050"/>
      <c r="WTI154" s="1050"/>
      <c r="WTJ154" s="1050"/>
      <c r="WTK154" s="1051"/>
      <c r="WTL154" s="1050"/>
      <c r="WTM154" s="1044"/>
      <c r="WTN154" s="1045"/>
      <c r="WTO154" s="1046"/>
      <c r="WTP154" s="1046"/>
      <c r="WTQ154" s="1046"/>
      <c r="WTR154" s="1047"/>
      <c r="WTS154" s="1046"/>
      <c r="WTT154" s="1047"/>
      <c r="WTU154" s="1047"/>
      <c r="WTV154" s="1048"/>
      <c r="WTW154" s="1049"/>
      <c r="WTX154" s="1050"/>
      <c r="WTY154" s="1050"/>
      <c r="WTZ154" s="1050"/>
      <c r="WUA154" s="1051"/>
      <c r="WUB154" s="1050"/>
      <c r="WUC154" s="1044"/>
      <c r="WUD154" s="1045"/>
      <c r="WUE154" s="1046"/>
      <c r="WUF154" s="1046"/>
      <c r="WUG154" s="1046"/>
      <c r="WUH154" s="1047"/>
      <c r="WUI154" s="1046"/>
      <c r="WUJ154" s="1047"/>
      <c r="WUK154" s="1047"/>
      <c r="WUL154" s="1048"/>
      <c r="WUM154" s="1049"/>
      <c r="WUN154" s="1050"/>
      <c r="WUO154" s="1050"/>
      <c r="WUP154" s="1050"/>
      <c r="WUQ154" s="1051"/>
      <c r="WUR154" s="1050"/>
      <c r="WUS154" s="1044"/>
      <c r="WUT154" s="1045"/>
      <c r="WUU154" s="1046"/>
      <c r="WUV154" s="1046"/>
      <c r="WUW154" s="1046"/>
      <c r="WUX154" s="1047"/>
      <c r="WUY154" s="1046"/>
      <c r="WUZ154" s="1047"/>
      <c r="WVA154" s="1047"/>
      <c r="WVB154" s="1048"/>
      <c r="WVC154" s="1049"/>
      <c r="WVD154" s="1050"/>
      <c r="WVE154" s="1050"/>
      <c r="WVF154" s="1050"/>
      <c r="WVG154" s="1051"/>
      <c r="WVH154" s="1050"/>
      <c r="WVI154" s="1044"/>
      <c r="WVJ154" s="1045"/>
      <c r="WVK154" s="1046"/>
      <c r="WVL154" s="1046"/>
      <c r="WVM154" s="1046"/>
      <c r="WVN154" s="1047"/>
      <c r="WVO154" s="1046"/>
      <c r="WVP154" s="1047"/>
      <c r="WVQ154" s="1047"/>
      <c r="WVR154" s="1048"/>
      <c r="WVS154" s="1049"/>
      <c r="WVT154" s="1050"/>
      <c r="WVU154" s="1050"/>
      <c r="WVV154" s="1050"/>
      <c r="WVW154" s="1051"/>
      <c r="WVX154" s="1050"/>
      <c r="WVY154" s="1044"/>
      <c r="WVZ154" s="1045"/>
      <c r="WWA154" s="1046"/>
      <c r="WWB154" s="1046"/>
      <c r="WWC154" s="1046"/>
      <c r="WWD154" s="1047"/>
      <c r="WWE154" s="1046"/>
      <c r="WWF154" s="1047"/>
      <c r="WWG154" s="1047"/>
      <c r="WWH154" s="1048"/>
      <c r="WWI154" s="1049"/>
      <c r="WWJ154" s="1050"/>
      <c r="WWK154" s="1050"/>
      <c r="WWL154" s="1050"/>
      <c r="WWM154" s="1051"/>
      <c r="WWN154" s="1050"/>
      <c r="WWO154" s="1044"/>
      <c r="WWP154" s="1045"/>
      <c r="WWQ154" s="1046"/>
      <c r="WWR154" s="1046"/>
      <c r="WWS154" s="1046"/>
      <c r="WWT154" s="1047"/>
      <c r="WWU154" s="1046"/>
      <c r="WWV154" s="1047"/>
      <c r="WWW154" s="1047"/>
      <c r="WWX154" s="1048"/>
      <c r="WWY154" s="1049"/>
      <c r="WWZ154" s="1050"/>
      <c r="WXA154" s="1050"/>
      <c r="WXB154" s="1050"/>
      <c r="WXC154" s="1051"/>
      <c r="WXD154" s="1050"/>
      <c r="WXE154" s="1044"/>
      <c r="WXF154" s="1045"/>
      <c r="WXG154" s="1046"/>
      <c r="WXH154" s="1046"/>
      <c r="WXI154" s="1046"/>
      <c r="WXJ154" s="1047"/>
      <c r="WXK154" s="1046"/>
      <c r="WXL154" s="1047"/>
      <c r="WXM154" s="1047"/>
      <c r="WXN154" s="1048"/>
      <c r="WXO154" s="1049"/>
      <c r="WXP154" s="1050"/>
      <c r="WXQ154" s="1050"/>
      <c r="WXR154" s="1050"/>
      <c r="WXS154" s="1051"/>
      <c r="WXT154" s="1050"/>
      <c r="WXU154" s="1044"/>
      <c r="WXV154" s="1045"/>
      <c r="WXW154" s="1046"/>
      <c r="WXX154" s="1046"/>
      <c r="WXY154" s="1046"/>
      <c r="WXZ154" s="1047"/>
      <c r="WYA154" s="1046"/>
      <c r="WYB154" s="1047"/>
      <c r="WYC154" s="1047"/>
      <c r="WYD154" s="1048"/>
      <c r="WYE154" s="1049"/>
      <c r="WYF154" s="1050"/>
      <c r="WYG154" s="1050"/>
      <c r="WYH154" s="1050"/>
      <c r="WYI154" s="1051"/>
      <c r="WYJ154" s="1050"/>
      <c r="WYK154" s="1044"/>
      <c r="WYL154" s="1045"/>
      <c r="WYM154" s="1046"/>
      <c r="WYN154" s="1046"/>
      <c r="WYO154" s="1046"/>
      <c r="WYP154" s="1047"/>
      <c r="WYQ154" s="1046"/>
      <c r="WYR154" s="1047"/>
      <c r="WYS154" s="1047"/>
      <c r="WYT154" s="1048"/>
      <c r="WYU154" s="1049"/>
      <c r="WYV154" s="1050"/>
      <c r="WYW154" s="1050"/>
      <c r="WYX154" s="1050"/>
      <c r="WYY154" s="1051"/>
      <c r="WYZ154" s="1050"/>
      <c r="WZA154" s="1044"/>
      <c r="WZB154" s="1045"/>
      <c r="WZC154" s="1046"/>
      <c r="WZD154" s="1046"/>
      <c r="WZE154" s="1046"/>
      <c r="WZF154" s="1047"/>
      <c r="WZG154" s="1046"/>
      <c r="WZH154" s="1047"/>
      <c r="WZI154" s="1047"/>
      <c r="WZJ154" s="1048"/>
      <c r="WZK154" s="1049"/>
      <c r="WZL154" s="1050"/>
      <c r="WZM154" s="1050"/>
      <c r="WZN154" s="1050"/>
      <c r="WZO154" s="1051"/>
      <c r="WZP154" s="1050"/>
      <c r="WZQ154" s="1044"/>
      <c r="WZR154" s="1045"/>
      <c r="WZS154" s="1046"/>
      <c r="WZT154" s="1046"/>
      <c r="WZU154" s="1046"/>
      <c r="WZV154" s="1047"/>
      <c r="WZW154" s="1046"/>
      <c r="WZX154" s="1047"/>
      <c r="WZY154" s="1047"/>
      <c r="WZZ154" s="1048"/>
      <c r="XAA154" s="1049"/>
      <c r="XAB154" s="1050"/>
      <c r="XAC154" s="1050"/>
      <c r="XAD154" s="1050"/>
      <c r="XAE154" s="1051"/>
      <c r="XAF154" s="1050"/>
      <c r="XAG154" s="1044"/>
      <c r="XAH154" s="1045"/>
      <c r="XAI154" s="1046"/>
      <c r="XAJ154" s="1046"/>
      <c r="XAK154" s="1046"/>
      <c r="XAL154" s="1047"/>
      <c r="XAM154" s="1046"/>
      <c r="XAN154" s="1047"/>
      <c r="XAO154" s="1047"/>
      <c r="XAP154" s="1048"/>
      <c r="XAQ154" s="1049"/>
      <c r="XAR154" s="1050"/>
      <c r="XAS154" s="1050"/>
      <c r="XAT154" s="1050"/>
      <c r="XAU154" s="1051"/>
      <c r="XAV154" s="1050"/>
      <c r="XAW154" s="1044"/>
      <c r="XAX154" s="1045"/>
      <c r="XAY154" s="1046"/>
      <c r="XAZ154" s="1046"/>
      <c r="XBA154" s="1046"/>
      <c r="XBB154" s="1047"/>
      <c r="XBC154" s="1046"/>
      <c r="XBD154" s="1047"/>
      <c r="XBE154" s="1047"/>
      <c r="XBF154" s="1048"/>
      <c r="XBG154" s="1049"/>
      <c r="XBH154" s="1050"/>
      <c r="XBI154" s="1050"/>
      <c r="XBJ154" s="1050"/>
      <c r="XBK154" s="1051"/>
      <c r="XBL154" s="1050"/>
      <c r="XBM154" s="1044"/>
      <c r="XBN154" s="1045"/>
      <c r="XBO154" s="1046"/>
      <c r="XBP154" s="1046"/>
      <c r="XBQ154" s="1046"/>
      <c r="XBR154" s="1047"/>
      <c r="XBS154" s="1046"/>
      <c r="XBT154" s="1047"/>
      <c r="XBU154" s="1047"/>
      <c r="XBV154" s="1048"/>
      <c r="XBW154" s="1049"/>
      <c r="XBX154" s="1050"/>
      <c r="XBY154" s="1050"/>
      <c r="XBZ154" s="1050"/>
      <c r="XCA154" s="1051"/>
      <c r="XCB154" s="1050"/>
      <c r="XCC154" s="1044"/>
      <c r="XCD154" s="1045"/>
      <c r="XCE154" s="1046"/>
      <c r="XCF154" s="1046"/>
      <c r="XCG154" s="1046"/>
      <c r="XCH154" s="1047"/>
      <c r="XCI154" s="1046"/>
      <c r="XCJ154" s="1047"/>
      <c r="XCK154" s="1047"/>
      <c r="XCL154" s="1048"/>
      <c r="XCM154" s="1049"/>
      <c r="XCN154" s="1050"/>
      <c r="XCO154" s="1050"/>
      <c r="XCP154" s="1050"/>
      <c r="XCQ154" s="1051"/>
      <c r="XCR154" s="1050"/>
      <c r="XCS154" s="1044"/>
      <c r="XCT154" s="1045"/>
      <c r="XCU154" s="1046"/>
      <c r="XCV154" s="1046"/>
      <c r="XCW154" s="1046"/>
      <c r="XCX154" s="1047"/>
      <c r="XCY154" s="1046"/>
      <c r="XCZ154" s="1047"/>
      <c r="XDA154" s="1047"/>
      <c r="XDB154" s="1048"/>
      <c r="XDC154" s="1049"/>
      <c r="XDD154" s="1050"/>
      <c r="XDE154" s="1050"/>
      <c r="XDF154" s="1050"/>
      <c r="XDG154" s="1051"/>
      <c r="XDH154" s="1050"/>
      <c r="XDI154" s="1044"/>
      <c r="XDJ154" s="1045"/>
      <c r="XDK154" s="1046"/>
      <c r="XDL154" s="1046"/>
      <c r="XDM154" s="1046"/>
      <c r="XDN154" s="1047"/>
      <c r="XDO154" s="1046"/>
      <c r="XDP154" s="1047"/>
      <c r="XDQ154" s="1047"/>
      <c r="XDR154" s="1048"/>
      <c r="XDS154" s="1049"/>
      <c r="XDT154" s="1050"/>
      <c r="XDU154" s="1050"/>
      <c r="XDV154" s="1050"/>
      <c r="XDW154" s="1051"/>
      <c r="XDX154" s="1050"/>
      <c r="XDY154" s="1044"/>
      <c r="XDZ154" s="1045"/>
      <c r="XEA154" s="1046"/>
      <c r="XEB154" s="1046"/>
      <c r="XEC154" s="1046"/>
      <c r="XED154" s="1047"/>
      <c r="XEE154" s="1046"/>
      <c r="XEF154" s="1047"/>
      <c r="XEG154" s="1047"/>
      <c r="XEH154" s="1048"/>
      <c r="XEI154" s="1049"/>
      <c r="XEJ154" s="1050"/>
      <c r="XEK154" s="1050"/>
      <c r="XEL154" s="1050"/>
      <c r="XEM154" s="1051"/>
      <c r="XEN154" s="1050"/>
      <c r="XEO154" s="1044"/>
      <c r="XEP154" s="1045"/>
      <c r="XEQ154" s="1046"/>
      <c r="XER154" s="1046"/>
      <c r="XES154" s="1046"/>
      <c r="XET154" s="1047"/>
      <c r="XEU154" s="1046"/>
      <c r="XEV154" s="1047"/>
      <c r="XEW154" s="1047"/>
      <c r="XEX154" s="1048"/>
      <c r="XEY154" s="1049"/>
      <c r="XEZ154" s="1050"/>
      <c r="XFA154" s="1050"/>
      <c r="XFB154" s="1050"/>
      <c r="XFC154" s="1051"/>
      <c r="XFD154" s="1050"/>
    </row>
    <row r="155" spans="1:16384" ht="18" customHeight="1">
      <c r="A155" s="923"/>
      <c r="B155" s="929" t="s">
        <v>839</v>
      </c>
      <c r="C155" s="937"/>
      <c r="D155" s="937"/>
      <c r="E155" s="937"/>
      <c r="F155" s="937"/>
      <c r="G155" s="937"/>
      <c r="H155" s="937"/>
      <c r="I155" s="937"/>
      <c r="K155" s="1058"/>
      <c r="L155" s="955"/>
      <c r="M155" s="955"/>
      <c r="N155" s="1036"/>
      <c r="O155" s="1065"/>
      <c r="P155" s="1039"/>
    </row>
    <row r="156" spans="1:16384" ht="9.1999999999999993" customHeight="1">
      <c r="A156" s="933"/>
      <c r="B156" s="934" t="s">
        <v>840</v>
      </c>
      <c r="C156" s="937"/>
      <c r="D156" s="937"/>
      <c r="E156" s="937"/>
      <c r="F156" s="937"/>
      <c r="G156" s="937"/>
      <c r="H156" s="937"/>
      <c r="I156" s="937"/>
      <c r="K156" s="1058"/>
      <c r="L156" s="955"/>
      <c r="M156" s="955"/>
      <c r="N156" s="1036"/>
      <c r="O156" s="1065"/>
      <c r="P156" s="1039"/>
    </row>
    <row r="157" spans="1:16384" ht="56.45" customHeight="1">
      <c r="A157" s="935">
        <v>1</v>
      </c>
      <c r="B157" s="929" t="s">
        <v>841</v>
      </c>
      <c r="C157" s="935">
        <v>1</v>
      </c>
      <c r="D157" s="936" t="s">
        <v>706</v>
      </c>
      <c r="E157" s="948"/>
      <c r="F157" s="946"/>
      <c r="G157" s="948"/>
      <c r="H157" s="949"/>
      <c r="I157" s="936"/>
      <c r="K157" s="1059"/>
      <c r="L157" s="956">
        <f>K157*E157</f>
        <v>0</v>
      </c>
      <c r="M157" s="956">
        <f>K157*G157</f>
        <v>0</v>
      </c>
      <c r="N157" s="1035">
        <f>SUM(L157:M157)</f>
        <v>0</v>
      </c>
      <c r="O157" s="1065"/>
      <c r="P157" s="1039"/>
    </row>
    <row r="158" spans="1:16384" ht="66" customHeight="1">
      <c r="A158" s="935">
        <v>2</v>
      </c>
      <c r="B158" s="931" t="s">
        <v>842</v>
      </c>
      <c r="C158" s="935">
        <v>1</v>
      </c>
      <c r="D158" s="936" t="s">
        <v>706</v>
      </c>
      <c r="E158" s="948"/>
      <c r="F158" s="946"/>
      <c r="G158" s="948"/>
      <c r="H158" s="949"/>
      <c r="I158" s="936"/>
      <c r="K158" s="1059"/>
      <c r="L158" s="956">
        <f t="shared" ref="L158:L166" si="53">K158*E158</f>
        <v>0</v>
      </c>
      <c r="M158" s="956">
        <f t="shared" ref="M158:M166" si="54">K158*G158</f>
        <v>0</v>
      </c>
      <c r="N158" s="1035">
        <f t="shared" ref="N158:N166" si="55">SUM(L158:M158)</f>
        <v>0</v>
      </c>
      <c r="O158" s="1065"/>
      <c r="P158" s="1039"/>
    </row>
    <row r="159" spans="1:16384" ht="75.599999999999994" customHeight="1">
      <c r="A159" s="935">
        <v>3</v>
      </c>
      <c r="B159" s="931" t="s">
        <v>843</v>
      </c>
      <c r="C159" s="935">
        <v>1</v>
      </c>
      <c r="D159" s="936" t="s">
        <v>706</v>
      </c>
      <c r="E159" s="948"/>
      <c r="F159" s="946"/>
      <c r="G159" s="948"/>
      <c r="H159" s="949"/>
      <c r="I159" s="936"/>
      <c r="K159" s="1059"/>
      <c r="L159" s="956">
        <f t="shared" si="53"/>
        <v>0</v>
      </c>
      <c r="M159" s="956">
        <f t="shared" si="54"/>
        <v>0</v>
      </c>
      <c r="N159" s="1035">
        <f t="shared" si="55"/>
        <v>0</v>
      </c>
      <c r="O159" s="1065"/>
      <c r="P159" s="1039"/>
    </row>
    <row r="160" spans="1:16384" ht="66" customHeight="1">
      <c r="A160" s="935">
        <v>4</v>
      </c>
      <c r="B160" s="929" t="s">
        <v>844</v>
      </c>
      <c r="C160" s="935">
        <v>1</v>
      </c>
      <c r="D160" s="936" t="s">
        <v>706</v>
      </c>
      <c r="E160" s="948"/>
      <c r="F160" s="946"/>
      <c r="G160" s="948"/>
      <c r="H160" s="949"/>
      <c r="I160" s="936"/>
      <c r="K160" s="1059"/>
      <c r="L160" s="956">
        <f t="shared" si="53"/>
        <v>0</v>
      </c>
      <c r="M160" s="956">
        <f t="shared" si="54"/>
        <v>0</v>
      </c>
      <c r="N160" s="1035">
        <f t="shared" si="55"/>
        <v>0</v>
      </c>
      <c r="O160" s="1065"/>
      <c r="P160" s="1039"/>
    </row>
    <row r="161" spans="1:16384" ht="47.1" customHeight="1">
      <c r="A161" s="935">
        <v>5</v>
      </c>
      <c r="B161" s="929" t="s">
        <v>845</v>
      </c>
      <c r="C161" s="935">
        <v>1</v>
      </c>
      <c r="D161" s="936" t="s">
        <v>706</v>
      </c>
      <c r="E161" s="948"/>
      <c r="F161" s="946"/>
      <c r="G161" s="948"/>
      <c r="H161" s="949"/>
      <c r="I161" s="936"/>
      <c r="K161" s="1059"/>
      <c r="L161" s="956">
        <f t="shared" si="53"/>
        <v>0</v>
      </c>
      <c r="M161" s="956">
        <f t="shared" si="54"/>
        <v>0</v>
      </c>
      <c r="N161" s="1035">
        <f t="shared" si="55"/>
        <v>0</v>
      </c>
      <c r="O161" s="1065"/>
      <c r="P161" s="1039"/>
    </row>
    <row r="162" spans="1:16384" ht="9.1999999999999993" customHeight="1">
      <c r="A162" s="933"/>
      <c r="B162" s="934" t="s">
        <v>846</v>
      </c>
      <c r="C162" s="937"/>
      <c r="D162" s="937"/>
      <c r="E162" s="948"/>
      <c r="F162" s="946"/>
      <c r="G162" s="948"/>
      <c r="H162" s="949"/>
      <c r="I162" s="937"/>
      <c r="K162" s="1058"/>
      <c r="L162" s="956">
        <f t="shared" si="53"/>
        <v>0</v>
      </c>
      <c r="M162" s="956">
        <f t="shared" si="54"/>
        <v>0</v>
      </c>
      <c r="N162" s="1035">
        <f t="shared" si="55"/>
        <v>0</v>
      </c>
      <c r="O162" s="1065"/>
      <c r="P162" s="1039"/>
    </row>
    <row r="163" spans="1:16384" ht="56.45" customHeight="1">
      <c r="A163" s="935">
        <v>6</v>
      </c>
      <c r="B163" s="929" t="s">
        <v>847</v>
      </c>
      <c r="C163" s="935">
        <v>1</v>
      </c>
      <c r="D163" s="936" t="s">
        <v>706</v>
      </c>
      <c r="E163" s="948"/>
      <c r="F163" s="946"/>
      <c r="G163" s="948"/>
      <c r="H163" s="949"/>
      <c r="I163" s="936"/>
      <c r="K163" s="1059"/>
      <c r="L163" s="956">
        <f t="shared" si="53"/>
        <v>0</v>
      </c>
      <c r="M163" s="956">
        <f t="shared" si="54"/>
        <v>0</v>
      </c>
      <c r="N163" s="1035">
        <f t="shared" si="55"/>
        <v>0</v>
      </c>
      <c r="O163" s="1065"/>
      <c r="P163" s="1039"/>
    </row>
    <row r="164" spans="1:16384" ht="56.45" customHeight="1">
      <c r="A164" s="935">
        <v>7</v>
      </c>
      <c r="B164" s="931" t="s">
        <v>848</v>
      </c>
      <c r="C164" s="935">
        <v>1</v>
      </c>
      <c r="D164" s="936" t="s">
        <v>706</v>
      </c>
      <c r="E164" s="948"/>
      <c r="F164" s="946"/>
      <c r="G164" s="948"/>
      <c r="H164" s="949"/>
      <c r="I164" s="936"/>
      <c r="K164" s="1059"/>
      <c r="L164" s="956">
        <f t="shared" si="53"/>
        <v>0</v>
      </c>
      <c r="M164" s="956">
        <f t="shared" si="54"/>
        <v>0</v>
      </c>
      <c r="N164" s="1035">
        <f t="shared" si="55"/>
        <v>0</v>
      </c>
      <c r="O164" s="1065"/>
      <c r="P164" s="1039"/>
    </row>
    <row r="165" spans="1:16384" ht="56.45" customHeight="1">
      <c r="A165" s="935">
        <v>8</v>
      </c>
      <c r="B165" s="931" t="s">
        <v>849</v>
      </c>
      <c r="C165" s="935">
        <v>1</v>
      </c>
      <c r="D165" s="936" t="s">
        <v>706</v>
      </c>
      <c r="E165" s="948"/>
      <c r="F165" s="946"/>
      <c r="G165" s="948"/>
      <c r="H165" s="949"/>
      <c r="I165" s="936"/>
      <c r="K165" s="1059"/>
      <c r="L165" s="956">
        <f t="shared" si="53"/>
        <v>0</v>
      </c>
      <c r="M165" s="956">
        <f t="shared" si="54"/>
        <v>0</v>
      </c>
      <c r="N165" s="1035">
        <f t="shared" si="55"/>
        <v>0</v>
      </c>
      <c r="O165" s="1065"/>
      <c r="P165" s="1039"/>
    </row>
    <row r="166" spans="1:16384" ht="56.45" customHeight="1">
      <c r="A166" s="935">
        <v>9</v>
      </c>
      <c r="B166" s="929" t="s">
        <v>850</v>
      </c>
      <c r="C166" s="935">
        <v>1</v>
      </c>
      <c r="D166" s="936" t="s">
        <v>706</v>
      </c>
      <c r="E166" s="948"/>
      <c r="F166" s="946"/>
      <c r="G166" s="948"/>
      <c r="H166" s="949"/>
      <c r="I166" s="936"/>
      <c r="K166" s="1059"/>
      <c r="L166" s="956">
        <f t="shared" si="53"/>
        <v>0</v>
      </c>
      <c r="M166" s="956">
        <f t="shared" si="54"/>
        <v>0</v>
      </c>
      <c r="N166" s="1035">
        <f t="shared" si="55"/>
        <v>0</v>
      </c>
      <c r="O166" s="1065"/>
      <c r="P166" s="1039"/>
    </row>
    <row r="167" spans="1:16384" ht="9.1999999999999993" customHeight="1">
      <c r="A167" s="933"/>
      <c r="B167" s="933"/>
      <c r="C167" s="937"/>
      <c r="D167" s="937"/>
      <c r="E167" s="937"/>
      <c r="F167" s="937"/>
      <c r="G167" s="937"/>
      <c r="H167" s="937"/>
      <c r="I167" s="937"/>
      <c r="K167" s="1058"/>
      <c r="L167" s="955"/>
      <c r="M167" s="955"/>
      <c r="N167" s="1036"/>
      <c r="O167" s="1065"/>
      <c r="P167" s="1039"/>
    </row>
    <row r="168" spans="1:16384" ht="18" customHeight="1">
      <c r="A168" s="1044"/>
      <c r="B168" s="1045" t="s">
        <v>851</v>
      </c>
      <c r="C168" s="1046"/>
      <c r="D168" s="1046"/>
      <c r="E168" s="1046"/>
      <c r="F168" s="1047"/>
      <c r="G168" s="1046"/>
      <c r="H168" s="1047"/>
      <c r="I168" s="1047"/>
      <c r="J168" s="1048"/>
      <c r="K168" s="1060"/>
      <c r="L168" s="1050">
        <f>SUM(L157:L167)</f>
        <v>0</v>
      </c>
      <c r="M168" s="1050">
        <f>SUM(M157:M167)</f>
        <v>0</v>
      </c>
      <c r="N168" s="1050">
        <f>SUM(N157:N167)</f>
        <v>0</v>
      </c>
      <c r="O168" s="1067"/>
      <c r="P168" s="1050">
        <f>SUM(P157:P167)</f>
        <v>0</v>
      </c>
      <c r="Q168" s="1044"/>
      <c r="R168" s="1045"/>
      <c r="S168" s="1046"/>
      <c r="T168" s="1046"/>
      <c r="U168" s="1046"/>
      <c r="V168" s="1047"/>
      <c r="W168" s="1046"/>
      <c r="X168" s="1047"/>
      <c r="Y168" s="1047"/>
      <c r="Z168" s="1048"/>
      <c r="AA168" s="1049"/>
      <c r="AB168" s="1050"/>
      <c r="AC168" s="1050"/>
      <c r="AD168" s="1050"/>
      <c r="AE168" s="1051"/>
      <c r="AF168" s="1050"/>
      <c r="AG168" s="1044"/>
      <c r="AH168" s="1045"/>
      <c r="AI168" s="1046"/>
      <c r="AJ168" s="1046"/>
      <c r="AK168" s="1046"/>
      <c r="AL168" s="1047"/>
      <c r="AM168" s="1046"/>
      <c r="AN168" s="1047"/>
      <c r="AO168" s="1047"/>
      <c r="AP168" s="1048"/>
      <c r="AQ168" s="1049"/>
      <c r="AR168" s="1050"/>
      <c r="AS168" s="1050"/>
      <c r="AT168" s="1050"/>
      <c r="AU168" s="1051"/>
      <c r="AV168" s="1050"/>
      <c r="AW168" s="1044"/>
      <c r="AX168" s="1045"/>
      <c r="AY168" s="1046"/>
      <c r="AZ168" s="1046"/>
      <c r="BA168" s="1046"/>
      <c r="BB168" s="1047"/>
      <c r="BC168" s="1046"/>
      <c r="BD168" s="1047"/>
      <c r="BE168" s="1047"/>
      <c r="BF168" s="1048"/>
      <c r="BG168" s="1049"/>
      <c r="BH168" s="1050"/>
      <c r="BI168" s="1050"/>
      <c r="BJ168" s="1050"/>
      <c r="BK168" s="1051"/>
      <c r="BL168" s="1050"/>
      <c r="BM168" s="1044"/>
      <c r="BN168" s="1045"/>
      <c r="BO168" s="1046"/>
      <c r="BP168" s="1046"/>
      <c r="BQ168" s="1046"/>
      <c r="BR168" s="1047"/>
      <c r="BS168" s="1046"/>
      <c r="BT168" s="1047"/>
      <c r="BU168" s="1047"/>
      <c r="BV168" s="1048"/>
      <c r="BW168" s="1049"/>
      <c r="BX168" s="1050"/>
      <c r="BY168" s="1050"/>
      <c r="BZ168" s="1050"/>
      <c r="CA168" s="1051"/>
      <c r="CB168" s="1050"/>
      <c r="CC168" s="1044"/>
      <c r="CD168" s="1045"/>
      <c r="CE168" s="1046"/>
      <c r="CF168" s="1046"/>
      <c r="CG168" s="1046"/>
      <c r="CH168" s="1047"/>
      <c r="CI168" s="1046"/>
      <c r="CJ168" s="1047"/>
      <c r="CK168" s="1047"/>
      <c r="CL168" s="1048"/>
      <c r="CM168" s="1049"/>
      <c r="CN168" s="1050"/>
      <c r="CO168" s="1050"/>
      <c r="CP168" s="1050"/>
      <c r="CQ168" s="1051"/>
      <c r="CR168" s="1050"/>
      <c r="CS168" s="1044"/>
      <c r="CT168" s="1045"/>
      <c r="CU168" s="1046"/>
      <c r="CV168" s="1046"/>
      <c r="CW168" s="1046"/>
      <c r="CX168" s="1047"/>
      <c r="CY168" s="1046"/>
      <c r="CZ168" s="1047"/>
      <c r="DA168" s="1047"/>
      <c r="DB168" s="1048"/>
      <c r="DC168" s="1049"/>
      <c r="DD168" s="1050"/>
      <c r="DE168" s="1050"/>
      <c r="DF168" s="1050"/>
      <c r="DG168" s="1051"/>
      <c r="DH168" s="1050"/>
      <c r="DI168" s="1044"/>
      <c r="DJ168" s="1045"/>
      <c r="DK168" s="1046"/>
      <c r="DL168" s="1046"/>
      <c r="DM168" s="1046"/>
      <c r="DN168" s="1047"/>
      <c r="DO168" s="1046"/>
      <c r="DP168" s="1047"/>
      <c r="DQ168" s="1047"/>
      <c r="DR168" s="1048"/>
      <c r="DS168" s="1049"/>
      <c r="DT168" s="1050"/>
      <c r="DU168" s="1050"/>
      <c r="DV168" s="1050"/>
      <c r="DW168" s="1051"/>
      <c r="DX168" s="1050"/>
      <c r="DY168" s="1044"/>
      <c r="DZ168" s="1045"/>
      <c r="EA168" s="1046"/>
      <c r="EB168" s="1046"/>
      <c r="EC168" s="1046"/>
      <c r="ED168" s="1047"/>
      <c r="EE168" s="1046"/>
      <c r="EF168" s="1047"/>
      <c r="EG168" s="1047"/>
      <c r="EH168" s="1048"/>
      <c r="EI168" s="1049"/>
      <c r="EJ168" s="1050"/>
      <c r="EK168" s="1050"/>
      <c r="EL168" s="1050"/>
      <c r="EM168" s="1051"/>
      <c r="EN168" s="1050"/>
      <c r="EO168" s="1044"/>
      <c r="EP168" s="1045"/>
      <c r="EQ168" s="1046"/>
      <c r="ER168" s="1046"/>
      <c r="ES168" s="1046"/>
      <c r="ET168" s="1047"/>
      <c r="EU168" s="1046"/>
      <c r="EV168" s="1047"/>
      <c r="EW168" s="1047"/>
      <c r="EX168" s="1048"/>
      <c r="EY168" s="1049"/>
      <c r="EZ168" s="1050"/>
      <c r="FA168" s="1050"/>
      <c r="FB168" s="1050"/>
      <c r="FC168" s="1051"/>
      <c r="FD168" s="1050"/>
      <c r="FE168" s="1044"/>
      <c r="FF168" s="1045"/>
      <c r="FG168" s="1046"/>
      <c r="FH168" s="1046"/>
      <c r="FI168" s="1046"/>
      <c r="FJ168" s="1047"/>
      <c r="FK168" s="1046"/>
      <c r="FL168" s="1047"/>
      <c r="FM168" s="1047"/>
      <c r="FN168" s="1048"/>
      <c r="FO168" s="1049"/>
      <c r="FP168" s="1050"/>
      <c r="FQ168" s="1050"/>
      <c r="FR168" s="1050"/>
      <c r="FS168" s="1051"/>
      <c r="FT168" s="1050"/>
      <c r="FU168" s="1044"/>
      <c r="FV168" s="1045"/>
      <c r="FW168" s="1046"/>
      <c r="FX168" s="1046"/>
      <c r="FY168" s="1046"/>
      <c r="FZ168" s="1047"/>
      <c r="GA168" s="1046"/>
      <c r="GB168" s="1047"/>
      <c r="GC168" s="1047"/>
      <c r="GD168" s="1048"/>
      <c r="GE168" s="1049"/>
      <c r="GF168" s="1050"/>
      <c r="GG168" s="1050"/>
      <c r="GH168" s="1050"/>
      <c r="GI168" s="1051"/>
      <c r="GJ168" s="1050"/>
      <c r="GK168" s="1044"/>
      <c r="GL168" s="1045"/>
      <c r="GM168" s="1046"/>
      <c r="GN168" s="1046"/>
      <c r="GO168" s="1046"/>
      <c r="GP168" s="1047"/>
      <c r="GQ168" s="1046"/>
      <c r="GR168" s="1047"/>
      <c r="GS168" s="1047"/>
      <c r="GT168" s="1048"/>
      <c r="GU168" s="1049"/>
      <c r="GV168" s="1050"/>
      <c r="GW168" s="1050"/>
      <c r="GX168" s="1050"/>
      <c r="GY168" s="1051"/>
      <c r="GZ168" s="1050"/>
      <c r="HA168" s="1044"/>
      <c r="HB168" s="1045"/>
      <c r="HC168" s="1046"/>
      <c r="HD168" s="1046"/>
      <c r="HE168" s="1046"/>
      <c r="HF168" s="1047"/>
      <c r="HG168" s="1046"/>
      <c r="HH168" s="1047"/>
      <c r="HI168" s="1047"/>
      <c r="HJ168" s="1048"/>
      <c r="HK168" s="1049"/>
      <c r="HL168" s="1050"/>
      <c r="HM168" s="1050"/>
      <c r="HN168" s="1050"/>
      <c r="HO168" s="1051"/>
      <c r="HP168" s="1050"/>
      <c r="HQ168" s="1044"/>
      <c r="HR168" s="1045"/>
      <c r="HS168" s="1046"/>
      <c r="HT168" s="1046"/>
      <c r="HU168" s="1046"/>
      <c r="HV168" s="1047"/>
      <c r="HW168" s="1046"/>
      <c r="HX168" s="1047"/>
      <c r="HY168" s="1047"/>
      <c r="HZ168" s="1048"/>
      <c r="IA168" s="1049"/>
      <c r="IB168" s="1050"/>
      <c r="IC168" s="1050"/>
      <c r="ID168" s="1050"/>
      <c r="IE168" s="1051"/>
      <c r="IF168" s="1050"/>
      <c r="IG168" s="1044"/>
      <c r="IH168" s="1045"/>
      <c r="II168" s="1046"/>
      <c r="IJ168" s="1046"/>
      <c r="IK168" s="1046"/>
      <c r="IL168" s="1047"/>
      <c r="IM168" s="1046"/>
      <c r="IN168" s="1047"/>
      <c r="IO168" s="1047"/>
      <c r="IP168" s="1048"/>
      <c r="IQ168" s="1049"/>
      <c r="IR168" s="1050"/>
      <c r="IS168" s="1050"/>
      <c r="IT168" s="1050"/>
      <c r="IU168" s="1051"/>
      <c r="IV168" s="1050"/>
      <c r="IW168" s="1044"/>
      <c r="IX168" s="1045"/>
      <c r="IY168" s="1046"/>
      <c r="IZ168" s="1046"/>
      <c r="JA168" s="1046"/>
      <c r="JB168" s="1047"/>
      <c r="JC168" s="1046"/>
      <c r="JD168" s="1047"/>
      <c r="JE168" s="1047"/>
      <c r="JF168" s="1048"/>
      <c r="JG168" s="1049"/>
      <c r="JH168" s="1050"/>
      <c r="JI168" s="1050"/>
      <c r="JJ168" s="1050"/>
      <c r="JK168" s="1051"/>
      <c r="JL168" s="1050"/>
      <c r="JM168" s="1044"/>
      <c r="JN168" s="1045"/>
      <c r="JO168" s="1046"/>
      <c r="JP168" s="1046"/>
      <c r="JQ168" s="1046"/>
      <c r="JR168" s="1047"/>
      <c r="JS168" s="1046"/>
      <c r="JT168" s="1047"/>
      <c r="JU168" s="1047"/>
      <c r="JV168" s="1048"/>
      <c r="JW168" s="1049"/>
      <c r="JX168" s="1050"/>
      <c r="JY168" s="1050"/>
      <c r="JZ168" s="1050"/>
      <c r="KA168" s="1051"/>
      <c r="KB168" s="1050"/>
      <c r="KC168" s="1044"/>
      <c r="KD168" s="1045"/>
      <c r="KE168" s="1046"/>
      <c r="KF168" s="1046"/>
      <c r="KG168" s="1046"/>
      <c r="KH168" s="1047"/>
      <c r="KI168" s="1046"/>
      <c r="KJ168" s="1047"/>
      <c r="KK168" s="1047"/>
      <c r="KL168" s="1048"/>
      <c r="KM168" s="1049"/>
      <c r="KN168" s="1050"/>
      <c r="KO168" s="1050"/>
      <c r="KP168" s="1050"/>
      <c r="KQ168" s="1051"/>
      <c r="KR168" s="1050"/>
      <c r="KS168" s="1044"/>
      <c r="KT168" s="1045"/>
      <c r="KU168" s="1046"/>
      <c r="KV168" s="1046"/>
      <c r="KW168" s="1046"/>
      <c r="KX168" s="1047"/>
      <c r="KY168" s="1046"/>
      <c r="KZ168" s="1047"/>
      <c r="LA168" s="1047"/>
      <c r="LB168" s="1048"/>
      <c r="LC168" s="1049"/>
      <c r="LD168" s="1050"/>
      <c r="LE168" s="1050"/>
      <c r="LF168" s="1050"/>
      <c r="LG168" s="1051"/>
      <c r="LH168" s="1050"/>
      <c r="LI168" s="1044"/>
      <c r="LJ168" s="1045"/>
      <c r="LK168" s="1046"/>
      <c r="LL168" s="1046"/>
      <c r="LM168" s="1046"/>
      <c r="LN168" s="1047"/>
      <c r="LO168" s="1046"/>
      <c r="LP168" s="1047"/>
      <c r="LQ168" s="1047"/>
      <c r="LR168" s="1048"/>
      <c r="LS168" s="1049"/>
      <c r="LT168" s="1050"/>
      <c r="LU168" s="1050"/>
      <c r="LV168" s="1050"/>
      <c r="LW168" s="1051"/>
      <c r="LX168" s="1050"/>
      <c r="LY168" s="1044"/>
      <c r="LZ168" s="1045"/>
      <c r="MA168" s="1046"/>
      <c r="MB168" s="1046"/>
      <c r="MC168" s="1046"/>
      <c r="MD168" s="1047"/>
      <c r="ME168" s="1046"/>
      <c r="MF168" s="1047"/>
      <c r="MG168" s="1047"/>
      <c r="MH168" s="1048"/>
      <c r="MI168" s="1049"/>
      <c r="MJ168" s="1050"/>
      <c r="MK168" s="1050"/>
      <c r="ML168" s="1050"/>
      <c r="MM168" s="1051"/>
      <c r="MN168" s="1050"/>
      <c r="MO168" s="1044"/>
      <c r="MP168" s="1045"/>
      <c r="MQ168" s="1046"/>
      <c r="MR168" s="1046"/>
      <c r="MS168" s="1046"/>
      <c r="MT168" s="1047"/>
      <c r="MU168" s="1046"/>
      <c r="MV168" s="1047"/>
      <c r="MW168" s="1047"/>
      <c r="MX168" s="1048"/>
      <c r="MY168" s="1049"/>
      <c r="MZ168" s="1050"/>
      <c r="NA168" s="1050"/>
      <c r="NB168" s="1050"/>
      <c r="NC168" s="1051"/>
      <c r="ND168" s="1050"/>
      <c r="NE168" s="1044"/>
      <c r="NF168" s="1045"/>
      <c r="NG168" s="1046"/>
      <c r="NH168" s="1046"/>
      <c r="NI168" s="1046"/>
      <c r="NJ168" s="1047"/>
      <c r="NK168" s="1046"/>
      <c r="NL168" s="1047"/>
      <c r="NM168" s="1047"/>
      <c r="NN168" s="1048"/>
      <c r="NO168" s="1049"/>
      <c r="NP168" s="1050"/>
      <c r="NQ168" s="1050"/>
      <c r="NR168" s="1050"/>
      <c r="NS168" s="1051"/>
      <c r="NT168" s="1050"/>
      <c r="NU168" s="1044"/>
      <c r="NV168" s="1045"/>
      <c r="NW168" s="1046"/>
      <c r="NX168" s="1046"/>
      <c r="NY168" s="1046"/>
      <c r="NZ168" s="1047"/>
      <c r="OA168" s="1046"/>
      <c r="OB168" s="1047"/>
      <c r="OC168" s="1047"/>
      <c r="OD168" s="1048"/>
      <c r="OE168" s="1049"/>
      <c r="OF168" s="1050"/>
      <c r="OG168" s="1050"/>
      <c r="OH168" s="1050"/>
      <c r="OI168" s="1051"/>
      <c r="OJ168" s="1050"/>
      <c r="OK168" s="1044"/>
      <c r="OL168" s="1045"/>
      <c r="OM168" s="1046"/>
      <c r="ON168" s="1046"/>
      <c r="OO168" s="1046"/>
      <c r="OP168" s="1047"/>
      <c r="OQ168" s="1046"/>
      <c r="OR168" s="1047"/>
      <c r="OS168" s="1047"/>
      <c r="OT168" s="1048"/>
      <c r="OU168" s="1049"/>
      <c r="OV168" s="1050"/>
      <c r="OW168" s="1050"/>
      <c r="OX168" s="1050"/>
      <c r="OY168" s="1051"/>
      <c r="OZ168" s="1050"/>
      <c r="PA168" s="1044"/>
      <c r="PB168" s="1045"/>
      <c r="PC168" s="1046"/>
      <c r="PD168" s="1046"/>
      <c r="PE168" s="1046"/>
      <c r="PF168" s="1047"/>
      <c r="PG168" s="1046"/>
      <c r="PH168" s="1047"/>
      <c r="PI168" s="1047"/>
      <c r="PJ168" s="1048"/>
      <c r="PK168" s="1049"/>
      <c r="PL168" s="1050"/>
      <c r="PM168" s="1050"/>
      <c r="PN168" s="1050"/>
      <c r="PO168" s="1051"/>
      <c r="PP168" s="1050"/>
      <c r="PQ168" s="1044"/>
      <c r="PR168" s="1045"/>
      <c r="PS168" s="1046"/>
      <c r="PT168" s="1046"/>
      <c r="PU168" s="1046"/>
      <c r="PV168" s="1047"/>
      <c r="PW168" s="1046"/>
      <c r="PX168" s="1047"/>
      <c r="PY168" s="1047"/>
      <c r="PZ168" s="1048"/>
      <c r="QA168" s="1049"/>
      <c r="QB168" s="1050"/>
      <c r="QC168" s="1050"/>
      <c r="QD168" s="1050"/>
      <c r="QE168" s="1051"/>
      <c r="QF168" s="1050"/>
      <c r="QG168" s="1044"/>
      <c r="QH168" s="1045"/>
      <c r="QI168" s="1046"/>
      <c r="QJ168" s="1046"/>
      <c r="QK168" s="1046"/>
      <c r="QL168" s="1047"/>
      <c r="QM168" s="1046"/>
      <c r="QN168" s="1047"/>
      <c r="QO168" s="1047"/>
      <c r="QP168" s="1048"/>
      <c r="QQ168" s="1049"/>
      <c r="QR168" s="1050"/>
      <c r="QS168" s="1050"/>
      <c r="QT168" s="1050"/>
      <c r="QU168" s="1051"/>
      <c r="QV168" s="1050"/>
      <c r="QW168" s="1044"/>
      <c r="QX168" s="1045"/>
      <c r="QY168" s="1046"/>
      <c r="QZ168" s="1046"/>
      <c r="RA168" s="1046"/>
      <c r="RB168" s="1047"/>
      <c r="RC168" s="1046"/>
      <c r="RD168" s="1047"/>
      <c r="RE168" s="1047"/>
      <c r="RF168" s="1048"/>
      <c r="RG168" s="1049"/>
      <c r="RH168" s="1050"/>
      <c r="RI168" s="1050"/>
      <c r="RJ168" s="1050"/>
      <c r="RK168" s="1051"/>
      <c r="RL168" s="1050"/>
      <c r="RM168" s="1044"/>
      <c r="RN168" s="1045"/>
      <c r="RO168" s="1046"/>
      <c r="RP168" s="1046"/>
      <c r="RQ168" s="1046"/>
      <c r="RR168" s="1047"/>
      <c r="RS168" s="1046"/>
      <c r="RT168" s="1047"/>
      <c r="RU168" s="1047"/>
      <c r="RV168" s="1048"/>
      <c r="RW168" s="1049"/>
      <c r="RX168" s="1050"/>
      <c r="RY168" s="1050"/>
      <c r="RZ168" s="1050"/>
      <c r="SA168" s="1051"/>
      <c r="SB168" s="1050"/>
      <c r="SC168" s="1044"/>
      <c r="SD168" s="1045"/>
      <c r="SE168" s="1046"/>
      <c r="SF168" s="1046"/>
      <c r="SG168" s="1046"/>
      <c r="SH168" s="1047"/>
      <c r="SI168" s="1046"/>
      <c r="SJ168" s="1047"/>
      <c r="SK168" s="1047"/>
      <c r="SL168" s="1048"/>
      <c r="SM168" s="1049"/>
      <c r="SN168" s="1050"/>
      <c r="SO168" s="1050"/>
      <c r="SP168" s="1050"/>
      <c r="SQ168" s="1051"/>
      <c r="SR168" s="1050"/>
      <c r="SS168" s="1044"/>
      <c r="ST168" s="1045"/>
      <c r="SU168" s="1046"/>
      <c r="SV168" s="1046"/>
      <c r="SW168" s="1046"/>
      <c r="SX168" s="1047"/>
      <c r="SY168" s="1046"/>
      <c r="SZ168" s="1047"/>
      <c r="TA168" s="1047"/>
      <c r="TB168" s="1048"/>
      <c r="TC168" s="1049"/>
      <c r="TD168" s="1050"/>
      <c r="TE168" s="1050"/>
      <c r="TF168" s="1050"/>
      <c r="TG168" s="1051"/>
      <c r="TH168" s="1050"/>
      <c r="TI168" s="1044"/>
      <c r="TJ168" s="1045"/>
      <c r="TK168" s="1046"/>
      <c r="TL168" s="1046"/>
      <c r="TM168" s="1046"/>
      <c r="TN168" s="1047"/>
      <c r="TO168" s="1046"/>
      <c r="TP168" s="1047"/>
      <c r="TQ168" s="1047"/>
      <c r="TR168" s="1048"/>
      <c r="TS168" s="1049"/>
      <c r="TT168" s="1050"/>
      <c r="TU168" s="1050"/>
      <c r="TV168" s="1050"/>
      <c r="TW168" s="1051"/>
      <c r="TX168" s="1050"/>
      <c r="TY168" s="1044"/>
      <c r="TZ168" s="1045"/>
      <c r="UA168" s="1046"/>
      <c r="UB168" s="1046"/>
      <c r="UC168" s="1046"/>
      <c r="UD168" s="1047"/>
      <c r="UE168" s="1046"/>
      <c r="UF168" s="1047"/>
      <c r="UG168" s="1047"/>
      <c r="UH168" s="1048"/>
      <c r="UI168" s="1049"/>
      <c r="UJ168" s="1050"/>
      <c r="UK168" s="1050"/>
      <c r="UL168" s="1050"/>
      <c r="UM168" s="1051"/>
      <c r="UN168" s="1050"/>
      <c r="UO168" s="1044"/>
      <c r="UP168" s="1045"/>
      <c r="UQ168" s="1046"/>
      <c r="UR168" s="1046"/>
      <c r="US168" s="1046"/>
      <c r="UT168" s="1047"/>
      <c r="UU168" s="1046"/>
      <c r="UV168" s="1047"/>
      <c r="UW168" s="1047"/>
      <c r="UX168" s="1048"/>
      <c r="UY168" s="1049"/>
      <c r="UZ168" s="1050"/>
      <c r="VA168" s="1050"/>
      <c r="VB168" s="1050"/>
      <c r="VC168" s="1051"/>
      <c r="VD168" s="1050"/>
      <c r="VE168" s="1044"/>
      <c r="VF168" s="1045"/>
      <c r="VG168" s="1046"/>
      <c r="VH168" s="1046"/>
      <c r="VI168" s="1046"/>
      <c r="VJ168" s="1047"/>
      <c r="VK168" s="1046"/>
      <c r="VL168" s="1047"/>
      <c r="VM168" s="1047"/>
      <c r="VN168" s="1048"/>
      <c r="VO168" s="1049"/>
      <c r="VP168" s="1050"/>
      <c r="VQ168" s="1050"/>
      <c r="VR168" s="1050"/>
      <c r="VS168" s="1051"/>
      <c r="VT168" s="1050"/>
      <c r="VU168" s="1044"/>
      <c r="VV168" s="1045"/>
      <c r="VW168" s="1046"/>
      <c r="VX168" s="1046"/>
      <c r="VY168" s="1046"/>
      <c r="VZ168" s="1047"/>
      <c r="WA168" s="1046"/>
      <c r="WB168" s="1047"/>
      <c r="WC168" s="1047"/>
      <c r="WD168" s="1048"/>
      <c r="WE168" s="1049"/>
      <c r="WF168" s="1050"/>
      <c r="WG168" s="1050"/>
      <c r="WH168" s="1050"/>
      <c r="WI168" s="1051"/>
      <c r="WJ168" s="1050"/>
      <c r="WK168" s="1044"/>
      <c r="WL168" s="1045"/>
      <c r="WM168" s="1046"/>
      <c r="WN168" s="1046"/>
      <c r="WO168" s="1046"/>
      <c r="WP168" s="1047"/>
      <c r="WQ168" s="1046"/>
      <c r="WR168" s="1047"/>
      <c r="WS168" s="1047"/>
      <c r="WT168" s="1048"/>
      <c r="WU168" s="1049"/>
      <c r="WV168" s="1050"/>
      <c r="WW168" s="1050"/>
      <c r="WX168" s="1050"/>
      <c r="WY168" s="1051"/>
      <c r="WZ168" s="1050"/>
      <c r="XA168" s="1044"/>
      <c r="XB168" s="1045"/>
      <c r="XC168" s="1046"/>
      <c r="XD168" s="1046"/>
      <c r="XE168" s="1046"/>
      <c r="XF168" s="1047"/>
      <c r="XG168" s="1046"/>
      <c r="XH168" s="1047"/>
      <c r="XI168" s="1047"/>
      <c r="XJ168" s="1048"/>
      <c r="XK168" s="1049"/>
      <c r="XL168" s="1050"/>
      <c r="XM168" s="1050"/>
      <c r="XN168" s="1050"/>
      <c r="XO168" s="1051"/>
      <c r="XP168" s="1050"/>
      <c r="XQ168" s="1044"/>
      <c r="XR168" s="1045"/>
      <c r="XS168" s="1046"/>
      <c r="XT168" s="1046"/>
      <c r="XU168" s="1046"/>
      <c r="XV168" s="1047"/>
      <c r="XW168" s="1046"/>
      <c r="XX168" s="1047"/>
      <c r="XY168" s="1047"/>
      <c r="XZ168" s="1048"/>
      <c r="YA168" s="1049"/>
      <c r="YB168" s="1050"/>
      <c r="YC168" s="1050"/>
      <c r="YD168" s="1050"/>
      <c r="YE168" s="1051"/>
      <c r="YF168" s="1050"/>
      <c r="YG168" s="1044"/>
      <c r="YH168" s="1045"/>
      <c r="YI168" s="1046"/>
      <c r="YJ168" s="1046"/>
      <c r="YK168" s="1046"/>
      <c r="YL168" s="1047"/>
      <c r="YM168" s="1046"/>
      <c r="YN168" s="1047"/>
      <c r="YO168" s="1047"/>
      <c r="YP168" s="1048"/>
      <c r="YQ168" s="1049"/>
      <c r="YR168" s="1050"/>
      <c r="YS168" s="1050"/>
      <c r="YT168" s="1050"/>
      <c r="YU168" s="1051"/>
      <c r="YV168" s="1050"/>
      <c r="YW168" s="1044"/>
      <c r="YX168" s="1045"/>
      <c r="YY168" s="1046"/>
      <c r="YZ168" s="1046"/>
      <c r="ZA168" s="1046"/>
      <c r="ZB168" s="1047"/>
      <c r="ZC168" s="1046"/>
      <c r="ZD168" s="1047"/>
      <c r="ZE168" s="1047"/>
      <c r="ZF168" s="1048"/>
      <c r="ZG168" s="1049"/>
      <c r="ZH168" s="1050"/>
      <c r="ZI168" s="1050"/>
      <c r="ZJ168" s="1050"/>
      <c r="ZK168" s="1051"/>
      <c r="ZL168" s="1050"/>
      <c r="ZM168" s="1044"/>
      <c r="ZN168" s="1045"/>
      <c r="ZO168" s="1046"/>
      <c r="ZP168" s="1046"/>
      <c r="ZQ168" s="1046"/>
      <c r="ZR168" s="1047"/>
      <c r="ZS168" s="1046"/>
      <c r="ZT168" s="1047"/>
      <c r="ZU168" s="1047"/>
      <c r="ZV168" s="1048"/>
      <c r="ZW168" s="1049"/>
      <c r="ZX168" s="1050"/>
      <c r="ZY168" s="1050"/>
      <c r="ZZ168" s="1050"/>
      <c r="AAA168" s="1051"/>
      <c r="AAB168" s="1050"/>
      <c r="AAC168" s="1044"/>
      <c r="AAD168" s="1045"/>
      <c r="AAE168" s="1046"/>
      <c r="AAF168" s="1046"/>
      <c r="AAG168" s="1046"/>
      <c r="AAH168" s="1047"/>
      <c r="AAI168" s="1046"/>
      <c r="AAJ168" s="1047"/>
      <c r="AAK168" s="1047"/>
      <c r="AAL168" s="1048"/>
      <c r="AAM168" s="1049"/>
      <c r="AAN168" s="1050"/>
      <c r="AAO168" s="1050"/>
      <c r="AAP168" s="1050"/>
      <c r="AAQ168" s="1051"/>
      <c r="AAR168" s="1050"/>
      <c r="AAS168" s="1044"/>
      <c r="AAT168" s="1045"/>
      <c r="AAU168" s="1046"/>
      <c r="AAV168" s="1046"/>
      <c r="AAW168" s="1046"/>
      <c r="AAX168" s="1047"/>
      <c r="AAY168" s="1046"/>
      <c r="AAZ168" s="1047"/>
      <c r="ABA168" s="1047"/>
      <c r="ABB168" s="1048"/>
      <c r="ABC168" s="1049"/>
      <c r="ABD168" s="1050"/>
      <c r="ABE168" s="1050"/>
      <c r="ABF168" s="1050"/>
      <c r="ABG168" s="1051"/>
      <c r="ABH168" s="1050"/>
      <c r="ABI168" s="1044"/>
      <c r="ABJ168" s="1045"/>
      <c r="ABK168" s="1046"/>
      <c r="ABL168" s="1046"/>
      <c r="ABM168" s="1046"/>
      <c r="ABN168" s="1047"/>
      <c r="ABO168" s="1046"/>
      <c r="ABP168" s="1047"/>
      <c r="ABQ168" s="1047"/>
      <c r="ABR168" s="1048"/>
      <c r="ABS168" s="1049"/>
      <c r="ABT168" s="1050"/>
      <c r="ABU168" s="1050"/>
      <c r="ABV168" s="1050"/>
      <c r="ABW168" s="1051"/>
      <c r="ABX168" s="1050"/>
      <c r="ABY168" s="1044"/>
      <c r="ABZ168" s="1045"/>
      <c r="ACA168" s="1046"/>
      <c r="ACB168" s="1046"/>
      <c r="ACC168" s="1046"/>
      <c r="ACD168" s="1047"/>
      <c r="ACE168" s="1046"/>
      <c r="ACF168" s="1047"/>
      <c r="ACG168" s="1047"/>
      <c r="ACH168" s="1048"/>
      <c r="ACI168" s="1049"/>
      <c r="ACJ168" s="1050"/>
      <c r="ACK168" s="1050"/>
      <c r="ACL168" s="1050"/>
      <c r="ACM168" s="1051"/>
      <c r="ACN168" s="1050"/>
      <c r="ACO168" s="1044"/>
      <c r="ACP168" s="1045"/>
      <c r="ACQ168" s="1046"/>
      <c r="ACR168" s="1046"/>
      <c r="ACS168" s="1046"/>
      <c r="ACT168" s="1047"/>
      <c r="ACU168" s="1046"/>
      <c r="ACV168" s="1047"/>
      <c r="ACW168" s="1047"/>
      <c r="ACX168" s="1048"/>
      <c r="ACY168" s="1049"/>
      <c r="ACZ168" s="1050"/>
      <c r="ADA168" s="1050"/>
      <c r="ADB168" s="1050"/>
      <c r="ADC168" s="1051"/>
      <c r="ADD168" s="1050"/>
      <c r="ADE168" s="1044"/>
      <c r="ADF168" s="1045"/>
      <c r="ADG168" s="1046"/>
      <c r="ADH168" s="1046"/>
      <c r="ADI168" s="1046"/>
      <c r="ADJ168" s="1047"/>
      <c r="ADK168" s="1046"/>
      <c r="ADL168" s="1047"/>
      <c r="ADM168" s="1047"/>
      <c r="ADN168" s="1048"/>
      <c r="ADO168" s="1049"/>
      <c r="ADP168" s="1050"/>
      <c r="ADQ168" s="1050"/>
      <c r="ADR168" s="1050"/>
      <c r="ADS168" s="1051"/>
      <c r="ADT168" s="1050"/>
      <c r="ADU168" s="1044"/>
      <c r="ADV168" s="1045"/>
      <c r="ADW168" s="1046"/>
      <c r="ADX168" s="1046"/>
      <c r="ADY168" s="1046"/>
      <c r="ADZ168" s="1047"/>
      <c r="AEA168" s="1046"/>
      <c r="AEB168" s="1047"/>
      <c r="AEC168" s="1047"/>
      <c r="AED168" s="1048"/>
      <c r="AEE168" s="1049"/>
      <c r="AEF168" s="1050"/>
      <c r="AEG168" s="1050"/>
      <c r="AEH168" s="1050"/>
      <c r="AEI168" s="1051"/>
      <c r="AEJ168" s="1050"/>
      <c r="AEK168" s="1044"/>
      <c r="AEL168" s="1045"/>
      <c r="AEM168" s="1046"/>
      <c r="AEN168" s="1046"/>
      <c r="AEO168" s="1046"/>
      <c r="AEP168" s="1047"/>
      <c r="AEQ168" s="1046"/>
      <c r="AER168" s="1047"/>
      <c r="AES168" s="1047"/>
      <c r="AET168" s="1048"/>
      <c r="AEU168" s="1049"/>
      <c r="AEV168" s="1050"/>
      <c r="AEW168" s="1050"/>
      <c r="AEX168" s="1050"/>
      <c r="AEY168" s="1051"/>
      <c r="AEZ168" s="1050"/>
      <c r="AFA168" s="1044"/>
      <c r="AFB168" s="1045"/>
      <c r="AFC168" s="1046"/>
      <c r="AFD168" s="1046"/>
      <c r="AFE168" s="1046"/>
      <c r="AFF168" s="1047"/>
      <c r="AFG168" s="1046"/>
      <c r="AFH168" s="1047"/>
      <c r="AFI168" s="1047"/>
      <c r="AFJ168" s="1048"/>
      <c r="AFK168" s="1049"/>
      <c r="AFL168" s="1050"/>
      <c r="AFM168" s="1050"/>
      <c r="AFN168" s="1050"/>
      <c r="AFO168" s="1051"/>
      <c r="AFP168" s="1050"/>
      <c r="AFQ168" s="1044"/>
      <c r="AFR168" s="1045"/>
      <c r="AFS168" s="1046"/>
      <c r="AFT168" s="1046"/>
      <c r="AFU168" s="1046"/>
      <c r="AFV168" s="1047"/>
      <c r="AFW168" s="1046"/>
      <c r="AFX168" s="1047"/>
      <c r="AFY168" s="1047"/>
      <c r="AFZ168" s="1048"/>
      <c r="AGA168" s="1049"/>
      <c r="AGB168" s="1050"/>
      <c r="AGC168" s="1050"/>
      <c r="AGD168" s="1050"/>
      <c r="AGE168" s="1051"/>
      <c r="AGF168" s="1050"/>
      <c r="AGG168" s="1044"/>
      <c r="AGH168" s="1045"/>
      <c r="AGI168" s="1046"/>
      <c r="AGJ168" s="1046"/>
      <c r="AGK168" s="1046"/>
      <c r="AGL168" s="1047"/>
      <c r="AGM168" s="1046"/>
      <c r="AGN168" s="1047"/>
      <c r="AGO168" s="1047"/>
      <c r="AGP168" s="1048"/>
      <c r="AGQ168" s="1049"/>
      <c r="AGR168" s="1050"/>
      <c r="AGS168" s="1050"/>
      <c r="AGT168" s="1050"/>
      <c r="AGU168" s="1051"/>
      <c r="AGV168" s="1050"/>
      <c r="AGW168" s="1044"/>
      <c r="AGX168" s="1045"/>
      <c r="AGY168" s="1046"/>
      <c r="AGZ168" s="1046"/>
      <c r="AHA168" s="1046"/>
      <c r="AHB168" s="1047"/>
      <c r="AHC168" s="1046"/>
      <c r="AHD168" s="1047"/>
      <c r="AHE168" s="1047"/>
      <c r="AHF168" s="1048"/>
      <c r="AHG168" s="1049"/>
      <c r="AHH168" s="1050"/>
      <c r="AHI168" s="1050"/>
      <c r="AHJ168" s="1050"/>
      <c r="AHK168" s="1051"/>
      <c r="AHL168" s="1050"/>
      <c r="AHM168" s="1044"/>
      <c r="AHN168" s="1045"/>
      <c r="AHO168" s="1046"/>
      <c r="AHP168" s="1046"/>
      <c r="AHQ168" s="1046"/>
      <c r="AHR168" s="1047"/>
      <c r="AHS168" s="1046"/>
      <c r="AHT168" s="1047"/>
      <c r="AHU168" s="1047"/>
      <c r="AHV168" s="1048"/>
      <c r="AHW168" s="1049"/>
      <c r="AHX168" s="1050"/>
      <c r="AHY168" s="1050"/>
      <c r="AHZ168" s="1050"/>
      <c r="AIA168" s="1051"/>
      <c r="AIB168" s="1050"/>
      <c r="AIC168" s="1044"/>
      <c r="AID168" s="1045"/>
      <c r="AIE168" s="1046"/>
      <c r="AIF168" s="1046"/>
      <c r="AIG168" s="1046"/>
      <c r="AIH168" s="1047"/>
      <c r="AII168" s="1046"/>
      <c r="AIJ168" s="1047"/>
      <c r="AIK168" s="1047"/>
      <c r="AIL168" s="1048"/>
      <c r="AIM168" s="1049"/>
      <c r="AIN168" s="1050"/>
      <c r="AIO168" s="1050"/>
      <c r="AIP168" s="1050"/>
      <c r="AIQ168" s="1051"/>
      <c r="AIR168" s="1050"/>
      <c r="AIS168" s="1044"/>
      <c r="AIT168" s="1045"/>
      <c r="AIU168" s="1046"/>
      <c r="AIV168" s="1046"/>
      <c r="AIW168" s="1046"/>
      <c r="AIX168" s="1047"/>
      <c r="AIY168" s="1046"/>
      <c r="AIZ168" s="1047"/>
      <c r="AJA168" s="1047"/>
      <c r="AJB168" s="1048"/>
      <c r="AJC168" s="1049"/>
      <c r="AJD168" s="1050"/>
      <c r="AJE168" s="1050"/>
      <c r="AJF168" s="1050"/>
      <c r="AJG168" s="1051"/>
      <c r="AJH168" s="1050"/>
      <c r="AJI168" s="1044"/>
      <c r="AJJ168" s="1045"/>
      <c r="AJK168" s="1046"/>
      <c r="AJL168" s="1046"/>
      <c r="AJM168" s="1046"/>
      <c r="AJN168" s="1047"/>
      <c r="AJO168" s="1046"/>
      <c r="AJP168" s="1047"/>
      <c r="AJQ168" s="1047"/>
      <c r="AJR168" s="1048"/>
      <c r="AJS168" s="1049"/>
      <c r="AJT168" s="1050"/>
      <c r="AJU168" s="1050"/>
      <c r="AJV168" s="1050"/>
      <c r="AJW168" s="1051"/>
      <c r="AJX168" s="1050"/>
      <c r="AJY168" s="1044"/>
      <c r="AJZ168" s="1045"/>
      <c r="AKA168" s="1046"/>
      <c r="AKB168" s="1046"/>
      <c r="AKC168" s="1046"/>
      <c r="AKD168" s="1047"/>
      <c r="AKE168" s="1046"/>
      <c r="AKF168" s="1047"/>
      <c r="AKG168" s="1047"/>
      <c r="AKH168" s="1048"/>
      <c r="AKI168" s="1049"/>
      <c r="AKJ168" s="1050"/>
      <c r="AKK168" s="1050"/>
      <c r="AKL168" s="1050"/>
      <c r="AKM168" s="1051"/>
      <c r="AKN168" s="1050"/>
      <c r="AKO168" s="1044"/>
      <c r="AKP168" s="1045"/>
      <c r="AKQ168" s="1046"/>
      <c r="AKR168" s="1046"/>
      <c r="AKS168" s="1046"/>
      <c r="AKT168" s="1047"/>
      <c r="AKU168" s="1046"/>
      <c r="AKV168" s="1047"/>
      <c r="AKW168" s="1047"/>
      <c r="AKX168" s="1048"/>
      <c r="AKY168" s="1049"/>
      <c r="AKZ168" s="1050"/>
      <c r="ALA168" s="1050"/>
      <c r="ALB168" s="1050"/>
      <c r="ALC168" s="1051"/>
      <c r="ALD168" s="1050"/>
      <c r="ALE168" s="1044"/>
      <c r="ALF168" s="1045"/>
      <c r="ALG168" s="1046"/>
      <c r="ALH168" s="1046"/>
      <c r="ALI168" s="1046"/>
      <c r="ALJ168" s="1047"/>
      <c r="ALK168" s="1046"/>
      <c r="ALL168" s="1047"/>
      <c r="ALM168" s="1047"/>
      <c r="ALN168" s="1048"/>
      <c r="ALO168" s="1049"/>
      <c r="ALP168" s="1050"/>
      <c r="ALQ168" s="1050"/>
      <c r="ALR168" s="1050"/>
      <c r="ALS168" s="1051"/>
      <c r="ALT168" s="1050"/>
      <c r="ALU168" s="1044"/>
      <c r="ALV168" s="1045"/>
      <c r="ALW168" s="1046"/>
      <c r="ALX168" s="1046"/>
      <c r="ALY168" s="1046"/>
      <c r="ALZ168" s="1047"/>
      <c r="AMA168" s="1046"/>
      <c r="AMB168" s="1047"/>
      <c r="AMC168" s="1047"/>
      <c r="AMD168" s="1048"/>
      <c r="AME168" s="1049"/>
      <c r="AMF168" s="1050"/>
      <c r="AMG168" s="1050"/>
      <c r="AMH168" s="1050"/>
      <c r="AMI168" s="1051"/>
      <c r="AMJ168" s="1050"/>
      <c r="AMK168" s="1044"/>
      <c r="AML168" s="1045"/>
      <c r="AMM168" s="1046"/>
      <c r="AMN168" s="1046"/>
      <c r="AMO168" s="1046"/>
      <c r="AMP168" s="1047"/>
      <c r="AMQ168" s="1046"/>
      <c r="AMR168" s="1047"/>
      <c r="AMS168" s="1047"/>
      <c r="AMT168" s="1048"/>
      <c r="AMU168" s="1049"/>
      <c r="AMV168" s="1050"/>
      <c r="AMW168" s="1050"/>
      <c r="AMX168" s="1050"/>
      <c r="AMY168" s="1051"/>
      <c r="AMZ168" s="1050"/>
      <c r="ANA168" s="1044"/>
      <c r="ANB168" s="1045"/>
      <c r="ANC168" s="1046"/>
      <c r="AND168" s="1046"/>
      <c r="ANE168" s="1046"/>
      <c r="ANF168" s="1047"/>
      <c r="ANG168" s="1046"/>
      <c r="ANH168" s="1047"/>
      <c r="ANI168" s="1047"/>
      <c r="ANJ168" s="1048"/>
      <c r="ANK168" s="1049"/>
      <c r="ANL168" s="1050"/>
      <c r="ANM168" s="1050"/>
      <c r="ANN168" s="1050"/>
      <c r="ANO168" s="1051"/>
      <c r="ANP168" s="1050"/>
      <c r="ANQ168" s="1044"/>
      <c r="ANR168" s="1045"/>
      <c r="ANS168" s="1046"/>
      <c r="ANT168" s="1046"/>
      <c r="ANU168" s="1046"/>
      <c r="ANV168" s="1047"/>
      <c r="ANW168" s="1046"/>
      <c r="ANX168" s="1047"/>
      <c r="ANY168" s="1047"/>
      <c r="ANZ168" s="1048"/>
      <c r="AOA168" s="1049"/>
      <c r="AOB168" s="1050"/>
      <c r="AOC168" s="1050"/>
      <c r="AOD168" s="1050"/>
      <c r="AOE168" s="1051"/>
      <c r="AOF168" s="1050"/>
      <c r="AOG168" s="1044"/>
      <c r="AOH168" s="1045"/>
      <c r="AOI168" s="1046"/>
      <c r="AOJ168" s="1046"/>
      <c r="AOK168" s="1046"/>
      <c r="AOL168" s="1047"/>
      <c r="AOM168" s="1046"/>
      <c r="AON168" s="1047"/>
      <c r="AOO168" s="1047"/>
      <c r="AOP168" s="1048"/>
      <c r="AOQ168" s="1049"/>
      <c r="AOR168" s="1050"/>
      <c r="AOS168" s="1050"/>
      <c r="AOT168" s="1050"/>
      <c r="AOU168" s="1051"/>
      <c r="AOV168" s="1050"/>
      <c r="AOW168" s="1044"/>
      <c r="AOX168" s="1045"/>
      <c r="AOY168" s="1046"/>
      <c r="AOZ168" s="1046"/>
      <c r="APA168" s="1046"/>
      <c r="APB168" s="1047"/>
      <c r="APC168" s="1046"/>
      <c r="APD168" s="1047"/>
      <c r="APE168" s="1047"/>
      <c r="APF168" s="1048"/>
      <c r="APG168" s="1049"/>
      <c r="APH168" s="1050"/>
      <c r="API168" s="1050"/>
      <c r="APJ168" s="1050"/>
      <c r="APK168" s="1051"/>
      <c r="APL168" s="1050"/>
      <c r="APM168" s="1044"/>
      <c r="APN168" s="1045"/>
      <c r="APO168" s="1046"/>
      <c r="APP168" s="1046"/>
      <c r="APQ168" s="1046"/>
      <c r="APR168" s="1047"/>
      <c r="APS168" s="1046"/>
      <c r="APT168" s="1047"/>
      <c r="APU168" s="1047"/>
      <c r="APV168" s="1048"/>
      <c r="APW168" s="1049"/>
      <c r="APX168" s="1050"/>
      <c r="APY168" s="1050"/>
      <c r="APZ168" s="1050"/>
      <c r="AQA168" s="1051"/>
      <c r="AQB168" s="1050"/>
      <c r="AQC168" s="1044"/>
      <c r="AQD168" s="1045"/>
      <c r="AQE168" s="1046"/>
      <c r="AQF168" s="1046"/>
      <c r="AQG168" s="1046"/>
      <c r="AQH168" s="1047"/>
      <c r="AQI168" s="1046"/>
      <c r="AQJ168" s="1047"/>
      <c r="AQK168" s="1047"/>
      <c r="AQL168" s="1048"/>
      <c r="AQM168" s="1049"/>
      <c r="AQN168" s="1050"/>
      <c r="AQO168" s="1050"/>
      <c r="AQP168" s="1050"/>
      <c r="AQQ168" s="1051"/>
      <c r="AQR168" s="1050"/>
      <c r="AQS168" s="1044"/>
      <c r="AQT168" s="1045"/>
      <c r="AQU168" s="1046"/>
      <c r="AQV168" s="1046"/>
      <c r="AQW168" s="1046"/>
      <c r="AQX168" s="1047"/>
      <c r="AQY168" s="1046"/>
      <c r="AQZ168" s="1047"/>
      <c r="ARA168" s="1047"/>
      <c r="ARB168" s="1048"/>
      <c r="ARC168" s="1049"/>
      <c r="ARD168" s="1050"/>
      <c r="ARE168" s="1050"/>
      <c r="ARF168" s="1050"/>
      <c r="ARG168" s="1051"/>
      <c r="ARH168" s="1050"/>
      <c r="ARI168" s="1044"/>
      <c r="ARJ168" s="1045"/>
      <c r="ARK168" s="1046"/>
      <c r="ARL168" s="1046"/>
      <c r="ARM168" s="1046"/>
      <c r="ARN168" s="1047"/>
      <c r="ARO168" s="1046"/>
      <c r="ARP168" s="1047"/>
      <c r="ARQ168" s="1047"/>
      <c r="ARR168" s="1048"/>
      <c r="ARS168" s="1049"/>
      <c r="ART168" s="1050"/>
      <c r="ARU168" s="1050"/>
      <c r="ARV168" s="1050"/>
      <c r="ARW168" s="1051"/>
      <c r="ARX168" s="1050"/>
      <c r="ARY168" s="1044"/>
      <c r="ARZ168" s="1045"/>
      <c r="ASA168" s="1046"/>
      <c r="ASB168" s="1046"/>
      <c r="ASC168" s="1046"/>
      <c r="ASD168" s="1047"/>
      <c r="ASE168" s="1046"/>
      <c r="ASF168" s="1047"/>
      <c r="ASG168" s="1047"/>
      <c r="ASH168" s="1048"/>
      <c r="ASI168" s="1049"/>
      <c r="ASJ168" s="1050"/>
      <c r="ASK168" s="1050"/>
      <c r="ASL168" s="1050"/>
      <c r="ASM168" s="1051"/>
      <c r="ASN168" s="1050"/>
      <c r="ASO168" s="1044"/>
      <c r="ASP168" s="1045"/>
      <c r="ASQ168" s="1046"/>
      <c r="ASR168" s="1046"/>
      <c r="ASS168" s="1046"/>
      <c r="AST168" s="1047"/>
      <c r="ASU168" s="1046"/>
      <c r="ASV168" s="1047"/>
      <c r="ASW168" s="1047"/>
      <c r="ASX168" s="1048"/>
      <c r="ASY168" s="1049"/>
      <c r="ASZ168" s="1050"/>
      <c r="ATA168" s="1050"/>
      <c r="ATB168" s="1050"/>
      <c r="ATC168" s="1051"/>
      <c r="ATD168" s="1050"/>
      <c r="ATE168" s="1044"/>
      <c r="ATF168" s="1045"/>
      <c r="ATG168" s="1046"/>
      <c r="ATH168" s="1046"/>
      <c r="ATI168" s="1046"/>
      <c r="ATJ168" s="1047"/>
      <c r="ATK168" s="1046"/>
      <c r="ATL168" s="1047"/>
      <c r="ATM168" s="1047"/>
      <c r="ATN168" s="1048"/>
      <c r="ATO168" s="1049"/>
      <c r="ATP168" s="1050"/>
      <c r="ATQ168" s="1050"/>
      <c r="ATR168" s="1050"/>
      <c r="ATS168" s="1051"/>
      <c r="ATT168" s="1050"/>
      <c r="ATU168" s="1044"/>
      <c r="ATV168" s="1045"/>
      <c r="ATW168" s="1046"/>
      <c r="ATX168" s="1046"/>
      <c r="ATY168" s="1046"/>
      <c r="ATZ168" s="1047"/>
      <c r="AUA168" s="1046"/>
      <c r="AUB168" s="1047"/>
      <c r="AUC168" s="1047"/>
      <c r="AUD168" s="1048"/>
      <c r="AUE168" s="1049"/>
      <c r="AUF168" s="1050"/>
      <c r="AUG168" s="1050"/>
      <c r="AUH168" s="1050"/>
      <c r="AUI168" s="1051"/>
      <c r="AUJ168" s="1050"/>
      <c r="AUK168" s="1044"/>
      <c r="AUL168" s="1045"/>
      <c r="AUM168" s="1046"/>
      <c r="AUN168" s="1046"/>
      <c r="AUO168" s="1046"/>
      <c r="AUP168" s="1047"/>
      <c r="AUQ168" s="1046"/>
      <c r="AUR168" s="1047"/>
      <c r="AUS168" s="1047"/>
      <c r="AUT168" s="1048"/>
      <c r="AUU168" s="1049"/>
      <c r="AUV168" s="1050"/>
      <c r="AUW168" s="1050"/>
      <c r="AUX168" s="1050"/>
      <c r="AUY168" s="1051"/>
      <c r="AUZ168" s="1050"/>
      <c r="AVA168" s="1044"/>
      <c r="AVB168" s="1045"/>
      <c r="AVC168" s="1046"/>
      <c r="AVD168" s="1046"/>
      <c r="AVE168" s="1046"/>
      <c r="AVF168" s="1047"/>
      <c r="AVG168" s="1046"/>
      <c r="AVH168" s="1047"/>
      <c r="AVI168" s="1047"/>
      <c r="AVJ168" s="1048"/>
      <c r="AVK168" s="1049"/>
      <c r="AVL168" s="1050"/>
      <c r="AVM168" s="1050"/>
      <c r="AVN168" s="1050"/>
      <c r="AVO168" s="1051"/>
      <c r="AVP168" s="1050"/>
      <c r="AVQ168" s="1044"/>
      <c r="AVR168" s="1045"/>
      <c r="AVS168" s="1046"/>
      <c r="AVT168" s="1046"/>
      <c r="AVU168" s="1046"/>
      <c r="AVV168" s="1047"/>
      <c r="AVW168" s="1046"/>
      <c r="AVX168" s="1047"/>
      <c r="AVY168" s="1047"/>
      <c r="AVZ168" s="1048"/>
      <c r="AWA168" s="1049"/>
      <c r="AWB168" s="1050"/>
      <c r="AWC168" s="1050"/>
      <c r="AWD168" s="1050"/>
      <c r="AWE168" s="1051"/>
      <c r="AWF168" s="1050"/>
      <c r="AWG168" s="1044"/>
      <c r="AWH168" s="1045"/>
      <c r="AWI168" s="1046"/>
      <c r="AWJ168" s="1046"/>
      <c r="AWK168" s="1046"/>
      <c r="AWL168" s="1047"/>
      <c r="AWM168" s="1046"/>
      <c r="AWN168" s="1047"/>
      <c r="AWO168" s="1047"/>
      <c r="AWP168" s="1048"/>
      <c r="AWQ168" s="1049"/>
      <c r="AWR168" s="1050"/>
      <c r="AWS168" s="1050"/>
      <c r="AWT168" s="1050"/>
      <c r="AWU168" s="1051"/>
      <c r="AWV168" s="1050"/>
      <c r="AWW168" s="1044"/>
      <c r="AWX168" s="1045"/>
      <c r="AWY168" s="1046"/>
      <c r="AWZ168" s="1046"/>
      <c r="AXA168" s="1046"/>
      <c r="AXB168" s="1047"/>
      <c r="AXC168" s="1046"/>
      <c r="AXD168" s="1047"/>
      <c r="AXE168" s="1047"/>
      <c r="AXF168" s="1048"/>
      <c r="AXG168" s="1049"/>
      <c r="AXH168" s="1050"/>
      <c r="AXI168" s="1050"/>
      <c r="AXJ168" s="1050"/>
      <c r="AXK168" s="1051"/>
      <c r="AXL168" s="1050"/>
      <c r="AXM168" s="1044"/>
      <c r="AXN168" s="1045"/>
      <c r="AXO168" s="1046"/>
      <c r="AXP168" s="1046"/>
      <c r="AXQ168" s="1046"/>
      <c r="AXR168" s="1047"/>
      <c r="AXS168" s="1046"/>
      <c r="AXT168" s="1047"/>
      <c r="AXU168" s="1047"/>
      <c r="AXV168" s="1048"/>
      <c r="AXW168" s="1049"/>
      <c r="AXX168" s="1050"/>
      <c r="AXY168" s="1050"/>
      <c r="AXZ168" s="1050"/>
      <c r="AYA168" s="1051"/>
      <c r="AYB168" s="1050"/>
      <c r="AYC168" s="1044"/>
      <c r="AYD168" s="1045"/>
      <c r="AYE168" s="1046"/>
      <c r="AYF168" s="1046"/>
      <c r="AYG168" s="1046"/>
      <c r="AYH168" s="1047"/>
      <c r="AYI168" s="1046"/>
      <c r="AYJ168" s="1047"/>
      <c r="AYK168" s="1047"/>
      <c r="AYL168" s="1048"/>
      <c r="AYM168" s="1049"/>
      <c r="AYN168" s="1050"/>
      <c r="AYO168" s="1050"/>
      <c r="AYP168" s="1050"/>
      <c r="AYQ168" s="1051"/>
      <c r="AYR168" s="1050"/>
      <c r="AYS168" s="1044"/>
      <c r="AYT168" s="1045"/>
      <c r="AYU168" s="1046"/>
      <c r="AYV168" s="1046"/>
      <c r="AYW168" s="1046"/>
      <c r="AYX168" s="1047"/>
      <c r="AYY168" s="1046"/>
      <c r="AYZ168" s="1047"/>
      <c r="AZA168" s="1047"/>
      <c r="AZB168" s="1048"/>
      <c r="AZC168" s="1049"/>
      <c r="AZD168" s="1050"/>
      <c r="AZE168" s="1050"/>
      <c r="AZF168" s="1050"/>
      <c r="AZG168" s="1051"/>
      <c r="AZH168" s="1050"/>
      <c r="AZI168" s="1044"/>
      <c r="AZJ168" s="1045"/>
      <c r="AZK168" s="1046"/>
      <c r="AZL168" s="1046"/>
      <c r="AZM168" s="1046"/>
      <c r="AZN168" s="1047"/>
      <c r="AZO168" s="1046"/>
      <c r="AZP168" s="1047"/>
      <c r="AZQ168" s="1047"/>
      <c r="AZR168" s="1048"/>
      <c r="AZS168" s="1049"/>
      <c r="AZT168" s="1050"/>
      <c r="AZU168" s="1050"/>
      <c r="AZV168" s="1050"/>
      <c r="AZW168" s="1051"/>
      <c r="AZX168" s="1050"/>
      <c r="AZY168" s="1044"/>
      <c r="AZZ168" s="1045"/>
      <c r="BAA168" s="1046"/>
      <c r="BAB168" s="1046"/>
      <c r="BAC168" s="1046"/>
      <c r="BAD168" s="1047"/>
      <c r="BAE168" s="1046"/>
      <c r="BAF168" s="1047"/>
      <c r="BAG168" s="1047"/>
      <c r="BAH168" s="1048"/>
      <c r="BAI168" s="1049"/>
      <c r="BAJ168" s="1050"/>
      <c r="BAK168" s="1050"/>
      <c r="BAL168" s="1050"/>
      <c r="BAM168" s="1051"/>
      <c r="BAN168" s="1050"/>
      <c r="BAO168" s="1044"/>
      <c r="BAP168" s="1045"/>
      <c r="BAQ168" s="1046"/>
      <c r="BAR168" s="1046"/>
      <c r="BAS168" s="1046"/>
      <c r="BAT168" s="1047"/>
      <c r="BAU168" s="1046"/>
      <c r="BAV168" s="1047"/>
      <c r="BAW168" s="1047"/>
      <c r="BAX168" s="1048"/>
      <c r="BAY168" s="1049"/>
      <c r="BAZ168" s="1050"/>
      <c r="BBA168" s="1050"/>
      <c r="BBB168" s="1050"/>
      <c r="BBC168" s="1051"/>
      <c r="BBD168" s="1050"/>
      <c r="BBE168" s="1044"/>
      <c r="BBF168" s="1045"/>
      <c r="BBG168" s="1046"/>
      <c r="BBH168" s="1046"/>
      <c r="BBI168" s="1046"/>
      <c r="BBJ168" s="1047"/>
      <c r="BBK168" s="1046"/>
      <c r="BBL168" s="1047"/>
      <c r="BBM168" s="1047"/>
      <c r="BBN168" s="1048"/>
      <c r="BBO168" s="1049"/>
      <c r="BBP168" s="1050"/>
      <c r="BBQ168" s="1050"/>
      <c r="BBR168" s="1050"/>
      <c r="BBS168" s="1051"/>
      <c r="BBT168" s="1050"/>
      <c r="BBU168" s="1044"/>
      <c r="BBV168" s="1045"/>
      <c r="BBW168" s="1046"/>
      <c r="BBX168" s="1046"/>
      <c r="BBY168" s="1046"/>
      <c r="BBZ168" s="1047"/>
      <c r="BCA168" s="1046"/>
      <c r="BCB168" s="1047"/>
      <c r="BCC168" s="1047"/>
      <c r="BCD168" s="1048"/>
      <c r="BCE168" s="1049"/>
      <c r="BCF168" s="1050"/>
      <c r="BCG168" s="1050"/>
      <c r="BCH168" s="1050"/>
      <c r="BCI168" s="1051"/>
      <c r="BCJ168" s="1050"/>
      <c r="BCK168" s="1044"/>
      <c r="BCL168" s="1045"/>
      <c r="BCM168" s="1046"/>
      <c r="BCN168" s="1046"/>
      <c r="BCO168" s="1046"/>
      <c r="BCP168" s="1047"/>
      <c r="BCQ168" s="1046"/>
      <c r="BCR168" s="1047"/>
      <c r="BCS168" s="1047"/>
      <c r="BCT168" s="1048"/>
      <c r="BCU168" s="1049"/>
      <c r="BCV168" s="1050"/>
      <c r="BCW168" s="1050"/>
      <c r="BCX168" s="1050"/>
      <c r="BCY168" s="1051"/>
      <c r="BCZ168" s="1050"/>
      <c r="BDA168" s="1044"/>
      <c r="BDB168" s="1045"/>
      <c r="BDC168" s="1046"/>
      <c r="BDD168" s="1046"/>
      <c r="BDE168" s="1046"/>
      <c r="BDF168" s="1047"/>
      <c r="BDG168" s="1046"/>
      <c r="BDH168" s="1047"/>
      <c r="BDI168" s="1047"/>
      <c r="BDJ168" s="1048"/>
      <c r="BDK168" s="1049"/>
      <c r="BDL168" s="1050"/>
      <c r="BDM168" s="1050"/>
      <c r="BDN168" s="1050"/>
      <c r="BDO168" s="1051"/>
      <c r="BDP168" s="1050"/>
      <c r="BDQ168" s="1044"/>
      <c r="BDR168" s="1045"/>
      <c r="BDS168" s="1046"/>
      <c r="BDT168" s="1046"/>
      <c r="BDU168" s="1046"/>
      <c r="BDV168" s="1047"/>
      <c r="BDW168" s="1046"/>
      <c r="BDX168" s="1047"/>
      <c r="BDY168" s="1047"/>
      <c r="BDZ168" s="1048"/>
      <c r="BEA168" s="1049"/>
      <c r="BEB168" s="1050"/>
      <c r="BEC168" s="1050"/>
      <c r="BED168" s="1050"/>
      <c r="BEE168" s="1051"/>
      <c r="BEF168" s="1050"/>
      <c r="BEG168" s="1044"/>
      <c r="BEH168" s="1045"/>
      <c r="BEI168" s="1046"/>
      <c r="BEJ168" s="1046"/>
      <c r="BEK168" s="1046"/>
      <c r="BEL168" s="1047"/>
      <c r="BEM168" s="1046"/>
      <c r="BEN168" s="1047"/>
      <c r="BEO168" s="1047"/>
      <c r="BEP168" s="1048"/>
      <c r="BEQ168" s="1049"/>
      <c r="BER168" s="1050"/>
      <c r="BES168" s="1050"/>
      <c r="BET168" s="1050"/>
      <c r="BEU168" s="1051"/>
      <c r="BEV168" s="1050"/>
      <c r="BEW168" s="1044"/>
      <c r="BEX168" s="1045"/>
      <c r="BEY168" s="1046"/>
      <c r="BEZ168" s="1046"/>
      <c r="BFA168" s="1046"/>
      <c r="BFB168" s="1047"/>
      <c r="BFC168" s="1046"/>
      <c r="BFD168" s="1047"/>
      <c r="BFE168" s="1047"/>
      <c r="BFF168" s="1048"/>
      <c r="BFG168" s="1049"/>
      <c r="BFH168" s="1050"/>
      <c r="BFI168" s="1050"/>
      <c r="BFJ168" s="1050"/>
      <c r="BFK168" s="1051"/>
      <c r="BFL168" s="1050"/>
      <c r="BFM168" s="1044"/>
      <c r="BFN168" s="1045"/>
      <c r="BFO168" s="1046"/>
      <c r="BFP168" s="1046"/>
      <c r="BFQ168" s="1046"/>
      <c r="BFR168" s="1047"/>
      <c r="BFS168" s="1046"/>
      <c r="BFT168" s="1047"/>
      <c r="BFU168" s="1047"/>
      <c r="BFV168" s="1048"/>
      <c r="BFW168" s="1049"/>
      <c r="BFX168" s="1050"/>
      <c r="BFY168" s="1050"/>
      <c r="BFZ168" s="1050"/>
      <c r="BGA168" s="1051"/>
      <c r="BGB168" s="1050"/>
      <c r="BGC168" s="1044"/>
      <c r="BGD168" s="1045"/>
      <c r="BGE168" s="1046"/>
      <c r="BGF168" s="1046"/>
      <c r="BGG168" s="1046"/>
      <c r="BGH168" s="1047"/>
      <c r="BGI168" s="1046"/>
      <c r="BGJ168" s="1047"/>
      <c r="BGK168" s="1047"/>
      <c r="BGL168" s="1048"/>
      <c r="BGM168" s="1049"/>
      <c r="BGN168" s="1050"/>
      <c r="BGO168" s="1050"/>
      <c r="BGP168" s="1050"/>
      <c r="BGQ168" s="1051"/>
      <c r="BGR168" s="1050"/>
      <c r="BGS168" s="1044"/>
      <c r="BGT168" s="1045"/>
      <c r="BGU168" s="1046"/>
      <c r="BGV168" s="1046"/>
      <c r="BGW168" s="1046"/>
      <c r="BGX168" s="1047"/>
      <c r="BGY168" s="1046"/>
      <c r="BGZ168" s="1047"/>
      <c r="BHA168" s="1047"/>
      <c r="BHB168" s="1048"/>
      <c r="BHC168" s="1049"/>
      <c r="BHD168" s="1050"/>
      <c r="BHE168" s="1050"/>
      <c r="BHF168" s="1050"/>
      <c r="BHG168" s="1051"/>
      <c r="BHH168" s="1050"/>
      <c r="BHI168" s="1044"/>
      <c r="BHJ168" s="1045"/>
      <c r="BHK168" s="1046"/>
      <c r="BHL168" s="1046"/>
      <c r="BHM168" s="1046"/>
      <c r="BHN168" s="1047"/>
      <c r="BHO168" s="1046"/>
      <c r="BHP168" s="1047"/>
      <c r="BHQ168" s="1047"/>
      <c r="BHR168" s="1048"/>
      <c r="BHS168" s="1049"/>
      <c r="BHT168" s="1050"/>
      <c r="BHU168" s="1050"/>
      <c r="BHV168" s="1050"/>
      <c r="BHW168" s="1051"/>
      <c r="BHX168" s="1050"/>
      <c r="BHY168" s="1044"/>
      <c r="BHZ168" s="1045"/>
      <c r="BIA168" s="1046"/>
      <c r="BIB168" s="1046"/>
      <c r="BIC168" s="1046"/>
      <c r="BID168" s="1047"/>
      <c r="BIE168" s="1046"/>
      <c r="BIF168" s="1047"/>
      <c r="BIG168" s="1047"/>
      <c r="BIH168" s="1048"/>
      <c r="BII168" s="1049"/>
      <c r="BIJ168" s="1050"/>
      <c r="BIK168" s="1050"/>
      <c r="BIL168" s="1050"/>
      <c r="BIM168" s="1051"/>
      <c r="BIN168" s="1050"/>
      <c r="BIO168" s="1044"/>
      <c r="BIP168" s="1045"/>
      <c r="BIQ168" s="1046"/>
      <c r="BIR168" s="1046"/>
      <c r="BIS168" s="1046"/>
      <c r="BIT168" s="1047"/>
      <c r="BIU168" s="1046"/>
      <c r="BIV168" s="1047"/>
      <c r="BIW168" s="1047"/>
      <c r="BIX168" s="1048"/>
      <c r="BIY168" s="1049"/>
      <c r="BIZ168" s="1050"/>
      <c r="BJA168" s="1050"/>
      <c r="BJB168" s="1050"/>
      <c r="BJC168" s="1051"/>
      <c r="BJD168" s="1050"/>
      <c r="BJE168" s="1044"/>
      <c r="BJF168" s="1045"/>
      <c r="BJG168" s="1046"/>
      <c r="BJH168" s="1046"/>
      <c r="BJI168" s="1046"/>
      <c r="BJJ168" s="1047"/>
      <c r="BJK168" s="1046"/>
      <c r="BJL168" s="1047"/>
      <c r="BJM168" s="1047"/>
      <c r="BJN168" s="1048"/>
      <c r="BJO168" s="1049"/>
      <c r="BJP168" s="1050"/>
      <c r="BJQ168" s="1050"/>
      <c r="BJR168" s="1050"/>
      <c r="BJS168" s="1051"/>
      <c r="BJT168" s="1050"/>
      <c r="BJU168" s="1044"/>
      <c r="BJV168" s="1045"/>
      <c r="BJW168" s="1046"/>
      <c r="BJX168" s="1046"/>
      <c r="BJY168" s="1046"/>
      <c r="BJZ168" s="1047"/>
      <c r="BKA168" s="1046"/>
      <c r="BKB168" s="1047"/>
      <c r="BKC168" s="1047"/>
      <c r="BKD168" s="1048"/>
      <c r="BKE168" s="1049"/>
      <c r="BKF168" s="1050"/>
      <c r="BKG168" s="1050"/>
      <c r="BKH168" s="1050"/>
      <c r="BKI168" s="1051"/>
      <c r="BKJ168" s="1050"/>
      <c r="BKK168" s="1044"/>
      <c r="BKL168" s="1045"/>
      <c r="BKM168" s="1046"/>
      <c r="BKN168" s="1046"/>
      <c r="BKO168" s="1046"/>
      <c r="BKP168" s="1047"/>
      <c r="BKQ168" s="1046"/>
      <c r="BKR168" s="1047"/>
      <c r="BKS168" s="1047"/>
      <c r="BKT168" s="1048"/>
      <c r="BKU168" s="1049"/>
      <c r="BKV168" s="1050"/>
      <c r="BKW168" s="1050"/>
      <c r="BKX168" s="1050"/>
      <c r="BKY168" s="1051"/>
      <c r="BKZ168" s="1050"/>
      <c r="BLA168" s="1044"/>
      <c r="BLB168" s="1045"/>
      <c r="BLC168" s="1046"/>
      <c r="BLD168" s="1046"/>
      <c r="BLE168" s="1046"/>
      <c r="BLF168" s="1047"/>
      <c r="BLG168" s="1046"/>
      <c r="BLH168" s="1047"/>
      <c r="BLI168" s="1047"/>
      <c r="BLJ168" s="1048"/>
      <c r="BLK168" s="1049"/>
      <c r="BLL168" s="1050"/>
      <c r="BLM168" s="1050"/>
      <c r="BLN168" s="1050"/>
      <c r="BLO168" s="1051"/>
      <c r="BLP168" s="1050"/>
      <c r="BLQ168" s="1044"/>
      <c r="BLR168" s="1045"/>
      <c r="BLS168" s="1046"/>
      <c r="BLT168" s="1046"/>
      <c r="BLU168" s="1046"/>
      <c r="BLV168" s="1047"/>
      <c r="BLW168" s="1046"/>
      <c r="BLX168" s="1047"/>
      <c r="BLY168" s="1047"/>
      <c r="BLZ168" s="1048"/>
      <c r="BMA168" s="1049"/>
      <c r="BMB168" s="1050"/>
      <c r="BMC168" s="1050"/>
      <c r="BMD168" s="1050"/>
      <c r="BME168" s="1051"/>
      <c r="BMF168" s="1050"/>
      <c r="BMG168" s="1044"/>
      <c r="BMH168" s="1045"/>
      <c r="BMI168" s="1046"/>
      <c r="BMJ168" s="1046"/>
      <c r="BMK168" s="1046"/>
      <c r="BML168" s="1047"/>
      <c r="BMM168" s="1046"/>
      <c r="BMN168" s="1047"/>
      <c r="BMO168" s="1047"/>
      <c r="BMP168" s="1048"/>
      <c r="BMQ168" s="1049"/>
      <c r="BMR168" s="1050"/>
      <c r="BMS168" s="1050"/>
      <c r="BMT168" s="1050"/>
      <c r="BMU168" s="1051"/>
      <c r="BMV168" s="1050"/>
      <c r="BMW168" s="1044"/>
      <c r="BMX168" s="1045"/>
      <c r="BMY168" s="1046"/>
      <c r="BMZ168" s="1046"/>
      <c r="BNA168" s="1046"/>
      <c r="BNB168" s="1047"/>
      <c r="BNC168" s="1046"/>
      <c r="BND168" s="1047"/>
      <c r="BNE168" s="1047"/>
      <c r="BNF168" s="1048"/>
      <c r="BNG168" s="1049"/>
      <c r="BNH168" s="1050"/>
      <c r="BNI168" s="1050"/>
      <c r="BNJ168" s="1050"/>
      <c r="BNK168" s="1051"/>
      <c r="BNL168" s="1050"/>
      <c r="BNM168" s="1044"/>
      <c r="BNN168" s="1045"/>
      <c r="BNO168" s="1046"/>
      <c r="BNP168" s="1046"/>
      <c r="BNQ168" s="1046"/>
      <c r="BNR168" s="1047"/>
      <c r="BNS168" s="1046"/>
      <c r="BNT168" s="1047"/>
      <c r="BNU168" s="1047"/>
      <c r="BNV168" s="1048"/>
      <c r="BNW168" s="1049"/>
      <c r="BNX168" s="1050"/>
      <c r="BNY168" s="1050"/>
      <c r="BNZ168" s="1050"/>
      <c r="BOA168" s="1051"/>
      <c r="BOB168" s="1050"/>
      <c r="BOC168" s="1044"/>
      <c r="BOD168" s="1045"/>
      <c r="BOE168" s="1046"/>
      <c r="BOF168" s="1046"/>
      <c r="BOG168" s="1046"/>
      <c r="BOH168" s="1047"/>
      <c r="BOI168" s="1046"/>
      <c r="BOJ168" s="1047"/>
      <c r="BOK168" s="1047"/>
      <c r="BOL168" s="1048"/>
      <c r="BOM168" s="1049"/>
      <c r="BON168" s="1050"/>
      <c r="BOO168" s="1050"/>
      <c r="BOP168" s="1050"/>
      <c r="BOQ168" s="1051"/>
      <c r="BOR168" s="1050"/>
      <c r="BOS168" s="1044"/>
      <c r="BOT168" s="1045"/>
      <c r="BOU168" s="1046"/>
      <c r="BOV168" s="1046"/>
      <c r="BOW168" s="1046"/>
      <c r="BOX168" s="1047"/>
      <c r="BOY168" s="1046"/>
      <c r="BOZ168" s="1047"/>
      <c r="BPA168" s="1047"/>
      <c r="BPB168" s="1048"/>
      <c r="BPC168" s="1049"/>
      <c r="BPD168" s="1050"/>
      <c r="BPE168" s="1050"/>
      <c r="BPF168" s="1050"/>
      <c r="BPG168" s="1051"/>
      <c r="BPH168" s="1050"/>
      <c r="BPI168" s="1044"/>
      <c r="BPJ168" s="1045"/>
      <c r="BPK168" s="1046"/>
      <c r="BPL168" s="1046"/>
      <c r="BPM168" s="1046"/>
      <c r="BPN168" s="1047"/>
      <c r="BPO168" s="1046"/>
      <c r="BPP168" s="1047"/>
      <c r="BPQ168" s="1047"/>
      <c r="BPR168" s="1048"/>
      <c r="BPS168" s="1049"/>
      <c r="BPT168" s="1050"/>
      <c r="BPU168" s="1050"/>
      <c r="BPV168" s="1050"/>
      <c r="BPW168" s="1051"/>
      <c r="BPX168" s="1050"/>
      <c r="BPY168" s="1044"/>
      <c r="BPZ168" s="1045"/>
      <c r="BQA168" s="1046"/>
      <c r="BQB168" s="1046"/>
      <c r="BQC168" s="1046"/>
      <c r="BQD168" s="1047"/>
      <c r="BQE168" s="1046"/>
      <c r="BQF168" s="1047"/>
      <c r="BQG168" s="1047"/>
      <c r="BQH168" s="1048"/>
      <c r="BQI168" s="1049"/>
      <c r="BQJ168" s="1050"/>
      <c r="BQK168" s="1050"/>
      <c r="BQL168" s="1050"/>
      <c r="BQM168" s="1051"/>
      <c r="BQN168" s="1050"/>
      <c r="BQO168" s="1044"/>
      <c r="BQP168" s="1045"/>
      <c r="BQQ168" s="1046"/>
      <c r="BQR168" s="1046"/>
      <c r="BQS168" s="1046"/>
      <c r="BQT168" s="1047"/>
      <c r="BQU168" s="1046"/>
      <c r="BQV168" s="1047"/>
      <c r="BQW168" s="1047"/>
      <c r="BQX168" s="1048"/>
      <c r="BQY168" s="1049"/>
      <c r="BQZ168" s="1050"/>
      <c r="BRA168" s="1050"/>
      <c r="BRB168" s="1050"/>
      <c r="BRC168" s="1051"/>
      <c r="BRD168" s="1050"/>
      <c r="BRE168" s="1044"/>
      <c r="BRF168" s="1045"/>
      <c r="BRG168" s="1046"/>
      <c r="BRH168" s="1046"/>
      <c r="BRI168" s="1046"/>
      <c r="BRJ168" s="1047"/>
      <c r="BRK168" s="1046"/>
      <c r="BRL168" s="1047"/>
      <c r="BRM168" s="1047"/>
      <c r="BRN168" s="1048"/>
      <c r="BRO168" s="1049"/>
      <c r="BRP168" s="1050"/>
      <c r="BRQ168" s="1050"/>
      <c r="BRR168" s="1050"/>
      <c r="BRS168" s="1051"/>
      <c r="BRT168" s="1050"/>
      <c r="BRU168" s="1044"/>
      <c r="BRV168" s="1045"/>
      <c r="BRW168" s="1046"/>
      <c r="BRX168" s="1046"/>
      <c r="BRY168" s="1046"/>
      <c r="BRZ168" s="1047"/>
      <c r="BSA168" s="1046"/>
      <c r="BSB168" s="1047"/>
      <c r="BSC168" s="1047"/>
      <c r="BSD168" s="1048"/>
      <c r="BSE168" s="1049"/>
      <c r="BSF168" s="1050"/>
      <c r="BSG168" s="1050"/>
      <c r="BSH168" s="1050"/>
      <c r="BSI168" s="1051"/>
      <c r="BSJ168" s="1050"/>
      <c r="BSK168" s="1044"/>
      <c r="BSL168" s="1045"/>
      <c r="BSM168" s="1046"/>
      <c r="BSN168" s="1046"/>
      <c r="BSO168" s="1046"/>
      <c r="BSP168" s="1047"/>
      <c r="BSQ168" s="1046"/>
      <c r="BSR168" s="1047"/>
      <c r="BSS168" s="1047"/>
      <c r="BST168" s="1048"/>
      <c r="BSU168" s="1049"/>
      <c r="BSV168" s="1050"/>
      <c r="BSW168" s="1050"/>
      <c r="BSX168" s="1050"/>
      <c r="BSY168" s="1051"/>
      <c r="BSZ168" s="1050"/>
      <c r="BTA168" s="1044"/>
      <c r="BTB168" s="1045"/>
      <c r="BTC168" s="1046"/>
      <c r="BTD168" s="1046"/>
      <c r="BTE168" s="1046"/>
      <c r="BTF168" s="1047"/>
      <c r="BTG168" s="1046"/>
      <c r="BTH168" s="1047"/>
      <c r="BTI168" s="1047"/>
      <c r="BTJ168" s="1048"/>
      <c r="BTK168" s="1049"/>
      <c r="BTL168" s="1050"/>
      <c r="BTM168" s="1050"/>
      <c r="BTN168" s="1050"/>
      <c r="BTO168" s="1051"/>
      <c r="BTP168" s="1050"/>
      <c r="BTQ168" s="1044"/>
      <c r="BTR168" s="1045"/>
      <c r="BTS168" s="1046"/>
      <c r="BTT168" s="1046"/>
      <c r="BTU168" s="1046"/>
      <c r="BTV168" s="1047"/>
      <c r="BTW168" s="1046"/>
      <c r="BTX168" s="1047"/>
      <c r="BTY168" s="1047"/>
      <c r="BTZ168" s="1048"/>
      <c r="BUA168" s="1049"/>
      <c r="BUB168" s="1050"/>
      <c r="BUC168" s="1050"/>
      <c r="BUD168" s="1050"/>
      <c r="BUE168" s="1051"/>
      <c r="BUF168" s="1050"/>
      <c r="BUG168" s="1044"/>
      <c r="BUH168" s="1045"/>
      <c r="BUI168" s="1046"/>
      <c r="BUJ168" s="1046"/>
      <c r="BUK168" s="1046"/>
      <c r="BUL168" s="1047"/>
      <c r="BUM168" s="1046"/>
      <c r="BUN168" s="1047"/>
      <c r="BUO168" s="1047"/>
      <c r="BUP168" s="1048"/>
      <c r="BUQ168" s="1049"/>
      <c r="BUR168" s="1050"/>
      <c r="BUS168" s="1050"/>
      <c r="BUT168" s="1050"/>
      <c r="BUU168" s="1051"/>
      <c r="BUV168" s="1050"/>
      <c r="BUW168" s="1044"/>
      <c r="BUX168" s="1045"/>
      <c r="BUY168" s="1046"/>
      <c r="BUZ168" s="1046"/>
      <c r="BVA168" s="1046"/>
      <c r="BVB168" s="1047"/>
      <c r="BVC168" s="1046"/>
      <c r="BVD168" s="1047"/>
      <c r="BVE168" s="1047"/>
      <c r="BVF168" s="1048"/>
      <c r="BVG168" s="1049"/>
      <c r="BVH168" s="1050"/>
      <c r="BVI168" s="1050"/>
      <c r="BVJ168" s="1050"/>
      <c r="BVK168" s="1051"/>
      <c r="BVL168" s="1050"/>
      <c r="BVM168" s="1044"/>
      <c r="BVN168" s="1045"/>
      <c r="BVO168" s="1046"/>
      <c r="BVP168" s="1046"/>
      <c r="BVQ168" s="1046"/>
      <c r="BVR168" s="1047"/>
      <c r="BVS168" s="1046"/>
      <c r="BVT168" s="1047"/>
      <c r="BVU168" s="1047"/>
      <c r="BVV168" s="1048"/>
      <c r="BVW168" s="1049"/>
      <c r="BVX168" s="1050"/>
      <c r="BVY168" s="1050"/>
      <c r="BVZ168" s="1050"/>
      <c r="BWA168" s="1051"/>
      <c r="BWB168" s="1050"/>
      <c r="BWC168" s="1044"/>
      <c r="BWD168" s="1045"/>
      <c r="BWE168" s="1046"/>
      <c r="BWF168" s="1046"/>
      <c r="BWG168" s="1046"/>
      <c r="BWH168" s="1047"/>
      <c r="BWI168" s="1046"/>
      <c r="BWJ168" s="1047"/>
      <c r="BWK168" s="1047"/>
      <c r="BWL168" s="1048"/>
      <c r="BWM168" s="1049"/>
      <c r="BWN168" s="1050"/>
      <c r="BWO168" s="1050"/>
      <c r="BWP168" s="1050"/>
      <c r="BWQ168" s="1051"/>
      <c r="BWR168" s="1050"/>
      <c r="BWS168" s="1044"/>
      <c r="BWT168" s="1045"/>
      <c r="BWU168" s="1046"/>
      <c r="BWV168" s="1046"/>
      <c r="BWW168" s="1046"/>
      <c r="BWX168" s="1047"/>
      <c r="BWY168" s="1046"/>
      <c r="BWZ168" s="1047"/>
      <c r="BXA168" s="1047"/>
      <c r="BXB168" s="1048"/>
      <c r="BXC168" s="1049"/>
      <c r="BXD168" s="1050"/>
      <c r="BXE168" s="1050"/>
      <c r="BXF168" s="1050"/>
      <c r="BXG168" s="1051"/>
      <c r="BXH168" s="1050"/>
      <c r="BXI168" s="1044"/>
      <c r="BXJ168" s="1045"/>
      <c r="BXK168" s="1046"/>
      <c r="BXL168" s="1046"/>
      <c r="BXM168" s="1046"/>
      <c r="BXN168" s="1047"/>
      <c r="BXO168" s="1046"/>
      <c r="BXP168" s="1047"/>
      <c r="BXQ168" s="1047"/>
      <c r="BXR168" s="1048"/>
      <c r="BXS168" s="1049"/>
      <c r="BXT168" s="1050"/>
      <c r="BXU168" s="1050"/>
      <c r="BXV168" s="1050"/>
      <c r="BXW168" s="1051"/>
      <c r="BXX168" s="1050"/>
      <c r="BXY168" s="1044"/>
      <c r="BXZ168" s="1045"/>
      <c r="BYA168" s="1046"/>
      <c r="BYB168" s="1046"/>
      <c r="BYC168" s="1046"/>
      <c r="BYD168" s="1047"/>
      <c r="BYE168" s="1046"/>
      <c r="BYF168" s="1047"/>
      <c r="BYG168" s="1047"/>
      <c r="BYH168" s="1048"/>
      <c r="BYI168" s="1049"/>
      <c r="BYJ168" s="1050"/>
      <c r="BYK168" s="1050"/>
      <c r="BYL168" s="1050"/>
      <c r="BYM168" s="1051"/>
      <c r="BYN168" s="1050"/>
      <c r="BYO168" s="1044"/>
      <c r="BYP168" s="1045"/>
      <c r="BYQ168" s="1046"/>
      <c r="BYR168" s="1046"/>
      <c r="BYS168" s="1046"/>
      <c r="BYT168" s="1047"/>
      <c r="BYU168" s="1046"/>
      <c r="BYV168" s="1047"/>
      <c r="BYW168" s="1047"/>
      <c r="BYX168" s="1048"/>
      <c r="BYY168" s="1049"/>
      <c r="BYZ168" s="1050"/>
      <c r="BZA168" s="1050"/>
      <c r="BZB168" s="1050"/>
      <c r="BZC168" s="1051"/>
      <c r="BZD168" s="1050"/>
      <c r="BZE168" s="1044"/>
      <c r="BZF168" s="1045"/>
      <c r="BZG168" s="1046"/>
      <c r="BZH168" s="1046"/>
      <c r="BZI168" s="1046"/>
      <c r="BZJ168" s="1047"/>
      <c r="BZK168" s="1046"/>
      <c r="BZL168" s="1047"/>
      <c r="BZM168" s="1047"/>
      <c r="BZN168" s="1048"/>
      <c r="BZO168" s="1049"/>
      <c r="BZP168" s="1050"/>
      <c r="BZQ168" s="1050"/>
      <c r="BZR168" s="1050"/>
      <c r="BZS168" s="1051"/>
      <c r="BZT168" s="1050"/>
      <c r="BZU168" s="1044"/>
      <c r="BZV168" s="1045"/>
      <c r="BZW168" s="1046"/>
      <c r="BZX168" s="1046"/>
      <c r="BZY168" s="1046"/>
      <c r="BZZ168" s="1047"/>
      <c r="CAA168" s="1046"/>
      <c r="CAB168" s="1047"/>
      <c r="CAC168" s="1047"/>
      <c r="CAD168" s="1048"/>
      <c r="CAE168" s="1049"/>
      <c r="CAF168" s="1050"/>
      <c r="CAG168" s="1050"/>
      <c r="CAH168" s="1050"/>
      <c r="CAI168" s="1051"/>
      <c r="CAJ168" s="1050"/>
      <c r="CAK168" s="1044"/>
      <c r="CAL168" s="1045"/>
      <c r="CAM168" s="1046"/>
      <c r="CAN168" s="1046"/>
      <c r="CAO168" s="1046"/>
      <c r="CAP168" s="1047"/>
      <c r="CAQ168" s="1046"/>
      <c r="CAR168" s="1047"/>
      <c r="CAS168" s="1047"/>
      <c r="CAT168" s="1048"/>
      <c r="CAU168" s="1049"/>
      <c r="CAV168" s="1050"/>
      <c r="CAW168" s="1050"/>
      <c r="CAX168" s="1050"/>
      <c r="CAY168" s="1051"/>
      <c r="CAZ168" s="1050"/>
      <c r="CBA168" s="1044"/>
      <c r="CBB168" s="1045"/>
      <c r="CBC168" s="1046"/>
      <c r="CBD168" s="1046"/>
      <c r="CBE168" s="1046"/>
      <c r="CBF168" s="1047"/>
      <c r="CBG168" s="1046"/>
      <c r="CBH168" s="1047"/>
      <c r="CBI168" s="1047"/>
      <c r="CBJ168" s="1048"/>
      <c r="CBK168" s="1049"/>
      <c r="CBL168" s="1050"/>
      <c r="CBM168" s="1050"/>
      <c r="CBN168" s="1050"/>
      <c r="CBO168" s="1051"/>
      <c r="CBP168" s="1050"/>
      <c r="CBQ168" s="1044"/>
      <c r="CBR168" s="1045"/>
      <c r="CBS168" s="1046"/>
      <c r="CBT168" s="1046"/>
      <c r="CBU168" s="1046"/>
      <c r="CBV168" s="1047"/>
      <c r="CBW168" s="1046"/>
      <c r="CBX168" s="1047"/>
      <c r="CBY168" s="1047"/>
      <c r="CBZ168" s="1048"/>
      <c r="CCA168" s="1049"/>
      <c r="CCB168" s="1050"/>
      <c r="CCC168" s="1050"/>
      <c r="CCD168" s="1050"/>
      <c r="CCE168" s="1051"/>
      <c r="CCF168" s="1050"/>
      <c r="CCG168" s="1044"/>
      <c r="CCH168" s="1045"/>
      <c r="CCI168" s="1046"/>
      <c r="CCJ168" s="1046"/>
      <c r="CCK168" s="1046"/>
      <c r="CCL168" s="1047"/>
      <c r="CCM168" s="1046"/>
      <c r="CCN168" s="1047"/>
      <c r="CCO168" s="1047"/>
      <c r="CCP168" s="1048"/>
      <c r="CCQ168" s="1049"/>
      <c r="CCR168" s="1050"/>
      <c r="CCS168" s="1050"/>
      <c r="CCT168" s="1050"/>
      <c r="CCU168" s="1051"/>
      <c r="CCV168" s="1050"/>
      <c r="CCW168" s="1044"/>
      <c r="CCX168" s="1045"/>
      <c r="CCY168" s="1046"/>
      <c r="CCZ168" s="1046"/>
      <c r="CDA168" s="1046"/>
      <c r="CDB168" s="1047"/>
      <c r="CDC168" s="1046"/>
      <c r="CDD168" s="1047"/>
      <c r="CDE168" s="1047"/>
      <c r="CDF168" s="1048"/>
      <c r="CDG168" s="1049"/>
      <c r="CDH168" s="1050"/>
      <c r="CDI168" s="1050"/>
      <c r="CDJ168" s="1050"/>
      <c r="CDK168" s="1051"/>
      <c r="CDL168" s="1050"/>
      <c r="CDM168" s="1044"/>
      <c r="CDN168" s="1045"/>
      <c r="CDO168" s="1046"/>
      <c r="CDP168" s="1046"/>
      <c r="CDQ168" s="1046"/>
      <c r="CDR168" s="1047"/>
      <c r="CDS168" s="1046"/>
      <c r="CDT168" s="1047"/>
      <c r="CDU168" s="1047"/>
      <c r="CDV168" s="1048"/>
      <c r="CDW168" s="1049"/>
      <c r="CDX168" s="1050"/>
      <c r="CDY168" s="1050"/>
      <c r="CDZ168" s="1050"/>
      <c r="CEA168" s="1051"/>
      <c r="CEB168" s="1050"/>
      <c r="CEC168" s="1044"/>
      <c r="CED168" s="1045"/>
      <c r="CEE168" s="1046"/>
      <c r="CEF168" s="1046"/>
      <c r="CEG168" s="1046"/>
      <c r="CEH168" s="1047"/>
      <c r="CEI168" s="1046"/>
      <c r="CEJ168" s="1047"/>
      <c r="CEK168" s="1047"/>
      <c r="CEL168" s="1048"/>
      <c r="CEM168" s="1049"/>
      <c r="CEN168" s="1050"/>
      <c r="CEO168" s="1050"/>
      <c r="CEP168" s="1050"/>
      <c r="CEQ168" s="1051"/>
      <c r="CER168" s="1050"/>
      <c r="CES168" s="1044"/>
      <c r="CET168" s="1045"/>
      <c r="CEU168" s="1046"/>
      <c r="CEV168" s="1046"/>
      <c r="CEW168" s="1046"/>
      <c r="CEX168" s="1047"/>
      <c r="CEY168" s="1046"/>
      <c r="CEZ168" s="1047"/>
      <c r="CFA168" s="1047"/>
      <c r="CFB168" s="1048"/>
      <c r="CFC168" s="1049"/>
      <c r="CFD168" s="1050"/>
      <c r="CFE168" s="1050"/>
      <c r="CFF168" s="1050"/>
      <c r="CFG168" s="1051"/>
      <c r="CFH168" s="1050"/>
      <c r="CFI168" s="1044"/>
      <c r="CFJ168" s="1045"/>
      <c r="CFK168" s="1046"/>
      <c r="CFL168" s="1046"/>
      <c r="CFM168" s="1046"/>
      <c r="CFN168" s="1047"/>
      <c r="CFO168" s="1046"/>
      <c r="CFP168" s="1047"/>
      <c r="CFQ168" s="1047"/>
      <c r="CFR168" s="1048"/>
      <c r="CFS168" s="1049"/>
      <c r="CFT168" s="1050"/>
      <c r="CFU168" s="1050"/>
      <c r="CFV168" s="1050"/>
      <c r="CFW168" s="1051"/>
      <c r="CFX168" s="1050"/>
      <c r="CFY168" s="1044"/>
      <c r="CFZ168" s="1045"/>
      <c r="CGA168" s="1046"/>
      <c r="CGB168" s="1046"/>
      <c r="CGC168" s="1046"/>
      <c r="CGD168" s="1047"/>
      <c r="CGE168" s="1046"/>
      <c r="CGF168" s="1047"/>
      <c r="CGG168" s="1047"/>
      <c r="CGH168" s="1048"/>
      <c r="CGI168" s="1049"/>
      <c r="CGJ168" s="1050"/>
      <c r="CGK168" s="1050"/>
      <c r="CGL168" s="1050"/>
      <c r="CGM168" s="1051"/>
      <c r="CGN168" s="1050"/>
      <c r="CGO168" s="1044"/>
      <c r="CGP168" s="1045"/>
      <c r="CGQ168" s="1046"/>
      <c r="CGR168" s="1046"/>
      <c r="CGS168" s="1046"/>
      <c r="CGT168" s="1047"/>
      <c r="CGU168" s="1046"/>
      <c r="CGV168" s="1047"/>
      <c r="CGW168" s="1047"/>
      <c r="CGX168" s="1048"/>
      <c r="CGY168" s="1049"/>
      <c r="CGZ168" s="1050"/>
      <c r="CHA168" s="1050"/>
      <c r="CHB168" s="1050"/>
      <c r="CHC168" s="1051"/>
      <c r="CHD168" s="1050"/>
      <c r="CHE168" s="1044"/>
      <c r="CHF168" s="1045"/>
      <c r="CHG168" s="1046"/>
      <c r="CHH168" s="1046"/>
      <c r="CHI168" s="1046"/>
      <c r="CHJ168" s="1047"/>
      <c r="CHK168" s="1046"/>
      <c r="CHL168" s="1047"/>
      <c r="CHM168" s="1047"/>
      <c r="CHN168" s="1048"/>
      <c r="CHO168" s="1049"/>
      <c r="CHP168" s="1050"/>
      <c r="CHQ168" s="1050"/>
      <c r="CHR168" s="1050"/>
      <c r="CHS168" s="1051"/>
      <c r="CHT168" s="1050"/>
      <c r="CHU168" s="1044"/>
      <c r="CHV168" s="1045"/>
      <c r="CHW168" s="1046"/>
      <c r="CHX168" s="1046"/>
      <c r="CHY168" s="1046"/>
      <c r="CHZ168" s="1047"/>
      <c r="CIA168" s="1046"/>
      <c r="CIB168" s="1047"/>
      <c r="CIC168" s="1047"/>
      <c r="CID168" s="1048"/>
      <c r="CIE168" s="1049"/>
      <c r="CIF168" s="1050"/>
      <c r="CIG168" s="1050"/>
      <c r="CIH168" s="1050"/>
      <c r="CII168" s="1051"/>
      <c r="CIJ168" s="1050"/>
      <c r="CIK168" s="1044"/>
      <c r="CIL168" s="1045"/>
      <c r="CIM168" s="1046"/>
      <c r="CIN168" s="1046"/>
      <c r="CIO168" s="1046"/>
      <c r="CIP168" s="1047"/>
      <c r="CIQ168" s="1046"/>
      <c r="CIR168" s="1047"/>
      <c r="CIS168" s="1047"/>
      <c r="CIT168" s="1048"/>
      <c r="CIU168" s="1049"/>
      <c r="CIV168" s="1050"/>
      <c r="CIW168" s="1050"/>
      <c r="CIX168" s="1050"/>
      <c r="CIY168" s="1051"/>
      <c r="CIZ168" s="1050"/>
      <c r="CJA168" s="1044"/>
      <c r="CJB168" s="1045"/>
      <c r="CJC168" s="1046"/>
      <c r="CJD168" s="1046"/>
      <c r="CJE168" s="1046"/>
      <c r="CJF168" s="1047"/>
      <c r="CJG168" s="1046"/>
      <c r="CJH168" s="1047"/>
      <c r="CJI168" s="1047"/>
      <c r="CJJ168" s="1048"/>
      <c r="CJK168" s="1049"/>
      <c r="CJL168" s="1050"/>
      <c r="CJM168" s="1050"/>
      <c r="CJN168" s="1050"/>
      <c r="CJO168" s="1051"/>
      <c r="CJP168" s="1050"/>
      <c r="CJQ168" s="1044"/>
      <c r="CJR168" s="1045"/>
      <c r="CJS168" s="1046"/>
      <c r="CJT168" s="1046"/>
      <c r="CJU168" s="1046"/>
      <c r="CJV168" s="1047"/>
      <c r="CJW168" s="1046"/>
      <c r="CJX168" s="1047"/>
      <c r="CJY168" s="1047"/>
      <c r="CJZ168" s="1048"/>
      <c r="CKA168" s="1049"/>
      <c r="CKB168" s="1050"/>
      <c r="CKC168" s="1050"/>
      <c r="CKD168" s="1050"/>
      <c r="CKE168" s="1051"/>
      <c r="CKF168" s="1050"/>
      <c r="CKG168" s="1044"/>
      <c r="CKH168" s="1045"/>
      <c r="CKI168" s="1046"/>
      <c r="CKJ168" s="1046"/>
      <c r="CKK168" s="1046"/>
      <c r="CKL168" s="1047"/>
      <c r="CKM168" s="1046"/>
      <c r="CKN168" s="1047"/>
      <c r="CKO168" s="1047"/>
      <c r="CKP168" s="1048"/>
      <c r="CKQ168" s="1049"/>
      <c r="CKR168" s="1050"/>
      <c r="CKS168" s="1050"/>
      <c r="CKT168" s="1050"/>
      <c r="CKU168" s="1051"/>
      <c r="CKV168" s="1050"/>
      <c r="CKW168" s="1044"/>
      <c r="CKX168" s="1045"/>
      <c r="CKY168" s="1046"/>
      <c r="CKZ168" s="1046"/>
      <c r="CLA168" s="1046"/>
      <c r="CLB168" s="1047"/>
      <c r="CLC168" s="1046"/>
      <c r="CLD168" s="1047"/>
      <c r="CLE168" s="1047"/>
      <c r="CLF168" s="1048"/>
      <c r="CLG168" s="1049"/>
      <c r="CLH168" s="1050"/>
      <c r="CLI168" s="1050"/>
      <c r="CLJ168" s="1050"/>
      <c r="CLK168" s="1051"/>
      <c r="CLL168" s="1050"/>
      <c r="CLM168" s="1044"/>
      <c r="CLN168" s="1045"/>
      <c r="CLO168" s="1046"/>
      <c r="CLP168" s="1046"/>
      <c r="CLQ168" s="1046"/>
      <c r="CLR168" s="1047"/>
      <c r="CLS168" s="1046"/>
      <c r="CLT168" s="1047"/>
      <c r="CLU168" s="1047"/>
      <c r="CLV168" s="1048"/>
      <c r="CLW168" s="1049"/>
      <c r="CLX168" s="1050"/>
      <c r="CLY168" s="1050"/>
      <c r="CLZ168" s="1050"/>
      <c r="CMA168" s="1051"/>
      <c r="CMB168" s="1050"/>
      <c r="CMC168" s="1044"/>
      <c r="CMD168" s="1045"/>
      <c r="CME168" s="1046"/>
      <c r="CMF168" s="1046"/>
      <c r="CMG168" s="1046"/>
      <c r="CMH168" s="1047"/>
      <c r="CMI168" s="1046"/>
      <c r="CMJ168" s="1047"/>
      <c r="CMK168" s="1047"/>
      <c r="CML168" s="1048"/>
      <c r="CMM168" s="1049"/>
      <c r="CMN168" s="1050"/>
      <c r="CMO168" s="1050"/>
      <c r="CMP168" s="1050"/>
      <c r="CMQ168" s="1051"/>
      <c r="CMR168" s="1050"/>
      <c r="CMS168" s="1044"/>
      <c r="CMT168" s="1045"/>
      <c r="CMU168" s="1046"/>
      <c r="CMV168" s="1046"/>
      <c r="CMW168" s="1046"/>
      <c r="CMX168" s="1047"/>
      <c r="CMY168" s="1046"/>
      <c r="CMZ168" s="1047"/>
      <c r="CNA168" s="1047"/>
      <c r="CNB168" s="1048"/>
      <c r="CNC168" s="1049"/>
      <c r="CND168" s="1050"/>
      <c r="CNE168" s="1050"/>
      <c r="CNF168" s="1050"/>
      <c r="CNG168" s="1051"/>
      <c r="CNH168" s="1050"/>
      <c r="CNI168" s="1044"/>
      <c r="CNJ168" s="1045"/>
      <c r="CNK168" s="1046"/>
      <c r="CNL168" s="1046"/>
      <c r="CNM168" s="1046"/>
      <c r="CNN168" s="1047"/>
      <c r="CNO168" s="1046"/>
      <c r="CNP168" s="1047"/>
      <c r="CNQ168" s="1047"/>
      <c r="CNR168" s="1048"/>
      <c r="CNS168" s="1049"/>
      <c r="CNT168" s="1050"/>
      <c r="CNU168" s="1050"/>
      <c r="CNV168" s="1050"/>
      <c r="CNW168" s="1051"/>
      <c r="CNX168" s="1050"/>
      <c r="CNY168" s="1044"/>
      <c r="CNZ168" s="1045"/>
      <c r="COA168" s="1046"/>
      <c r="COB168" s="1046"/>
      <c r="COC168" s="1046"/>
      <c r="COD168" s="1047"/>
      <c r="COE168" s="1046"/>
      <c r="COF168" s="1047"/>
      <c r="COG168" s="1047"/>
      <c r="COH168" s="1048"/>
      <c r="COI168" s="1049"/>
      <c r="COJ168" s="1050"/>
      <c r="COK168" s="1050"/>
      <c r="COL168" s="1050"/>
      <c r="COM168" s="1051"/>
      <c r="CON168" s="1050"/>
      <c r="COO168" s="1044"/>
      <c r="COP168" s="1045"/>
      <c r="COQ168" s="1046"/>
      <c r="COR168" s="1046"/>
      <c r="COS168" s="1046"/>
      <c r="COT168" s="1047"/>
      <c r="COU168" s="1046"/>
      <c r="COV168" s="1047"/>
      <c r="COW168" s="1047"/>
      <c r="COX168" s="1048"/>
      <c r="COY168" s="1049"/>
      <c r="COZ168" s="1050"/>
      <c r="CPA168" s="1050"/>
      <c r="CPB168" s="1050"/>
      <c r="CPC168" s="1051"/>
      <c r="CPD168" s="1050"/>
      <c r="CPE168" s="1044"/>
      <c r="CPF168" s="1045"/>
      <c r="CPG168" s="1046"/>
      <c r="CPH168" s="1046"/>
      <c r="CPI168" s="1046"/>
      <c r="CPJ168" s="1047"/>
      <c r="CPK168" s="1046"/>
      <c r="CPL168" s="1047"/>
      <c r="CPM168" s="1047"/>
      <c r="CPN168" s="1048"/>
      <c r="CPO168" s="1049"/>
      <c r="CPP168" s="1050"/>
      <c r="CPQ168" s="1050"/>
      <c r="CPR168" s="1050"/>
      <c r="CPS168" s="1051"/>
      <c r="CPT168" s="1050"/>
      <c r="CPU168" s="1044"/>
      <c r="CPV168" s="1045"/>
      <c r="CPW168" s="1046"/>
      <c r="CPX168" s="1046"/>
      <c r="CPY168" s="1046"/>
      <c r="CPZ168" s="1047"/>
      <c r="CQA168" s="1046"/>
      <c r="CQB168" s="1047"/>
      <c r="CQC168" s="1047"/>
      <c r="CQD168" s="1048"/>
      <c r="CQE168" s="1049"/>
      <c r="CQF168" s="1050"/>
      <c r="CQG168" s="1050"/>
      <c r="CQH168" s="1050"/>
      <c r="CQI168" s="1051"/>
      <c r="CQJ168" s="1050"/>
      <c r="CQK168" s="1044"/>
      <c r="CQL168" s="1045"/>
      <c r="CQM168" s="1046"/>
      <c r="CQN168" s="1046"/>
      <c r="CQO168" s="1046"/>
      <c r="CQP168" s="1047"/>
      <c r="CQQ168" s="1046"/>
      <c r="CQR168" s="1047"/>
      <c r="CQS168" s="1047"/>
      <c r="CQT168" s="1048"/>
      <c r="CQU168" s="1049"/>
      <c r="CQV168" s="1050"/>
      <c r="CQW168" s="1050"/>
      <c r="CQX168" s="1050"/>
      <c r="CQY168" s="1051"/>
      <c r="CQZ168" s="1050"/>
      <c r="CRA168" s="1044"/>
      <c r="CRB168" s="1045"/>
      <c r="CRC168" s="1046"/>
      <c r="CRD168" s="1046"/>
      <c r="CRE168" s="1046"/>
      <c r="CRF168" s="1047"/>
      <c r="CRG168" s="1046"/>
      <c r="CRH168" s="1047"/>
      <c r="CRI168" s="1047"/>
      <c r="CRJ168" s="1048"/>
      <c r="CRK168" s="1049"/>
      <c r="CRL168" s="1050"/>
      <c r="CRM168" s="1050"/>
      <c r="CRN168" s="1050"/>
      <c r="CRO168" s="1051"/>
      <c r="CRP168" s="1050"/>
      <c r="CRQ168" s="1044"/>
      <c r="CRR168" s="1045"/>
      <c r="CRS168" s="1046"/>
      <c r="CRT168" s="1046"/>
      <c r="CRU168" s="1046"/>
      <c r="CRV168" s="1047"/>
      <c r="CRW168" s="1046"/>
      <c r="CRX168" s="1047"/>
      <c r="CRY168" s="1047"/>
      <c r="CRZ168" s="1048"/>
      <c r="CSA168" s="1049"/>
      <c r="CSB168" s="1050"/>
      <c r="CSC168" s="1050"/>
      <c r="CSD168" s="1050"/>
      <c r="CSE168" s="1051"/>
      <c r="CSF168" s="1050"/>
      <c r="CSG168" s="1044"/>
      <c r="CSH168" s="1045"/>
      <c r="CSI168" s="1046"/>
      <c r="CSJ168" s="1046"/>
      <c r="CSK168" s="1046"/>
      <c r="CSL168" s="1047"/>
      <c r="CSM168" s="1046"/>
      <c r="CSN168" s="1047"/>
      <c r="CSO168" s="1047"/>
      <c r="CSP168" s="1048"/>
      <c r="CSQ168" s="1049"/>
      <c r="CSR168" s="1050"/>
      <c r="CSS168" s="1050"/>
      <c r="CST168" s="1050"/>
      <c r="CSU168" s="1051"/>
      <c r="CSV168" s="1050"/>
      <c r="CSW168" s="1044"/>
      <c r="CSX168" s="1045"/>
      <c r="CSY168" s="1046"/>
      <c r="CSZ168" s="1046"/>
      <c r="CTA168" s="1046"/>
      <c r="CTB168" s="1047"/>
      <c r="CTC168" s="1046"/>
      <c r="CTD168" s="1047"/>
      <c r="CTE168" s="1047"/>
      <c r="CTF168" s="1048"/>
      <c r="CTG168" s="1049"/>
      <c r="CTH168" s="1050"/>
      <c r="CTI168" s="1050"/>
      <c r="CTJ168" s="1050"/>
      <c r="CTK168" s="1051"/>
      <c r="CTL168" s="1050"/>
      <c r="CTM168" s="1044"/>
      <c r="CTN168" s="1045"/>
      <c r="CTO168" s="1046"/>
      <c r="CTP168" s="1046"/>
      <c r="CTQ168" s="1046"/>
      <c r="CTR168" s="1047"/>
      <c r="CTS168" s="1046"/>
      <c r="CTT168" s="1047"/>
      <c r="CTU168" s="1047"/>
      <c r="CTV168" s="1048"/>
      <c r="CTW168" s="1049"/>
      <c r="CTX168" s="1050"/>
      <c r="CTY168" s="1050"/>
      <c r="CTZ168" s="1050"/>
      <c r="CUA168" s="1051"/>
      <c r="CUB168" s="1050"/>
      <c r="CUC168" s="1044"/>
      <c r="CUD168" s="1045"/>
      <c r="CUE168" s="1046"/>
      <c r="CUF168" s="1046"/>
      <c r="CUG168" s="1046"/>
      <c r="CUH168" s="1047"/>
      <c r="CUI168" s="1046"/>
      <c r="CUJ168" s="1047"/>
      <c r="CUK168" s="1047"/>
      <c r="CUL168" s="1048"/>
      <c r="CUM168" s="1049"/>
      <c r="CUN168" s="1050"/>
      <c r="CUO168" s="1050"/>
      <c r="CUP168" s="1050"/>
      <c r="CUQ168" s="1051"/>
      <c r="CUR168" s="1050"/>
      <c r="CUS168" s="1044"/>
      <c r="CUT168" s="1045"/>
      <c r="CUU168" s="1046"/>
      <c r="CUV168" s="1046"/>
      <c r="CUW168" s="1046"/>
      <c r="CUX168" s="1047"/>
      <c r="CUY168" s="1046"/>
      <c r="CUZ168" s="1047"/>
      <c r="CVA168" s="1047"/>
      <c r="CVB168" s="1048"/>
      <c r="CVC168" s="1049"/>
      <c r="CVD168" s="1050"/>
      <c r="CVE168" s="1050"/>
      <c r="CVF168" s="1050"/>
      <c r="CVG168" s="1051"/>
      <c r="CVH168" s="1050"/>
      <c r="CVI168" s="1044"/>
      <c r="CVJ168" s="1045"/>
      <c r="CVK168" s="1046"/>
      <c r="CVL168" s="1046"/>
      <c r="CVM168" s="1046"/>
      <c r="CVN168" s="1047"/>
      <c r="CVO168" s="1046"/>
      <c r="CVP168" s="1047"/>
      <c r="CVQ168" s="1047"/>
      <c r="CVR168" s="1048"/>
      <c r="CVS168" s="1049"/>
      <c r="CVT168" s="1050"/>
      <c r="CVU168" s="1050"/>
      <c r="CVV168" s="1050"/>
      <c r="CVW168" s="1051"/>
      <c r="CVX168" s="1050"/>
      <c r="CVY168" s="1044"/>
      <c r="CVZ168" s="1045"/>
      <c r="CWA168" s="1046"/>
      <c r="CWB168" s="1046"/>
      <c r="CWC168" s="1046"/>
      <c r="CWD168" s="1047"/>
      <c r="CWE168" s="1046"/>
      <c r="CWF168" s="1047"/>
      <c r="CWG168" s="1047"/>
      <c r="CWH168" s="1048"/>
      <c r="CWI168" s="1049"/>
      <c r="CWJ168" s="1050"/>
      <c r="CWK168" s="1050"/>
      <c r="CWL168" s="1050"/>
      <c r="CWM168" s="1051"/>
      <c r="CWN168" s="1050"/>
      <c r="CWO168" s="1044"/>
      <c r="CWP168" s="1045"/>
      <c r="CWQ168" s="1046"/>
      <c r="CWR168" s="1046"/>
      <c r="CWS168" s="1046"/>
      <c r="CWT168" s="1047"/>
      <c r="CWU168" s="1046"/>
      <c r="CWV168" s="1047"/>
      <c r="CWW168" s="1047"/>
      <c r="CWX168" s="1048"/>
      <c r="CWY168" s="1049"/>
      <c r="CWZ168" s="1050"/>
      <c r="CXA168" s="1050"/>
      <c r="CXB168" s="1050"/>
      <c r="CXC168" s="1051"/>
      <c r="CXD168" s="1050"/>
      <c r="CXE168" s="1044"/>
      <c r="CXF168" s="1045"/>
      <c r="CXG168" s="1046"/>
      <c r="CXH168" s="1046"/>
      <c r="CXI168" s="1046"/>
      <c r="CXJ168" s="1047"/>
      <c r="CXK168" s="1046"/>
      <c r="CXL168" s="1047"/>
      <c r="CXM168" s="1047"/>
      <c r="CXN168" s="1048"/>
      <c r="CXO168" s="1049"/>
      <c r="CXP168" s="1050"/>
      <c r="CXQ168" s="1050"/>
      <c r="CXR168" s="1050"/>
      <c r="CXS168" s="1051"/>
      <c r="CXT168" s="1050"/>
      <c r="CXU168" s="1044"/>
      <c r="CXV168" s="1045"/>
      <c r="CXW168" s="1046"/>
      <c r="CXX168" s="1046"/>
      <c r="CXY168" s="1046"/>
      <c r="CXZ168" s="1047"/>
      <c r="CYA168" s="1046"/>
      <c r="CYB168" s="1047"/>
      <c r="CYC168" s="1047"/>
      <c r="CYD168" s="1048"/>
      <c r="CYE168" s="1049"/>
      <c r="CYF168" s="1050"/>
      <c r="CYG168" s="1050"/>
      <c r="CYH168" s="1050"/>
      <c r="CYI168" s="1051"/>
      <c r="CYJ168" s="1050"/>
      <c r="CYK168" s="1044"/>
      <c r="CYL168" s="1045"/>
      <c r="CYM168" s="1046"/>
      <c r="CYN168" s="1046"/>
      <c r="CYO168" s="1046"/>
      <c r="CYP168" s="1047"/>
      <c r="CYQ168" s="1046"/>
      <c r="CYR168" s="1047"/>
      <c r="CYS168" s="1047"/>
      <c r="CYT168" s="1048"/>
      <c r="CYU168" s="1049"/>
      <c r="CYV168" s="1050"/>
      <c r="CYW168" s="1050"/>
      <c r="CYX168" s="1050"/>
      <c r="CYY168" s="1051"/>
      <c r="CYZ168" s="1050"/>
      <c r="CZA168" s="1044"/>
      <c r="CZB168" s="1045"/>
      <c r="CZC168" s="1046"/>
      <c r="CZD168" s="1046"/>
      <c r="CZE168" s="1046"/>
      <c r="CZF168" s="1047"/>
      <c r="CZG168" s="1046"/>
      <c r="CZH168" s="1047"/>
      <c r="CZI168" s="1047"/>
      <c r="CZJ168" s="1048"/>
      <c r="CZK168" s="1049"/>
      <c r="CZL168" s="1050"/>
      <c r="CZM168" s="1050"/>
      <c r="CZN168" s="1050"/>
      <c r="CZO168" s="1051"/>
      <c r="CZP168" s="1050"/>
      <c r="CZQ168" s="1044"/>
      <c r="CZR168" s="1045"/>
      <c r="CZS168" s="1046"/>
      <c r="CZT168" s="1046"/>
      <c r="CZU168" s="1046"/>
      <c r="CZV168" s="1047"/>
      <c r="CZW168" s="1046"/>
      <c r="CZX168" s="1047"/>
      <c r="CZY168" s="1047"/>
      <c r="CZZ168" s="1048"/>
      <c r="DAA168" s="1049"/>
      <c r="DAB168" s="1050"/>
      <c r="DAC168" s="1050"/>
      <c r="DAD168" s="1050"/>
      <c r="DAE168" s="1051"/>
      <c r="DAF168" s="1050"/>
      <c r="DAG168" s="1044"/>
      <c r="DAH168" s="1045"/>
      <c r="DAI168" s="1046"/>
      <c r="DAJ168" s="1046"/>
      <c r="DAK168" s="1046"/>
      <c r="DAL168" s="1047"/>
      <c r="DAM168" s="1046"/>
      <c r="DAN168" s="1047"/>
      <c r="DAO168" s="1047"/>
      <c r="DAP168" s="1048"/>
      <c r="DAQ168" s="1049"/>
      <c r="DAR168" s="1050"/>
      <c r="DAS168" s="1050"/>
      <c r="DAT168" s="1050"/>
      <c r="DAU168" s="1051"/>
      <c r="DAV168" s="1050"/>
      <c r="DAW168" s="1044"/>
      <c r="DAX168" s="1045"/>
      <c r="DAY168" s="1046"/>
      <c r="DAZ168" s="1046"/>
      <c r="DBA168" s="1046"/>
      <c r="DBB168" s="1047"/>
      <c r="DBC168" s="1046"/>
      <c r="DBD168" s="1047"/>
      <c r="DBE168" s="1047"/>
      <c r="DBF168" s="1048"/>
      <c r="DBG168" s="1049"/>
      <c r="DBH168" s="1050"/>
      <c r="DBI168" s="1050"/>
      <c r="DBJ168" s="1050"/>
      <c r="DBK168" s="1051"/>
      <c r="DBL168" s="1050"/>
      <c r="DBM168" s="1044"/>
      <c r="DBN168" s="1045"/>
      <c r="DBO168" s="1046"/>
      <c r="DBP168" s="1046"/>
      <c r="DBQ168" s="1046"/>
      <c r="DBR168" s="1047"/>
      <c r="DBS168" s="1046"/>
      <c r="DBT168" s="1047"/>
      <c r="DBU168" s="1047"/>
      <c r="DBV168" s="1048"/>
      <c r="DBW168" s="1049"/>
      <c r="DBX168" s="1050"/>
      <c r="DBY168" s="1050"/>
      <c r="DBZ168" s="1050"/>
      <c r="DCA168" s="1051"/>
      <c r="DCB168" s="1050"/>
      <c r="DCC168" s="1044"/>
      <c r="DCD168" s="1045"/>
      <c r="DCE168" s="1046"/>
      <c r="DCF168" s="1046"/>
      <c r="DCG168" s="1046"/>
      <c r="DCH168" s="1047"/>
      <c r="DCI168" s="1046"/>
      <c r="DCJ168" s="1047"/>
      <c r="DCK168" s="1047"/>
      <c r="DCL168" s="1048"/>
      <c r="DCM168" s="1049"/>
      <c r="DCN168" s="1050"/>
      <c r="DCO168" s="1050"/>
      <c r="DCP168" s="1050"/>
      <c r="DCQ168" s="1051"/>
      <c r="DCR168" s="1050"/>
      <c r="DCS168" s="1044"/>
      <c r="DCT168" s="1045"/>
      <c r="DCU168" s="1046"/>
      <c r="DCV168" s="1046"/>
      <c r="DCW168" s="1046"/>
      <c r="DCX168" s="1047"/>
      <c r="DCY168" s="1046"/>
      <c r="DCZ168" s="1047"/>
      <c r="DDA168" s="1047"/>
      <c r="DDB168" s="1048"/>
      <c r="DDC168" s="1049"/>
      <c r="DDD168" s="1050"/>
      <c r="DDE168" s="1050"/>
      <c r="DDF168" s="1050"/>
      <c r="DDG168" s="1051"/>
      <c r="DDH168" s="1050"/>
      <c r="DDI168" s="1044"/>
      <c r="DDJ168" s="1045"/>
      <c r="DDK168" s="1046"/>
      <c r="DDL168" s="1046"/>
      <c r="DDM168" s="1046"/>
      <c r="DDN168" s="1047"/>
      <c r="DDO168" s="1046"/>
      <c r="DDP168" s="1047"/>
      <c r="DDQ168" s="1047"/>
      <c r="DDR168" s="1048"/>
      <c r="DDS168" s="1049"/>
      <c r="DDT168" s="1050"/>
      <c r="DDU168" s="1050"/>
      <c r="DDV168" s="1050"/>
      <c r="DDW168" s="1051"/>
      <c r="DDX168" s="1050"/>
      <c r="DDY168" s="1044"/>
      <c r="DDZ168" s="1045"/>
      <c r="DEA168" s="1046"/>
      <c r="DEB168" s="1046"/>
      <c r="DEC168" s="1046"/>
      <c r="DED168" s="1047"/>
      <c r="DEE168" s="1046"/>
      <c r="DEF168" s="1047"/>
      <c r="DEG168" s="1047"/>
      <c r="DEH168" s="1048"/>
      <c r="DEI168" s="1049"/>
      <c r="DEJ168" s="1050"/>
      <c r="DEK168" s="1050"/>
      <c r="DEL168" s="1050"/>
      <c r="DEM168" s="1051"/>
      <c r="DEN168" s="1050"/>
      <c r="DEO168" s="1044"/>
      <c r="DEP168" s="1045"/>
      <c r="DEQ168" s="1046"/>
      <c r="DER168" s="1046"/>
      <c r="DES168" s="1046"/>
      <c r="DET168" s="1047"/>
      <c r="DEU168" s="1046"/>
      <c r="DEV168" s="1047"/>
      <c r="DEW168" s="1047"/>
      <c r="DEX168" s="1048"/>
      <c r="DEY168" s="1049"/>
      <c r="DEZ168" s="1050"/>
      <c r="DFA168" s="1050"/>
      <c r="DFB168" s="1050"/>
      <c r="DFC168" s="1051"/>
      <c r="DFD168" s="1050"/>
      <c r="DFE168" s="1044"/>
      <c r="DFF168" s="1045"/>
      <c r="DFG168" s="1046"/>
      <c r="DFH168" s="1046"/>
      <c r="DFI168" s="1046"/>
      <c r="DFJ168" s="1047"/>
      <c r="DFK168" s="1046"/>
      <c r="DFL168" s="1047"/>
      <c r="DFM168" s="1047"/>
      <c r="DFN168" s="1048"/>
      <c r="DFO168" s="1049"/>
      <c r="DFP168" s="1050"/>
      <c r="DFQ168" s="1050"/>
      <c r="DFR168" s="1050"/>
      <c r="DFS168" s="1051"/>
      <c r="DFT168" s="1050"/>
      <c r="DFU168" s="1044"/>
      <c r="DFV168" s="1045"/>
      <c r="DFW168" s="1046"/>
      <c r="DFX168" s="1046"/>
      <c r="DFY168" s="1046"/>
      <c r="DFZ168" s="1047"/>
      <c r="DGA168" s="1046"/>
      <c r="DGB168" s="1047"/>
      <c r="DGC168" s="1047"/>
      <c r="DGD168" s="1048"/>
      <c r="DGE168" s="1049"/>
      <c r="DGF168" s="1050"/>
      <c r="DGG168" s="1050"/>
      <c r="DGH168" s="1050"/>
      <c r="DGI168" s="1051"/>
      <c r="DGJ168" s="1050"/>
      <c r="DGK168" s="1044"/>
      <c r="DGL168" s="1045"/>
      <c r="DGM168" s="1046"/>
      <c r="DGN168" s="1046"/>
      <c r="DGO168" s="1046"/>
      <c r="DGP168" s="1047"/>
      <c r="DGQ168" s="1046"/>
      <c r="DGR168" s="1047"/>
      <c r="DGS168" s="1047"/>
      <c r="DGT168" s="1048"/>
      <c r="DGU168" s="1049"/>
      <c r="DGV168" s="1050"/>
      <c r="DGW168" s="1050"/>
      <c r="DGX168" s="1050"/>
      <c r="DGY168" s="1051"/>
      <c r="DGZ168" s="1050"/>
      <c r="DHA168" s="1044"/>
      <c r="DHB168" s="1045"/>
      <c r="DHC168" s="1046"/>
      <c r="DHD168" s="1046"/>
      <c r="DHE168" s="1046"/>
      <c r="DHF168" s="1047"/>
      <c r="DHG168" s="1046"/>
      <c r="DHH168" s="1047"/>
      <c r="DHI168" s="1047"/>
      <c r="DHJ168" s="1048"/>
      <c r="DHK168" s="1049"/>
      <c r="DHL168" s="1050"/>
      <c r="DHM168" s="1050"/>
      <c r="DHN168" s="1050"/>
      <c r="DHO168" s="1051"/>
      <c r="DHP168" s="1050"/>
      <c r="DHQ168" s="1044"/>
      <c r="DHR168" s="1045"/>
      <c r="DHS168" s="1046"/>
      <c r="DHT168" s="1046"/>
      <c r="DHU168" s="1046"/>
      <c r="DHV168" s="1047"/>
      <c r="DHW168" s="1046"/>
      <c r="DHX168" s="1047"/>
      <c r="DHY168" s="1047"/>
      <c r="DHZ168" s="1048"/>
      <c r="DIA168" s="1049"/>
      <c r="DIB168" s="1050"/>
      <c r="DIC168" s="1050"/>
      <c r="DID168" s="1050"/>
      <c r="DIE168" s="1051"/>
      <c r="DIF168" s="1050"/>
      <c r="DIG168" s="1044"/>
      <c r="DIH168" s="1045"/>
      <c r="DII168" s="1046"/>
      <c r="DIJ168" s="1046"/>
      <c r="DIK168" s="1046"/>
      <c r="DIL168" s="1047"/>
      <c r="DIM168" s="1046"/>
      <c r="DIN168" s="1047"/>
      <c r="DIO168" s="1047"/>
      <c r="DIP168" s="1048"/>
      <c r="DIQ168" s="1049"/>
      <c r="DIR168" s="1050"/>
      <c r="DIS168" s="1050"/>
      <c r="DIT168" s="1050"/>
      <c r="DIU168" s="1051"/>
      <c r="DIV168" s="1050"/>
      <c r="DIW168" s="1044"/>
      <c r="DIX168" s="1045"/>
      <c r="DIY168" s="1046"/>
      <c r="DIZ168" s="1046"/>
      <c r="DJA168" s="1046"/>
      <c r="DJB168" s="1047"/>
      <c r="DJC168" s="1046"/>
      <c r="DJD168" s="1047"/>
      <c r="DJE168" s="1047"/>
      <c r="DJF168" s="1048"/>
      <c r="DJG168" s="1049"/>
      <c r="DJH168" s="1050"/>
      <c r="DJI168" s="1050"/>
      <c r="DJJ168" s="1050"/>
      <c r="DJK168" s="1051"/>
      <c r="DJL168" s="1050"/>
      <c r="DJM168" s="1044"/>
      <c r="DJN168" s="1045"/>
      <c r="DJO168" s="1046"/>
      <c r="DJP168" s="1046"/>
      <c r="DJQ168" s="1046"/>
      <c r="DJR168" s="1047"/>
      <c r="DJS168" s="1046"/>
      <c r="DJT168" s="1047"/>
      <c r="DJU168" s="1047"/>
      <c r="DJV168" s="1048"/>
      <c r="DJW168" s="1049"/>
      <c r="DJX168" s="1050"/>
      <c r="DJY168" s="1050"/>
      <c r="DJZ168" s="1050"/>
      <c r="DKA168" s="1051"/>
      <c r="DKB168" s="1050"/>
      <c r="DKC168" s="1044"/>
      <c r="DKD168" s="1045"/>
      <c r="DKE168" s="1046"/>
      <c r="DKF168" s="1046"/>
      <c r="DKG168" s="1046"/>
      <c r="DKH168" s="1047"/>
      <c r="DKI168" s="1046"/>
      <c r="DKJ168" s="1047"/>
      <c r="DKK168" s="1047"/>
      <c r="DKL168" s="1048"/>
      <c r="DKM168" s="1049"/>
      <c r="DKN168" s="1050"/>
      <c r="DKO168" s="1050"/>
      <c r="DKP168" s="1050"/>
      <c r="DKQ168" s="1051"/>
      <c r="DKR168" s="1050"/>
      <c r="DKS168" s="1044"/>
      <c r="DKT168" s="1045"/>
      <c r="DKU168" s="1046"/>
      <c r="DKV168" s="1046"/>
      <c r="DKW168" s="1046"/>
      <c r="DKX168" s="1047"/>
      <c r="DKY168" s="1046"/>
      <c r="DKZ168" s="1047"/>
      <c r="DLA168" s="1047"/>
      <c r="DLB168" s="1048"/>
      <c r="DLC168" s="1049"/>
      <c r="DLD168" s="1050"/>
      <c r="DLE168" s="1050"/>
      <c r="DLF168" s="1050"/>
      <c r="DLG168" s="1051"/>
      <c r="DLH168" s="1050"/>
      <c r="DLI168" s="1044"/>
      <c r="DLJ168" s="1045"/>
      <c r="DLK168" s="1046"/>
      <c r="DLL168" s="1046"/>
      <c r="DLM168" s="1046"/>
      <c r="DLN168" s="1047"/>
      <c r="DLO168" s="1046"/>
      <c r="DLP168" s="1047"/>
      <c r="DLQ168" s="1047"/>
      <c r="DLR168" s="1048"/>
      <c r="DLS168" s="1049"/>
      <c r="DLT168" s="1050"/>
      <c r="DLU168" s="1050"/>
      <c r="DLV168" s="1050"/>
      <c r="DLW168" s="1051"/>
      <c r="DLX168" s="1050"/>
      <c r="DLY168" s="1044"/>
      <c r="DLZ168" s="1045"/>
      <c r="DMA168" s="1046"/>
      <c r="DMB168" s="1046"/>
      <c r="DMC168" s="1046"/>
      <c r="DMD168" s="1047"/>
      <c r="DME168" s="1046"/>
      <c r="DMF168" s="1047"/>
      <c r="DMG168" s="1047"/>
      <c r="DMH168" s="1048"/>
      <c r="DMI168" s="1049"/>
      <c r="DMJ168" s="1050"/>
      <c r="DMK168" s="1050"/>
      <c r="DML168" s="1050"/>
      <c r="DMM168" s="1051"/>
      <c r="DMN168" s="1050"/>
      <c r="DMO168" s="1044"/>
      <c r="DMP168" s="1045"/>
      <c r="DMQ168" s="1046"/>
      <c r="DMR168" s="1046"/>
      <c r="DMS168" s="1046"/>
      <c r="DMT168" s="1047"/>
      <c r="DMU168" s="1046"/>
      <c r="DMV168" s="1047"/>
      <c r="DMW168" s="1047"/>
      <c r="DMX168" s="1048"/>
      <c r="DMY168" s="1049"/>
      <c r="DMZ168" s="1050"/>
      <c r="DNA168" s="1050"/>
      <c r="DNB168" s="1050"/>
      <c r="DNC168" s="1051"/>
      <c r="DND168" s="1050"/>
      <c r="DNE168" s="1044"/>
      <c r="DNF168" s="1045"/>
      <c r="DNG168" s="1046"/>
      <c r="DNH168" s="1046"/>
      <c r="DNI168" s="1046"/>
      <c r="DNJ168" s="1047"/>
      <c r="DNK168" s="1046"/>
      <c r="DNL168" s="1047"/>
      <c r="DNM168" s="1047"/>
      <c r="DNN168" s="1048"/>
      <c r="DNO168" s="1049"/>
      <c r="DNP168" s="1050"/>
      <c r="DNQ168" s="1050"/>
      <c r="DNR168" s="1050"/>
      <c r="DNS168" s="1051"/>
      <c r="DNT168" s="1050"/>
      <c r="DNU168" s="1044"/>
      <c r="DNV168" s="1045"/>
      <c r="DNW168" s="1046"/>
      <c r="DNX168" s="1046"/>
      <c r="DNY168" s="1046"/>
      <c r="DNZ168" s="1047"/>
      <c r="DOA168" s="1046"/>
      <c r="DOB168" s="1047"/>
      <c r="DOC168" s="1047"/>
      <c r="DOD168" s="1048"/>
      <c r="DOE168" s="1049"/>
      <c r="DOF168" s="1050"/>
      <c r="DOG168" s="1050"/>
      <c r="DOH168" s="1050"/>
      <c r="DOI168" s="1051"/>
      <c r="DOJ168" s="1050"/>
      <c r="DOK168" s="1044"/>
      <c r="DOL168" s="1045"/>
      <c r="DOM168" s="1046"/>
      <c r="DON168" s="1046"/>
      <c r="DOO168" s="1046"/>
      <c r="DOP168" s="1047"/>
      <c r="DOQ168" s="1046"/>
      <c r="DOR168" s="1047"/>
      <c r="DOS168" s="1047"/>
      <c r="DOT168" s="1048"/>
      <c r="DOU168" s="1049"/>
      <c r="DOV168" s="1050"/>
      <c r="DOW168" s="1050"/>
      <c r="DOX168" s="1050"/>
      <c r="DOY168" s="1051"/>
      <c r="DOZ168" s="1050"/>
      <c r="DPA168" s="1044"/>
      <c r="DPB168" s="1045"/>
      <c r="DPC168" s="1046"/>
      <c r="DPD168" s="1046"/>
      <c r="DPE168" s="1046"/>
      <c r="DPF168" s="1047"/>
      <c r="DPG168" s="1046"/>
      <c r="DPH168" s="1047"/>
      <c r="DPI168" s="1047"/>
      <c r="DPJ168" s="1048"/>
      <c r="DPK168" s="1049"/>
      <c r="DPL168" s="1050"/>
      <c r="DPM168" s="1050"/>
      <c r="DPN168" s="1050"/>
      <c r="DPO168" s="1051"/>
      <c r="DPP168" s="1050"/>
      <c r="DPQ168" s="1044"/>
      <c r="DPR168" s="1045"/>
      <c r="DPS168" s="1046"/>
      <c r="DPT168" s="1046"/>
      <c r="DPU168" s="1046"/>
      <c r="DPV168" s="1047"/>
      <c r="DPW168" s="1046"/>
      <c r="DPX168" s="1047"/>
      <c r="DPY168" s="1047"/>
      <c r="DPZ168" s="1048"/>
      <c r="DQA168" s="1049"/>
      <c r="DQB168" s="1050"/>
      <c r="DQC168" s="1050"/>
      <c r="DQD168" s="1050"/>
      <c r="DQE168" s="1051"/>
      <c r="DQF168" s="1050"/>
      <c r="DQG168" s="1044"/>
      <c r="DQH168" s="1045"/>
      <c r="DQI168" s="1046"/>
      <c r="DQJ168" s="1046"/>
      <c r="DQK168" s="1046"/>
      <c r="DQL168" s="1047"/>
      <c r="DQM168" s="1046"/>
      <c r="DQN168" s="1047"/>
      <c r="DQO168" s="1047"/>
      <c r="DQP168" s="1048"/>
      <c r="DQQ168" s="1049"/>
      <c r="DQR168" s="1050"/>
      <c r="DQS168" s="1050"/>
      <c r="DQT168" s="1050"/>
      <c r="DQU168" s="1051"/>
      <c r="DQV168" s="1050"/>
      <c r="DQW168" s="1044"/>
      <c r="DQX168" s="1045"/>
      <c r="DQY168" s="1046"/>
      <c r="DQZ168" s="1046"/>
      <c r="DRA168" s="1046"/>
      <c r="DRB168" s="1047"/>
      <c r="DRC168" s="1046"/>
      <c r="DRD168" s="1047"/>
      <c r="DRE168" s="1047"/>
      <c r="DRF168" s="1048"/>
      <c r="DRG168" s="1049"/>
      <c r="DRH168" s="1050"/>
      <c r="DRI168" s="1050"/>
      <c r="DRJ168" s="1050"/>
      <c r="DRK168" s="1051"/>
      <c r="DRL168" s="1050"/>
      <c r="DRM168" s="1044"/>
      <c r="DRN168" s="1045"/>
      <c r="DRO168" s="1046"/>
      <c r="DRP168" s="1046"/>
      <c r="DRQ168" s="1046"/>
      <c r="DRR168" s="1047"/>
      <c r="DRS168" s="1046"/>
      <c r="DRT168" s="1047"/>
      <c r="DRU168" s="1047"/>
      <c r="DRV168" s="1048"/>
      <c r="DRW168" s="1049"/>
      <c r="DRX168" s="1050"/>
      <c r="DRY168" s="1050"/>
      <c r="DRZ168" s="1050"/>
      <c r="DSA168" s="1051"/>
      <c r="DSB168" s="1050"/>
      <c r="DSC168" s="1044"/>
      <c r="DSD168" s="1045"/>
      <c r="DSE168" s="1046"/>
      <c r="DSF168" s="1046"/>
      <c r="DSG168" s="1046"/>
      <c r="DSH168" s="1047"/>
      <c r="DSI168" s="1046"/>
      <c r="DSJ168" s="1047"/>
      <c r="DSK168" s="1047"/>
      <c r="DSL168" s="1048"/>
      <c r="DSM168" s="1049"/>
      <c r="DSN168" s="1050"/>
      <c r="DSO168" s="1050"/>
      <c r="DSP168" s="1050"/>
      <c r="DSQ168" s="1051"/>
      <c r="DSR168" s="1050"/>
      <c r="DSS168" s="1044"/>
      <c r="DST168" s="1045"/>
      <c r="DSU168" s="1046"/>
      <c r="DSV168" s="1046"/>
      <c r="DSW168" s="1046"/>
      <c r="DSX168" s="1047"/>
      <c r="DSY168" s="1046"/>
      <c r="DSZ168" s="1047"/>
      <c r="DTA168" s="1047"/>
      <c r="DTB168" s="1048"/>
      <c r="DTC168" s="1049"/>
      <c r="DTD168" s="1050"/>
      <c r="DTE168" s="1050"/>
      <c r="DTF168" s="1050"/>
      <c r="DTG168" s="1051"/>
      <c r="DTH168" s="1050"/>
      <c r="DTI168" s="1044"/>
      <c r="DTJ168" s="1045"/>
      <c r="DTK168" s="1046"/>
      <c r="DTL168" s="1046"/>
      <c r="DTM168" s="1046"/>
      <c r="DTN168" s="1047"/>
      <c r="DTO168" s="1046"/>
      <c r="DTP168" s="1047"/>
      <c r="DTQ168" s="1047"/>
      <c r="DTR168" s="1048"/>
      <c r="DTS168" s="1049"/>
      <c r="DTT168" s="1050"/>
      <c r="DTU168" s="1050"/>
      <c r="DTV168" s="1050"/>
      <c r="DTW168" s="1051"/>
      <c r="DTX168" s="1050"/>
      <c r="DTY168" s="1044"/>
      <c r="DTZ168" s="1045"/>
      <c r="DUA168" s="1046"/>
      <c r="DUB168" s="1046"/>
      <c r="DUC168" s="1046"/>
      <c r="DUD168" s="1047"/>
      <c r="DUE168" s="1046"/>
      <c r="DUF168" s="1047"/>
      <c r="DUG168" s="1047"/>
      <c r="DUH168" s="1048"/>
      <c r="DUI168" s="1049"/>
      <c r="DUJ168" s="1050"/>
      <c r="DUK168" s="1050"/>
      <c r="DUL168" s="1050"/>
      <c r="DUM168" s="1051"/>
      <c r="DUN168" s="1050"/>
      <c r="DUO168" s="1044"/>
      <c r="DUP168" s="1045"/>
      <c r="DUQ168" s="1046"/>
      <c r="DUR168" s="1046"/>
      <c r="DUS168" s="1046"/>
      <c r="DUT168" s="1047"/>
      <c r="DUU168" s="1046"/>
      <c r="DUV168" s="1047"/>
      <c r="DUW168" s="1047"/>
      <c r="DUX168" s="1048"/>
      <c r="DUY168" s="1049"/>
      <c r="DUZ168" s="1050"/>
      <c r="DVA168" s="1050"/>
      <c r="DVB168" s="1050"/>
      <c r="DVC168" s="1051"/>
      <c r="DVD168" s="1050"/>
      <c r="DVE168" s="1044"/>
      <c r="DVF168" s="1045"/>
      <c r="DVG168" s="1046"/>
      <c r="DVH168" s="1046"/>
      <c r="DVI168" s="1046"/>
      <c r="DVJ168" s="1047"/>
      <c r="DVK168" s="1046"/>
      <c r="DVL168" s="1047"/>
      <c r="DVM168" s="1047"/>
      <c r="DVN168" s="1048"/>
      <c r="DVO168" s="1049"/>
      <c r="DVP168" s="1050"/>
      <c r="DVQ168" s="1050"/>
      <c r="DVR168" s="1050"/>
      <c r="DVS168" s="1051"/>
      <c r="DVT168" s="1050"/>
      <c r="DVU168" s="1044"/>
      <c r="DVV168" s="1045"/>
      <c r="DVW168" s="1046"/>
      <c r="DVX168" s="1046"/>
      <c r="DVY168" s="1046"/>
      <c r="DVZ168" s="1047"/>
      <c r="DWA168" s="1046"/>
      <c r="DWB168" s="1047"/>
      <c r="DWC168" s="1047"/>
      <c r="DWD168" s="1048"/>
      <c r="DWE168" s="1049"/>
      <c r="DWF168" s="1050"/>
      <c r="DWG168" s="1050"/>
      <c r="DWH168" s="1050"/>
      <c r="DWI168" s="1051"/>
      <c r="DWJ168" s="1050"/>
      <c r="DWK168" s="1044"/>
      <c r="DWL168" s="1045"/>
      <c r="DWM168" s="1046"/>
      <c r="DWN168" s="1046"/>
      <c r="DWO168" s="1046"/>
      <c r="DWP168" s="1047"/>
      <c r="DWQ168" s="1046"/>
      <c r="DWR168" s="1047"/>
      <c r="DWS168" s="1047"/>
      <c r="DWT168" s="1048"/>
      <c r="DWU168" s="1049"/>
      <c r="DWV168" s="1050"/>
      <c r="DWW168" s="1050"/>
      <c r="DWX168" s="1050"/>
      <c r="DWY168" s="1051"/>
      <c r="DWZ168" s="1050"/>
      <c r="DXA168" s="1044"/>
      <c r="DXB168" s="1045"/>
      <c r="DXC168" s="1046"/>
      <c r="DXD168" s="1046"/>
      <c r="DXE168" s="1046"/>
      <c r="DXF168" s="1047"/>
      <c r="DXG168" s="1046"/>
      <c r="DXH168" s="1047"/>
      <c r="DXI168" s="1047"/>
      <c r="DXJ168" s="1048"/>
      <c r="DXK168" s="1049"/>
      <c r="DXL168" s="1050"/>
      <c r="DXM168" s="1050"/>
      <c r="DXN168" s="1050"/>
      <c r="DXO168" s="1051"/>
      <c r="DXP168" s="1050"/>
      <c r="DXQ168" s="1044"/>
      <c r="DXR168" s="1045"/>
      <c r="DXS168" s="1046"/>
      <c r="DXT168" s="1046"/>
      <c r="DXU168" s="1046"/>
      <c r="DXV168" s="1047"/>
      <c r="DXW168" s="1046"/>
      <c r="DXX168" s="1047"/>
      <c r="DXY168" s="1047"/>
      <c r="DXZ168" s="1048"/>
      <c r="DYA168" s="1049"/>
      <c r="DYB168" s="1050"/>
      <c r="DYC168" s="1050"/>
      <c r="DYD168" s="1050"/>
      <c r="DYE168" s="1051"/>
      <c r="DYF168" s="1050"/>
      <c r="DYG168" s="1044"/>
      <c r="DYH168" s="1045"/>
      <c r="DYI168" s="1046"/>
      <c r="DYJ168" s="1046"/>
      <c r="DYK168" s="1046"/>
      <c r="DYL168" s="1047"/>
      <c r="DYM168" s="1046"/>
      <c r="DYN168" s="1047"/>
      <c r="DYO168" s="1047"/>
      <c r="DYP168" s="1048"/>
      <c r="DYQ168" s="1049"/>
      <c r="DYR168" s="1050"/>
      <c r="DYS168" s="1050"/>
      <c r="DYT168" s="1050"/>
      <c r="DYU168" s="1051"/>
      <c r="DYV168" s="1050"/>
      <c r="DYW168" s="1044"/>
      <c r="DYX168" s="1045"/>
      <c r="DYY168" s="1046"/>
      <c r="DYZ168" s="1046"/>
      <c r="DZA168" s="1046"/>
      <c r="DZB168" s="1047"/>
      <c r="DZC168" s="1046"/>
      <c r="DZD168" s="1047"/>
      <c r="DZE168" s="1047"/>
      <c r="DZF168" s="1048"/>
      <c r="DZG168" s="1049"/>
      <c r="DZH168" s="1050"/>
      <c r="DZI168" s="1050"/>
      <c r="DZJ168" s="1050"/>
      <c r="DZK168" s="1051"/>
      <c r="DZL168" s="1050"/>
      <c r="DZM168" s="1044"/>
      <c r="DZN168" s="1045"/>
      <c r="DZO168" s="1046"/>
      <c r="DZP168" s="1046"/>
      <c r="DZQ168" s="1046"/>
      <c r="DZR168" s="1047"/>
      <c r="DZS168" s="1046"/>
      <c r="DZT168" s="1047"/>
      <c r="DZU168" s="1047"/>
      <c r="DZV168" s="1048"/>
      <c r="DZW168" s="1049"/>
      <c r="DZX168" s="1050"/>
      <c r="DZY168" s="1050"/>
      <c r="DZZ168" s="1050"/>
      <c r="EAA168" s="1051"/>
      <c r="EAB168" s="1050"/>
      <c r="EAC168" s="1044"/>
      <c r="EAD168" s="1045"/>
      <c r="EAE168" s="1046"/>
      <c r="EAF168" s="1046"/>
      <c r="EAG168" s="1046"/>
      <c r="EAH168" s="1047"/>
      <c r="EAI168" s="1046"/>
      <c r="EAJ168" s="1047"/>
      <c r="EAK168" s="1047"/>
      <c r="EAL168" s="1048"/>
      <c r="EAM168" s="1049"/>
      <c r="EAN168" s="1050"/>
      <c r="EAO168" s="1050"/>
      <c r="EAP168" s="1050"/>
      <c r="EAQ168" s="1051"/>
      <c r="EAR168" s="1050"/>
      <c r="EAS168" s="1044"/>
      <c r="EAT168" s="1045"/>
      <c r="EAU168" s="1046"/>
      <c r="EAV168" s="1046"/>
      <c r="EAW168" s="1046"/>
      <c r="EAX168" s="1047"/>
      <c r="EAY168" s="1046"/>
      <c r="EAZ168" s="1047"/>
      <c r="EBA168" s="1047"/>
      <c r="EBB168" s="1048"/>
      <c r="EBC168" s="1049"/>
      <c r="EBD168" s="1050"/>
      <c r="EBE168" s="1050"/>
      <c r="EBF168" s="1050"/>
      <c r="EBG168" s="1051"/>
      <c r="EBH168" s="1050"/>
      <c r="EBI168" s="1044"/>
      <c r="EBJ168" s="1045"/>
      <c r="EBK168" s="1046"/>
      <c r="EBL168" s="1046"/>
      <c r="EBM168" s="1046"/>
      <c r="EBN168" s="1047"/>
      <c r="EBO168" s="1046"/>
      <c r="EBP168" s="1047"/>
      <c r="EBQ168" s="1047"/>
      <c r="EBR168" s="1048"/>
      <c r="EBS168" s="1049"/>
      <c r="EBT168" s="1050"/>
      <c r="EBU168" s="1050"/>
      <c r="EBV168" s="1050"/>
      <c r="EBW168" s="1051"/>
      <c r="EBX168" s="1050"/>
      <c r="EBY168" s="1044"/>
      <c r="EBZ168" s="1045"/>
      <c r="ECA168" s="1046"/>
      <c r="ECB168" s="1046"/>
      <c r="ECC168" s="1046"/>
      <c r="ECD168" s="1047"/>
      <c r="ECE168" s="1046"/>
      <c r="ECF168" s="1047"/>
      <c r="ECG168" s="1047"/>
      <c r="ECH168" s="1048"/>
      <c r="ECI168" s="1049"/>
      <c r="ECJ168" s="1050"/>
      <c r="ECK168" s="1050"/>
      <c r="ECL168" s="1050"/>
      <c r="ECM168" s="1051"/>
      <c r="ECN168" s="1050"/>
      <c r="ECO168" s="1044"/>
      <c r="ECP168" s="1045"/>
      <c r="ECQ168" s="1046"/>
      <c r="ECR168" s="1046"/>
      <c r="ECS168" s="1046"/>
      <c r="ECT168" s="1047"/>
      <c r="ECU168" s="1046"/>
      <c r="ECV168" s="1047"/>
      <c r="ECW168" s="1047"/>
      <c r="ECX168" s="1048"/>
      <c r="ECY168" s="1049"/>
      <c r="ECZ168" s="1050"/>
      <c r="EDA168" s="1050"/>
      <c r="EDB168" s="1050"/>
      <c r="EDC168" s="1051"/>
      <c r="EDD168" s="1050"/>
      <c r="EDE168" s="1044"/>
      <c r="EDF168" s="1045"/>
      <c r="EDG168" s="1046"/>
      <c r="EDH168" s="1046"/>
      <c r="EDI168" s="1046"/>
      <c r="EDJ168" s="1047"/>
      <c r="EDK168" s="1046"/>
      <c r="EDL168" s="1047"/>
      <c r="EDM168" s="1047"/>
      <c r="EDN168" s="1048"/>
      <c r="EDO168" s="1049"/>
      <c r="EDP168" s="1050"/>
      <c r="EDQ168" s="1050"/>
      <c r="EDR168" s="1050"/>
      <c r="EDS168" s="1051"/>
      <c r="EDT168" s="1050"/>
      <c r="EDU168" s="1044"/>
      <c r="EDV168" s="1045"/>
      <c r="EDW168" s="1046"/>
      <c r="EDX168" s="1046"/>
      <c r="EDY168" s="1046"/>
      <c r="EDZ168" s="1047"/>
      <c r="EEA168" s="1046"/>
      <c r="EEB168" s="1047"/>
      <c r="EEC168" s="1047"/>
      <c r="EED168" s="1048"/>
      <c r="EEE168" s="1049"/>
      <c r="EEF168" s="1050"/>
      <c r="EEG168" s="1050"/>
      <c r="EEH168" s="1050"/>
      <c r="EEI168" s="1051"/>
      <c r="EEJ168" s="1050"/>
      <c r="EEK168" s="1044"/>
      <c r="EEL168" s="1045"/>
      <c r="EEM168" s="1046"/>
      <c r="EEN168" s="1046"/>
      <c r="EEO168" s="1046"/>
      <c r="EEP168" s="1047"/>
      <c r="EEQ168" s="1046"/>
      <c r="EER168" s="1047"/>
      <c r="EES168" s="1047"/>
      <c r="EET168" s="1048"/>
      <c r="EEU168" s="1049"/>
      <c r="EEV168" s="1050"/>
      <c r="EEW168" s="1050"/>
      <c r="EEX168" s="1050"/>
      <c r="EEY168" s="1051"/>
      <c r="EEZ168" s="1050"/>
      <c r="EFA168" s="1044"/>
      <c r="EFB168" s="1045"/>
      <c r="EFC168" s="1046"/>
      <c r="EFD168" s="1046"/>
      <c r="EFE168" s="1046"/>
      <c r="EFF168" s="1047"/>
      <c r="EFG168" s="1046"/>
      <c r="EFH168" s="1047"/>
      <c r="EFI168" s="1047"/>
      <c r="EFJ168" s="1048"/>
      <c r="EFK168" s="1049"/>
      <c r="EFL168" s="1050"/>
      <c r="EFM168" s="1050"/>
      <c r="EFN168" s="1050"/>
      <c r="EFO168" s="1051"/>
      <c r="EFP168" s="1050"/>
      <c r="EFQ168" s="1044"/>
      <c r="EFR168" s="1045"/>
      <c r="EFS168" s="1046"/>
      <c r="EFT168" s="1046"/>
      <c r="EFU168" s="1046"/>
      <c r="EFV168" s="1047"/>
      <c r="EFW168" s="1046"/>
      <c r="EFX168" s="1047"/>
      <c r="EFY168" s="1047"/>
      <c r="EFZ168" s="1048"/>
      <c r="EGA168" s="1049"/>
      <c r="EGB168" s="1050"/>
      <c r="EGC168" s="1050"/>
      <c r="EGD168" s="1050"/>
      <c r="EGE168" s="1051"/>
      <c r="EGF168" s="1050"/>
      <c r="EGG168" s="1044"/>
      <c r="EGH168" s="1045"/>
      <c r="EGI168" s="1046"/>
      <c r="EGJ168" s="1046"/>
      <c r="EGK168" s="1046"/>
      <c r="EGL168" s="1047"/>
      <c r="EGM168" s="1046"/>
      <c r="EGN168" s="1047"/>
      <c r="EGO168" s="1047"/>
      <c r="EGP168" s="1048"/>
      <c r="EGQ168" s="1049"/>
      <c r="EGR168" s="1050"/>
      <c r="EGS168" s="1050"/>
      <c r="EGT168" s="1050"/>
      <c r="EGU168" s="1051"/>
      <c r="EGV168" s="1050"/>
      <c r="EGW168" s="1044"/>
      <c r="EGX168" s="1045"/>
      <c r="EGY168" s="1046"/>
      <c r="EGZ168" s="1046"/>
      <c r="EHA168" s="1046"/>
      <c r="EHB168" s="1047"/>
      <c r="EHC168" s="1046"/>
      <c r="EHD168" s="1047"/>
      <c r="EHE168" s="1047"/>
      <c r="EHF168" s="1048"/>
      <c r="EHG168" s="1049"/>
      <c r="EHH168" s="1050"/>
      <c r="EHI168" s="1050"/>
      <c r="EHJ168" s="1050"/>
      <c r="EHK168" s="1051"/>
      <c r="EHL168" s="1050"/>
      <c r="EHM168" s="1044"/>
      <c r="EHN168" s="1045"/>
      <c r="EHO168" s="1046"/>
      <c r="EHP168" s="1046"/>
      <c r="EHQ168" s="1046"/>
      <c r="EHR168" s="1047"/>
      <c r="EHS168" s="1046"/>
      <c r="EHT168" s="1047"/>
      <c r="EHU168" s="1047"/>
      <c r="EHV168" s="1048"/>
      <c r="EHW168" s="1049"/>
      <c r="EHX168" s="1050"/>
      <c r="EHY168" s="1050"/>
      <c r="EHZ168" s="1050"/>
      <c r="EIA168" s="1051"/>
      <c r="EIB168" s="1050"/>
      <c r="EIC168" s="1044"/>
      <c r="EID168" s="1045"/>
      <c r="EIE168" s="1046"/>
      <c r="EIF168" s="1046"/>
      <c r="EIG168" s="1046"/>
      <c r="EIH168" s="1047"/>
      <c r="EII168" s="1046"/>
      <c r="EIJ168" s="1047"/>
      <c r="EIK168" s="1047"/>
      <c r="EIL168" s="1048"/>
      <c r="EIM168" s="1049"/>
      <c r="EIN168" s="1050"/>
      <c r="EIO168" s="1050"/>
      <c r="EIP168" s="1050"/>
      <c r="EIQ168" s="1051"/>
      <c r="EIR168" s="1050"/>
      <c r="EIS168" s="1044"/>
      <c r="EIT168" s="1045"/>
      <c r="EIU168" s="1046"/>
      <c r="EIV168" s="1046"/>
      <c r="EIW168" s="1046"/>
      <c r="EIX168" s="1047"/>
      <c r="EIY168" s="1046"/>
      <c r="EIZ168" s="1047"/>
      <c r="EJA168" s="1047"/>
      <c r="EJB168" s="1048"/>
      <c r="EJC168" s="1049"/>
      <c r="EJD168" s="1050"/>
      <c r="EJE168" s="1050"/>
      <c r="EJF168" s="1050"/>
      <c r="EJG168" s="1051"/>
      <c r="EJH168" s="1050"/>
      <c r="EJI168" s="1044"/>
      <c r="EJJ168" s="1045"/>
      <c r="EJK168" s="1046"/>
      <c r="EJL168" s="1046"/>
      <c r="EJM168" s="1046"/>
      <c r="EJN168" s="1047"/>
      <c r="EJO168" s="1046"/>
      <c r="EJP168" s="1047"/>
      <c r="EJQ168" s="1047"/>
      <c r="EJR168" s="1048"/>
      <c r="EJS168" s="1049"/>
      <c r="EJT168" s="1050"/>
      <c r="EJU168" s="1050"/>
      <c r="EJV168" s="1050"/>
      <c r="EJW168" s="1051"/>
      <c r="EJX168" s="1050"/>
      <c r="EJY168" s="1044"/>
      <c r="EJZ168" s="1045"/>
      <c r="EKA168" s="1046"/>
      <c r="EKB168" s="1046"/>
      <c r="EKC168" s="1046"/>
      <c r="EKD168" s="1047"/>
      <c r="EKE168" s="1046"/>
      <c r="EKF168" s="1047"/>
      <c r="EKG168" s="1047"/>
      <c r="EKH168" s="1048"/>
      <c r="EKI168" s="1049"/>
      <c r="EKJ168" s="1050"/>
      <c r="EKK168" s="1050"/>
      <c r="EKL168" s="1050"/>
      <c r="EKM168" s="1051"/>
      <c r="EKN168" s="1050"/>
      <c r="EKO168" s="1044"/>
      <c r="EKP168" s="1045"/>
      <c r="EKQ168" s="1046"/>
      <c r="EKR168" s="1046"/>
      <c r="EKS168" s="1046"/>
      <c r="EKT168" s="1047"/>
      <c r="EKU168" s="1046"/>
      <c r="EKV168" s="1047"/>
      <c r="EKW168" s="1047"/>
      <c r="EKX168" s="1048"/>
      <c r="EKY168" s="1049"/>
      <c r="EKZ168" s="1050"/>
      <c r="ELA168" s="1050"/>
      <c r="ELB168" s="1050"/>
      <c r="ELC168" s="1051"/>
      <c r="ELD168" s="1050"/>
      <c r="ELE168" s="1044"/>
      <c r="ELF168" s="1045"/>
      <c r="ELG168" s="1046"/>
      <c r="ELH168" s="1046"/>
      <c r="ELI168" s="1046"/>
      <c r="ELJ168" s="1047"/>
      <c r="ELK168" s="1046"/>
      <c r="ELL168" s="1047"/>
      <c r="ELM168" s="1047"/>
      <c r="ELN168" s="1048"/>
      <c r="ELO168" s="1049"/>
      <c r="ELP168" s="1050"/>
      <c r="ELQ168" s="1050"/>
      <c r="ELR168" s="1050"/>
      <c r="ELS168" s="1051"/>
      <c r="ELT168" s="1050"/>
      <c r="ELU168" s="1044"/>
      <c r="ELV168" s="1045"/>
      <c r="ELW168" s="1046"/>
      <c r="ELX168" s="1046"/>
      <c r="ELY168" s="1046"/>
      <c r="ELZ168" s="1047"/>
      <c r="EMA168" s="1046"/>
      <c r="EMB168" s="1047"/>
      <c r="EMC168" s="1047"/>
      <c r="EMD168" s="1048"/>
      <c r="EME168" s="1049"/>
      <c r="EMF168" s="1050"/>
      <c r="EMG168" s="1050"/>
      <c r="EMH168" s="1050"/>
      <c r="EMI168" s="1051"/>
      <c r="EMJ168" s="1050"/>
      <c r="EMK168" s="1044"/>
      <c r="EML168" s="1045"/>
      <c r="EMM168" s="1046"/>
      <c r="EMN168" s="1046"/>
      <c r="EMO168" s="1046"/>
      <c r="EMP168" s="1047"/>
      <c r="EMQ168" s="1046"/>
      <c r="EMR168" s="1047"/>
      <c r="EMS168" s="1047"/>
      <c r="EMT168" s="1048"/>
      <c r="EMU168" s="1049"/>
      <c r="EMV168" s="1050"/>
      <c r="EMW168" s="1050"/>
      <c r="EMX168" s="1050"/>
      <c r="EMY168" s="1051"/>
      <c r="EMZ168" s="1050"/>
      <c r="ENA168" s="1044"/>
      <c r="ENB168" s="1045"/>
      <c r="ENC168" s="1046"/>
      <c r="END168" s="1046"/>
      <c r="ENE168" s="1046"/>
      <c r="ENF168" s="1047"/>
      <c r="ENG168" s="1046"/>
      <c r="ENH168" s="1047"/>
      <c r="ENI168" s="1047"/>
      <c r="ENJ168" s="1048"/>
      <c r="ENK168" s="1049"/>
      <c r="ENL168" s="1050"/>
      <c r="ENM168" s="1050"/>
      <c r="ENN168" s="1050"/>
      <c r="ENO168" s="1051"/>
      <c r="ENP168" s="1050"/>
      <c r="ENQ168" s="1044"/>
      <c r="ENR168" s="1045"/>
      <c r="ENS168" s="1046"/>
      <c r="ENT168" s="1046"/>
      <c r="ENU168" s="1046"/>
      <c r="ENV168" s="1047"/>
      <c r="ENW168" s="1046"/>
      <c r="ENX168" s="1047"/>
      <c r="ENY168" s="1047"/>
      <c r="ENZ168" s="1048"/>
      <c r="EOA168" s="1049"/>
      <c r="EOB168" s="1050"/>
      <c r="EOC168" s="1050"/>
      <c r="EOD168" s="1050"/>
      <c r="EOE168" s="1051"/>
      <c r="EOF168" s="1050"/>
      <c r="EOG168" s="1044"/>
      <c r="EOH168" s="1045"/>
      <c r="EOI168" s="1046"/>
      <c r="EOJ168" s="1046"/>
      <c r="EOK168" s="1046"/>
      <c r="EOL168" s="1047"/>
      <c r="EOM168" s="1046"/>
      <c r="EON168" s="1047"/>
      <c r="EOO168" s="1047"/>
      <c r="EOP168" s="1048"/>
      <c r="EOQ168" s="1049"/>
      <c r="EOR168" s="1050"/>
      <c r="EOS168" s="1050"/>
      <c r="EOT168" s="1050"/>
      <c r="EOU168" s="1051"/>
      <c r="EOV168" s="1050"/>
      <c r="EOW168" s="1044"/>
      <c r="EOX168" s="1045"/>
      <c r="EOY168" s="1046"/>
      <c r="EOZ168" s="1046"/>
      <c r="EPA168" s="1046"/>
      <c r="EPB168" s="1047"/>
      <c r="EPC168" s="1046"/>
      <c r="EPD168" s="1047"/>
      <c r="EPE168" s="1047"/>
      <c r="EPF168" s="1048"/>
      <c r="EPG168" s="1049"/>
      <c r="EPH168" s="1050"/>
      <c r="EPI168" s="1050"/>
      <c r="EPJ168" s="1050"/>
      <c r="EPK168" s="1051"/>
      <c r="EPL168" s="1050"/>
      <c r="EPM168" s="1044"/>
      <c r="EPN168" s="1045"/>
      <c r="EPO168" s="1046"/>
      <c r="EPP168" s="1046"/>
      <c r="EPQ168" s="1046"/>
      <c r="EPR168" s="1047"/>
      <c r="EPS168" s="1046"/>
      <c r="EPT168" s="1047"/>
      <c r="EPU168" s="1047"/>
      <c r="EPV168" s="1048"/>
      <c r="EPW168" s="1049"/>
      <c r="EPX168" s="1050"/>
      <c r="EPY168" s="1050"/>
      <c r="EPZ168" s="1050"/>
      <c r="EQA168" s="1051"/>
      <c r="EQB168" s="1050"/>
      <c r="EQC168" s="1044"/>
      <c r="EQD168" s="1045"/>
      <c r="EQE168" s="1046"/>
      <c r="EQF168" s="1046"/>
      <c r="EQG168" s="1046"/>
      <c r="EQH168" s="1047"/>
      <c r="EQI168" s="1046"/>
      <c r="EQJ168" s="1047"/>
      <c r="EQK168" s="1047"/>
      <c r="EQL168" s="1048"/>
      <c r="EQM168" s="1049"/>
      <c r="EQN168" s="1050"/>
      <c r="EQO168" s="1050"/>
      <c r="EQP168" s="1050"/>
      <c r="EQQ168" s="1051"/>
      <c r="EQR168" s="1050"/>
      <c r="EQS168" s="1044"/>
      <c r="EQT168" s="1045"/>
      <c r="EQU168" s="1046"/>
      <c r="EQV168" s="1046"/>
      <c r="EQW168" s="1046"/>
      <c r="EQX168" s="1047"/>
      <c r="EQY168" s="1046"/>
      <c r="EQZ168" s="1047"/>
      <c r="ERA168" s="1047"/>
      <c r="ERB168" s="1048"/>
      <c r="ERC168" s="1049"/>
      <c r="ERD168" s="1050"/>
      <c r="ERE168" s="1050"/>
      <c r="ERF168" s="1050"/>
      <c r="ERG168" s="1051"/>
      <c r="ERH168" s="1050"/>
      <c r="ERI168" s="1044"/>
      <c r="ERJ168" s="1045"/>
      <c r="ERK168" s="1046"/>
      <c r="ERL168" s="1046"/>
      <c r="ERM168" s="1046"/>
      <c r="ERN168" s="1047"/>
      <c r="ERO168" s="1046"/>
      <c r="ERP168" s="1047"/>
      <c r="ERQ168" s="1047"/>
      <c r="ERR168" s="1048"/>
      <c r="ERS168" s="1049"/>
      <c r="ERT168" s="1050"/>
      <c r="ERU168" s="1050"/>
      <c r="ERV168" s="1050"/>
      <c r="ERW168" s="1051"/>
      <c r="ERX168" s="1050"/>
      <c r="ERY168" s="1044"/>
      <c r="ERZ168" s="1045"/>
      <c r="ESA168" s="1046"/>
      <c r="ESB168" s="1046"/>
      <c r="ESC168" s="1046"/>
      <c r="ESD168" s="1047"/>
      <c r="ESE168" s="1046"/>
      <c r="ESF168" s="1047"/>
      <c r="ESG168" s="1047"/>
      <c r="ESH168" s="1048"/>
      <c r="ESI168" s="1049"/>
      <c r="ESJ168" s="1050"/>
      <c r="ESK168" s="1050"/>
      <c r="ESL168" s="1050"/>
      <c r="ESM168" s="1051"/>
      <c r="ESN168" s="1050"/>
      <c r="ESO168" s="1044"/>
      <c r="ESP168" s="1045"/>
      <c r="ESQ168" s="1046"/>
      <c r="ESR168" s="1046"/>
      <c r="ESS168" s="1046"/>
      <c r="EST168" s="1047"/>
      <c r="ESU168" s="1046"/>
      <c r="ESV168" s="1047"/>
      <c r="ESW168" s="1047"/>
      <c r="ESX168" s="1048"/>
      <c r="ESY168" s="1049"/>
      <c r="ESZ168" s="1050"/>
      <c r="ETA168" s="1050"/>
      <c r="ETB168" s="1050"/>
      <c r="ETC168" s="1051"/>
      <c r="ETD168" s="1050"/>
      <c r="ETE168" s="1044"/>
      <c r="ETF168" s="1045"/>
      <c r="ETG168" s="1046"/>
      <c r="ETH168" s="1046"/>
      <c r="ETI168" s="1046"/>
      <c r="ETJ168" s="1047"/>
      <c r="ETK168" s="1046"/>
      <c r="ETL168" s="1047"/>
      <c r="ETM168" s="1047"/>
      <c r="ETN168" s="1048"/>
      <c r="ETO168" s="1049"/>
      <c r="ETP168" s="1050"/>
      <c r="ETQ168" s="1050"/>
      <c r="ETR168" s="1050"/>
      <c r="ETS168" s="1051"/>
      <c r="ETT168" s="1050"/>
      <c r="ETU168" s="1044"/>
      <c r="ETV168" s="1045"/>
      <c r="ETW168" s="1046"/>
      <c r="ETX168" s="1046"/>
      <c r="ETY168" s="1046"/>
      <c r="ETZ168" s="1047"/>
      <c r="EUA168" s="1046"/>
      <c r="EUB168" s="1047"/>
      <c r="EUC168" s="1047"/>
      <c r="EUD168" s="1048"/>
      <c r="EUE168" s="1049"/>
      <c r="EUF168" s="1050"/>
      <c r="EUG168" s="1050"/>
      <c r="EUH168" s="1050"/>
      <c r="EUI168" s="1051"/>
      <c r="EUJ168" s="1050"/>
      <c r="EUK168" s="1044"/>
      <c r="EUL168" s="1045"/>
      <c r="EUM168" s="1046"/>
      <c r="EUN168" s="1046"/>
      <c r="EUO168" s="1046"/>
      <c r="EUP168" s="1047"/>
      <c r="EUQ168" s="1046"/>
      <c r="EUR168" s="1047"/>
      <c r="EUS168" s="1047"/>
      <c r="EUT168" s="1048"/>
      <c r="EUU168" s="1049"/>
      <c r="EUV168" s="1050"/>
      <c r="EUW168" s="1050"/>
      <c r="EUX168" s="1050"/>
      <c r="EUY168" s="1051"/>
      <c r="EUZ168" s="1050"/>
      <c r="EVA168" s="1044"/>
      <c r="EVB168" s="1045"/>
      <c r="EVC168" s="1046"/>
      <c r="EVD168" s="1046"/>
      <c r="EVE168" s="1046"/>
      <c r="EVF168" s="1047"/>
      <c r="EVG168" s="1046"/>
      <c r="EVH168" s="1047"/>
      <c r="EVI168" s="1047"/>
      <c r="EVJ168" s="1048"/>
      <c r="EVK168" s="1049"/>
      <c r="EVL168" s="1050"/>
      <c r="EVM168" s="1050"/>
      <c r="EVN168" s="1050"/>
      <c r="EVO168" s="1051"/>
      <c r="EVP168" s="1050"/>
      <c r="EVQ168" s="1044"/>
      <c r="EVR168" s="1045"/>
      <c r="EVS168" s="1046"/>
      <c r="EVT168" s="1046"/>
      <c r="EVU168" s="1046"/>
      <c r="EVV168" s="1047"/>
      <c r="EVW168" s="1046"/>
      <c r="EVX168" s="1047"/>
      <c r="EVY168" s="1047"/>
      <c r="EVZ168" s="1048"/>
      <c r="EWA168" s="1049"/>
      <c r="EWB168" s="1050"/>
      <c r="EWC168" s="1050"/>
      <c r="EWD168" s="1050"/>
      <c r="EWE168" s="1051"/>
      <c r="EWF168" s="1050"/>
      <c r="EWG168" s="1044"/>
      <c r="EWH168" s="1045"/>
      <c r="EWI168" s="1046"/>
      <c r="EWJ168" s="1046"/>
      <c r="EWK168" s="1046"/>
      <c r="EWL168" s="1047"/>
      <c r="EWM168" s="1046"/>
      <c r="EWN168" s="1047"/>
      <c r="EWO168" s="1047"/>
      <c r="EWP168" s="1048"/>
      <c r="EWQ168" s="1049"/>
      <c r="EWR168" s="1050"/>
      <c r="EWS168" s="1050"/>
      <c r="EWT168" s="1050"/>
      <c r="EWU168" s="1051"/>
      <c r="EWV168" s="1050"/>
      <c r="EWW168" s="1044"/>
      <c r="EWX168" s="1045"/>
      <c r="EWY168" s="1046"/>
      <c r="EWZ168" s="1046"/>
      <c r="EXA168" s="1046"/>
      <c r="EXB168" s="1047"/>
      <c r="EXC168" s="1046"/>
      <c r="EXD168" s="1047"/>
      <c r="EXE168" s="1047"/>
      <c r="EXF168" s="1048"/>
      <c r="EXG168" s="1049"/>
      <c r="EXH168" s="1050"/>
      <c r="EXI168" s="1050"/>
      <c r="EXJ168" s="1050"/>
      <c r="EXK168" s="1051"/>
      <c r="EXL168" s="1050"/>
      <c r="EXM168" s="1044"/>
      <c r="EXN168" s="1045"/>
      <c r="EXO168" s="1046"/>
      <c r="EXP168" s="1046"/>
      <c r="EXQ168" s="1046"/>
      <c r="EXR168" s="1047"/>
      <c r="EXS168" s="1046"/>
      <c r="EXT168" s="1047"/>
      <c r="EXU168" s="1047"/>
      <c r="EXV168" s="1048"/>
      <c r="EXW168" s="1049"/>
      <c r="EXX168" s="1050"/>
      <c r="EXY168" s="1050"/>
      <c r="EXZ168" s="1050"/>
      <c r="EYA168" s="1051"/>
      <c r="EYB168" s="1050"/>
      <c r="EYC168" s="1044"/>
      <c r="EYD168" s="1045"/>
      <c r="EYE168" s="1046"/>
      <c r="EYF168" s="1046"/>
      <c r="EYG168" s="1046"/>
      <c r="EYH168" s="1047"/>
      <c r="EYI168" s="1046"/>
      <c r="EYJ168" s="1047"/>
      <c r="EYK168" s="1047"/>
      <c r="EYL168" s="1048"/>
      <c r="EYM168" s="1049"/>
      <c r="EYN168" s="1050"/>
      <c r="EYO168" s="1050"/>
      <c r="EYP168" s="1050"/>
      <c r="EYQ168" s="1051"/>
      <c r="EYR168" s="1050"/>
      <c r="EYS168" s="1044"/>
      <c r="EYT168" s="1045"/>
      <c r="EYU168" s="1046"/>
      <c r="EYV168" s="1046"/>
      <c r="EYW168" s="1046"/>
      <c r="EYX168" s="1047"/>
      <c r="EYY168" s="1046"/>
      <c r="EYZ168" s="1047"/>
      <c r="EZA168" s="1047"/>
      <c r="EZB168" s="1048"/>
      <c r="EZC168" s="1049"/>
      <c r="EZD168" s="1050"/>
      <c r="EZE168" s="1050"/>
      <c r="EZF168" s="1050"/>
      <c r="EZG168" s="1051"/>
      <c r="EZH168" s="1050"/>
      <c r="EZI168" s="1044"/>
      <c r="EZJ168" s="1045"/>
      <c r="EZK168" s="1046"/>
      <c r="EZL168" s="1046"/>
      <c r="EZM168" s="1046"/>
      <c r="EZN168" s="1047"/>
      <c r="EZO168" s="1046"/>
      <c r="EZP168" s="1047"/>
      <c r="EZQ168" s="1047"/>
      <c r="EZR168" s="1048"/>
      <c r="EZS168" s="1049"/>
      <c r="EZT168" s="1050"/>
      <c r="EZU168" s="1050"/>
      <c r="EZV168" s="1050"/>
      <c r="EZW168" s="1051"/>
      <c r="EZX168" s="1050"/>
      <c r="EZY168" s="1044"/>
      <c r="EZZ168" s="1045"/>
      <c r="FAA168" s="1046"/>
      <c r="FAB168" s="1046"/>
      <c r="FAC168" s="1046"/>
      <c r="FAD168" s="1047"/>
      <c r="FAE168" s="1046"/>
      <c r="FAF168" s="1047"/>
      <c r="FAG168" s="1047"/>
      <c r="FAH168" s="1048"/>
      <c r="FAI168" s="1049"/>
      <c r="FAJ168" s="1050"/>
      <c r="FAK168" s="1050"/>
      <c r="FAL168" s="1050"/>
      <c r="FAM168" s="1051"/>
      <c r="FAN168" s="1050"/>
      <c r="FAO168" s="1044"/>
      <c r="FAP168" s="1045"/>
      <c r="FAQ168" s="1046"/>
      <c r="FAR168" s="1046"/>
      <c r="FAS168" s="1046"/>
      <c r="FAT168" s="1047"/>
      <c r="FAU168" s="1046"/>
      <c r="FAV168" s="1047"/>
      <c r="FAW168" s="1047"/>
      <c r="FAX168" s="1048"/>
      <c r="FAY168" s="1049"/>
      <c r="FAZ168" s="1050"/>
      <c r="FBA168" s="1050"/>
      <c r="FBB168" s="1050"/>
      <c r="FBC168" s="1051"/>
      <c r="FBD168" s="1050"/>
      <c r="FBE168" s="1044"/>
      <c r="FBF168" s="1045"/>
      <c r="FBG168" s="1046"/>
      <c r="FBH168" s="1046"/>
      <c r="FBI168" s="1046"/>
      <c r="FBJ168" s="1047"/>
      <c r="FBK168" s="1046"/>
      <c r="FBL168" s="1047"/>
      <c r="FBM168" s="1047"/>
      <c r="FBN168" s="1048"/>
      <c r="FBO168" s="1049"/>
      <c r="FBP168" s="1050"/>
      <c r="FBQ168" s="1050"/>
      <c r="FBR168" s="1050"/>
      <c r="FBS168" s="1051"/>
      <c r="FBT168" s="1050"/>
      <c r="FBU168" s="1044"/>
      <c r="FBV168" s="1045"/>
      <c r="FBW168" s="1046"/>
      <c r="FBX168" s="1046"/>
      <c r="FBY168" s="1046"/>
      <c r="FBZ168" s="1047"/>
      <c r="FCA168" s="1046"/>
      <c r="FCB168" s="1047"/>
      <c r="FCC168" s="1047"/>
      <c r="FCD168" s="1048"/>
      <c r="FCE168" s="1049"/>
      <c r="FCF168" s="1050"/>
      <c r="FCG168" s="1050"/>
      <c r="FCH168" s="1050"/>
      <c r="FCI168" s="1051"/>
      <c r="FCJ168" s="1050"/>
      <c r="FCK168" s="1044"/>
      <c r="FCL168" s="1045"/>
      <c r="FCM168" s="1046"/>
      <c r="FCN168" s="1046"/>
      <c r="FCO168" s="1046"/>
      <c r="FCP168" s="1047"/>
      <c r="FCQ168" s="1046"/>
      <c r="FCR168" s="1047"/>
      <c r="FCS168" s="1047"/>
      <c r="FCT168" s="1048"/>
      <c r="FCU168" s="1049"/>
      <c r="FCV168" s="1050"/>
      <c r="FCW168" s="1050"/>
      <c r="FCX168" s="1050"/>
      <c r="FCY168" s="1051"/>
      <c r="FCZ168" s="1050"/>
      <c r="FDA168" s="1044"/>
      <c r="FDB168" s="1045"/>
      <c r="FDC168" s="1046"/>
      <c r="FDD168" s="1046"/>
      <c r="FDE168" s="1046"/>
      <c r="FDF168" s="1047"/>
      <c r="FDG168" s="1046"/>
      <c r="FDH168" s="1047"/>
      <c r="FDI168" s="1047"/>
      <c r="FDJ168" s="1048"/>
      <c r="FDK168" s="1049"/>
      <c r="FDL168" s="1050"/>
      <c r="FDM168" s="1050"/>
      <c r="FDN168" s="1050"/>
      <c r="FDO168" s="1051"/>
      <c r="FDP168" s="1050"/>
      <c r="FDQ168" s="1044"/>
      <c r="FDR168" s="1045"/>
      <c r="FDS168" s="1046"/>
      <c r="FDT168" s="1046"/>
      <c r="FDU168" s="1046"/>
      <c r="FDV168" s="1047"/>
      <c r="FDW168" s="1046"/>
      <c r="FDX168" s="1047"/>
      <c r="FDY168" s="1047"/>
      <c r="FDZ168" s="1048"/>
      <c r="FEA168" s="1049"/>
      <c r="FEB168" s="1050"/>
      <c r="FEC168" s="1050"/>
      <c r="FED168" s="1050"/>
      <c r="FEE168" s="1051"/>
      <c r="FEF168" s="1050"/>
      <c r="FEG168" s="1044"/>
      <c r="FEH168" s="1045"/>
      <c r="FEI168" s="1046"/>
      <c r="FEJ168" s="1046"/>
      <c r="FEK168" s="1046"/>
      <c r="FEL168" s="1047"/>
      <c r="FEM168" s="1046"/>
      <c r="FEN168" s="1047"/>
      <c r="FEO168" s="1047"/>
      <c r="FEP168" s="1048"/>
      <c r="FEQ168" s="1049"/>
      <c r="FER168" s="1050"/>
      <c r="FES168" s="1050"/>
      <c r="FET168" s="1050"/>
      <c r="FEU168" s="1051"/>
      <c r="FEV168" s="1050"/>
      <c r="FEW168" s="1044"/>
      <c r="FEX168" s="1045"/>
      <c r="FEY168" s="1046"/>
      <c r="FEZ168" s="1046"/>
      <c r="FFA168" s="1046"/>
      <c r="FFB168" s="1047"/>
      <c r="FFC168" s="1046"/>
      <c r="FFD168" s="1047"/>
      <c r="FFE168" s="1047"/>
      <c r="FFF168" s="1048"/>
      <c r="FFG168" s="1049"/>
      <c r="FFH168" s="1050"/>
      <c r="FFI168" s="1050"/>
      <c r="FFJ168" s="1050"/>
      <c r="FFK168" s="1051"/>
      <c r="FFL168" s="1050"/>
      <c r="FFM168" s="1044"/>
      <c r="FFN168" s="1045"/>
      <c r="FFO168" s="1046"/>
      <c r="FFP168" s="1046"/>
      <c r="FFQ168" s="1046"/>
      <c r="FFR168" s="1047"/>
      <c r="FFS168" s="1046"/>
      <c r="FFT168" s="1047"/>
      <c r="FFU168" s="1047"/>
      <c r="FFV168" s="1048"/>
      <c r="FFW168" s="1049"/>
      <c r="FFX168" s="1050"/>
      <c r="FFY168" s="1050"/>
      <c r="FFZ168" s="1050"/>
      <c r="FGA168" s="1051"/>
      <c r="FGB168" s="1050"/>
      <c r="FGC168" s="1044"/>
      <c r="FGD168" s="1045"/>
      <c r="FGE168" s="1046"/>
      <c r="FGF168" s="1046"/>
      <c r="FGG168" s="1046"/>
      <c r="FGH168" s="1047"/>
      <c r="FGI168" s="1046"/>
      <c r="FGJ168" s="1047"/>
      <c r="FGK168" s="1047"/>
      <c r="FGL168" s="1048"/>
      <c r="FGM168" s="1049"/>
      <c r="FGN168" s="1050"/>
      <c r="FGO168" s="1050"/>
      <c r="FGP168" s="1050"/>
      <c r="FGQ168" s="1051"/>
      <c r="FGR168" s="1050"/>
      <c r="FGS168" s="1044"/>
      <c r="FGT168" s="1045"/>
      <c r="FGU168" s="1046"/>
      <c r="FGV168" s="1046"/>
      <c r="FGW168" s="1046"/>
      <c r="FGX168" s="1047"/>
      <c r="FGY168" s="1046"/>
      <c r="FGZ168" s="1047"/>
      <c r="FHA168" s="1047"/>
      <c r="FHB168" s="1048"/>
      <c r="FHC168" s="1049"/>
      <c r="FHD168" s="1050"/>
      <c r="FHE168" s="1050"/>
      <c r="FHF168" s="1050"/>
      <c r="FHG168" s="1051"/>
      <c r="FHH168" s="1050"/>
      <c r="FHI168" s="1044"/>
      <c r="FHJ168" s="1045"/>
      <c r="FHK168" s="1046"/>
      <c r="FHL168" s="1046"/>
      <c r="FHM168" s="1046"/>
      <c r="FHN168" s="1047"/>
      <c r="FHO168" s="1046"/>
      <c r="FHP168" s="1047"/>
      <c r="FHQ168" s="1047"/>
      <c r="FHR168" s="1048"/>
      <c r="FHS168" s="1049"/>
      <c r="FHT168" s="1050"/>
      <c r="FHU168" s="1050"/>
      <c r="FHV168" s="1050"/>
      <c r="FHW168" s="1051"/>
      <c r="FHX168" s="1050"/>
      <c r="FHY168" s="1044"/>
      <c r="FHZ168" s="1045"/>
      <c r="FIA168" s="1046"/>
      <c r="FIB168" s="1046"/>
      <c r="FIC168" s="1046"/>
      <c r="FID168" s="1047"/>
      <c r="FIE168" s="1046"/>
      <c r="FIF168" s="1047"/>
      <c r="FIG168" s="1047"/>
      <c r="FIH168" s="1048"/>
      <c r="FII168" s="1049"/>
      <c r="FIJ168" s="1050"/>
      <c r="FIK168" s="1050"/>
      <c r="FIL168" s="1050"/>
      <c r="FIM168" s="1051"/>
      <c r="FIN168" s="1050"/>
      <c r="FIO168" s="1044"/>
      <c r="FIP168" s="1045"/>
      <c r="FIQ168" s="1046"/>
      <c r="FIR168" s="1046"/>
      <c r="FIS168" s="1046"/>
      <c r="FIT168" s="1047"/>
      <c r="FIU168" s="1046"/>
      <c r="FIV168" s="1047"/>
      <c r="FIW168" s="1047"/>
      <c r="FIX168" s="1048"/>
      <c r="FIY168" s="1049"/>
      <c r="FIZ168" s="1050"/>
      <c r="FJA168" s="1050"/>
      <c r="FJB168" s="1050"/>
      <c r="FJC168" s="1051"/>
      <c r="FJD168" s="1050"/>
      <c r="FJE168" s="1044"/>
      <c r="FJF168" s="1045"/>
      <c r="FJG168" s="1046"/>
      <c r="FJH168" s="1046"/>
      <c r="FJI168" s="1046"/>
      <c r="FJJ168" s="1047"/>
      <c r="FJK168" s="1046"/>
      <c r="FJL168" s="1047"/>
      <c r="FJM168" s="1047"/>
      <c r="FJN168" s="1048"/>
      <c r="FJO168" s="1049"/>
      <c r="FJP168" s="1050"/>
      <c r="FJQ168" s="1050"/>
      <c r="FJR168" s="1050"/>
      <c r="FJS168" s="1051"/>
      <c r="FJT168" s="1050"/>
      <c r="FJU168" s="1044"/>
      <c r="FJV168" s="1045"/>
      <c r="FJW168" s="1046"/>
      <c r="FJX168" s="1046"/>
      <c r="FJY168" s="1046"/>
      <c r="FJZ168" s="1047"/>
      <c r="FKA168" s="1046"/>
      <c r="FKB168" s="1047"/>
      <c r="FKC168" s="1047"/>
      <c r="FKD168" s="1048"/>
      <c r="FKE168" s="1049"/>
      <c r="FKF168" s="1050"/>
      <c r="FKG168" s="1050"/>
      <c r="FKH168" s="1050"/>
      <c r="FKI168" s="1051"/>
      <c r="FKJ168" s="1050"/>
      <c r="FKK168" s="1044"/>
      <c r="FKL168" s="1045"/>
      <c r="FKM168" s="1046"/>
      <c r="FKN168" s="1046"/>
      <c r="FKO168" s="1046"/>
      <c r="FKP168" s="1047"/>
      <c r="FKQ168" s="1046"/>
      <c r="FKR168" s="1047"/>
      <c r="FKS168" s="1047"/>
      <c r="FKT168" s="1048"/>
      <c r="FKU168" s="1049"/>
      <c r="FKV168" s="1050"/>
      <c r="FKW168" s="1050"/>
      <c r="FKX168" s="1050"/>
      <c r="FKY168" s="1051"/>
      <c r="FKZ168" s="1050"/>
      <c r="FLA168" s="1044"/>
      <c r="FLB168" s="1045"/>
      <c r="FLC168" s="1046"/>
      <c r="FLD168" s="1046"/>
      <c r="FLE168" s="1046"/>
      <c r="FLF168" s="1047"/>
      <c r="FLG168" s="1046"/>
      <c r="FLH168" s="1047"/>
      <c r="FLI168" s="1047"/>
      <c r="FLJ168" s="1048"/>
      <c r="FLK168" s="1049"/>
      <c r="FLL168" s="1050"/>
      <c r="FLM168" s="1050"/>
      <c r="FLN168" s="1050"/>
      <c r="FLO168" s="1051"/>
      <c r="FLP168" s="1050"/>
      <c r="FLQ168" s="1044"/>
      <c r="FLR168" s="1045"/>
      <c r="FLS168" s="1046"/>
      <c r="FLT168" s="1046"/>
      <c r="FLU168" s="1046"/>
      <c r="FLV168" s="1047"/>
      <c r="FLW168" s="1046"/>
      <c r="FLX168" s="1047"/>
      <c r="FLY168" s="1047"/>
      <c r="FLZ168" s="1048"/>
      <c r="FMA168" s="1049"/>
      <c r="FMB168" s="1050"/>
      <c r="FMC168" s="1050"/>
      <c r="FMD168" s="1050"/>
      <c r="FME168" s="1051"/>
      <c r="FMF168" s="1050"/>
      <c r="FMG168" s="1044"/>
      <c r="FMH168" s="1045"/>
      <c r="FMI168" s="1046"/>
      <c r="FMJ168" s="1046"/>
      <c r="FMK168" s="1046"/>
      <c r="FML168" s="1047"/>
      <c r="FMM168" s="1046"/>
      <c r="FMN168" s="1047"/>
      <c r="FMO168" s="1047"/>
      <c r="FMP168" s="1048"/>
      <c r="FMQ168" s="1049"/>
      <c r="FMR168" s="1050"/>
      <c r="FMS168" s="1050"/>
      <c r="FMT168" s="1050"/>
      <c r="FMU168" s="1051"/>
      <c r="FMV168" s="1050"/>
      <c r="FMW168" s="1044"/>
      <c r="FMX168" s="1045"/>
      <c r="FMY168" s="1046"/>
      <c r="FMZ168" s="1046"/>
      <c r="FNA168" s="1046"/>
      <c r="FNB168" s="1047"/>
      <c r="FNC168" s="1046"/>
      <c r="FND168" s="1047"/>
      <c r="FNE168" s="1047"/>
      <c r="FNF168" s="1048"/>
      <c r="FNG168" s="1049"/>
      <c r="FNH168" s="1050"/>
      <c r="FNI168" s="1050"/>
      <c r="FNJ168" s="1050"/>
      <c r="FNK168" s="1051"/>
      <c r="FNL168" s="1050"/>
      <c r="FNM168" s="1044"/>
      <c r="FNN168" s="1045"/>
      <c r="FNO168" s="1046"/>
      <c r="FNP168" s="1046"/>
      <c r="FNQ168" s="1046"/>
      <c r="FNR168" s="1047"/>
      <c r="FNS168" s="1046"/>
      <c r="FNT168" s="1047"/>
      <c r="FNU168" s="1047"/>
      <c r="FNV168" s="1048"/>
      <c r="FNW168" s="1049"/>
      <c r="FNX168" s="1050"/>
      <c r="FNY168" s="1050"/>
      <c r="FNZ168" s="1050"/>
      <c r="FOA168" s="1051"/>
      <c r="FOB168" s="1050"/>
      <c r="FOC168" s="1044"/>
      <c r="FOD168" s="1045"/>
      <c r="FOE168" s="1046"/>
      <c r="FOF168" s="1046"/>
      <c r="FOG168" s="1046"/>
      <c r="FOH168" s="1047"/>
      <c r="FOI168" s="1046"/>
      <c r="FOJ168" s="1047"/>
      <c r="FOK168" s="1047"/>
      <c r="FOL168" s="1048"/>
      <c r="FOM168" s="1049"/>
      <c r="FON168" s="1050"/>
      <c r="FOO168" s="1050"/>
      <c r="FOP168" s="1050"/>
      <c r="FOQ168" s="1051"/>
      <c r="FOR168" s="1050"/>
      <c r="FOS168" s="1044"/>
      <c r="FOT168" s="1045"/>
      <c r="FOU168" s="1046"/>
      <c r="FOV168" s="1046"/>
      <c r="FOW168" s="1046"/>
      <c r="FOX168" s="1047"/>
      <c r="FOY168" s="1046"/>
      <c r="FOZ168" s="1047"/>
      <c r="FPA168" s="1047"/>
      <c r="FPB168" s="1048"/>
      <c r="FPC168" s="1049"/>
      <c r="FPD168" s="1050"/>
      <c r="FPE168" s="1050"/>
      <c r="FPF168" s="1050"/>
      <c r="FPG168" s="1051"/>
      <c r="FPH168" s="1050"/>
      <c r="FPI168" s="1044"/>
      <c r="FPJ168" s="1045"/>
      <c r="FPK168" s="1046"/>
      <c r="FPL168" s="1046"/>
      <c r="FPM168" s="1046"/>
      <c r="FPN168" s="1047"/>
      <c r="FPO168" s="1046"/>
      <c r="FPP168" s="1047"/>
      <c r="FPQ168" s="1047"/>
      <c r="FPR168" s="1048"/>
      <c r="FPS168" s="1049"/>
      <c r="FPT168" s="1050"/>
      <c r="FPU168" s="1050"/>
      <c r="FPV168" s="1050"/>
      <c r="FPW168" s="1051"/>
      <c r="FPX168" s="1050"/>
      <c r="FPY168" s="1044"/>
      <c r="FPZ168" s="1045"/>
      <c r="FQA168" s="1046"/>
      <c r="FQB168" s="1046"/>
      <c r="FQC168" s="1046"/>
      <c r="FQD168" s="1047"/>
      <c r="FQE168" s="1046"/>
      <c r="FQF168" s="1047"/>
      <c r="FQG168" s="1047"/>
      <c r="FQH168" s="1048"/>
      <c r="FQI168" s="1049"/>
      <c r="FQJ168" s="1050"/>
      <c r="FQK168" s="1050"/>
      <c r="FQL168" s="1050"/>
      <c r="FQM168" s="1051"/>
      <c r="FQN168" s="1050"/>
      <c r="FQO168" s="1044"/>
      <c r="FQP168" s="1045"/>
      <c r="FQQ168" s="1046"/>
      <c r="FQR168" s="1046"/>
      <c r="FQS168" s="1046"/>
      <c r="FQT168" s="1047"/>
      <c r="FQU168" s="1046"/>
      <c r="FQV168" s="1047"/>
      <c r="FQW168" s="1047"/>
      <c r="FQX168" s="1048"/>
      <c r="FQY168" s="1049"/>
      <c r="FQZ168" s="1050"/>
      <c r="FRA168" s="1050"/>
      <c r="FRB168" s="1050"/>
      <c r="FRC168" s="1051"/>
      <c r="FRD168" s="1050"/>
      <c r="FRE168" s="1044"/>
      <c r="FRF168" s="1045"/>
      <c r="FRG168" s="1046"/>
      <c r="FRH168" s="1046"/>
      <c r="FRI168" s="1046"/>
      <c r="FRJ168" s="1047"/>
      <c r="FRK168" s="1046"/>
      <c r="FRL168" s="1047"/>
      <c r="FRM168" s="1047"/>
      <c r="FRN168" s="1048"/>
      <c r="FRO168" s="1049"/>
      <c r="FRP168" s="1050"/>
      <c r="FRQ168" s="1050"/>
      <c r="FRR168" s="1050"/>
      <c r="FRS168" s="1051"/>
      <c r="FRT168" s="1050"/>
      <c r="FRU168" s="1044"/>
      <c r="FRV168" s="1045"/>
      <c r="FRW168" s="1046"/>
      <c r="FRX168" s="1046"/>
      <c r="FRY168" s="1046"/>
      <c r="FRZ168" s="1047"/>
      <c r="FSA168" s="1046"/>
      <c r="FSB168" s="1047"/>
      <c r="FSC168" s="1047"/>
      <c r="FSD168" s="1048"/>
      <c r="FSE168" s="1049"/>
      <c r="FSF168" s="1050"/>
      <c r="FSG168" s="1050"/>
      <c r="FSH168" s="1050"/>
      <c r="FSI168" s="1051"/>
      <c r="FSJ168" s="1050"/>
      <c r="FSK168" s="1044"/>
      <c r="FSL168" s="1045"/>
      <c r="FSM168" s="1046"/>
      <c r="FSN168" s="1046"/>
      <c r="FSO168" s="1046"/>
      <c r="FSP168" s="1047"/>
      <c r="FSQ168" s="1046"/>
      <c r="FSR168" s="1047"/>
      <c r="FSS168" s="1047"/>
      <c r="FST168" s="1048"/>
      <c r="FSU168" s="1049"/>
      <c r="FSV168" s="1050"/>
      <c r="FSW168" s="1050"/>
      <c r="FSX168" s="1050"/>
      <c r="FSY168" s="1051"/>
      <c r="FSZ168" s="1050"/>
      <c r="FTA168" s="1044"/>
      <c r="FTB168" s="1045"/>
      <c r="FTC168" s="1046"/>
      <c r="FTD168" s="1046"/>
      <c r="FTE168" s="1046"/>
      <c r="FTF168" s="1047"/>
      <c r="FTG168" s="1046"/>
      <c r="FTH168" s="1047"/>
      <c r="FTI168" s="1047"/>
      <c r="FTJ168" s="1048"/>
      <c r="FTK168" s="1049"/>
      <c r="FTL168" s="1050"/>
      <c r="FTM168" s="1050"/>
      <c r="FTN168" s="1050"/>
      <c r="FTO168" s="1051"/>
      <c r="FTP168" s="1050"/>
      <c r="FTQ168" s="1044"/>
      <c r="FTR168" s="1045"/>
      <c r="FTS168" s="1046"/>
      <c r="FTT168" s="1046"/>
      <c r="FTU168" s="1046"/>
      <c r="FTV168" s="1047"/>
      <c r="FTW168" s="1046"/>
      <c r="FTX168" s="1047"/>
      <c r="FTY168" s="1047"/>
      <c r="FTZ168" s="1048"/>
      <c r="FUA168" s="1049"/>
      <c r="FUB168" s="1050"/>
      <c r="FUC168" s="1050"/>
      <c r="FUD168" s="1050"/>
      <c r="FUE168" s="1051"/>
      <c r="FUF168" s="1050"/>
      <c r="FUG168" s="1044"/>
      <c r="FUH168" s="1045"/>
      <c r="FUI168" s="1046"/>
      <c r="FUJ168" s="1046"/>
      <c r="FUK168" s="1046"/>
      <c r="FUL168" s="1047"/>
      <c r="FUM168" s="1046"/>
      <c r="FUN168" s="1047"/>
      <c r="FUO168" s="1047"/>
      <c r="FUP168" s="1048"/>
      <c r="FUQ168" s="1049"/>
      <c r="FUR168" s="1050"/>
      <c r="FUS168" s="1050"/>
      <c r="FUT168" s="1050"/>
      <c r="FUU168" s="1051"/>
      <c r="FUV168" s="1050"/>
      <c r="FUW168" s="1044"/>
      <c r="FUX168" s="1045"/>
      <c r="FUY168" s="1046"/>
      <c r="FUZ168" s="1046"/>
      <c r="FVA168" s="1046"/>
      <c r="FVB168" s="1047"/>
      <c r="FVC168" s="1046"/>
      <c r="FVD168" s="1047"/>
      <c r="FVE168" s="1047"/>
      <c r="FVF168" s="1048"/>
      <c r="FVG168" s="1049"/>
      <c r="FVH168" s="1050"/>
      <c r="FVI168" s="1050"/>
      <c r="FVJ168" s="1050"/>
      <c r="FVK168" s="1051"/>
      <c r="FVL168" s="1050"/>
      <c r="FVM168" s="1044"/>
      <c r="FVN168" s="1045"/>
      <c r="FVO168" s="1046"/>
      <c r="FVP168" s="1046"/>
      <c r="FVQ168" s="1046"/>
      <c r="FVR168" s="1047"/>
      <c r="FVS168" s="1046"/>
      <c r="FVT168" s="1047"/>
      <c r="FVU168" s="1047"/>
      <c r="FVV168" s="1048"/>
      <c r="FVW168" s="1049"/>
      <c r="FVX168" s="1050"/>
      <c r="FVY168" s="1050"/>
      <c r="FVZ168" s="1050"/>
      <c r="FWA168" s="1051"/>
      <c r="FWB168" s="1050"/>
      <c r="FWC168" s="1044"/>
      <c r="FWD168" s="1045"/>
      <c r="FWE168" s="1046"/>
      <c r="FWF168" s="1046"/>
      <c r="FWG168" s="1046"/>
      <c r="FWH168" s="1047"/>
      <c r="FWI168" s="1046"/>
      <c r="FWJ168" s="1047"/>
      <c r="FWK168" s="1047"/>
      <c r="FWL168" s="1048"/>
      <c r="FWM168" s="1049"/>
      <c r="FWN168" s="1050"/>
      <c r="FWO168" s="1050"/>
      <c r="FWP168" s="1050"/>
      <c r="FWQ168" s="1051"/>
      <c r="FWR168" s="1050"/>
      <c r="FWS168" s="1044"/>
      <c r="FWT168" s="1045"/>
      <c r="FWU168" s="1046"/>
      <c r="FWV168" s="1046"/>
      <c r="FWW168" s="1046"/>
      <c r="FWX168" s="1047"/>
      <c r="FWY168" s="1046"/>
      <c r="FWZ168" s="1047"/>
      <c r="FXA168" s="1047"/>
      <c r="FXB168" s="1048"/>
      <c r="FXC168" s="1049"/>
      <c r="FXD168" s="1050"/>
      <c r="FXE168" s="1050"/>
      <c r="FXF168" s="1050"/>
      <c r="FXG168" s="1051"/>
      <c r="FXH168" s="1050"/>
      <c r="FXI168" s="1044"/>
      <c r="FXJ168" s="1045"/>
      <c r="FXK168" s="1046"/>
      <c r="FXL168" s="1046"/>
      <c r="FXM168" s="1046"/>
      <c r="FXN168" s="1047"/>
      <c r="FXO168" s="1046"/>
      <c r="FXP168" s="1047"/>
      <c r="FXQ168" s="1047"/>
      <c r="FXR168" s="1048"/>
      <c r="FXS168" s="1049"/>
      <c r="FXT168" s="1050"/>
      <c r="FXU168" s="1050"/>
      <c r="FXV168" s="1050"/>
      <c r="FXW168" s="1051"/>
      <c r="FXX168" s="1050"/>
      <c r="FXY168" s="1044"/>
      <c r="FXZ168" s="1045"/>
      <c r="FYA168" s="1046"/>
      <c r="FYB168" s="1046"/>
      <c r="FYC168" s="1046"/>
      <c r="FYD168" s="1047"/>
      <c r="FYE168" s="1046"/>
      <c r="FYF168" s="1047"/>
      <c r="FYG168" s="1047"/>
      <c r="FYH168" s="1048"/>
      <c r="FYI168" s="1049"/>
      <c r="FYJ168" s="1050"/>
      <c r="FYK168" s="1050"/>
      <c r="FYL168" s="1050"/>
      <c r="FYM168" s="1051"/>
      <c r="FYN168" s="1050"/>
      <c r="FYO168" s="1044"/>
      <c r="FYP168" s="1045"/>
      <c r="FYQ168" s="1046"/>
      <c r="FYR168" s="1046"/>
      <c r="FYS168" s="1046"/>
      <c r="FYT168" s="1047"/>
      <c r="FYU168" s="1046"/>
      <c r="FYV168" s="1047"/>
      <c r="FYW168" s="1047"/>
      <c r="FYX168" s="1048"/>
      <c r="FYY168" s="1049"/>
      <c r="FYZ168" s="1050"/>
      <c r="FZA168" s="1050"/>
      <c r="FZB168" s="1050"/>
      <c r="FZC168" s="1051"/>
      <c r="FZD168" s="1050"/>
      <c r="FZE168" s="1044"/>
      <c r="FZF168" s="1045"/>
      <c r="FZG168" s="1046"/>
      <c r="FZH168" s="1046"/>
      <c r="FZI168" s="1046"/>
      <c r="FZJ168" s="1047"/>
      <c r="FZK168" s="1046"/>
      <c r="FZL168" s="1047"/>
      <c r="FZM168" s="1047"/>
      <c r="FZN168" s="1048"/>
      <c r="FZO168" s="1049"/>
      <c r="FZP168" s="1050"/>
      <c r="FZQ168" s="1050"/>
      <c r="FZR168" s="1050"/>
      <c r="FZS168" s="1051"/>
      <c r="FZT168" s="1050"/>
      <c r="FZU168" s="1044"/>
      <c r="FZV168" s="1045"/>
      <c r="FZW168" s="1046"/>
      <c r="FZX168" s="1046"/>
      <c r="FZY168" s="1046"/>
      <c r="FZZ168" s="1047"/>
      <c r="GAA168" s="1046"/>
      <c r="GAB168" s="1047"/>
      <c r="GAC168" s="1047"/>
      <c r="GAD168" s="1048"/>
      <c r="GAE168" s="1049"/>
      <c r="GAF168" s="1050"/>
      <c r="GAG168" s="1050"/>
      <c r="GAH168" s="1050"/>
      <c r="GAI168" s="1051"/>
      <c r="GAJ168" s="1050"/>
      <c r="GAK168" s="1044"/>
      <c r="GAL168" s="1045"/>
      <c r="GAM168" s="1046"/>
      <c r="GAN168" s="1046"/>
      <c r="GAO168" s="1046"/>
      <c r="GAP168" s="1047"/>
      <c r="GAQ168" s="1046"/>
      <c r="GAR168" s="1047"/>
      <c r="GAS168" s="1047"/>
      <c r="GAT168" s="1048"/>
      <c r="GAU168" s="1049"/>
      <c r="GAV168" s="1050"/>
      <c r="GAW168" s="1050"/>
      <c r="GAX168" s="1050"/>
      <c r="GAY168" s="1051"/>
      <c r="GAZ168" s="1050"/>
      <c r="GBA168" s="1044"/>
      <c r="GBB168" s="1045"/>
      <c r="GBC168" s="1046"/>
      <c r="GBD168" s="1046"/>
      <c r="GBE168" s="1046"/>
      <c r="GBF168" s="1047"/>
      <c r="GBG168" s="1046"/>
      <c r="GBH168" s="1047"/>
      <c r="GBI168" s="1047"/>
      <c r="GBJ168" s="1048"/>
      <c r="GBK168" s="1049"/>
      <c r="GBL168" s="1050"/>
      <c r="GBM168" s="1050"/>
      <c r="GBN168" s="1050"/>
      <c r="GBO168" s="1051"/>
      <c r="GBP168" s="1050"/>
      <c r="GBQ168" s="1044"/>
      <c r="GBR168" s="1045"/>
      <c r="GBS168" s="1046"/>
      <c r="GBT168" s="1046"/>
      <c r="GBU168" s="1046"/>
      <c r="GBV168" s="1047"/>
      <c r="GBW168" s="1046"/>
      <c r="GBX168" s="1047"/>
      <c r="GBY168" s="1047"/>
      <c r="GBZ168" s="1048"/>
      <c r="GCA168" s="1049"/>
      <c r="GCB168" s="1050"/>
      <c r="GCC168" s="1050"/>
      <c r="GCD168" s="1050"/>
      <c r="GCE168" s="1051"/>
      <c r="GCF168" s="1050"/>
      <c r="GCG168" s="1044"/>
      <c r="GCH168" s="1045"/>
      <c r="GCI168" s="1046"/>
      <c r="GCJ168" s="1046"/>
      <c r="GCK168" s="1046"/>
      <c r="GCL168" s="1047"/>
      <c r="GCM168" s="1046"/>
      <c r="GCN168" s="1047"/>
      <c r="GCO168" s="1047"/>
      <c r="GCP168" s="1048"/>
      <c r="GCQ168" s="1049"/>
      <c r="GCR168" s="1050"/>
      <c r="GCS168" s="1050"/>
      <c r="GCT168" s="1050"/>
      <c r="GCU168" s="1051"/>
      <c r="GCV168" s="1050"/>
      <c r="GCW168" s="1044"/>
      <c r="GCX168" s="1045"/>
      <c r="GCY168" s="1046"/>
      <c r="GCZ168" s="1046"/>
      <c r="GDA168" s="1046"/>
      <c r="GDB168" s="1047"/>
      <c r="GDC168" s="1046"/>
      <c r="GDD168" s="1047"/>
      <c r="GDE168" s="1047"/>
      <c r="GDF168" s="1048"/>
      <c r="GDG168" s="1049"/>
      <c r="GDH168" s="1050"/>
      <c r="GDI168" s="1050"/>
      <c r="GDJ168" s="1050"/>
      <c r="GDK168" s="1051"/>
      <c r="GDL168" s="1050"/>
      <c r="GDM168" s="1044"/>
      <c r="GDN168" s="1045"/>
      <c r="GDO168" s="1046"/>
      <c r="GDP168" s="1046"/>
      <c r="GDQ168" s="1046"/>
      <c r="GDR168" s="1047"/>
      <c r="GDS168" s="1046"/>
      <c r="GDT168" s="1047"/>
      <c r="GDU168" s="1047"/>
      <c r="GDV168" s="1048"/>
      <c r="GDW168" s="1049"/>
      <c r="GDX168" s="1050"/>
      <c r="GDY168" s="1050"/>
      <c r="GDZ168" s="1050"/>
      <c r="GEA168" s="1051"/>
      <c r="GEB168" s="1050"/>
      <c r="GEC168" s="1044"/>
      <c r="GED168" s="1045"/>
      <c r="GEE168" s="1046"/>
      <c r="GEF168" s="1046"/>
      <c r="GEG168" s="1046"/>
      <c r="GEH168" s="1047"/>
      <c r="GEI168" s="1046"/>
      <c r="GEJ168" s="1047"/>
      <c r="GEK168" s="1047"/>
      <c r="GEL168" s="1048"/>
      <c r="GEM168" s="1049"/>
      <c r="GEN168" s="1050"/>
      <c r="GEO168" s="1050"/>
      <c r="GEP168" s="1050"/>
      <c r="GEQ168" s="1051"/>
      <c r="GER168" s="1050"/>
      <c r="GES168" s="1044"/>
      <c r="GET168" s="1045"/>
      <c r="GEU168" s="1046"/>
      <c r="GEV168" s="1046"/>
      <c r="GEW168" s="1046"/>
      <c r="GEX168" s="1047"/>
      <c r="GEY168" s="1046"/>
      <c r="GEZ168" s="1047"/>
      <c r="GFA168" s="1047"/>
      <c r="GFB168" s="1048"/>
      <c r="GFC168" s="1049"/>
      <c r="GFD168" s="1050"/>
      <c r="GFE168" s="1050"/>
      <c r="GFF168" s="1050"/>
      <c r="GFG168" s="1051"/>
      <c r="GFH168" s="1050"/>
      <c r="GFI168" s="1044"/>
      <c r="GFJ168" s="1045"/>
      <c r="GFK168" s="1046"/>
      <c r="GFL168" s="1046"/>
      <c r="GFM168" s="1046"/>
      <c r="GFN168" s="1047"/>
      <c r="GFO168" s="1046"/>
      <c r="GFP168" s="1047"/>
      <c r="GFQ168" s="1047"/>
      <c r="GFR168" s="1048"/>
      <c r="GFS168" s="1049"/>
      <c r="GFT168" s="1050"/>
      <c r="GFU168" s="1050"/>
      <c r="GFV168" s="1050"/>
      <c r="GFW168" s="1051"/>
      <c r="GFX168" s="1050"/>
      <c r="GFY168" s="1044"/>
      <c r="GFZ168" s="1045"/>
      <c r="GGA168" s="1046"/>
      <c r="GGB168" s="1046"/>
      <c r="GGC168" s="1046"/>
      <c r="GGD168" s="1047"/>
      <c r="GGE168" s="1046"/>
      <c r="GGF168" s="1047"/>
      <c r="GGG168" s="1047"/>
      <c r="GGH168" s="1048"/>
      <c r="GGI168" s="1049"/>
      <c r="GGJ168" s="1050"/>
      <c r="GGK168" s="1050"/>
      <c r="GGL168" s="1050"/>
      <c r="GGM168" s="1051"/>
      <c r="GGN168" s="1050"/>
      <c r="GGO168" s="1044"/>
      <c r="GGP168" s="1045"/>
      <c r="GGQ168" s="1046"/>
      <c r="GGR168" s="1046"/>
      <c r="GGS168" s="1046"/>
      <c r="GGT168" s="1047"/>
      <c r="GGU168" s="1046"/>
      <c r="GGV168" s="1047"/>
      <c r="GGW168" s="1047"/>
      <c r="GGX168" s="1048"/>
      <c r="GGY168" s="1049"/>
      <c r="GGZ168" s="1050"/>
      <c r="GHA168" s="1050"/>
      <c r="GHB168" s="1050"/>
      <c r="GHC168" s="1051"/>
      <c r="GHD168" s="1050"/>
      <c r="GHE168" s="1044"/>
      <c r="GHF168" s="1045"/>
      <c r="GHG168" s="1046"/>
      <c r="GHH168" s="1046"/>
      <c r="GHI168" s="1046"/>
      <c r="GHJ168" s="1047"/>
      <c r="GHK168" s="1046"/>
      <c r="GHL168" s="1047"/>
      <c r="GHM168" s="1047"/>
      <c r="GHN168" s="1048"/>
      <c r="GHO168" s="1049"/>
      <c r="GHP168" s="1050"/>
      <c r="GHQ168" s="1050"/>
      <c r="GHR168" s="1050"/>
      <c r="GHS168" s="1051"/>
      <c r="GHT168" s="1050"/>
      <c r="GHU168" s="1044"/>
      <c r="GHV168" s="1045"/>
      <c r="GHW168" s="1046"/>
      <c r="GHX168" s="1046"/>
      <c r="GHY168" s="1046"/>
      <c r="GHZ168" s="1047"/>
      <c r="GIA168" s="1046"/>
      <c r="GIB168" s="1047"/>
      <c r="GIC168" s="1047"/>
      <c r="GID168" s="1048"/>
      <c r="GIE168" s="1049"/>
      <c r="GIF168" s="1050"/>
      <c r="GIG168" s="1050"/>
      <c r="GIH168" s="1050"/>
      <c r="GII168" s="1051"/>
      <c r="GIJ168" s="1050"/>
      <c r="GIK168" s="1044"/>
      <c r="GIL168" s="1045"/>
      <c r="GIM168" s="1046"/>
      <c r="GIN168" s="1046"/>
      <c r="GIO168" s="1046"/>
      <c r="GIP168" s="1047"/>
      <c r="GIQ168" s="1046"/>
      <c r="GIR168" s="1047"/>
      <c r="GIS168" s="1047"/>
      <c r="GIT168" s="1048"/>
      <c r="GIU168" s="1049"/>
      <c r="GIV168" s="1050"/>
      <c r="GIW168" s="1050"/>
      <c r="GIX168" s="1050"/>
      <c r="GIY168" s="1051"/>
      <c r="GIZ168" s="1050"/>
      <c r="GJA168" s="1044"/>
      <c r="GJB168" s="1045"/>
      <c r="GJC168" s="1046"/>
      <c r="GJD168" s="1046"/>
      <c r="GJE168" s="1046"/>
      <c r="GJF168" s="1047"/>
      <c r="GJG168" s="1046"/>
      <c r="GJH168" s="1047"/>
      <c r="GJI168" s="1047"/>
      <c r="GJJ168" s="1048"/>
      <c r="GJK168" s="1049"/>
      <c r="GJL168" s="1050"/>
      <c r="GJM168" s="1050"/>
      <c r="GJN168" s="1050"/>
      <c r="GJO168" s="1051"/>
      <c r="GJP168" s="1050"/>
      <c r="GJQ168" s="1044"/>
      <c r="GJR168" s="1045"/>
      <c r="GJS168" s="1046"/>
      <c r="GJT168" s="1046"/>
      <c r="GJU168" s="1046"/>
      <c r="GJV168" s="1047"/>
      <c r="GJW168" s="1046"/>
      <c r="GJX168" s="1047"/>
      <c r="GJY168" s="1047"/>
      <c r="GJZ168" s="1048"/>
      <c r="GKA168" s="1049"/>
      <c r="GKB168" s="1050"/>
      <c r="GKC168" s="1050"/>
      <c r="GKD168" s="1050"/>
      <c r="GKE168" s="1051"/>
      <c r="GKF168" s="1050"/>
      <c r="GKG168" s="1044"/>
      <c r="GKH168" s="1045"/>
      <c r="GKI168" s="1046"/>
      <c r="GKJ168" s="1046"/>
      <c r="GKK168" s="1046"/>
      <c r="GKL168" s="1047"/>
      <c r="GKM168" s="1046"/>
      <c r="GKN168" s="1047"/>
      <c r="GKO168" s="1047"/>
      <c r="GKP168" s="1048"/>
      <c r="GKQ168" s="1049"/>
      <c r="GKR168" s="1050"/>
      <c r="GKS168" s="1050"/>
      <c r="GKT168" s="1050"/>
      <c r="GKU168" s="1051"/>
      <c r="GKV168" s="1050"/>
      <c r="GKW168" s="1044"/>
      <c r="GKX168" s="1045"/>
      <c r="GKY168" s="1046"/>
      <c r="GKZ168" s="1046"/>
      <c r="GLA168" s="1046"/>
      <c r="GLB168" s="1047"/>
      <c r="GLC168" s="1046"/>
      <c r="GLD168" s="1047"/>
      <c r="GLE168" s="1047"/>
      <c r="GLF168" s="1048"/>
      <c r="GLG168" s="1049"/>
      <c r="GLH168" s="1050"/>
      <c r="GLI168" s="1050"/>
      <c r="GLJ168" s="1050"/>
      <c r="GLK168" s="1051"/>
      <c r="GLL168" s="1050"/>
      <c r="GLM168" s="1044"/>
      <c r="GLN168" s="1045"/>
      <c r="GLO168" s="1046"/>
      <c r="GLP168" s="1046"/>
      <c r="GLQ168" s="1046"/>
      <c r="GLR168" s="1047"/>
      <c r="GLS168" s="1046"/>
      <c r="GLT168" s="1047"/>
      <c r="GLU168" s="1047"/>
      <c r="GLV168" s="1048"/>
      <c r="GLW168" s="1049"/>
      <c r="GLX168" s="1050"/>
      <c r="GLY168" s="1050"/>
      <c r="GLZ168" s="1050"/>
      <c r="GMA168" s="1051"/>
      <c r="GMB168" s="1050"/>
      <c r="GMC168" s="1044"/>
      <c r="GMD168" s="1045"/>
      <c r="GME168" s="1046"/>
      <c r="GMF168" s="1046"/>
      <c r="GMG168" s="1046"/>
      <c r="GMH168" s="1047"/>
      <c r="GMI168" s="1046"/>
      <c r="GMJ168" s="1047"/>
      <c r="GMK168" s="1047"/>
      <c r="GML168" s="1048"/>
      <c r="GMM168" s="1049"/>
      <c r="GMN168" s="1050"/>
      <c r="GMO168" s="1050"/>
      <c r="GMP168" s="1050"/>
      <c r="GMQ168" s="1051"/>
      <c r="GMR168" s="1050"/>
      <c r="GMS168" s="1044"/>
      <c r="GMT168" s="1045"/>
      <c r="GMU168" s="1046"/>
      <c r="GMV168" s="1046"/>
      <c r="GMW168" s="1046"/>
      <c r="GMX168" s="1047"/>
      <c r="GMY168" s="1046"/>
      <c r="GMZ168" s="1047"/>
      <c r="GNA168" s="1047"/>
      <c r="GNB168" s="1048"/>
      <c r="GNC168" s="1049"/>
      <c r="GND168" s="1050"/>
      <c r="GNE168" s="1050"/>
      <c r="GNF168" s="1050"/>
      <c r="GNG168" s="1051"/>
      <c r="GNH168" s="1050"/>
      <c r="GNI168" s="1044"/>
      <c r="GNJ168" s="1045"/>
      <c r="GNK168" s="1046"/>
      <c r="GNL168" s="1046"/>
      <c r="GNM168" s="1046"/>
      <c r="GNN168" s="1047"/>
      <c r="GNO168" s="1046"/>
      <c r="GNP168" s="1047"/>
      <c r="GNQ168" s="1047"/>
      <c r="GNR168" s="1048"/>
      <c r="GNS168" s="1049"/>
      <c r="GNT168" s="1050"/>
      <c r="GNU168" s="1050"/>
      <c r="GNV168" s="1050"/>
      <c r="GNW168" s="1051"/>
      <c r="GNX168" s="1050"/>
      <c r="GNY168" s="1044"/>
      <c r="GNZ168" s="1045"/>
      <c r="GOA168" s="1046"/>
      <c r="GOB168" s="1046"/>
      <c r="GOC168" s="1046"/>
      <c r="GOD168" s="1047"/>
      <c r="GOE168" s="1046"/>
      <c r="GOF168" s="1047"/>
      <c r="GOG168" s="1047"/>
      <c r="GOH168" s="1048"/>
      <c r="GOI168" s="1049"/>
      <c r="GOJ168" s="1050"/>
      <c r="GOK168" s="1050"/>
      <c r="GOL168" s="1050"/>
      <c r="GOM168" s="1051"/>
      <c r="GON168" s="1050"/>
      <c r="GOO168" s="1044"/>
      <c r="GOP168" s="1045"/>
      <c r="GOQ168" s="1046"/>
      <c r="GOR168" s="1046"/>
      <c r="GOS168" s="1046"/>
      <c r="GOT168" s="1047"/>
      <c r="GOU168" s="1046"/>
      <c r="GOV168" s="1047"/>
      <c r="GOW168" s="1047"/>
      <c r="GOX168" s="1048"/>
      <c r="GOY168" s="1049"/>
      <c r="GOZ168" s="1050"/>
      <c r="GPA168" s="1050"/>
      <c r="GPB168" s="1050"/>
      <c r="GPC168" s="1051"/>
      <c r="GPD168" s="1050"/>
      <c r="GPE168" s="1044"/>
      <c r="GPF168" s="1045"/>
      <c r="GPG168" s="1046"/>
      <c r="GPH168" s="1046"/>
      <c r="GPI168" s="1046"/>
      <c r="GPJ168" s="1047"/>
      <c r="GPK168" s="1046"/>
      <c r="GPL168" s="1047"/>
      <c r="GPM168" s="1047"/>
      <c r="GPN168" s="1048"/>
      <c r="GPO168" s="1049"/>
      <c r="GPP168" s="1050"/>
      <c r="GPQ168" s="1050"/>
      <c r="GPR168" s="1050"/>
      <c r="GPS168" s="1051"/>
      <c r="GPT168" s="1050"/>
      <c r="GPU168" s="1044"/>
      <c r="GPV168" s="1045"/>
      <c r="GPW168" s="1046"/>
      <c r="GPX168" s="1046"/>
      <c r="GPY168" s="1046"/>
      <c r="GPZ168" s="1047"/>
      <c r="GQA168" s="1046"/>
      <c r="GQB168" s="1047"/>
      <c r="GQC168" s="1047"/>
      <c r="GQD168" s="1048"/>
      <c r="GQE168" s="1049"/>
      <c r="GQF168" s="1050"/>
      <c r="GQG168" s="1050"/>
      <c r="GQH168" s="1050"/>
      <c r="GQI168" s="1051"/>
      <c r="GQJ168" s="1050"/>
      <c r="GQK168" s="1044"/>
      <c r="GQL168" s="1045"/>
      <c r="GQM168" s="1046"/>
      <c r="GQN168" s="1046"/>
      <c r="GQO168" s="1046"/>
      <c r="GQP168" s="1047"/>
      <c r="GQQ168" s="1046"/>
      <c r="GQR168" s="1047"/>
      <c r="GQS168" s="1047"/>
      <c r="GQT168" s="1048"/>
      <c r="GQU168" s="1049"/>
      <c r="GQV168" s="1050"/>
      <c r="GQW168" s="1050"/>
      <c r="GQX168" s="1050"/>
      <c r="GQY168" s="1051"/>
      <c r="GQZ168" s="1050"/>
      <c r="GRA168" s="1044"/>
      <c r="GRB168" s="1045"/>
      <c r="GRC168" s="1046"/>
      <c r="GRD168" s="1046"/>
      <c r="GRE168" s="1046"/>
      <c r="GRF168" s="1047"/>
      <c r="GRG168" s="1046"/>
      <c r="GRH168" s="1047"/>
      <c r="GRI168" s="1047"/>
      <c r="GRJ168" s="1048"/>
      <c r="GRK168" s="1049"/>
      <c r="GRL168" s="1050"/>
      <c r="GRM168" s="1050"/>
      <c r="GRN168" s="1050"/>
      <c r="GRO168" s="1051"/>
      <c r="GRP168" s="1050"/>
      <c r="GRQ168" s="1044"/>
      <c r="GRR168" s="1045"/>
      <c r="GRS168" s="1046"/>
      <c r="GRT168" s="1046"/>
      <c r="GRU168" s="1046"/>
      <c r="GRV168" s="1047"/>
      <c r="GRW168" s="1046"/>
      <c r="GRX168" s="1047"/>
      <c r="GRY168" s="1047"/>
      <c r="GRZ168" s="1048"/>
      <c r="GSA168" s="1049"/>
      <c r="GSB168" s="1050"/>
      <c r="GSC168" s="1050"/>
      <c r="GSD168" s="1050"/>
      <c r="GSE168" s="1051"/>
      <c r="GSF168" s="1050"/>
      <c r="GSG168" s="1044"/>
      <c r="GSH168" s="1045"/>
      <c r="GSI168" s="1046"/>
      <c r="GSJ168" s="1046"/>
      <c r="GSK168" s="1046"/>
      <c r="GSL168" s="1047"/>
      <c r="GSM168" s="1046"/>
      <c r="GSN168" s="1047"/>
      <c r="GSO168" s="1047"/>
      <c r="GSP168" s="1048"/>
      <c r="GSQ168" s="1049"/>
      <c r="GSR168" s="1050"/>
      <c r="GSS168" s="1050"/>
      <c r="GST168" s="1050"/>
      <c r="GSU168" s="1051"/>
      <c r="GSV168" s="1050"/>
      <c r="GSW168" s="1044"/>
      <c r="GSX168" s="1045"/>
      <c r="GSY168" s="1046"/>
      <c r="GSZ168" s="1046"/>
      <c r="GTA168" s="1046"/>
      <c r="GTB168" s="1047"/>
      <c r="GTC168" s="1046"/>
      <c r="GTD168" s="1047"/>
      <c r="GTE168" s="1047"/>
      <c r="GTF168" s="1048"/>
      <c r="GTG168" s="1049"/>
      <c r="GTH168" s="1050"/>
      <c r="GTI168" s="1050"/>
      <c r="GTJ168" s="1050"/>
      <c r="GTK168" s="1051"/>
      <c r="GTL168" s="1050"/>
      <c r="GTM168" s="1044"/>
      <c r="GTN168" s="1045"/>
      <c r="GTO168" s="1046"/>
      <c r="GTP168" s="1046"/>
      <c r="GTQ168" s="1046"/>
      <c r="GTR168" s="1047"/>
      <c r="GTS168" s="1046"/>
      <c r="GTT168" s="1047"/>
      <c r="GTU168" s="1047"/>
      <c r="GTV168" s="1048"/>
      <c r="GTW168" s="1049"/>
      <c r="GTX168" s="1050"/>
      <c r="GTY168" s="1050"/>
      <c r="GTZ168" s="1050"/>
      <c r="GUA168" s="1051"/>
      <c r="GUB168" s="1050"/>
      <c r="GUC168" s="1044"/>
      <c r="GUD168" s="1045"/>
      <c r="GUE168" s="1046"/>
      <c r="GUF168" s="1046"/>
      <c r="GUG168" s="1046"/>
      <c r="GUH168" s="1047"/>
      <c r="GUI168" s="1046"/>
      <c r="GUJ168" s="1047"/>
      <c r="GUK168" s="1047"/>
      <c r="GUL168" s="1048"/>
      <c r="GUM168" s="1049"/>
      <c r="GUN168" s="1050"/>
      <c r="GUO168" s="1050"/>
      <c r="GUP168" s="1050"/>
      <c r="GUQ168" s="1051"/>
      <c r="GUR168" s="1050"/>
      <c r="GUS168" s="1044"/>
      <c r="GUT168" s="1045"/>
      <c r="GUU168" s="1046"/>
      <c r="GUV168" s="1046"/>
      <c r="GUW168" s="1046"/>
      <c r="GUX168" s="1047"/>
      <c r="GUY168" s="1046"/>
      <c r="GUZ168" s="1047"/>
      <c r="GVA168" s="1047"/>
      <c r="GVB168" s="1048"/>
      <c r="GVC168" s="1049"/>
      <c r="GVD168" s="1050"/>
      <c r="GVE168" s="1050"/>
      <c r="GVF168" s="1050"/>
      <c r="GVG168" s="1051"/>
      <c r="GVH168" s="1050"/>
      <c r="GVI168" s="1044"/>
      <c r="GVJ168" s="1045"/>
      <c r="GVK168" s="1046"/>
      <c r="GVL168" s="1046"/>
      <c r="GVM168" s="1046"/>
      <c r="GVN168" s="1047"/>
      <c r="GVO168" s="1046"/>
      <c r="GVP168" s="1047"/>
      <c r="GVQ168" s="1047"/>
      <c r="GVR168" s="1048"/>
      <c r="GVS168" s="1049"/>
      <c r="GVT168" s="1050"/>
      <c r="GVU168" s="1050"/>
      <c r="GVV168" s="1050"/>
      <c r="GVW168" s="1051"/>
      <c r="GVX168" s="1050"/>
      <c r="GVY168" s="1044"/>
      <c r="GVZ168" s="1045"/>
      <c r="GWA168" s="1046"/>
      <c r="GWB168" s="1046"/>
      <c r="GWC168" s="1046"/>
      <c r="GWD168" s="1047"/>
      <c r="GWE168" s="1046"/>
      <c r="GWF168" s="1047"/>
      <c r="GWG168" s="1047"/>
      <c r="GWH168" s="1048"/>
      <c r="GWI168" s="1049"/>
      <c r="GWJ168" s="1050"/>
      <c r="GWK168" s="1050"/>
      <c r="GWL168" s="1050"/>
      <c r="GWM168" s="1051"/>
      <c r="GWN168" s="1050"/>
      <c r="GWO168" s="1044"/>
      <c r="GWP168" s="1045"/>
      <c r="GWQ168" s="1046"/>
      <c r="GWR168" s="1046"/>
      <c r="GWS168" s="1046"/>
      <c r="GWT168" s="1047"/>
      <c r="GWU168" s="1046"/>
      <c r="GWV168" s="1047"/>
      <c r="GWW168" s="1047"/>
      <c r="GWX168" s="1048"/>
      <c r="GWY168" s="1049"/>
      <c r="GWZ168" s="1050"/>
      <c r="GXA168" s="1050"/>
      <c r="GXB168" s="1050"/>
      <c r="GXC168" s="1051"/>
      <c r="GXD168" s="1050"/>
      <c r="GXE168" s="1044"/>
      <c r="GXF168" s="1045"/>
      <c r="GXG168" s="1046"/>
      <c r="GXH168" s="1046"/>
      <c r="GXI168" s="1046"/>
      <c r="GXJ168" s="1047"/>
      <c r="GXK168" s="1046"/>
      <c r="GXL168" s="1047"/>
      <c r="GXM168" s="1047"/>
      <c r="GXN168" s="1048"/>
      <c r="GXO168" s="1049"/>
      <c r="GXP168" s="1050"/>
      <c r="GXQ168" s="1050"/>
      <c r="GXR168" s="1050"/>
      <c r="GXS168" s="1051"/>
      <c r="GXT168" s="1050"/>
      <c r="GXU168" s="1044"/>
      <c r="GXV168" s="1045"/>
      <c r="GXW168" s="1046"/>
      <c r="GXX168" s="1046"/>
      <c r="GXY168" s="1046"/>
      <c r="GXZ168" s="1047"/>
      <c r="GYA168" s="1046"/>
      <c r="GYB168" s="1047"/>
      <c r="GYC168" s="1047"/>
      <c r="GYD168" s="1048"/>
      <c r="GYE168" s="1049"/>
      <c r="GYF168" s="1050"/>
      <c r="GYG168" s="1050"/>
      <c r="GYH168" s="1050"/>
      <c r="GYI168" s="1051"/>
      <c r="GYJ168" s="1050"/>
      <c r="GYK168" s="1044"/>
      <c r="GYL168" s="1045"/>
      <c r="GYM168" s="1046"/>
      <c r="GYN168" s="1046"/>
      <c r="GYO168" s="1046"/>
      <c r="GYP168" s="1047"/>
      <c r="GYQ168" s="1046"/>
      <c r="GYR168" s="1047"/>
      <c r="GYS168" s="1047"/>
      <c r="GYT168" s="1048"/>
      <c r="GYU168" s="1049"/>
      <c r="GYV168" s="1050"/>
      <c r="GYW168" s="1050"/>
      <c r="GYX168" s="1050"/>
      <c r="GYY168" s="1051"/>
      <c r="GYZ168" s="1050"/>
      <c r="GZA168" s="1044"/>
      <c r="GZB168" s="1045"/>
      <c r="GZC168" s="1046"/>
      <c r="GZD168" s="1046"/>
      <c r="GZE168" s="1046"/>
      <c r="GZF168" s="1047"/>
      <c r="GZG168" s="1046"/>
      <c r="GZH168" s="1047"/>
      <c r="GZI168" s="1047"/>
      <c r="GZJ168" s="1048"/>
      <c r="GZK168" s="1049"/>
      <c r="GZL168" s="1050"/>
      <c r="GZM168" s="1050"/>
      <c r="GZN168" s="1050"/>
      <c r="GZO168" s="1051"/>
      <c r="GZP168" s="1050"/>
      <c r="GZQ168" s="1044"/>
      <c r="GZR168" s="1045"/>
      <c r="GZS168" s="1046"/>
      <c r="GZT168" s="1046"/>
      <c r="GZU168" s="1046"/>
      <c r="GZV168" s="1047"/>
      <c r="GZW168" s="1046"/>
      <c r="GZX168" s="1047"/>
      <c r="GZY168" s="1047"/>
      <c r="GZZ168" s="1048"/>
      <c r="HAA168" s="1049"/>
      <c r="HAB168" s="1050"/>
      <c r="HAC168" s="1050"/>
      <c r="HAD168" s="1050"/>
      <c r="HAE168" s="1051"/>
      <c r="HAF168" s="1050"/>
      <c r="HAG168" s="1044"/>
      <c r="HAH168" s="1045"/>
      <c r="HAI168" s="1046"/>
      <c r="HAJ168" s="1046"/>
      <c r="HAK168" s="1046"/>
      <c r="HAL168" s="1047"/>
      <c r="HAM168" s="1046"/>
      <c r="HAN168" s="1047"/>
      <c r="HAO168" s="1047"/>
      <c r="HAP168" s="1048"/>
      <c r="HAQ168" s="1049"/>
      <c r="HAR168" s="1050"/>
      <c r="HAS168" s="1050"/>
      <c r="HAT168" s="1050"/>
      <c r="HAU168" s="1051"/>
      <c r="HAV168" s="1050"/>
      <c r="HAW168" s="1044"/>
      <c r="HAX168" s="1045"/>
      <c r="HAY168" s="1046"/>
      <c r="HAZ168" s="1046"/>
      <c r="HBA168" s="1046"/>
      <c r="HBB168" s="1047"/>
      <c r="HBC168" s="1046"/>
      <c r="HBD168" s="1047"/>
      <c r="HBE168" s="1047"/>
      <c r="HBF168" s="1048"/>
      <c r="HBG168" s="1049"/>
      <c r="HBH168" s="1050"/>
      <c r="HBI168" s="1050"/>
      <c r="HBJ168" s="1050"/>
      <c r="HBK168" s="1051"/>
      <c r="HBL168" s="1050"/>
      <c r="HBM168" s="1044"/>
      <c r="HBN168" s="1045"/>
      <c r="HBO168" s="1046"/>
      <c r="HBP168" s="1046"/>
      <c r="HBQ168" s="1046"/>
      <c r="HBR168" s="1047"/>
      <c r="HBS168" s="1046"/>
      <c r="HBT168" s="1047"/>
      <c r="HBU168" s="1047"/>
      <c r="HBV168" s="1048"/>
      <c r="HBW168" s="1049"/>
      <c r="HBX168" s="1050"/>
      <c r="HBY168" s="1050"/>
      <c r="HBZ168" s="1050"/>
      <c r="HCA168" s="1051"/>
      <c r="HCB168" s="1050"/>
      <c r="HCC168" s="1044"/>
      <c r="HCD168" s="1045"/>
      <c r="HCE168" s="1046"/>
      <c r="HCF168" s="1046"/>
      <c r="HCG168" s="1046"/>
      <c r="HCH168" s="1047"/>
      <c r="HCI168" s="1046"/>
      <c r="HCJ168" s="1047"/>
      <c r="HCK168" s="1047"/>
      <c r="HCL168" s="1048"/>
      <c r="HCM168" s="1049"/>
      <c r="HCN168" s="1050"/>
      <c r="HCO168" s="1050"/>
      <c r="HCP168" s="1050"/>
      <c r="HCQ168" s="1051"/>
      <c r="HCR168" s="1050"/>
      <c r="HCS168" s="1044"/>
      <c r="HCT168" s="1045"/>
      <c r="HCU168" s="1046"/>
      <c r="HCV168" s="1046"/>
      <c r="HCW168" s="1046"/>
      <c r="HCX168" s="1047"/>
      <c r="HCY168" s="1046"/>
      <c r="HCZ168" s="1047"/>
      <c r="HDA168" s="1047"/>
      <c r="HDB168" s="1048"/>
      <c r="HDC168" s="1049"/>
      <c r="HDD168" s="1050"/>
      <c r="HDE168" s="1050"/>
      <c r="HDF168" s="1050"/>
      <c r="HDG168" s="1051"/>
      <c r="HDH168" s="1050"/>
      <c r="HDI168" s="1044"/>
      <c r="HDJ168" s="1045"/>
      <c r="HDK168" s="1046"/>
      <c r="HDL168" s="1046"/>
      <c r="HDM168" s="1046"/>
      <c r="HDN168" s="1047"/>
      <c r="HDO168" s="1046"/>
      <c r="HDP168" s="1047"/>
      <c r="HDQ168" s="1047"/>
      <c r="HDR168" s="1048"/>
      <c r="HDS168" s="1049"/>
      <c r="HDT168" s="1050"/>
      <c r="HDU168" s="1050"/>
      <c r="HDV168" s="1050"/>
      <c r="HDW168" s="1051"/>
      <c r="HDX168" s="1050"/>
      <c r="HDY168" s="1044"/>
      <c r="HDZ168" s="1045"/>
      <c r="HEA168" s="1046"/>
      <c r="HEB168" s="1046"/>
      <c r="HEC168" s="1046"/>
      <c r="HED168" s="1047"/>
      <c r="HEE168" s="1046"/>
      <c r="HEF168" s="1047"/>
      <c r="HEG168" s="1047"/>
      <c r="HEH168" s="1048"/>
      <c r="HEI168" s="1049"/>
      <c r="HEJ168" s="1050"/>
      <c r="HEK168" s="1050"/>
      <c r="HEL168" s="1050"/>
      <c r="HEM168" s="1051"/>
      <c r="HEN168" s="1050"/>
      <c r="HEO168" s="1044"/>
      <c r="HEP168" s="1045"/>
      <c r="HEQ168" s="1046"/>
      <c r="HER168" s="1046"/>
      <c r="HES168" s="1046"/>
      <c r="HET168" s="1047"/>
      <c r="HEU168" s="1046"/>
      <c r="HEV168" s="1047"/>
      <c r="HEW168" s="1047"/>
      <c r="HEX168" s="1048"/>
      <c r="HEY168" s="1049"/>
      <c r="HEZ168" s="1050"/>
      <c r="HFA168" s="1050"/>
      <c r="HFB168" s="1050"/>
      <c r="HFC168" s="1051"/>
      <c r="HFD168" s="1050"/>
      <c r="HFE168" s="1044"/>
      <c r="HFF168" s="1045"/>
      <c r="HFG168" s="1046"/>
      <c r="HFH168" s="1046"/>
      <c r="HFI168" s="1046"/>
      <c r="HFJ168" s="1047"/>
      <c r="HFK168" s="1046"/>
      <c r="HFL168" s="1047"/>
      <c r="HFM168" s="1047"/>
      <c r="HFN168" s="1048"/>
      <c r="HFO168" s="1049"/>
      <c r="HFP168" s="1050"/>
      <c r="HFQ168" s="1050"/>
      <c r="HFR168" s="1050"/>
      <c r="HFS168" s="1051"/>
      <c r="HFT168" s="1050"/>
      <c r="HFU168" s="1044"/>
      <c r="HFV168" s="1045"/>
      <c r="HFW168" s="1046"/>
      <c r="HFX168" s="1046"/>
      <c r="HFY168" s="1046"/>
      <c r="HFZ168" s="1047"/>
      <c r="HGA168" s="1046"/>
      <c r="HGB168" s="1047"/>
      <c r="HGC168" s="1047"/>
      <c r="HGD168" s="1048"/>
      <c r="HGE168" s="1049"/>
      <c r="HGF168" s="1050"/>
      <c r="HGG168" s="1050"/>
      <c r="HGH168" s="1050"/>
      <c r="HGI168" s="1051"/>
      <c r="HGJ168" s="1050"/>
      <c r="HGK168" s="1044"/>
      <c r="HGL168" s="1045"/>
      <c r="HGM168" s="1046"/>
      <c r="HGN168" s="1046"/>
      <c r="HGO168" s="1046"/>
      <c r="HGP168" s="1047"/>
      <c r="HGQ168" s="1046"/>
      <c r="HGR168" s="1047"/>
      <c r="HGS168" s="1047"/>
      <c r="HGT168" s="1048"/>
      <c r="HGU168" s="1049"/>
      <c r="HGV168" s="1050"/>
      <c r="HGW168" s="1050"/>
      <c r="HGX168" s="1050"/>
      <c r="HGY168" s="1051"/>
      <c r="HGZ168" s="1050"/>
      <c r="HHA168" s="1044"/>
      <c r="HHB168" s="1045"/>
      <c r="HHC168" s="1046"/>
      <c r="HHD168" s="1046"/>
      <c r="HHE168" s="1046"/>
      <c r="HHF168" s="1047"/>
      <c r="HHG168" s="1046"/>
      <c r="HHH168" s="1047"/>
      <c r="HHI168" s="1047"/>
      <c r="HHJ168" s="1048"/>
      <c r="HHK168" s="1049"/>
      <c r="HHL168" s="1050"/>
      <c r="HHM168" s="1050"/>
      <c r="HHN168" s="1050"/>
      <c r="HHO168" s="1051"/>
      <c r="HHP168" s="1050"/>
      <c r="HHQ168" s="1044"/>
      <c r="HHR168" s="1045"/>
      <c r="HHS168" s="1046"/>
      <c r="HHT168" s="1046"/>
      <c r="HHU168" s="1046"/>
      <c r="HHV168" s="1047"/>
      <c r="HHW168" s="1046"/>
      <c r="HHX168" s="1047"/>
      <c r="HHY168" s="1047"/>
      <c r="HHZ168" s="1048"/>
      <c r="HIA168" s="1049"/>
      <c r="HIB168" s="1050"/>
      <c r="HIC168" s="1050"/>
      <c r="HID168" s="1050"/>
      <c r="HIE168" s="1051"/>
      <c r="HIF168" s="1050"/>
      <c r="HIG168" s="1044"/>
      <c r="HIH168" s="1045"/>
      <c r="HII168" s="1046"/>
      <c r="HIJ168" s="1046"/>
      <c r="HIK168" s="1046"/>
      <c r="HIL168" s="1047"/>
      <c r="HIM168" s="1046"/>
      <c r="HIN168" s="1047"/>
      <c r="HIO168" s="1047"/>
      <c r="HIP168" s="1048"/>
      <c r="HIQ168" s="1049"/>
      <c r="HIR168" s="1050"/>
      <c r="HIS168" s="1050"/>
      <c r="HIT168" s="1050"/>
      <c r="HIU168" s="1051"/>
      <c r="HIV168" s="1050"/>
      <c r="HIW168" s="1044"/>
      <c r="HIX168" s="1045"/>
      <c r="HIY168" s="1046"/>
      <c r="HIZ168" s="1046"/>
      <c r="HJA168" s="1046"/>
      <c r="HJB168" s="1047"/>
      <c r="HJC168" s="1046"/>
      <c r="HJD168" s="1047"/>
      <c r="HJE168" s="1047"/>
      <c r="HJF168" s="1048"/>
      <c r="HJG168" s="1049"/>
      <c r="HJH168" s="1050"/>
      <c r="HJI168" s="1050"/>
      <c r="HJJ168" s="1050"/>
      <c r="HJK168" s="1051"/>
      <c r="HJL168" s="1050"/>
      <c r="HJM168" s="1044"/>
      <c r="HJN168" s="1045"/>
      <c r="HJO168" s="1046"/>
      <c r="HJP168" s="1046"/>
      <c r="HJQ168" s="1046"/>
      <c r="HJR168" s="1047"/>
      <c r="HJS168" s="1046"/>
      <c r="HJT168" s="1047"/>
      <c r="HJU168" s="1047"/>
      <c r="HJV168" s="1048"/>
      <c r="HJW168" s="1049"/>
      <c r="HJX168" s="1050"/>
      <c r="HJY168" s="1050"/>
      <c r="HJZ168" s="1050"/>
      <c r="HKA168" s="1051"/>
      <c r="HKB168" s="1050"/>
      <c r="HKC168" s="1044"/>
      <c r="HKD168" s="1045"/>
      <c r="HKE168" s="1046"/>
      <c r="HKF168" s="1046"/>
      <c r="HKG168" s="1046"/>
      <c r="HKH168" s="1047"/>
      <c r="HKI168" s="1046"/>
      <c r="HKJ168" s="1047"/>
      <c r="HKK168" s="1047"/>
      <c r="HKL168" s="1048"/>
      <c r="HKM168" s="1049"/>
      <c r="HKN168" s="1050"/>
      <c r="HKO168" s="1050"/>
      <c r="HKP168" s="1050"/>
      <c r="HKQ168" s="1051"/>
      <c r="HKR168" s="1050"/>
      <c r="HKS168" s="1044"/>
      <c r="HKT168" s="1045"/>
      <c r="HKU168" s="1046"/>
      <c r="HKV168" s="1046"/>
      <c r="HKW168" s="1046"/>
      <c r="HKX168" s="1047"/>
      <c r="HKY168" s="1046"/>
      <c r="HKZ168" s="1047"/>
      <c r="HLA168" s="1047"/>
      <c r="HLB168" s="1048"/>
      <c r="HLC168" s="1049"/>
      <c r="HLD168" s="1050"/>
      <c r="HLE168" s="1050"/>
      <c r="HLF168" s="1050"/>
      <c r="HLG168" s="1051"/>
      <c r="HLH168" s="1050"/>
      <c r="HLI168" s="1044"/>
      <c r="HLJ168" s="1045"/>
      <c r="HLK168" s="1046"/>
      <c r="HLL168" s="1046"/>
      <c r="HLM168" s="1046"/>
      <c r="HLN168" s="1047"/>
      <c r="HLO168" s="1046"/>
      <c r="HLP168" s="1047"/>
      <c r="HLQ168" s="1047"/>
      <c r="HLR168" s="1048"/>
      <c r="HLS168" s="1049"/>
      <c r="HLT168" s="1050"/>
      <c r="HLU168" s="1050"/>
      <c r="HLV168" s="1050"/>
      <c r="HLW168" s="1051"/>
      <c r="HLX168" s="1050"/>
      <c r="HLY168" s="1044"/>
      <c r="HLZ168" s="1045"/>
      <c r="HMA168" s="1046"/>
      <c r="HMB168" s="1046"/>
      <c r="HMC168" s="1046"/>
      <c r="HMD168" s="1047"/>
      <c r="HME168" s="1046"/>
      <c r="HMF168" s="1047"/>
      <c r="HMG168" s="1047"/>
      <c r="HMH168" s="1048"/>
      <c r="HMI168" s="1049"/>
      <c r="HMJ168" s="1050"/>
      <c r="HMK168" s="1050"/>
      <c r="HML168" s="1050"/>
      <c r="HMM168" s="1051"/>
      <c r="HMN168" s="1050"/>
      <c r="HMO168" s="1044"/>
      <c r="HMP168" s="1045"/>
      <c r="HMQ168" s="1046"/>
      <c r="HMR168" s="1046"/>
      <c r="HMS168" s="1046"/>
      <c r="HMT168" s="1047"/>
      <c r="HMU168" s="1046"/>
      <c r="HMV168" s="1047"/>
      <c r="HMW168" s="1047"/>
      <c r="HMX168" s="1048"/>
      <c r="HMY168" s="1049"/>
      <c r="HMZ168" s="1050"/>
      <c r="HNA168" s="1050"/>
      <c r="HNB168" s="1050"/>
      <c r="HNC168" s="1051"/>
      <c r="HND168" s="1050"/>
      <c r="HNE168" s="1044"/>
      <c r="HNF168" s="1045"/>
      <c r="HNG168" s="1046"/>
      <c r="HNH168" s="1046"/>
      <c r="HNI168" s="1046"/>
      <c r="HNJ168" s="1047"/>
      <c r="HNK168" s="1046"/>
      <c r="HNL168" s="1047"/>
      <c r="HNM168" s="1047"/>
      <c r="HNN168" s="1048"/>
      <c r="HNO168" s="1049"/>
      <c r="HNP168" s="1050"/>
      <c r="HNQ168" s="1050"/>
      <c r="HNR168" s="1050"/>
      <c r="HNS168" s="1051"/>
      <c r="HNT168" s="1050"/>
      <c r="HNU168" s="1044"/>
      <c r="HNV168" s="1045"/>
      <c r="HNW168" s="1046"/>
      <c r="HNX168" s="1046"/>
      <c r="HNY168" s="1046"/>
      <c r="HNZ168" s="1047"/>
      <c r="HOA168" s="1046"/>
      <c r="HOB168" s="1047"/>
      <c r="HOC168" s="1047"/>
      <c r="HOD168" s="1048"/>
      <c r="HOE168" s="1049"/>
      <c r="HOF168" s="1050"/>
      <c r="HOG168" s="1050"/>
      <c r="HOH168" s="1050"/>
      <c r="HOI168" s="1051"/>
      <c r="HOJ168" s="1050"/>
      <c r="HOK168" s="1044"/>
      <c r="HOL168" s="1045"/>
      <c r="HOM168" s="1046"/>
      <c r="HON168" s="1046"/>
      <c r="HOO168" s="1046"/>
      <c r="HOP168" s="1047"/>
      <c r="HOQ168" s="1046"/>
      <c r="HOR168" s="1047"/>
      <c r="HOS168" s="1047"/>
      <c r="HOT168" s="1048"/>
      <c r="HOU168" s="1049"/>
      <c r="HOV168" s="1050"/>
      <c r="HOW168" s="1050"/>
      <c r="HOX168" s="1050"/>
      <c r="HOY168" s="1051"/>
      <c r="HOZ168" s="1050"/>
      <c r="HPA168" s="1044"/>
      <c r="HPB168" s="1045"/>
      <c r="HPC168" s="1046"/>
      <c r="HPD168" s="1046"/>
      <c r="HPE168" s="1046"/>
      <c r="HPF168" s="1047"/>
      <c r="HPG168" s="1046"/>
      <c r="HPH168" s="1047"/>
      <c r="HPI168" s="1047"/>
      <c r="HPJ168" s="1048"/>
      <c r="HPK168" s="1049"/>
      <c r="HPL168" s="1050"/>
      <c r="HPM168" s="1050"/>
      <c r="HPN168" s="1050"/>
      <c r="HPO168" s="1051"/>
      <c r="HPP168" s="1050"/>
      <c r="HPQ168" s="1044"/>
      <c r="HPR168" s="1045"/>
      <c r="HPS168" s="1046"/>
      <c r="HPT168" s="1046"/>
      <c r="HPU168" s="1046"/>
      <c r="HPV168" s="1047"/>
      <c r="HPW168" s="1046"/>
      <c r="HPX168" s="1047"/>
      <c r="HPY168" s="1047"/>
      <c r="HPZ168" s="1048"/>
      <c r="HQA168" s="1049"/>
      <c r="HQB168" s="1050"/>
      <c r="HQC168" s="1050"/>
      <c r="HQD168" s="1050"/>
      <c r="HQE168" s="1051"/>
      <c r="HQF168" s="1050"/>
      <c r="HQG168" s="1044"/>
      <c r="HQH168" s="1045"/>
      <c r="HQI168" s="1046"/>
      <c r="HQJ168" s="1046"/>
      <c r="HQK168" s="1046"/>
      <c r="HQL168" s="1047"/>
      <c r="HQM168" s="1046"/>
      <c r="HQN168" s="1047"/>
      <c r="HQO168" s="1047"/>
      <c r="HQP168" s="1048"/>
      <c r="HQQ168" s="1049"/>
      <c r="HQR168" s="1050"/>
      <c r="HQS168" s="1050"/>
      <c r="HQT168" s="1050"/>
      <c r="HQU168" s="1051"/>
      <c r="HQV168" s="1050"/>
      <c r="HQW168" s="1044"/>
      <c r="HQX168" s="1045"/>
      <c r="HQY168" s="1046"/>
      <c r="HQZ168" s="1046"/>
      <c r="HRA168" s="1046"/>
      <c r="HRB168" s="1047"/>
      <c r="HRC168" s="1046"/>
      <c r="HRD168" s="1047"/>
      <c r="HRE168" s="1047"/>
      <c r="HRF168" s="1048"/>
      <c r="HRG168" s="1049"/>
      <c r="HRH168" s="1050"/>
      <c r="HRI168" s="1050"/>
      <c r="HRJ168" s="1050"/>
      <c r="HRK168" s="1051"/>
      <c r="HRL168" s="1050"/>
      <c r="HRM168" s="1044"/>
      <c r="HRN168" s="1045"/>
      <c r="HRO168" s="1046"/>
      <c r="HRP168" s="1046"/>
      <c r="HRQ168" s="1046"/>
      <c r="HRR168" s="1047"/>
      <c r="HRS168" s="1046"/>
      <c r="HRT168" s="1047"/>
      <c r="HRU168" s="1047"/>
      <c r="HRV168" s="1048"/>
      <c r="HRW168" s="1049"/>
      <c r="HRX168" s="1050"/>
      <c r="HRY168" s="1050"/>
      <c r="HRZ168" s="1050"/>
      <c r="HSA168" s="1051"/>
      <c r="HSB168" s="1050"/>
      <c r="HSC168" s="1044"/>
      <c r="HSD168" s="1045"/>
      <c r="HSE168" s="1046"/>
      <c r="HSF168" s="1046"/>
      <c r="HSG168" s="1046"/>
      <c r="HSH168" s="1047"/>
      <c r="HSI168" s="1046"/>
      <c r="HSJ168" s="1047"/>
      <c r="HSK168" s="1047"/>
      <c r="HSL168" s="1048"/>
      <c r="HSM168" s="1049"/>
      <c r="HSN168" s="1050"/>
      <c r="HSO168" s="1050"/>
      <c r="HSP168" s="1050"/>
      <c r="HSQ168" s="1051"/>
      <c r="HSR168" s="1050"/>
      <c r="HSS168" s="1044"/>
      <c r="HST168" s="1045"/>
      <c r="HSU168" s="1046"/>
      <c r="HSV168" s="1046"/>
      <c r="HSW168" s="1046"/>
      <c r="HSX168" s="1047"/>
      <c r="HSY168" s="1046"/>
      <c r="HSZ168" s="1047"/>
      <c r="HTA168" s="1047"/>
      <c r="HTB168" s="1048"/>
      <c r="HTC168" s="1049"/>
      <c r="HTD168" s="1050"/>
      <c r="HTE168" s="1050"/>
      <c r="HTF168" s="1050"/>
      <c r="HTG168" s="1051"/>
      <c r="HTH168" s="1050"/>
      <c r="HTI168" s="1044"/>
      <c r="HTJ168" s="1045"/>
      <c r="HTK168" s="1046"/>
      <c r="HTL168" s="1046"/>
      <c r="HTM168" s="1046"/>
      <c r="HTN168" s="1047"/>
      <c r="HTO168" s="1046"/>
      <c r="HTP168" s="1047"/>
      <c r="HTQ168" s="1047"/>
      <c r="HTR168" s="1048"/>
      <c r="HTS168" s="1049"/>
      <c r="HTT168" s="1050"/>
      <c r="HTU168" s="1050"/>
      <c r="HTV168" s="1050"/>
      <c r="HTW168" s="1051"/>
      <c r="HTX168" s="1050"/>
      <c r="HTY168" s="1044"/>
      <c r="HTZ168" s="1045"/>
      <c r="HUA168" s="1046"/>
      <c r="HUB168" s="1046"/>
      <c r="HUC168" s="1046"/>
      <c r="HUD168" s="1047"/>
      <c r="HUE168" s="1046"/>
      <c r="HUF168" s="1047"/>
      <c r="HUG168" s="1047"/>
      <c r="HUH168" s="1048"/>
      <c r="HUI168" s="1049"/>
      <c r="HUJ168" s="1050"/>
      <c r="HUK168" s="1050"/>
      <c r="HUL168" s="1050"/>
      <c r="HUM168" s="1051"/>
      <c r="HUN168" s="1050"/>
      <c r="HUO168" s="1044"/>
      <c r="HUP168" s="1045"/>
      <c r="HUQ168" s="1046"/>
      <c r="HUR168" s="1046"/>
      <c r="HUS168" s="1046"/>
      <c r="HUT168" s="1047"/>
      <c r="HUU168" s="1046"/>
      <c r="HUV168" s="1047"/>
      <c r="HUW168" s="1047"/>
      <c r="HUX168" s="1048"/>
      <c r="HUY168" s="1049"/>
      <c r="HUZ168" s="1050"/>
      <c r="HVA168" s="1050"/>
      <c r="HVB168" s="1050"/>
      <c r="HVC168" s="1051"/>
      <c r="HVD168" s="1050"/>
      <c r="HVE168" s="1044"/>
      <c r="HVF168" s="1045"/>
      <c r="HVG168" s="1046"/>
      <c r="HVH168" s="1046"/>
      <c r="HVI168" s="1046"/>
      <c r="HVJ168" s="1047"/>
      <c r="HVK168" s="1046"/>
      <c r="HVL168" s="1047"/>
      <c r="HVM168" s="1047"/>
      <c r="HVN168" s="1048"/>
      <c r="HVO168" s="1049"/>
      <c r="HVP168" s="1050"/>
      <c r="HVQ168" s="1050"/>
      <c r="HVR168" s="1050"/>
      <c r="HVS168" s="1051"/>
      <c r="HVT168" s="1050"/>
      <c r="HVU168" s="1044"/>
      <c r="HVV168" s="1045"/>
      <c r="HVW168" s="1046"/>
      <c r="HVX168" s="1046"/>
      <c r="HVY168" s="1046"/>
      <c r="HVZ168" s="1047"/>
      <c r="HWA168" s="1046"/>
      <c r="HWB168" s="1047"/>
      <c r="HWC168" s="1047"/>
      <c r="HWD168" s="1048"/>
      <c r="HWE168" s="1049"/>
      <c r="HWF168" s="1050"/>
      <c r="HWG168" s="1050"/>
      <c r="HWH168" s="1050"/>
      <c r="HWI168" s="1051"/>
      <c r="HWJ168" s="1050"/>
      <c r="HWK168" s="1044"/>
      <c r="HWL168" s="1045"/>
      <c r="HWM168" s="1046"/>
      <c r="HWN168" s="1046"/>
      <c r="HWO168" s="1046"/>
      <c r="HWP168" s="1047"/>
      <c r="HWQ168" s="1046"/>
      <c r="HWR168" s="1047"/>
      <c r="HWS168" s="1047"/>
      <c r="HWT168" s="1048"/>
      <c r="HWU168" s="1049"/>
      <c r="HWV168" s="1050"/>
      <c r="HWW168" s="1050"/>
      <c r="HWX168" s="1050"/>
      <c r="HWY168" s="1051"/>
      <c r="HWZ168" s="1050"/>
      <c r="HXA168" s="1044"/>
      <c r="HXB168" s="1045"/>
      <c r="HXC168" s="1046"/>
      <c r="HXD168" s="1046"/>
      <c r="HXE168" s="1046"/>
      <c r="HXF168" s="1047"/>
      <c r="HXG168" s="1046"/>
      <c r="HXH168" s="1047"/>
      <c r="HXI168" s="1047"/>
      <c r="HXJ168" s="1048"/>
      <c r="HXK168" s="1049"/>
      <c r="HXL168" s="1050"/>
      <c r="HXM168" s="1050"/>
      <c r="HXN168" s="1050"/>
      <c r="HXO168" s="1051"/>
      <c r="HXP168" s="1050"/>
      <c r="HXQ168" s="1044"/>
      <c r="HXR168" s="1045"/>
      <c r="HXS168" s="1046"/>
      <c r="HXT168" s="1046"/>
      <c r="HXU168" s="1046"/>
      <c r="HXV168" s="1047"/>
      <c r="HXW168" s="1046"/>
      <c r="HXX168" s="1047"/>
      <c r="HXY168" s="1047"/>
      <c r="HXZ168" s="1048"/>
      <c r="HYA168" s="1049"/>
      <c r="HYB168" s="1050"/>
      <c r="HYC168" s="1050"/>
      <c r="HYD168" s="1050"/>
      <c r="HYE168" s="1051"/>
      <c r="HYF168" s="1050"/>
      <c r="HYG168" s="1044"/>
      <c r="HYH168" s="1045"/>
      <c r="HYI168" s="1046"/>
      <c r="HYJ168" s="1046"/>
      <c r="HYK168" s="1046"/>
      <c r="HYL168" s="1047"/>
      <c r="HYM168" s="1046"/>
      <c r="HYN168" s="1047"/>
      <c r="HYO168" s="1047"/>
      <c r="HYP168" s="1048"/>
      <c r="HYQ168" s="1049"/>
      <c r="HYR168" s="1050"/>
      <c r="HYS168" s="1050"/>
      <c r="HYT168" s="1050"/>
      <c r="HYU168" s="1051"/>
      <c r="HYV168" s="1050"/>
      <c r="HYW168" s="1044"/>
      <c r="HYX168" s="1045"/>
      <c r="HYY168" s="1046"/>
      <c r="HYZ168" s="1046"/>
      <c r="HZA168" s="1046"/>
      <c r="HZB168" s="1047"/>
      <c r="HZC168" s="1046"/>
      <c r="HZD168" s="1047"/>
      <c r="HZE168" s="1047"/>
      <c r="HZF168" s="1048"/>
      <c r="HZG168" s="1049"/>
      <c r="HZH168" s="1050"/>
      <c r="HZI168" s="1050"/>
      <c r="HZJ168" s="1050"/>
      <c r="HZK168" s="1051"/>
      <c r="HZL168" s="1050"/>
      <c r="HZM168" s="1044"/>
      <c r="HZN168" s="1045"/>
      <c r="HZO168" s="1046"/>
      <c r="HZP168" s="1046"/>
      <c r="HZQ168" s="1046"/>
      <c r="HZR168" s="1047"/>
      <c r="HZS168" s="1046"/>
      <c r="HZT168" s="1047"/>
      <c r="HZU168" s="1047"/>
      <c r="HZV168" s="1048"/>
      <c r="HZW168" s="1049"/>
      <c r="HZX168" s="1050"/>
      <c r="HZY168" s="1050"/>
      <c r="HZZ168" s="1050"/>
      <c r="IAA168" s="1051"/>
      <c r="IAB168" s="1050"/>
      <c r="IAC168" s="1044"/>
      <c r="IAD168" s="1045"/>
      <c r="IAE168" s="1046"/>
      <c r="IAF168" s="1046"/>
      <c r="IAG168" s="1046"/>
      <c r="IAH168" s="1047"/>
      <c r="IAI168" s="1046"/>
      <c r="IAJ168" s="1047"/>
      <c r="IAK168" s="1047"/>
      <c r="IAL168" s="1048"/>
      <c r="IAM168" s="1049"/>
      <c r="IAN168" s="1050"/>
      <c r="IAO168" s="1050"/>
      <c r="IAP168" s="1050"/>
      <c r="IAQ168" s="1051"/>
      <c r="IAR168" s="1050"/>
      <c r="IAS168" s="1044"/>
      <c r="IAT168" s="1045"/>
      <c r="IAU168" s="1046"/>
      <c r="IAV168" s="1046"/>
      <c r="IAW168" s="1046"/>
      <c r="IAX168" s="1047"/>
      <c r="IAY168" s="1046"/>
      <c r="IAZ168" s="1047"/>
      <c r="IBA168" s="1047"/>
      <c r="IBB168" s="1048"/>
      <c r="IBC168" s="1049"/>
      <c r="IBD168" s="1050"/>
      <c r="IBE168" s="1050"/>
      <c r="IBF168" s="1050"/>
      <c r="IBG168" s="1051"/>
      <c r="IBH168" s="1050"/>
      <c r="IBI168" s="1044"/>
      <c r="IBJ168" s="1045"/>
      <c r="IBK168" s="1046"/>
      <c r="IBL168" s="1046"/>
      <c r="IBM168" s="1046"/>
      <c r="IBN168" s="1047"/>
      <c r="IBO168" s="1046"/>
      <c r="IBP168" s="1047"/>
      <c r="IBQ168" s="1047"/>
      <c r="IBR168" s="1048"/>
      <c r="IBS168" s="1049"/>
      <c r="IBT168" s="1050"/>
      <c r="IBU168" s="1050"/>
      <c r="IBV168" s="1050"/>
      <c r="IBW168" s="1051"/>
      <c r="IBX168" s="1050"/>
      <c r="IBY168" s="1044"/>
      <c r="IBZ168" s="1045"/>
      <c r="ICA168" s="1046"/>
      <c r="ICB168" s="1046"/>
      <c r="ICC168" s="1046"/>
      <c r="ICD168" s="1047"/>
      <c r="ICE168" s="1046"/>
      <c r="ICF168" s="1047"/>
      <c r="ICG168" s="1047"/>
      <c r="ICH168" s="1048"/>
      <c r="ICI168" s="1049"/>
      <c r="ICJ168" s="1050"/>
      <c r="ICK168" s="1050"/>
      <c r="ICL168" s="1050"/>
      <c r="ICM168" s="1051"/>
      <c r="ICN168" s="1050"/>
      <c r="ICO168" s="1044"/>
      <c r="ICP168" s="1045"/>
      <c r="ICQ168" s="1046"/>
      <c r="ICR168" s="1046"/>
      <c r="ICS168" s="1046"/>
      <c r="ICT168" s="1047"/>
      <c r="ICU168" s="1046"/>
      <c r="ICV168" s="1047"/>
      <c r="ICW168" s="1047"/>
      <c r="ICX168" s="1048"/>
      <c r="ICY168" s="1049"/>
      <c r="ICZ168" s="1050"/>
      <c r="IDA168" s="1050"/>
      <c r="IDB168" s="1050"/>
      <c r="IDC168" s="1051"/>
      <c r="IDD168" s="1050"/>
      <c r="IDE168" s="1044"/>
      <c r="IDF168" s="1045"/>
      <c r="IDG168" s="1046"/>
      <c r="IDH168" s="1046"/>
      <c r="IDI168" s="1046"/>
      <c r="IDJ168" s="1047"/>
      <c r="IDK168" s="1046"/>
      <c r="IDL168" s="1047"/>
      <c r="IDM168" s="1047"/>
      <c r="IDN168" s="1048"/>
      <c r="IDO168" s="1049"/>
      <c r="IDP168" s="1050"/>
      <c r="IDQ168" s="1050"/>
      <c r="IDR168" s="1050"/>
      <c r="IDS168" s="1051"/>
      <c r="IDT168" s="1050"/>
      <c r="IDU168" s="1044"/>
      <c r="IDV168" s="1045"/>
      <c r="IDW168" s="1046"/>
      <c r="IDX168" s="1046"/>
      <c r="IDY168" s="1046"/>
      <c r="IDZ168" s="1047"/>
      <c r="IEA168" s="1046"/>
      <c r="IEB168" s="1047"/>
      <c r="IEC168" s="1047"/>
      <c r="IED168" s="1048"/>
      <c r="IEE168" s="1049"/>
      <c r="IEF168" s="1050"/>
      <c r="IEG168" s="1050"/>
      <c r="IEH168" s="1050"/>
      <c r="IEI168" s="1051"/>
      <c r="IEJ168" s="1050"/>
      <c r="IEK168" s="1044"/>
      <c r="IEL168" s="1045"/>
      <c r="IEM168" s="1046"/>
      <c r="IEN168" s="1046"/>
      <c r="IEO168" s="1046"/>
      <c r="IEP168" s="1047"/>
      <c r="IEQ168" s="1046"/>
      <c r="IER168" s="1047"/>
      <c r="IES168" s="1047"/>
      <c r="IET168" s="1048"/>
      <c r="IEU168" s="1049"/>
      <c r="IEV168" s="1050"/>
      <c r="IEW168" s="1050"/>
      <c r="IEX168" s="1050"/>
      <c r="IEY168" s="1051"/>
      <c r="IEZ168" s="1050"/>
      <c r="IFA168" s="1044"/>
      <c r="IFB168" s="1045"/>
      <c r="IFC168" s="1046"/>
      <c r="IFD168" s="1046"/>
      <c r="IFE168" s="1046"/>
      <c r="IFF168" s="1047"/>
      <c r="IFG168" s="1046"/>
      <c r="IFH168" s="1047"/>
      <c r="IFI168" s="1047"/>
      <c r="IFJ168" s="1048"/>
      <c r="IFK168" s="1049"/>
      <c r="IFL168" s="1050"/>
      <c r="IFM168" s="1050"/>
      <c r="IFN168" s="1050"/>
      <c r="IFO168" s="1051"/>
      <c r="IFP168" s="1050"/>
      <c r="IFQ168" s="1044"/>
      <c r="IFR168" s="1045"/>
      <c r="IFS168" s="1046"/>
      <c r="IFT168" s="1046"/>
      <c r="IFU168" s="1046"/>
      <c r="IFV168" s="1047"/>
      <c r="IFW168" s="1046"/>
      <c r="IFX168" s="1047"/>
      <c r="IFY168" s="1047"/>
      <c r="IFZ168" s="1048"/>
      <c r="IGA168" s="1049"/>
      <c r="IGB168" s="1050"/>
      <c r="IGC168" s="1050"/>
      <c r="IGD168" s="1050"/>
      <c r="IGE168" s="1051"/>
      <c r="IGF168" s="1050"/>
      <c r="IGG168" s="1044"/>
      <c r="IGH168" s="1045"/>
      <c r="IGI168" s="1046"/>
      <c r="IGJ168" s="1046"/>
      <c r="IGK168" s="1046"/>
      <c r="IGL168" s="1047"/>
      <c r="IGM168" s="1046"/>
      <c r="IGN168" s="1047"/>
      <c r="IGO168" s="1047"/>
      <c r="IGP168" s="1048"/>
      <c r="IGQ168" s="1049"/>
      <c r="IGR168" s="1050"/>
      <c r="IGS168" s="1050"/>
      <c r="IGT168" s="1050"/>
      <c r="IGU168" s="1051"/>
      <c r="IGV168" s="1050"/>
      <c r="IGW168" s="1044"/>
      <c r="IGX168" s="1045"/>
      <c r="IGY168" s="1046"/>
      <c r="IGZ168" s="1046"/>
      <c r="IHA168" s="1046"/>
      <c r="IHB168" s="1047"/>
      <c r="IHC168" s="1046"/>
      <c r="IHD168" s="1047"/>
      <c r="IHE168" s="1047"/>
      <c r="IHF168" s="1048"/>
      <c r="IHG168" s="1049"/>
      <c r="IHH168" s="1050"/>
      <c r="IHI168" s="1050"/>
      <c r="IHJ168" s="1050"/>
      <c r="IHK168" s="1051"/>
      <c r="IHL168" s="1050"/>
      <c r="IHM168" s="1044"/>
      <c r="IHN168" s="1045"/>
      <c r="IHO168" s="1046"/>
      <c r="IHP168" s="1046"/>
      <c r="IHQ168" s="1046"/>
      <c r="IHR168" s="1047"/>
      <c r="IHS168" s="1046"/>
      <c r="IHT168" s="1047"/>
      <c r="IHU168" s="1047"/>
      <c r="IHV168" s="1048"/>
      <c r="IHW168" s="1049"/>
      <c r="IHX168" s="1050"/>
      <c r="IHY168" s="1050"/>
      <c r="IHZ168" s="1050"/>
      <c r="IIA168" s="1051"/>
      <c r="IIB168" s="1050"/>
      <c r="IIC168" s="1044"/>
      <c r="IID168" s="1045"/>
      <c r="IIE168" s="1046"/>
      <c r="IIF168" s="1046"/>
      <c r="IIG168" s="1046"/>
      <c r="IIH168" s="1047"/>
      <c r="III168" s="1046"/>
      <c r="IIJ168" s="1047"/>
      <c r="IIK168" s="1047"/>
      <c r="IIL168" s="1048"/>
      <c r="IIM168" s="1049"/>
      <c r="IIN168" s="1050"/>
      <c r="IIO168" s="1050"/>
      <c r="IIP168" s="1050"/>
      <c r="IIQ168" s="1051"/>
      <c r="IIR168" s="1050"/>
      <c r="IIS168" s="1044"/>
      <c r="IIT168" s="1045"/>
      <c r="IIU168" s="1046"/>
      <c r="IIV168" s="1046"/>
      <c r="IIW168" s="1046"/>
      <c r="IIX168" s="1047"/>
      <c r="IIY168" s="1046"/>
      <c r="IIZ168" s="1047"/>
      <c r="IJA168" s="1047"/>
      <c r="IJB168" s="1048"/>
      <c r="IJC168" s="1049"/>
      <c r="IJD168" s="1050"/>
      <c r="IJE168" s="1050"/>
      <c r="IJF168" s="1050"/>
      <c r="IJG168" s="1051"/>
      <c r="IJH168" s="1050"/>
      <c r="IJI168" s="1044"/>
      <c r="IJJ168" s="1045"/>
      <c r="IJK168" s="1046"/>
      <c r="IJL168" s="1046"/>
      <c r="IJM168" s="1046"/>
      <c r="IJN168" s="1047"/>
      <c r="IJO168" s="1046"/>
      <c r="IJP168" s="1047"/>
      <c r="IJQ168" s="1047"/>
      <c r="IJR168" s="1048"/>
      <c r="IJS168" s="1049"/>
      <c r="IJT168" s="1050"/>
      <c r="IJU168" s="1050"/>
      <c r="IJV168" s="1050"/>
      <c r="IJW168" s="1051"/>
      <c r="IJX168" s="1050"/>
      <c r="IJY168" s="1044"/>
      <c r="IJZ168" s="1045"/>
      <c r="IKA168" s="1046"/>
      <c r="IKB168" s="1046"/>
      <c r="IKC168" s="1046"/>
      <c r="IKD168" s="1047"/>
      <c r="IKE168" s="1046"/>
      <c r="IKF168" s="1047"/>
      <c r="IKG168" s="1047"/>
      <c r="IKH168" s="1048"/>
      <c r="IKI168" s="1049"/>
      <c r="IKJ168" s="1050"/>
      <c r="IKK168" s="1050"/>
      <c r="IKL168" s="1050"/>
      <c r="IKM168" s="1051"/>
      <c r="IKN168" s="1050"/>
      <c r="IKO168" s="1044"/>
      <c r="IKP168" s="1045"/>
      <c r="IKQ168" s="1046"/>
      <c r="IKR168" s="1046"/>
      <c r="IKS168" s="1046"/>
      <c r="IKT168" s="1047"/>
      <c r="IKU168" s="1046"/>
      <c r="IKV168" s="1047"/>
      <c r="IKW168" s="1047"/>
      <c r="IKX168" s="1048"/>
      <c r="IKY168" s="1049"/>
      <c r="IKZ168" s="1050"/>
      <c r="ILA168" s="1050"/>
      <c r="ILB168" s="1050"/>
      <c r="ILC168" s="1051"/>
      <c r="ILD168" s="1050"/>
      <c r="ILE168" s="1044"/>
      <c r="ILF168" s="1045"/>
      <c r="ILG168" s="1046"/>
      <c r="ILH168" s="1046"/>
      <c r="ILI168" s="1046"/>
      <c r="ILJ168" s="1047"/>
      <c r="ILK168" s="1046"/>
      <c r="ILL168" s="1047"/>
      <c r="ILM168" s="1047"/>
      <c r="ILN168" s="1048"/>
      <c r="ILO168" s="1049"/>
      <c r="ILP168" s="1050"/>
      <c r="ILQ168" s="1050"/>
      <c r="ILR168" s="1050"/>
      <c r="ILS168" s="1051"/>
      <c r="ILT168" s="1050"/>
      <c r="ILU168" s="1044"/>
      <c r="ILV168" s="1045"/>
      <c r="ILW168" s="1046"/>
      <c r="ILX168" s="1046"/>
      <c r="ILY168" s="1046"/>
      <c r="ILZ168" s="1047"/>
      <c r="IMA168" s="1046"/>
      <c r="IMB168" s="1047"/>
      <c r="IMC168" s="1047"/>
      <c r="IMD168" s="1048"/>
      <c r="IME168" s="1049"/>
      <c r="IMF168" s="1050"/>
      <c r="IMG168" s="1050"/>
      <c r="IMH168" s="1050"/>
      <c r="IMI168" s="1051"/>
      <c r="IMJ168" s="1050"/>
      <c r="IMK168" s="1044"/>
      <c r="IML168" s="1045"/>
      <c r="IMM168" s="1046"/>
      <c r="IMN168" s="1046"/>
      <c r="IMO168" s="1046"/>
      <c r="IMP168" s="1047"/>
      <c r="IMQ168" s="1046"/>
      <c r="IMR168" s="1047"/>
      <c r="IMS168" s="1047"/>
      <c r="IMT168" s="1048"/>
      <c r="IMU168" s="1049"/>
      <c r="IMV168" s="1050"/>
      <c r="IMW168" s="1050"/>
      <c r="IMX168" s="1050"/>
      <c r="IMY168" s="1051"/>
      <c r="IMZ168" s="1050"/>
      <c r="INA168" s="1044"/>
      <c r="INB168" s="1045"/>
      <c r="INC168" s="1046"/>
      <c r="IND168" s="1046"/>
      <c r="INE168" s="1046"/>
      <c r="INF168" s="1047"/>
      <c r="ING168" s="1046"/>
      <c r="INH168" s="1047"/>
      <c r="INI168" s="1047"/>
      <c r="INJ168" s="1048"/>
      <c r="INK168" s="1049"/>
      <c r="INL168" s="1050"/>
      <c r="INM168" s="1050"/>
      <c r="INN168" s="1050"/>
      <c r="INO168" s="1051"/>
      <c r="INP168" s="1050"/>
      <c r="INQ168" s="1044"/>
      <c r="INR168" s="1045"/>
      <c r="INS168" s="1046"/>
      <c r="INT168" s="1046"/>
      <c r="INU168" s="1046"/>
      <c r="INV168" s="1047"/>
      <c r="INW168" s="1046"/>
      <c r="INX168" s="1047"/>
      <c r="INY168" s="1047"/>
      <c r="INZ168" s="1048"/>
      <c r="IOA168" s="1049"/>
      <c r="IOB168" s="1050"/>
      <c r="IOC168" s="1050"/>
      <c r="IOD168" s="1050"/>
      <c r="IOE168" s="1051"/>
      <c r="IOF168" s="1050"/>
      <c r="IOG168" s="1044"/>
      <c r="IOH168" s="1045"/>
      <c r="IOI168" s="1046"/>
      <c r="IOJ168" s="1046"/>
      <c r="IOK168" s="1046"/>
      <c r="IOL168" s="1047"/>
      <c r="IOM168" s="1046"/>
      <c r="ION168" s="1047"/>
      <c r="IOO168" s="1047"/>
      <c r="IOP168" s="1048"/>
      <c r="IOQ168" s="1049"/>
      <c r="IOR168" s="1050"/>
      <c r="IOS168" s="1050"/>
      <c r="IOT168" s="1050"/>
      <c r="IOU168" s="1051"/>
      <c r="IOV168" s="1050"/>
      <c r="IOW168" s="1044"/>
      <c r="IOX168" s="1045"/>
      <c r="IOY168" s="1046"/>
      <c r="IOZ168" s="1046"/>
      <c r="IPA168" s="1046"/>
      <c r="IPB168" s="1047"/>
      <c r="IPC168" s="1046"/>
      <c r="IPD168" s="1047"/>
      <c r="IPE168" s="1047"/>
      <c r="IPF168" s="1048"/>
      <c r="IPG168" s="1049"/>
      <c r="IPH168" s="1050"/>
      <c r="IPI168" s="1050"/>
      <c r="IPJ168" s="1050"/>
      <c r="IPK168" s="1051"/>
      <c r="IPL168" s="1050"/>
      <c r="IPM168" s="1044"/>
      <c r="IPN168" s="1045"/>
      <c r="IPO168" s="1046"/>
      <c r="IPP168" s="1046"/>
      <c r="IPQ168" s="1046"/>
      <c r="IPR168" s="1047"/>
      <c r="IPS168" s="1046"/>
      <c r="IPT168" s="1047"/>
      <c r="IPU168" s="1047"/>
      <c r="IPV168" s="1048"/>
      <c r="IPW168" s="1049"/>
      <c r="IPX168" s="1050"/>
      <c r="IPY168" s="1050"/>
      <c r="IPZ168" s="1050"/>
      <c r="IQA168" s="1051"/>
      <c r="IQB168" s="1050"/>
      <c r="IQC168" s="1044"/>
      <c r="IQD168" s="1045"/>
      <c r="IQE168" s="1046"/>
      <c r="IQF168" s="1046"/>
      <c r="IQG168" s="1046"/>
      <c r="IQH168" s="1047"/>
      <c r="IQI168" s="1046"/>
      <c r="IQJ168" s="1047"/>
      <c r="IQK168" s="1047"/>
      <c r="IQL168" s="1048"/>
      <c r="IQM168" s="1049"/>
      <c r="IQN168" s="1050"/>
      <c r="IQO168" s="1050"/>
      <c r="IQP168" s="1050"/>
      <c r="IQQ168" s="1051"/>
      <c r="IQR168" s="1050"/>
      <c r="IQS168" s="1044"/>
      <c r="IQT168" s="1045"/>
      <c r="IQU168" s="1046"/>
      <c r="IQV168" s="1046"/>
      <c r="IQW168" s="1046"/>
      <c r="IQX168" s="1047"/>
      <c r="IQY168" s="1046"/>
      <c r="IQZ168" s="1047"/>
      <c r="IRA168" s="1047"/>
      <c r="IRB168" s="1048"/>
      <c r="IRC168" s="1049"/>
      <c r="IRD168" s="1050"/>
      <c r="IRE168" s="1050"/>
      <c r="IRF168" s="1050"/>
      <c r="IRG168" s="1051"/>
      <c r="IRH168" s="1050"/>
      <c r="IRI168" s="1044"/>
      <c r="IRJ168" s="1045"/>
      <c r="IRK168" s="1046"/>
      <c r="IRL168" s="1046"/>
      <c r="IRM168" s="1046"/>
      <c r="IRN168" s="1047"/>
      <c r="IRO168" s="1046"/>
      <c r="IRP168" s="1047"/>
      <c r="IRQ168" s="1047"/>
      <c r="IRR168" s="1048"/>
      <c r="IRS168" s="1049"/>
      <c r="IRT168" s="1050"/>
      <c r="IRU168" s="1050"/>
      <c r="IRV168" s="1050"/>
      <c r="IRW168" s="1051"/>
      <c r="IRX168" s="1050"/>
      <c r="IRY168" s="1044"/>
      <c r="IRZ168" s="1045"/>
      <c r="ISA168" s="1046"/>
      <c r="ISB168" s="1046"/>
      <c r="ISC168" s="1046"/>
      <c r="ISD168" s="1047"/>
      <c r="ISE168" s="1046"/>
      <c r="ISF168" s="1047"/>
      <c r="ISG168" s="1047"/>
      <c r="ISH168" s="1048"/>
      <c r="ISI168" s="1049"/>
      <c r="ISJ168" s="1050"/>
      <c r="ISK168" s="1050"/>
      <c r="ISL168" s="1050"/>
      <c r="ISM168" s="1051"/>
      <c r="ISN168" s="1050"/>
      <c r="ISO168" s="1044"/>
      <c r="ISP168" s="1045"/>
      <c r="ISQ168" s="1046"/>
      <c r="ISR168" s="1046"/>
      <c r="ISS168" s="1046"/>
      <c r="IST168" s="1047"/>
      <c r="ISU168" s="1046"/>
      <c r="ISV168" s="1047"/>
      <c r="ISW168" s="1047"/>
      <c r="ISX168" s="1048"/>
      <c r="ISY168" s="1049"/>
      <c r="ISZ168" s="1050"/>
      <c r="ITA168" s="1050"/>
      <c r="ITB168" s="1050"/>
      <c r="ITC168" s="1051"/>
      <c r="ITD168" s="1050"/>
      <c r="ITE168" s="1044"/>
      <c r="ITF168" s="1045"/>
      <c r="ITG168" s="1046"/>
      <c r="ITH168" s="1046"/>
      <c r="ITI168" s="1046"/>
      <c r="ITJ168" s="1047"/>
      <c r="ITK168" s="1046"/>
      <c r="ITL168" s="1047"/>
      <c r="ITM168" s="1047"/>
      <c r="ITN168" s="1048"/>
      <c r="ITO168" s="1049"/>
      <c r="ITP168" s="1050"/>
      <c r="ITQ168" s="1050"/>
      <c r="ITR168" s="1050"/>
      <c r="ITS168" s="1051"/>
      <c r="ITT168" s="1050"/>
      <c r="ITU168" s="1044"/>
      <c r="ITV168" s="1045"/>
      <c r="ITW168" s="1046"/>
      <c r="ITX168" s="1046"/>
      <c r="ITY168" s="1046"/>
      <c r="ITZ168" s="1047"/>
      <c r="IUA168" s="1046"/>
      <c r="IUB168" s="1047"/>
      <c r="IUC168" s="1047"/>
      <c r="IUD168" s="1048"/>
      <c r="IUE168" s="1049"/>
      <c r="IUF168" s="1050"/>
      <c r="IUG168" s="1050"/>
      <c r="IUH168" s="1050"/>
      <c r="IUI168" s="1051"/>
      <c r="IUJ168" s="1050"/>
      <c r="IUK168" s="1044"/>
      <c r="IUL168" s="1045"/>
      <c r="IUM168" s="1046"/>
      <c r="IUN168" s="1046"/>
      <c r="IUO168" s="1046"/>
      <c r="IUP168" s="1047"/>
      <c r="IUQ168" s="1046"/>
      <c r="IUR168" s="1047"/>
      <c r="IUS168" s="1047"/>
      <c r="IUT168" s="1048"/>
      <c r="IUU168" s="1049"/>
      <c r="IUV168" s="1050"/>
      <c r="IUW168" s="1050"/>
      <c r="IUX168" s="1050"/>
      <c r="IUY168" s="1051"/>
      <c r="IUZ168" s="1050"/>
      <c r="IVA168" s="1044"/>
      <c r="IVB168" s="1045"/>
      <c r="IVC168" s="1046"/>
      <c r="IVD168" s="1046"/>
      <c r="IVE168" s="1046"/>
      <c r="IVF168" s="1047"/>
      <c r="IVG168" s="1046"/>
      <c r="IVH168" s="1047"/>
      <c r="IVI168" s="1047"/>
      <c r="IVJ168" s="1048"/>
      <c r="IVK168" s="1049"/>
      <c r="IVL168" s="1050"/>
      <c r="IVM168" s="1050"/>
      <c r="IVN168" s="1050"/>
      <c r="IVO168" s="1051"/>
      <c r="IVP168" s="1050"/>
      <c r="IVQ168" s="1044"/>
      <c r="IVR168" s="1045"/>
      <c r="IVS168" s="1046"/>
      <c r="IVT168" s="1046"/>
      <c r="IVU168" s="1046"/>
      <c r="IVV168" s="1047"/>
      <c r="IVW168" s="1046"/>
      <c r="IVX168" s="1047"/>
      <c r="IVY168" s="1047"/>
      <c r="IVZ168" s="1048"/>
      <c r="IWA168" s="1049"/>
      <c r="IWB168" s="1050"/>
      <c r="IWC168" s="1050"/>
      <c r="IWD168" s="1050"/>
      <c r="IWE168" s="1051"/>
      <c r="IWF168" s="1050"/>
      <c r="IWG168" s="1044"/>
      <c r="IWH168" s="1045"/>
      <c r="IWI168" s="1046"/>
      <c r="IWJ168" s="1046"/>
      <c r="IWK168" s="1046"/>
      <c r="IWL168" s="1047"/>
      <c r="IWM168" s="1046"/>
      <c r="IWN168" s="1047"/>
      <c r="IWO168" s="1047"/>
      <c r="IWP168" s="1048"/>
      <c r="IWQ168" s="1049"/>
      <c r="IWR168" s="1050"/>
      <c r="IWS168" s="1050"/>
      <c r="IWT168" s="1050"/>
      <c r="IWU168" s="1051"/>
      <c r="IWV168" s="1050"/>
      <c r="IWW168" s="1044"/>
      <c r="IWX168" s="1045"/>
      <c r="IWY168" s="1046"/>
      <c r="IWZ168" s="1046"/>
      <c r="IXA168" s="1046"/>
      <c r="IXB168" s="1047"/>
      <c r="IXC168" s="1046"/>
      <c r="IXD168" s="1047"/>
      <c r="IXE168" s="1047"/>
      <c r="IXF168" s="1048"/>
      <c r="IXG168" s="1049"/>
      <c r="IXH168" s="1050"/>
      <c r="IXI168" s="1050"/>
      <c r="IXJ168" s="1050"/>
      <c r="IXK168" s="1051"/>
      <c r="IXL168" s="1050"/>
      <c r="IXM168" s="1044"/>
      <c r="IXN168" s="1045"/>
      <c r="IXO168" s="1046"/>
      <c r="IXP168" s="1046"/>
      <c r="IXQ168" s="1046"/>
      <c r="IXR168" s="1047"/>
      <c r="IXS168" s="1046"/>
      <c r="IXT168" s="1047"/>
      <c r="IXU168" s="1047"/>
      <c r="IXV168" s="1048"/>
      <c r="IXW168" s="1049"/>
      <c r="IXX168" s="1050"/>
      <c r="IXY168" s="1050"/>
      <c r="IXZ168" s="1050"/>
      <c r="IYA168" s="1051"/>
      <c r="IYB168" s="1050"/>
      <c r="IYC168" s="1044"/>
      <c r="IYD168" s="1045"/>
      <c r="IYE168" s="1046"/>
      <c r="IYF168" s="1046"/>
      <c r="IYG168" s="1046"/>
      <c r="IYH168" s="1047"/>
      <c r="IYI168" s="1046"/>
      <c r="IYJ168" s="1047"/>
      <c r="IYK168" s="1047"/>
      <c r="IYL168" s="1048"/>
      <c r="IYM168" s="1049"/>
      <c r="IYN168" s="1050"/>
      <c r="IYO168" s="1050"/>
      <c r="IYP168" s="1050"/>
      <c r="IYQ168" s="1051"/>
      <c r="IYR168" s="1050"/>
      <c r="IYS168" s="1044"/>
      <c r="IYT168" s="1045"/>
      <c r="IYU168" s="1046"/>
      <c r="IYV168" s="1046"/>
      <c r="IYW168" s="1046"/>
      <c r="IYX168" s="1047"/>
      <c r="IYY168" s="1046"/>
      <c r="IYZ168" s="1047"/>
      <c r="IZA168" s="1047"/>
      <c r="IZB168" s="1048"/>
      <c r="IZC168" s="1049"/>
      <c r="IZD168" s="1050"/>
      <c r="IZE168" s="1050"/>
      <c r="IZF168" s="1050"/>
      <c r="IZG168" s="1051"/>
      <c r="IZH168" s="1050"/>
      <c r="IZI168" s="1044"/>
      <c r="IZJ168" s="1045"/>
      <c r="IZK168" s="1046"/>
      <c r="IZL168" s="1046"/>
      <c r="IZM168" s="1046"/>
      <c r="IZN168" s="1047"/>
      <c r="IZO168" s="1046"/>
      <c r="IZP168" s="1047"/>
      <c r="IZQ168" s="1047"/>
      <c r="IZR168" s="1048"/>
      <c r="IZS168" s="1049"/>
      <c r="IZT168" s="1050"/>
      <c r="IZU168" s="1050"/>
      <c r="IZV168" s="1050"/>
      <c r="IZW168" s="1051"/>
      <c r="IZX168" s="1050"/>
      <c r="IZY168" s="1044"/>
      <c r="IZZ168" s="1045"/>
      <c r="JAA168" s="1046"/>
      <c r="JAB168" s="1046"/>
      <c r="JAC168" s="1046"/>
      <c r="JAD168" s="1047"/>
      <c r="JAE168" s="1046"/>
      <c r="JAF168" s="1047"/>
      <c r="JAG168" s="1047"/>
      <c r="JAH168" s="1048"/>
      <c r="JAI168" s="1049"/>
      <c r="JAJ168" s="1050"/>
      <c r="JAK168" s="1050"/>
      <c r="JAL168" s="1050"/>
      <c r="JAM168" s="1051"/>
      <c r="JAN168" s="1050"/>
      <c r="JAO168" s="1044"/>
      <c r="JAP168" s="1045"/>
      <c r="JAQ168" s="1046"/>
      <c r="JAR168" s="1046"/>
      <c r="JAS168" s="1046"/>
      <c r="JAT168" s="1047"/>
      <c r="JAU168" s="1046"/>
      <c r="JAV168" s="1047"/>
      <c r="JAW168" s="1047"/>
      <c r="JAX168" s="1048"/>
      <c r="JAY168" s="1049"/>
      <c r="JAZ168" s="1050"/>
      <c r="JBA168" s="1050"/>
      <c r="JBB168" s="1050"/>
      <c r="JBC168" s="1051"/>
      <c r="JBD168" s="1050"/>
      <c r="JBE168" s="1044"/>
      <c r="JBF168" s="1045"/>
      <c r="JBG168" s="1046"/>
      <c r="JBH168" s="1046"/>
      <c r="JBI168" s="1046"/>
      <c r="JBJ168" s="1047"/>
      <c r="JBK168" s="1046"/>
      <c r="JBL168" s="1047"/>
      <c r="JBM168" s="1047"/>
      <c r="JBN168" s="1048"/>
      <c r="JBO168" s="1049"/>
      <c r="JBP168" s="1050"/>
      <c r="JBQ168" s="1050"/>
      <c r="JBR168" s="1050"/>
      <c r="JBS168" s="1051"/>
      <c r="JBT168" s="1050"/>
      <c r="JBU168" s="1044"/>
      <c r="JBV168" s="1045"/>
      <c r="JBW168" s="1046"/>
      <c r="JBX168" s="1046"/>
      <c r="JBY168" s="1046"/>
      <c r="JBZ168" s="1047"/>
      <c r="JCA168" s="1046"/>
      <c r="JCB168" s="1047"/>
      <c r="JCC168" s="1047"/>
      <c r="JCD168" s="1048"/>
      <c r="JCE168" s="1049"/>
      <c r="JCF168" s="1050"/>
      <c r="JCG168" s="1050"/>
      <c r="JCH168" s="1050"/>
      <c r="JCI168" s="1051"/>
      <c r="JCJ168" s="1050"/>
      <c r="JCK168" s="1044"/>
      <c r="JCL168" s="1045"/>
      <c r="JCM168" s="1046"/>
      <c r="JCN168" s="1046"/>
      <c r="JCO168" s="1046"/>
      <c r="JCP168" s="1047"/>
      <c r="JCQ168" s="1046"/>
      <c r="JCR168" s="1047"/>
      <c r="JCS168" s="1047"/>
      <c r="JCT168" s="1048"/>
      <c r="JCU168" s="1049"/>
      <c r="JCV168" s="1050"/>
      <c r="JCW168" s="1050"/>
      <c r="JCX168" s="1050"/>
      <c r="JCY168" s="1051"/>
      <c r="JCZ168" s="1050"/>
      <c r="JDA168" s="1044"/>
      <c r="JDB168" s="1045"/>
      <c r="JDC168" s="1046"/>
      <c r="JDD168" s="1046"/>
      <c r="JDE168" s="1046"/>
      <c r="JDF168" s="1047"/>
      <c r="JDG168" s="1046"/>
      <c r="JDH168" s="1047"/>
      <c r="JDI168" s="1047"/>
      <c r="JDJ168" s="1048"/>
      <c r="JDK168" s="1049"/>
      <c r="JDL168" s="1050"/>
      <c r="JDM168" s="1050"/>
      <c r="JDN168" s="1050"/>
      <c r="JDO168" s="1051"/>
      <c r="JDP168" s="1050"/>
      <c r="JDQ168" s="1044"/>
      <c r="JDR168" s="1045"/>
      <c r="JDS168" s="1046"/>
      <c r="JDT168" s="1046"/>
      <c r="JDU168" s="1046"/>
      <c r="JDV168" s="1047"/>
      <c r="JDW168" s="1046"/>
      <c r="JDX168" s="1047"/>
      <c r="JDY168" s="1047"/>
      <c r="JDZ168" s="1048"/>
      <c r="JEA168" s="1049"/>
      <c r="JEB168" s="1050"/>
      <c r="JEC168" s="1050"/>
      <c r="JED168" s="1050"/>
      <c r="JEE168" s="1051"/>
      <c r="JEF168" s="1050"/>
      <c r="JEG168" s="1044"/>
      <c r="JEH168" s="1045"/>
      <c r="JEI168" s="1046"/>
      <c r="JEJ168" s="1046"/>
      <c r="JEK168" s="1046"/>
      <c r="JEL168" s="1047"/>
      <c r="JEM168" s="1046"/>
      <c r="JEN168" s="1047"/>
      <c r="JEO168" s="1047"/>
      <c r="JEP168" s="1048"/>
      <c r="JEQ168" s="1049"/>
      <c r="JER168" s="1050"/>
      <c r="JES168" s="1050"/>
      <c r="JET168" s="1050"/>
      <c r="JEU168" s="1051"/>
      <c r="JEV168" s="1050"/>
      <c r="JEW168" s="1044"/>
      <c r="JEX168" s="1045"/>
      <c r="JEY168" s="1046"/>
      <c r="JEZ168" s="1046"/>
      <c r="JFA168" s="1046"/>
      <c r="JFB168" s="1047"/>
      <c r="JFC168" s="1046"/>
      <c r="JFD168" s="1047"/>
      <c r="JFE168" s="1047"/>
      <c r="JFF168" s="1048"/>
      <c r="JFG168" s="1049"/>
      <c r="JFH168" s="1050"/>
      <c r="JFI168" s="1050"/>
      <c r="JFJ168" s="1050"/>
      <c r="JFK168" s="1051"/>
      <c r="JFL168" s="1050"/>
      <c r="JFM168" s="1044"/>
      <c r="JFN168" s="1045"/>
      <c r="JFO168" s="1046"/>
      <c r="JFP168" s="1046"/>
      <c r="JFQ168" s="1046"/>
      <c r="JFR168" s="1047"/>
      <c r="JFS168" s="1046"/>
      <c r="JFT168" s="1047"/>
      <c r="JFU168" s="1047"/>
      <c r="JFV168" s="1048"/>
      <c r="JFW168" s="1049"/>
      <c r="JFX168" s="1050"/>
      <c r="JFY168" s="1050"/>
      <c r="JFZ168" s="1050"/>
      <c r="JGA168" s="1051"/>
      <c r="JGB168" s="1050"/>
      <c r="JGC168" s="1044"/>
      <c r="JGD168" s="1045"/>
      <c r="JGE168" s="1046"/>
      <c r="JGF168" s="1046"/>
      <c r="JGG168" s="1046"/>
      <c r="JGH168" s="1047"/>
      <c r="JGI168" s="1046"/>
      <c r="JGJ168" s="1047"/>
      <c r="JGK168" s="1047"/>
      <c r="JGL168" s="1048"/>
      <c r="JGM168" s="1049"/>
      <c r="JGN168" s="1050"/>
      <c r="JGO168" s="1050"/>
      <c r="JGP168" s="1050"/>
      <c r="JGQ168" s="1051"/>
      <c r="JGR168" s="1050"/>
      <c r="JGS168" s="1044"/>
      <c r="JGT168" s="1045"/>
      <c r="JGU168" s="1046"/>
      <c r="JGV168" s="1046"/>
      <c r="JGW168" s="1046"/>
      <c r="JGX168" s="1047"/>
      <c r="JGY168" s="1046"/>
      <c r="JGZ168" s="1047"/>
      <c r="JHA168" s="1047"/>
      <c r="JHB168" s="1048"/>
      <c r="JHC168" s="1049"/>
      <c r="JHD168" s="1050"/>
      <c r="JHE168" s="1050"/>
      <c r="JHF168" s="1050"/>
      <c r="JHG168" s="1051"/>
      <c r="JHH168" s="1050"/>
      <c r="JHI168" s="1044"/>
      <c r="JHJ168" s="1045"/>
      <c r="JHK168" s="1046"/>
      <c r="JHL168" s="1046"/>
      <c r="JHM168" s="1046"/>
      <c r="JHN168" s="1047"/>
      <c r="JHO168" s="1046"/>
      <c r="JHP168" s="1047"/>
      <c r="JHQ168" s="1047"/>
      <c r="JHR168" s="1048"/>
      <c r="JHS168" s="1049"/>
      <c r="JHT168" s="1050"/>
      <c r="JHU168" s="1050"/>
      <c r="JHV168" s="1050"/>
      <c r="JHW168" s="1051"/>
      <c r="JHX168" s="1050"/>
      <c r="JHY168" s="1044"/>
      <c r="JHZ168" s="1045"/>
      <c r="JIA168" s="1046"/>
      <c r="JIB168" s="1046"/>
      <c r="JIC168" s="1046"/>
      <c r="JID168" s="1047"/>
      <c r="JIE168" s="1046"/>
      <c r="JIF168" s="1047"/>
      <c r="JIG168" s="1047"/>
      <c r="JIH168" s="1048"/>
      <c r="JII168" s="1049"/>
      <c r="JIJ168" s="1050"/>
      <c r="JIK168" s="1050"/>
      <c r="JIL168" s="1050"/>
      <c r="JIM168" s="1051"/>
      <c r="JIN168" s="1050"/>
      <c r="JIO168" s="1044"/>
      <c r="JIP168" s="1045"/>
      <c r="JIQ168" s="1046"/>
      <c r="JIR168" s="1046"/>
      <c r="JIS168" s="1046"/>
      <c r="JIT168" s="1047"/>
      <c r="JIU168" s="1046"/>
      <c r="JIV168" s="1047"/>
      <c r="JIW168" s="1047"/>
      <c r="JIX168" s="1048"/>
      <c r="JIY168" s="1049"/>
      <c r="JIZ168" s="1050"/>
      <c r="JJA168" s="1050"/>
      <c r="JJB168" s="1050"/>
      <c r="JJC168" s="1051"/>
      <c r="JJD168" s="1050"/>
      <c r="JJE168" s="1044"/>
      <c r="JJF168" s="1045"/>
      <c r="JJG168" s="1046"/>
      <c r="JJH168" s="1046"/>
      <c r="JJI168" s="1046"/>
      <c r="JJJ168" s="1047"/>
      <c r="JJK168" s="1046"/>
      <c r="JJL168" s="1047"/>
      <c r="JJM168" s="1047"/>
      <c r="JJN168" s="1048"/>
      <c r="JJO168" s="1049"/>
      <c r="JJP168" s="1050"/>
      <c r="JJQ168" s="1050"/>
      <c r="JJR168" s="1050"/>
      <c r="JJS168" s="1051"/>
      <c r="JJT168" s="1050"/>
      <c r="JJU168" s="1044"/>
      <c r="JJV168" s="1045"/>
      <c r="JJW168" s="1046"/>
      <c r="JJX168" s="1046"/>
      <c r="JJY168" s="1046"/>
      <c r="JJZ168" s="1047"/>
      <c r="JKA168" s="1046"/>
      <c r="JKB168" s="1047"/>
      <c r="JKC168" s="1047"/>
      <c r="JKD168" s="1048"/>
      <c r="JKE168" s="1049"/>
      <c r="JKF168" s="1050"/>
      <c r="JKG168" s="1050"/>
      <c r="JKH168" s="1050"/>
      <c r="JKI168" s="1051"/>
      <c r="JKJ168" s="1050"/>
      <c r="JKK168" s="1044"/>
      <c r="JKL168" s="1045"/>
      <c r="JKM168" s="1046"/>
      <c r="JKN168" s="1046"/>
      <c r="JKO168" s="1046"/>
      <c r="JKP168" s="1047"/>
      <c r="JKQ168" s="1046"/>
      <c r="JKR168" s="1047"/>
      <c r="JKS168" s="1047"/>
      <c r="JKT168" s="1048"/>
      <c r="JKU168" s="1049"/>
      <c r="JKV168" s="1050"/>
      <c r="JKW168" s="1050"/>
      <c r="JKX168" s="1050"/>
      <c r="JKY168" s="1051"/>
      <c r="JKZ168" s="1050"/>
      <c r="JLA168" s="1044"/>
      <c r="JLB168" s="1045"/>
      <c r="JLC168" s="1046"/>
      <c r="JLD168" s="1046"/>
      <c r="JLE168" s="1046"/>
      <c r="JLF168" s="1047"/>
      <c r="JLG168" s="1046"/>
      <c r="JLH168" s="1047"/>
      <c r="JLI168" s="1047"/>
      <c r="JLJ168" s="1048"/>
      <c r="JLK168" s="1049"/>
      <c r="JLL168" s="1050"/>
      <c r="JLM168" s="1050"/>
      <c r="JLN168" s="1050"/>
      <c r="JLO168" s="1051"/>
      <c r="JLP168" s="1050"/>
      <c r="JLQ168" s="1044"/>
      <c r="JLR168" s="1045"/>
      <c r="JLS168" s="1046"/>
      <c r="JLT168" s="1046"/>
      <c r="JLU168" s="1046"/>
      <c r="JLV168" s="1047"/>
      <c r="JLW168" s="1046"/>
      <c r="JLX168" s="1047"/>
      <c r="JLY168" s="1047"/>
      <c r="JLZ168" s="1048"/>
      <c r="JMA168" s="1049"/>
      <c r="JMB168" s="1050"/>
      <c r="JMC168" s="1050"/>
      <c r="JMD168" s="1050"/>
      <c r="JME168" s="1051"/>
      <c r="JMF168" s="1050"/>
      <c r="JMG168" s="1044"/>
      <c r="JMH168" s="1045"/>
      <c r="JMI168" s="1046"/>
      <c r="JMJ168" s="1046"/>
      <c r="JMK168" s="1046"/>
      <c r="JML168" s="1047"/>
      <c r="JMM168" s="1046"/>
      <c r="JMN168" s="1047"/>
      <c r="JMO168" s="1047"/>
      <c r="JMP168" s="1048"/>
      <c r="JMQ168" s="1049"/>
      <c r="JMR168" s="1050"/>
      <c r="JMS168" s="1050"/>
      <c r="JMT168" s="1050"/>
      <c r="JMU168" s="1051"/>
      <c r="JMV168" s="1050"/>
      <c r="JMW168" s="1044"/>
      <c r="JMX168" s="1045"/>
      <c r="JMY168" s="1046"/>
      <c r="JMZ168" s="1046"/>
      <c r="JNA168" s="1046"/>
      <c r="JNB168" s="1047"/>
      <c r="JNC168" s="1046"/>
      <c r="JND168" s="1047"/>
      <c r="JNE168" s="1047"/>
      <c r="JNF168" s="1048"/>
      <c r="JNG168" s="1049"/>
      <c r="JNH168" s="1050"/>
      <c r="JNI168" s="1050"/>
      <c r="JNJ168" s="1050"/>
      <c r="JNK168" s="1051"/>
      <c r="JNL168" s="1050"/>
      <c r="JNM168" s="1044"/>
      <c r="JNN168" s="1045"/>
      <c r="JNO168" s="1046"/>
      <c r="JNP168" s="1046"/>
      <c r="JNQ168" s="1046"/>
      <c r="JNR168" s="1047"/>
      <c r="JNS168" s="1046"/>
      <c r="JNT168" s="1047"/>
      <c r="JNU168" s="1047"/>
      <c r="JNV168" s="1048"/>
      <c r="JNW168" s="1049"/>
      <c r="JNX168" s="1050"/>
      <c r="JNY168" s="1050"/>
      <c r="JNZ168" s="1050"/>
      <c r="JOA168" s="1051"/>
      <c r="JOB168" s="1050"/>
      <c r="JOC168" s="1044"/>
      <c r="JOD168" s="1045"/>
      <c r="JOE168" s="1046"/>
      <c r="JOF168" s="1046"/>
      <c r="JOG168" s="1046"/>
      <c r="JOH168" s="1047"/>
      <c r="JOI168" s="1046"/>
      <c r="JOJ168" s="1047"/>
      <c r="JOK168" s="1047"/>
      <c r="JOL168" s="1048"/>
      <c r="JOM168" s="1049"/>
      <c r="JON168" s="1050"/>
      <c r="JOO168" s="1050"/>
      <c r="JOP168" s="1050"/>
      <c r="JOQ168" s="1051"/>
      <c r="JOR168" s="1050"/>
      <c r="JOS168" s="1044"/>
      <c r="JOT168" s="1045"/>
      <c r="JOU168" s="1046"/>
      <c r="JOV168" s="1046"/>
      <c r="JOW168" s="1046"/>
      <c r="JOX168" s="1047"/>
      <c r="JOY168" s="1046"/>
      <c r="JOZ168" s="1047"/>
      <c r="JPA168" s="1047"/>
      <c r="JPB168" s="1048"/>
      <c r="JPC168" s="1049"/>
      <c r="JPD168" s="1050"/>
      <c r="JPE168" s="1050"/>
      <c r="JPF168" s="1050"/>
      <c r="JPG168" s="1051"/>
      <c r="JPH168" s="1050"/>
      <c r="JPI168" s="1044"/>
      <c r="JPJ168" s="1045"/>
      <c r="JPK168" s="1046"/>
      <c r="JPL168" s="1046"/>
      <c r="JPM168" s="1046"/>
      <c r="JPN168" s="1047"/>
      <c r="JPO168" s="1046"/>
      <c r="JPP168" s="1047"/>
      <c r="JPQ168" s="1047"/>
      <c r="JPR168" s="1048"/>
      <c r="JPS168" s="1049"/>
      <c r="JPT168" s="1050"/>
      <c r="JPU168" s="1050"/>
      <c r="JPV168" s="1050"/>
      <c r="JPW168" s="1051"/>
      <c r="JPX168" s="1050"/>
      <c r="JPY168" s="1044"/>
      <c r="JPZ168" s="1045"/>
      <c r="JQA168" s="1046"/>
      <c r="JQB168" s="1046"/>
      <c r="JQC168" s="1046"/>
      <c r="JQD168" s="1047"/>
      <c r="JQE168" s="1046"/>
      <c r="JQF168" s="1047"/>
      <c r="JQG168" s="1047"/>
      <c r="JQH168" s="1048"/>
      <c r="JQI168" s="1049"/>
      <c r="JQJ168" s="1050"/>
      <c r="JQK168" s="1050"/>
      <c r="JQL168" s="1050"/>
      <c r="JQM168" s="1051"/>
      <c r="JQN168" s="1050"/>
      <c r="JQO168" s="1044"/>
      <c r="JQP168" s="1045"/>
      <c r="JQQ168" s="1046"/>
      <c r="JQR168" s="1046"/>
      <c r="JQS168" s="1046"/>
      <c r="JQT168" s="1047"/>
      <c r="JQU168" s="1046"/>
      <c r="JQV168" s="1047"/>
      <c r="JQW168" s="1047"/>
      <c r="JQX168" s="1048"/>
      <c r="JQY168" s="1049"/>
      <c r="JQZ168" s="1050"/>
      <c r="JRA168" s="1050"/>
      <c r="JRB168" s="1050"/>
      <c r="JRC168" s="1051"/>
      <c r="JRD168" s="1050"/>
      <c r="JRE168" s="1044"/>
      <c r="JRF168" s="1045"/>
      <c r="JRG168" s="1046"/>
      <c r="JRH168" s="1046"/>
      <c r="JRI168" s="1046"/>
      <c r="JRJ168" s="1047"/>
      <c r="JRK168" s="1046"/>
      <c r="JRL168" s="1047"/>
      <c r="JRM168" s="1047"/>
      <c r="JRN168" s="1048"/>
      <c r="JRO168" s="1049"/>
      <c r="JRP168" s="1050"/>
      <c r="JRQ168" s="1050"/>
      <c r="JRR168" s="1050"/>
      <c r="JRS168" s="1051"/>
      <c r="JRT168" s="1050"/>
      <c r="JRU168" s="1044"/>
      <c r="JRV168" s="1045"/>
      <c r="JRW168" s="1046"/>
      <c r="JRX168" s="1046"/>
      <c r="JRY168" s="1046"/>
      <c r="JRZ168" s="1047"/>
      <c r="JSA168" s="1046"/>
      <c r="JSB168" s="1047"/>
      <c r="JSC168" s="1047"/>
      <c r="JSD168" s="1048"/>
      <c r="JSE168" s="1049"/>
      <c r="JSF168" s="1050"/>
      <c r="JSG168" s="1050"/>
      <c r="JSH168" s="1050"/>
      <c r="JSI168" s="1051"/>
      <c r="JSJ168" s="1050"/>
      <c r="JSK168" s="1044"/>
      <c r="JSL168" s="1045"/>
      <c r="JSM168" s="1046"/>
      <c r="JSN168" s="1046"/>
      <c r="JSO168" s="1046"/>
      <c r="JSP168" s="1047"/>
      <c r="JSQ168" s="1046"/>
      <c r="JSR168" s="1047"/>
      <c r="JSS168" s="1047"/>
      <c r="JST168" s="1048"/>
      <c r="JSU168" s="1049"/>
      <c r="JSV168" s="1050"/>
      <c r="JSW168" s="1050"/>
      <c r="JSX168" s="1050"/>
      <c r="JSY168" s="1051"/>
      <c r="JSZ168" s="1050"/>
      <c r="JTA168" s="1044"/>
      <c r="JTB168" s="1045"/>
      <c r="JTC168" s="1046"/>
      <c r="JTD168" s="1046"/>
      <c r="JTE168" s="1046"/>
      <c r="JTF168" s="1047"/>
      <c r="JTG168" s="1046"/>
      <c r="JTH168" s="1047"/>
      <c r="JTI168" s="1047"/>
      <c r="JTJ168" s="1048"/>
      <c r="JTK168" s="1049"/>
      <c r="JTL168" s="1050"/>
      <c r="JTM168" s="1050"/>
      <c r="JTN168" s="1050"/>
      <c r="JTO168" s="1051"/>
      <c r="JTP168" s="1050"/>
      <c r="JTQ168" s="1044"/>
      <c r="JTR168" s="1045"/>
      <c r="JTS168" s="1046"/>
      <c r="JTT168" s="1046"/>
      <c r="JTU168" s="1046"/>
      <c r="JTV168" s="1047"/>
      <c r="JTW168" s="1046"/>
      <c r="JTX168" s="1047"/>
      <c r="JTY168" s="1047"/>
      <c r="JTZ168" s="1048"/>
      <c r="JUA168" s="1049"/>
      <c r="JUB168" s="1050"/>
      <c r="JUC168" s="1050"/>
      <c r="JUD168" s="1050"/>
      <c r="JUE168" s="1051"/>
      <c r="JUF168" s="1050"/>
      <c r="JUG168" s="1044"/>
      <c r="JUH168" s="1045"/>
      <c r="JUI168" s="1046"/>
      <c r="JUJ168" s="1046"/>
      <c r="JUK168" s="1046"/>
      <c r="JUL168" s="1047"/>
      <c r="JUM168" s="1046"/>
      <c r="JUN168" s="1047"/>
      <c r="JUO168" s="1047"/>
      <c r="JUP168" s="1048"/>
      <c r="JUQ168" s="1049"/>
      <c r="JUR168" s="1050"/>
      <c r="JUS168" s="1050"/>
      <c r="JUT168" s="1050"/>
      <c r="JUU168" s="1051"/>
      <c r="JUV168" s="1050"/>
      <c r="JUW168" s="1044"/>
      <c r="JUX168" s="1045"/>
      <c r="JUY168" s="1046"/>
      <c r="JUZ168" s="1046"/>
      <c r="JVA168" s="1046"/>
      <c r="JVB168" s="1047"/>
      <c r="JVC168" s="1046"/>
      <c r="JVD168" s="1047"/>
      <c r="JVE168" s="1047"/>
      <c r="JVF168" s="1048"/>
      <c r="JVG168" s="1049"/>
      <c r="JVH168" s="1050"/>
      <c r="JVI168" s="1050"/>
      <c r="JVJ168" s="1050"/>
      <c r="JVK168" s="1051"/>
      <c r="JVL168" s="1050"/>
      <c r="JVM168" s="1044"/>
      <c r="JVN168" s="1045"/>
      <c r="JVO168" s="1046"/>
      <c r="JVP168" s="1046"/>
      <c r="JVQ168" s="1046"/>
      <c r="JVR168" s="1047"/>
      <c r="JVS168" s="1046"/>
      <c r="JVT168" s="1047"/>
      <c r="JVU168" s="1047"/>
      <c r="JVV168" s="1048"/>
      <c r="JVW168" s="1049"/>
      <c r="JVX168" s="1050"/>
      <c r="JVY168" s="1050"/>
      <c r="JVZ168" s="1050"/>
      <c r="JWA168" s="1051"/>
      <c r="JWB168" s="1050"/>
      <c r="JWC168" s="1044"/>
      <c r="JWD168" s="1045"/>
      <c r="JWE168" s="1046"/>
      <c r="JWF168" s="1046"/>
      <c r="JWG168" s="1046"/>
      <c r="JWH168" s="1047"/>
      <c r="JWI168" s="1046"/>
      <c r="JWJ168" s="1047"/>
      <c r="JWK168" s="1047"/>
      <c r="JWL168" s="1048"/>
      <c r="JWM168" s="1049"/>
      <c r="JWN168" s="1050"/>
      <c r="JWO168" s="1050"/>
      <c r="JWP168" s="1050"/>
      <c r="JWQ168" s="1051"/>
      <c r="JWR168" s="1050"/>
      <c r="JWS168" s="1044"/>
      <c r="JWT168" s="1045"/>
      <c r="JWU168" s="1046"/>
      <c r="JWV168" s="1046"/>
      <c r="JWW168" s="1046"/>
      <c r="JWX168" s="1047"/>
      <c r="JWY168" s="1046"/>
      <c r="JWZ168" s="1047"/>
      <c r="JXA168" s="1047"/>
      <c r="JXB168" s="1048"/>
      <c r="JXC168" s="1049"/>
      <c r="JXD168" s="1050"/>
      <c r="JXE168" s="1050"/>
      <c r="JXF168" s="1050"/>
      <c r="JXG168" s="1051"/>
      <c r="JXH168" s="1050"/>
      <c r="JXI168" s="1044"/>
      <c r="JXJ168" s="1045"/>
      <c r="JXK168" s="1046"/>
      <c r="JXL168" s="1046"/>
      <c r="JXM168" s="1046"/>
      <c r="JXN168" s="1047"/>
      <c r="JXO168" s="1046"/>
      <c r="JXP168" s="1047"/>
      <c r="JXQ168" s="1047"/>
      <c r="JXR168" s="1048"/>
      <c r="JXS168" s="1049"/>
      <c r="JXT168" s="1050"/>
      <c r="JXU168" s="1050"/>
      <c r="JXV168" s="1050"/>
      <c r="JXW168" s="1051"/>
      <c r="JXX168" s="1050"/>
      <c r="JXY168" s="1044"/>
      <c r="JXZ168" s="1045"/>
      <c r="JYA168" s="1046"/>
      <c r="JYB168" s="1046"/>
      <c r="JYC168" s="1046"/>
      <c r="JYD168" s="1047"/>
      <c r="JYE168" s="1046"/>
      <c r="JYF168" s="1047"/>
      <c r="JYG168" s="1047"/>
      <c r="JYH168" s="1048"/>
      <c r="JYI168" s="1049"/>
      <c r="JYJ168" s="1050"/>
      <c r="JYK168" s="1050"/>
      <c r="JYL168" s="1050"/>
      <c r="JYM168" s="1051"/>
      <c r="JYN168" s="1050"/>
      <c r="JYO168" s="1044"/>
      <c r="JYP168" s="1045"/>
      <c r="JYQ168" s="1046"/>
      <c r="JYR168" s="1046"/>
      <c r="JYS168" s="1046"/>
      <c r="JYT168" s="1047"/>
      <c r="JYU168" s="1046"/>
      <c r="JYV168" s="1047"/>
      <c r="JYW168" s="1047"/>
      <c r="JYX168" s="1048"/>
      <c r="JYY168" s="1049"/>
      <c r="JYZ168" s="1050"/>
      <c r="JZA168" s="1050"/>
      <c r="JZB168" s="1050"/>
      <c r="JZC168" s="1051"/>
      <c r="JZD168" s="1050"/>
      <c r="JZE168" s="1044"/>
      <c r="JZF168" s="1045"/>
      <c r="JZG168" s="1046"/>
      <c r="JZH168" s="1046"/>
      <c r="JZI168" s="1046"/>
      <c r="JZJ168" s="1047"/>
      <c r="JZK168" s="1046"/>
      <c r="JZL168" s="1047"/>
      <c r="JZM168" s="1047"/>
      <c r="JZN168" s="1048"/>
      <c r="JZO168" s="1049"/>
      <c r="JZP168" s="1050"/>
      <c r="JZQ168" s="1050"/>
      <c r="JZR168" s="1050"/>
      <c r="JZS168" s="1051"/>
      <c r="JZT168" s="1050"/>
      <c r="JZU168" s="1044"/>
      <c r="JZV168" s="1045"/>
      <c r="JZW168" s="1046"/>
      <c r="JZX168" s="1046"/>
      <c r="JZY168" s="1046"/>
      <c r="JZZ168" s="1047"/>
      <c r="KAA168" s="1046"/>
      <c r="KAB168" s="1047"/>
      <c r="KAC168" s="1047"/>
      <c r="KAD168" s="1048"/>
      <c r="KAE168" s="1049"/>
      <c r="KAF168" s="1050"/>
      <c r="KAG168" s="1050"/>
      <c r="KAH168" s="1050"/>
      <c r="KAI168" s="1051"/>
      <c r="KAJ168" s="1050"/>
      <c r="KAK168" s="1044"/>
      <c r="KAL168" s="1045"/>
      <c r="KAM168" s="1046"/>
      <c r="KAN168" s="1046"/>
      <c r="KAO168" s="1046"/>
      <c r="KAP168" s="1047"/>
      <c r="KAQ168" s="1046"/>
      <c r="KAR168" s="1047"/>
      <c r="KAS168" s="1047"/>
      <c r="KAT168" s="1048"/>
      <c r="KAU168" s="1049"/>
      <c r="KAV168" s="1050"/>
      <c r="KAW168" s="1050"/>
      <c r="KAX168" s="1050"/>
      <c r="KAY168" s="1051"/>
      <c r="KAZ168" s="1050"/>
      <c r="KBA168" s="1044"/>
      <c r="KBB168" s="1045"/>
      <c r="KBC168" s="1046"/>
      <c r="KBD168" s="1046"/>
      <c r="KBE168" s="1046"/>
      <c r="KBF168" s="1047"/>
      <c r="KBG168" s="1046"/>
      <c r="KBH168" s="1047"/>
      <c r="KBI168" s="1047"/>
      <c r="KBJ168" s="1048"/>
      <c r="KBK168" s="1049"/>
      <c r="KBL168" s="1050"/>
      <c r="KBM168" s="1050"/>
      <c r="KBN168" s="1050"/>
      <c r="KBO168" s="1051"/>
      <c r="KBP168" s="1050"/>
      <c r="KBQ168" s="1044"/>
      <c r="KBR168" s="1045"/>
      <c r="KBS168" s="1046"/>
      <c r="KBT168" s="1046"/>
      <c r="KBU168" s="1046"/>
      <c r="KBV168" s="1047"/>
      <c r="KBW168" s="1046"/>
      <c r="KBX168" s="1047"/>
      <c r="KBY168" s="1047"/>
      <c r="KBZ168" s="1048"/>
      <c r="KCA168" s="1049"/>
      <c r="KCB168" s="1050"/>
      <c r="KCC168" s="1050"/>
      <c r="KCD168" s="1050"/>
      <c r="KCE168" s="1051"/>
      <c r="KCF168" s="1050"/>
      <c r="KCG168" s="1044"/>
      <c r="KCH168" s="1045"/>
      <c r="KCI168" s="1046"/>
      <c r="KCJ168" s="1046"/>
      <c r="KCK168" s="1046"/>
      <c r="KCL168" s="1047"/>
      <c r="KCM168" s="1046"/>
      <c r="KCN168" s="1047"/>
      <c r="KCO168" s="1047"/>
      <c r="KCP168" s="1048"/>
      <c r="KCQ168" s="1049"/>
      <c r="KCR168" s="1050"/>
      <c r="KCS168" s="1050"/>
      <c r="KCT168" s="1050"/>
      <c r="KCU168" s="1051"/>
      <c r="KCV168" s="1050"/>
      <c r="KCW168" s="1044"/>
      <c r="KCX168" s="1045"/>
      <c r="KCY168" s="1046"/>
      <c r="KCZ168" s="1046"/>
      <c r="KDA168" s="1046"/>
      <c r="KDB168" s="1047"/>
      <c r="KDC168" s="1046"/>
      <c r="KDD168" s="1047"/>
      <c r="KDE168" s="1047"/>
      <c r="KDF168" s="1048"/>
      <c r="KDG168" s="1049"/>
      <c r="KDH168" s="1050"/>
      <c r="KDI168" s="1050"/>
      <c r="KDJ168" s="1050"/>
      <c r="KDK168" s="1051"/>
      <c r="KDL168" s="1050"/>
      <c r="KDM168" s="1044"/>
      <c r="KDN168" s="1045"/>
      <c r="KDO168" s="1046"/>
      <c r="KDP168" s="1046"/>
      <c r="KDQ168" s="1046"/>
      <c r="KDR168" s="1047"/>
      <c r="KDS168" s="1046"/>
      <c r="KDT168" s="1047"/>
      <c r="KDU168" s="1047"/>
      <c r="KDV168" s="1048"/>
      <c r="KDW168" s="1049"/>
      <c r="KDX168" s="1050"/>
      <c r="KDY168" s="1050"/>
      <c r="KDZ168" s="1050"/>
      <c r="KEA168" s="1051"/>
      <c r="KEB168" s="1050"/>
      <c r="KEC168" s="1044"/>
      <c r="KED168" s="1045"/>
      <c r="KEE168" s="1046"/>
      <c r="KEF168" s="1046"/>
      <c r="KEG168" s="1046"/>
      <c r="KEH168" s="1047"/>
      <c r="KEI168" s="1046"/>
      <c r="KEJ168" s="1047"/>
      <c r="KEK168" s="1047"/>
      <c r="KEL168" s="1048"/>
      <c r="KEM168" s="1049"/>
      <c r="KEN168" s="1050"/>
      <c r="KEO168" s="1050"/>
      <c r="KEP168" s="1050"/>
      <c r="KEQ168" s="1051"/>
      <c r="KER168" s="1050"/>
      <c r="KES168" s="1044"/>
      <c r="KET168" s="1045"/>
      <c r="KEU168" s="1046"/>
      <c r="KEV168" s="1046"/>
      <c r="KEW168" s="1046"/>
      <c r="KEX168" s="1047"/>
      <c r="KEY168" s="1046"/>
      <c r="KEZ168" s="1047"/>
      <c r="KFA168" s="1047"/>
      <c r="KFB168" s="1048"/>
      <c r="KFC168" s="1049"/>
      <c r="KFD168" s="1050"/>
      <c r="KFE168" s="1050"/>
      <c r="KFF168" s="1050"/>
      <c r="KFG168" s="1051"/>
      <c r="KFH168" s="1050"/>
      <c r="KFI168" s="1044"/>
      <c r="KFJ168" s="1045"/>
      <c r="KFK168" s="1046"/>
      <c r="KFL168" s="1046"/>
      <c r="KFM168" s="1046"/>
      <c r="KFN168" s="1047"/>
      <c r="KFO168" s="1046"/>
      <c r="KFP168" s="1047"/>
      <c r="KFQ168" s="1047"/>
      <c r="KFR168" s="1048"/>
      <c r="KFS168" s="1049"/>
      <c r="KFT168" s="1050"/>
      <c r="KFU168" s="1050"/>
      <c r="KFV168" s="1050"/>
      <c r="KFW168" s="1051"/>
      <c r="KFX168" s="1050"/>
      <c r="KFY168" s="1044"/>
      <c r="KFZ168" s="1045"/>
      <c r="KGA168" s="1046"/>
      <c r="KGB168" s="1046"/>
      <c r="KGC168" s="1046"/>
      <c r="KGD168" s="1047"/>
      <c r="KGE168" s="1046"/>
      <c r="KGF168" s="1047"/>
      <c r="KGG168" s="1047"/>
      <c r="KGH168" s="1048"/>
      <c r="KGI168" s="1049"/>
      <c r="KGJ168" s="1050"/>
      <c r="KGK168" s="1050"/>
      <c r="KGL168" s="1050"/>
      <c r="KGM168" s="1051"/>
      <c r="KGN168" s="1050"/>
      <c r="KGO168" s="1044"/>
      <c r="KGP168" s="1045"/>
      <c r="KGQ168" s="1046"/>
      <c r="KGR168" s="1046"/>
      <c r="KGS168" s="1046"/>
      <c r="KGT168" s="1047"/>
      <c r="KGU168" s="1046"/>
      <c r="KGV168" s="1047"/>
      <c r="KGW168" s="1047"/>
      <c r="KGX168" s="1048"/>
      <c r="KGY168" s="1049"/>
      <c r="KGZ168" s="1050"/>
      <c r="KHA168" s="1050"/>
      <c r="KHB168" s="1050"/>
      <c r="KHC168" s="1051"/>
      <c r="KHD168" s="1050"/>
      <c r="KHE168" s="1044"/>
      <c r="KHF168" s="1045"/>
      <c r="KHG168" s="1046"/>
      <c r="KHH168" s="1046"/>
      <c r="KHI168" s="1046"/>
      <c r="KHJ168" s="1047"/>
      <c r="KHK168" s="1046"/>
      <c r="KHL168" s="1047"/>
      <c r="KHM168" s="1047"/>
      <c r="KHN168" s="1048"/>
      <c r="KHO168" s="1049"/>
      <c r="KHP168" s="1050"/>
      <c r="KHQ168" s="1050"/>
      <c r="KHR168" s="1050"/>
      <c r="KHS168" s="1051"/>
      <c r="KHT168" s="1050"/>
      <c r="KHU168" s="1044"/>
      <c r="KHV168" s="1045"/>
      <c r="KHW168" s="1046"/>
      <c r="KHX168" s="1046"/>
      <c r="KHY168" s="1046"/>
      <c r="KHZ168" s="1047"/>
      <c r="KIA168" s="1046"/>
      <c r="KIB168" s="1047"/>
      <c r="KIC168" s="1047"/>
      <c r="KID168" s="1048"/>
      <c r="KIE168" s="1049"/>
      <c r="KIF168" s="1050"/>
      <c r="KIG168" s="1050"/>
      <c r="KIH168" s="1050"/>
      <c r="KII168" s="1051"/>
      <c r="KIJ168" s="1050"/>
      <c r="KIK168" s="1044"/>
      <c r="KIL168" s="1045"/>
      <c r="KIM168" s="1046"/>
      <c r="KIN168" s="1046"/>
      <c r="KIO168" s="1046"/>
      <c r="KIP168" s="1047"/>
      <c r="KIQ168" s="1046"/>
      <c r="KIR168" s="1047"/>
      <c r="KIS168" s="1047"/>
      <c r="KIT168" s="1048"/>
      <c r="KIU168" s="1049"/>
      <c r="KIV168" s="1050"/>
      <c r="KIW168" s="1050"/>
      <c r="KIX168" s="1050"/>
      <c r="KIY168" s="1051"/>
      <c r="KIZ168" s="1050"/>
      <c r="KJA168" s="1044"/>
      <c r="KJB168" s="1045"/>
      <c r="KJC168" s="1046"/>
      <c r="KJD168" s="1046"/>
      <c r="KJE168" s="1046"/>
      <c r="KJF168" s="1047"/>
      <c r="KJG168" s="1046"/>
      <c r="KJH168" s="1047"/>
      <c r="KJI168" s="1047"/>
      <c r="KJJ168" s="1048"/>
      <c r="KJK168" s="1049"/>
      <c r="KJL168" s="1050"/>
      <c r="KJM168" s="1050"/>
      <c r="KJN168" s="1050"/>
      <c r="KJO168" s="1051"/>
      <c r="KJP168" s="1050"/>
      <c r="KJQ168" s="1044"/>
      <c r="KJR168" s="1045"/>
      <c r="KJS168" s="1046"/>
      <c r="KJT168" s="1046"/>
      <c r="KJU168" s="1046"/>
      <c r="KJV168" s="1047"/>
      <c r="KJW168" s="1046"/>
      <c r="KJX168" s="1047"/>
      <c r="KJY168" s="1047"/>
      <c r="KJZ168" s="1048"/>
      <c r="KKA168" s="1049"/>
      <c r="KKB168" s="1050"/>
      <c r="KKC168" s="1050"/>
      <c r="KKD168" s="1050"/>
      <c r="KKE168" s="1051"/>
      <c r="KKF168" s="1050"/>
      <c r="KKG168" s="1044"/>
      <c r="KKH168" s="1045"/>
      <c r="KKI168" s="1046"/>
      <c r="KKJ168" s="1046"/>
      <c r="KKK168" s="1046"/>
      <c r="KKL168" s="1047"/>
      <c r="KKM168" s="1046"/>
      <c r="KKN168" s="1047"/>
      <c r="KKO168" s="1047"/>
      <c r="KKP168" s="1048"/>
      <c r="KKQ168" s="1049"/>
      <c r="KKR168" s="1050"/>
      <c r="KKS168" s="1050"/>
      <c r="KKT168" s="1050"/>
      <c r="KKU168" s="1051"/>
      <c r="KKV168" s="1050"/>
      <c r="KKW168" s="1044"/>
      <c r="KKX168" s="1045"/>
      <c r="KKY168" s="1046"/>
      <c r="KKZ168" s="1046"/>
      <c r="KLA168" s="1046"/>
      <c r="KLB168" s="1047"/>
      <c r="KLC168" s="1046"/>
      <c r="KLD168" s="1047"/>
      <c r="KLE168" s="1047"/>
      <c r="KLF168" s="1048"/>
      <c r="KLG168" s="1049"/>
      <c r="KLH168" s="1050"/>
      <c r="KLI168" s="1050"/>
      <c r="KLJ168" s="1050"/>
      <c r="KLK168" s="1051"/>
      <c r="KLL168" s="1050"/>
      <c r="KLM168" s="1044"/>
      <c r="KLN168" s="1045"/>
      <c r="KLO168" s="1046"/>
      <c r="KLP168" s="1046"/>
      <c r="KLQ168" s="1046"/>
      <c r="KLR168" s="1047"/>
      <c r="KLS168" s="1046"/>
      <c r="KLT168" s="1047"/>
      <c r="KLU168" s="1047"/>
      <c r="KLV168" s="1048"/>
      <c r="KLW168" s="1049"/>
      <c r="KLX168" s="1050"/>
      <c r="KLY168" s="1050"/>
      <c r="KLZ168" s="1050"/>
      <c r="KMA168" s="1051"/>
      <c r="KMB168" s="1050"/>
      <c r="KMC168" s="1044"/>
      <c r="KMD168" s="1045"/>
      <c r="KME168" s="1046"/>
      <c r="KMF168" s="1046"/>
      <c r="KMG168" s="1046"/>
      <c r="KMH168" s="1047"/>
      <c r="KMI168" s="1046"/>
      <c r="KMJ168" s="1047"/>
      <c r="KMK168" s="1047"/>
      <c r="KML168" s="1048"/>
      <c r="KMM168" s="1049"/>
      <c r="KMN168" s="1050"/>
      <c r="KMO168" s="1050"/>
      <c r="KMP168" s="1050"/>
      <c r="KMQ168" s="1051"/>
      <c r="KMR168" s="1050"/>
      <c r="KMS168" s="1044"/>
      <c r="KMT168" s="1045"/>
      <c r="KMU168" s="1046"/>
      <c r="KMV168" s="1046"/>
      <c r="KMW168" s="1046"/>
      <c r="KMX168" s="1047"/>
      <c r="KMY168" s="1046"/>
      <c r="KMZ168" s="1047"/>
      <c r="KNA168" s="1047"/>
      <c r="KNB168" s="1048"/>
      <c r="KNC168" s="1049"/>
      <c r="KND168" s="1050"/>
      <c r="KNE168" s="1050"/>
      <c r="KNF168" s="1050"/>
      <c r="KNG168" s="1051"/>
      <c r="KNH168" s="1050"/>
      <c r="KNI168" s="1044"/>
      <c r="KNJ168" s="1045"/>
      <c r="KNK168" s="1046"/>
      <c r="KNL168" s="1046"/>
      <c r="KNM168" s="1046"/>
      <c r="KNN168" s="1047"/>
      <c r="KNO168" s="1046"/>
      <c r="KNP168" s="1047"/>
      <c r="KNQ168" s="1047"/>
      <c r="KNR168" s="1048"/>
      <c r="KNS168" s="1049"/>
      <c r="KNT168" s="1050"/>
      <c r="KNU168" s="1050"/>
      <c r="KNV168" s="1050"/>
      <c r="KNW168" s="1051"/>
      <c r="KNX168" s="1050"/>
      <c r="KNY168" s="1044"/>
      <c r="KNZ168" s="1045"/>
      <c r="KOA168" s="1046"/>
      <c r="KOB168" s="1046"/>
      <c r="KOC168" s="1046"/>
      <c r="KOD168" s="1047"/>
      <c r="KOE168" s="1046"/>
      <c r="KOF168" s="1047"/>
      <c r="KOG168" s="1047"/>
      <c r="KOH168" s="1048"/>
      <c r="KOI168" s="1049"/>
      <c r="KOJ168" s="1050"/>
      <c r="KOK168" s="1050"/>
      <c r="KOL168" s="1050"/>
      <c r="KOM168" s="1051"/>
      <c r="KON168" s="1050"/>
      <c r="KOO168" s="1044"/>
      <c r="KOP168" s="1045"/>
      <c r="KOQ168" s="1046"/>
      <c r="KOR168" s="1046"/>
      <c r="KOS168" s="1046"/>
      <c r="KOT168" s="1047"/>
      <c r="KOU168" s="1046"/>
      <c r="KOV168" s="1047"/>
      <c r="KOW168" s="1047"/>
      <c r="KOX168" s="1048"/>
      <c r="KOY168" s="1049"/>
      <c r="KOZ168" s="1050"/>
      <c r="KPA168" s="1050"/>
      <c r="KPB168" s="1050"/>
      <c r="KPC168" s="1051"/>
      <c r="KPD168" s="1050"/>
      <c r="KPE168" s="1044"/>
      <c r="KPF168" s="1045"/>
      <c r="KPG168" s="1046"/>
      <c r="KPH168" s="1046"/>
      <c r="KPI168" s="1046"/>
      <c r="KPJ168" s="1047"/>
      <c r="KPK168" s="1046"/>
      <c r="KPL168" s="1047"/>
      <c r="KPM168" s="1047"/>
      <c r="KPN168" s="1048"/>
      <c r="KPO168" s="1049"/>
      <c r="KPP168" s="1050"/>
      <c r="KPQ168" s="1050"/>
      <c r="KPR168" s="1050"/>
      <c r="KPS168" s="1051"/>
      <c r="KPT168" s="1050"/>
      <c r="KPU168" s="1044"/>
      <c r="KPV168" s="1045"/>
      <c r="KPW168" s="1046"/>
      <c r="KPX168" s="1046"/>
      <c r="KPY168" s="1046"/>
      <c r="KPZ168" s="1047"/>
      <c r="KQA168" s="1046"/>
      <c r="KQB168" s="1047"/>
      <c r="KQC168" s="1047"/>
      <c r="KQD168" s="1048"/>
      <c r="KQE168" s="1049"/>
      <c r="KQF168" s="1050"/>
      <c r="KQG168" s="1050"/>
      <c r="KQH168" s="1050"/>
      <c r="KQI168" s="1051"/>
      <c r="KQJ168" s="1050"/>
      <c r="KQK168" s="1044"/>
      <c r="KQL168" s="1045"/>
      <c r="KQM168" s="1046"/>
      <c r="KQN168" s="1046"/>
      <c r="KQO168" s="1046"/>
      <c r="KQP168" s="1047"/>
      <c r="KQQ168" s="1046"/>
      <c r="KQR168" s="1047"/>
      <c r="KQS168" s="1047"/>
      <c r="KQT168" s="1048"/>
      <c r="KQU168" s="1049"/>
      <c r="KQV168" s="1050"/>
      <c r="KQW168" s="1050"/>
      <c r="KQX168" s="1050"/>
      <c r="KQY168" s="1051"/>
      <c r="KQZ168" s="1050"/>
      <c r="KRA168" s="1044"/>
      <c r="KRB168" s="1045"/>
      <c r="KRC168" s="1046"/>
      <c r="KRD168" s="1046"/>
      <c r="KRE168" s="1046"/>
      <c r="KRF168" s="1047"/>
      <c r="KRG168" s="1046"/>
      <c r="KRH168" s="1047"/>
      <c r="KRI168" s="1047"/>
      <c r="KRJ168" s="1048"/>
      <c r="KRK168" s="1049"/>
      <c r="KRL168" s="1050"/>
      <c r="KRM168" s="1050"/>
      <c r="KRN168" s="1050"/>
      <c r="KRO168" s="1051"/>
      <c r="KRP168" s="1050"/>
      <c r="KRQ168" s="1044"/>
      <c r="KRR168" s="1045"/>
      <c r="KRS168" s="1046"/>
      <c r="KRT168" s="1046"/>
      <c r="KRU168" s="1046"/>
      <c r="KRV168" s="1047"/>
      <c r="KRW168" s="1046"/>
      <c r="KRX168" s="1047"/>
      <c r="KRY168" s="1047"/>
      <c r="KRZ168" s="1048"/>
      <c r="KSA168" s="1049"/>
      <c r="KSB168" s="1050"/>
      <c r="KSC168" s="1050"/>
      <c r="KSD168" s="1050"/>
      <c r="KSE168" s="1051"/>
      <c r="KSF168" s="1050"/>
      <c r="KSG168" s="1044"/>
      <c r="KSH168" s="1045"/>
      <c r="KSI168" s="1046"/>
      <c r="KSJ168" s="1046"/>
      <c r="KSK168" s="1046"/>
      <c r="KSL168" s="1047"/>
      <c r="KSM168" s="1046"/>
      <c r="KSN168" s="1047"/>
      <c r="KSO168" s="1047"/>
      <c r="KSP168" s="1048"/>
      <c r="KSQ168" s="1049"/>
      <c r="KSR168" s="1050"/>
      <c r="KSS168" s="1050"/>
      <c r="KST168" s="1050"/>
      <c r="KSU168" s="1051"/>
      <c r="KSV168" s="1050"/>
      <c r="KSW168" s="1044"/>
      <c r="KSX168" s="1045"/>
      <c r="KSY168" s="1046"/>
      <c r="KSZ168" s="1046"/>
      <c r="KTA168" s="1046"/>
      <c r="KTB168" s="1047"/>
      <c r="KTC168" s="1046"/>
      <c r="KTD168" s="1047"/>
      <c r="KTE168" s="1047"/>
      <c r="KTF168" s="1048"/>
      <c r="KTG168" s="1049"/>
      <c r="KTH168" s="1050"/>
      <c r="KTI168" s="1050"/>
      <c r="KTJ168" s="1050"/>
      <c r="KTK168" s="1051"/>
      <c r="KTL168" s="1050"/>
      <c r="KTM168" s="1044"/>
      <c r="KTN168" s="1045"/>
      <c r="KTO168" s="1046"/>
      <c r="KTP168" s="1046"/>
      <c r="KTQ168" s="1046"/>
      <c r="KTR168" s="1047"/>
      <c r="KTS168" s="1046"/>
      <c r="KTT168" s="1047"/>
      <c r="KTU168" s="1047"/>
      <c r="KTV168" s="1048"/>
      <c r="KTW168" s="1049"/>
      <c r="KTX168" s="1050"/>
      <c r="KTY168" s="1050"/>
      <c r="KTZ168" s="1050"/>
      <c r="KUA168" s="1051"/>
      <c r="KUB168" s="1050"/>
      <c r="KUC168" s="1044"/>
      <c r="KUD168" s="1045"/>
      <c r="KUE168" s="1046"/>
      <c r="KUF168" s="1046"/>
      <c r="KUG168" s="1046"/>
      <c r="KUH168" s="1047"/>
      <c r="KUI168" s="1046"/>
      <c r="KUJ168" s="1047"/>
      <c r="KUK168" s="1047"/>
      <c r="KUL168" s="1048"/>
      <c r="KUM168" s="1049"/>
      <c r="KUN168" s="1050"/>
      <c r="KUO168" s="1050"/>
      <c r="KUP168" s="1050"/>
      <c r="KUQ168" s="1051"/>
      <c r="KUR168" s="1050"/>
      <c r="KUS168" s="1044"/>
      <c r="KUT168" s="1045"/>
      <c r="KUU168" s="1046"/>
      <c r="KUV168" s="1046"/>
      <c r="KUW168" s="1046"/>
      <c r="KUX168" s="1047"/>
      <c r="KUY168" s="1046"/>
      <c r="KUZ168" s="1047"/>
      <c r="KVA168" s="1047"/>
      <c r="KVB168" s="1048"/>
      <c r="KVC168" s="1049"/>
      <c r="KVD168" s="1050"/>
      <c r="KVE168" s="1050"/>
      <c r="KVF168" s="1050"/>
      <c r="KVG168" s="1051"/>
      <c r="KVH168" s="1050"/>
      <c r="KVI168" s="1044"/>
      <c r="KVJ168" s="1045"/>
      <c r="KVK168" s="1046"/>
      <c r="KVL168" s="1046"/>
      <c r="KVM168" s="1046"/>
      <c r="KVN168" s="1047"/>
      <c r="KVO168" s="1046"/>
      <c r="KVP168" s="1047"/>
      <c r="KVQ168" s="1047"/>
      <c r="KVR168" s="1048"/>
      <c r="KVS168" s="1049"/>
      <c r="KVT168" s="1050"/>
      <c r="KVU168" s="1050"/>
      <c r="KVV168" s="1050"/>
      <c r="KVW168" s="1051"/>
      <c r="KVX168" s="1050"/>
      <c r="KVY168" s="1044"/>
      <c r="KVZ168" s="1045"/>
      <c r="KWA168" s="1046"/>
      <c r="KWB168" s="1046"/>
      <c r="KWC168" s="1046"/>
      <c r="KWD168" s="1047"/>
      <c r="KWE168" s="1046"/>
      <c r="KWF168" s="1047"/>
      <c r="KWG168" s="1047"/>
      <c r="KWH168" s="1048"/>
      <c r="KWI168" s="1049"/>
      <c r="KWJ168" s="1050"/>
      <c r="KWK168" s="1050"/>
      <c r="KWL168" s="1050"/>
      <c r="KWM168" s="1051"/>
      <c r="KWN168" s="1050"/>
      <c r="KWO168" s="1044"/>
      <c r="KWP168" s="1045"/>
      <c r="KWQ168" s="1046"/>
      <c r="KWR168" s="1046"/>
      <c r="KWS168" s="1046"/>
      <c r="KWT168" s="1047"/>
      <c r="KWU168" s="1046"/>
      <c r="KWV168" s="1047"/>
      <c r="KWW168" s="1047"/>
      <c r="KWX168" s="1048"/>
      <c r="KWY168" s="1049"/>
      <c r="KWZ168" s="1050"/>
      <c r="KXA168" s="1050"/>
      <c r="KXB168" s="1050"/>
      <c r="KXC168" s="1051"/>
      <c r="KXD168" s="1050"/>
      <c r="KXE168" s="1044"/>
      <c r="KXF168" s="1045"/>
      <c r="KXG168" s="1046"/>
      <c r="KXH168" s="1046"/>
      <c r="KXI168" s="1046"/>
      <c r="KXJ168" s="1047"/>
      <c r="KXK168" s="1046"/>
      <c r="KXL168" s="1047"/>
      <c r="KXM168" s="1047"/>
      <c r="KXN168" s="1048"/>
      <c r="KXO168" s="1049"/>
      <c r="KXP168" s="1050"/>
      <c r="KXQ168" s="1050"/>
      <c r="KXR168" s="1050"/>
      <c r="KXS168" s="1051"/>
      <c r="KXT168" s="1050"/>
      <c r="KXU168" s="1044"/>
      <c r="KXV168" s="1045"/>
      <c r="KXW168" s="1046"/>
      <c r="KXX168" s="1046"/>
      <c r="KXY168" s="1046"/>
      <c r="KXZ168" s="1047"/>
      <c r="KYA168" s="1046"/>
      <c r="KYB168" s="1047"/>
      <c r="KYC168" s="1047"/>
      <c r="KYD168" s="1048"/>
      <c r="KYE168" s="1049"/>
      <c r="KYF168" s="1050"/>
      <c r="KYG168" s="1050"/>
      <c r="KYH168" s="1050"/>
      <c r="KYI168" s="1051"/>
      <c r="KYJ168" s="1050"/>
      <c r="KYK168" s="1044"/>
      <c r="KYL168" s="1045"/>
      <c r="KYM168" s="1046"/>
      <c r="KYN168" s="1046"/>
      <c r="KYO168" s="1046"/>
      <c r="KYP168" s="1047"/>
      <c r="KYQ168" s="1046"/>
      <c r="KYR168" s="1047"/>
      <c r="KYS168" s="1047"/>
      <c r="KYT168" s="1048"/>
      <c r="KYU168" s="1049"/>
      <c r="KYV168" s="1050"/>
      <c r="KYW168" s="1050"/>
      <c r="KYX168" s="1050"/>
      <c r="KYY168" s="1051"/>
      <c r="KYZ168" s="1050"/>
      <c r="KZA168" s="1044"/>
      <c r="KZB168" s="1045"/>
      <c r="KZC168" s="1046"/>
      <c r="KZD168" s="1046"/>
      <c r="KZE168" s="1046"/>
      <c r="KZF168" s="1047"/>
      <c r="KZG168" s="1046"/>
      <c r="KZH168" s="1047"/>
      <c r="KZI168" s="1047"/>
      <c r="KZJ168" s="1048"/>
      <c r="KZK168" s="1049"/>
      <c r="KZL168" s="1050"/>
      <c r="KZM168" s="1050"/>
      <c r="KZN168" s="1050"/>
      <c r="KZO168" s="1051"/>
      <c r="KZP168" s="1050"/>
      <c r="KZQ168" s="1044"/>
      <c r="KZR168" s="1045"/>
      <c r="KZS168" s="1046"/>
      <c r="KZT168" s="1046"/>
      <c r="KZU168" s="1046"/>
      <c r="KZV168" s="1047"/>
      <c r="KZW168" s="1046"/>
      <c r="KZX168" s="1047"/>
      <c r="KZY168" s="1047"/>
      <c r="KZZ168" s="1048"/>
      <c r="LAA168" s="1049"/>
      <c r="LAB168" s="1050"/>
      <c r="LAC168" s="1050"/>
      <c r="LAD168" s="1050"/>
      <c r="LAE168" s="1051"/>
      <c r="LAF168" s="1050"/>
      <c r="LAG168" s="1044"/>
      <c r="LAH168" s="1045"/>
      <c r="LAI168" s="1046"/>
      <c r="LAJ168" s="1046"/>
      <c r="LAK168" s="1046"/>
      <c r="LAL168" s="1047"/>
      <c r="LAM168" s="1046"/>
      <c r="LAN168" s="1047"/>
      <c r="LAO168" s="1047"/>
      <c r="LAP168" s="1048"/>
      <c r="LAQ168" s="1049"/>
      <c r="LAR168" s="1050"/>
      <c r="LAS168" s="1050"/>
      <c r="LAT168" s="1050"/>
      <c r="LAU168" s="1051"/>
      <c r="LAV168" s="1050"/>
      <c r="LAW168" s="1044"/>
      <c r="LAX168" s="1045"/>
      <c r="LAY168" s="1046"/>
      <c r="LAZ168" s="1046"/>
      <c r="LBA168" s="1046"/>
      <c r="LBB168" s="1047"/>
      <c r="LBC168" s="1046"/>
      <c r="LBD168" s="1047"/>
      <c r="LBE168" s="1047"/>
      <c r="LBF168" s="1048"/>
      <c r="LBG168" s="1049"/>
      <c r="LBH168" s="1050"/>
      <c r="LBI168" s="1050"/>
      <c r="LBJ168" s="1050"/>
      <c r="LBK168" s="1051"/>
      <c r="LBL168" s="1050"/>
      <c r="LBM168" s="1044"/>
      <c r="LBN168" s="1045"/>
      <c r="LBO168" s="1046"/>
      <c r="LBP168" s="1046"/>
      <c r="LBQ168" s="1046"/>
      <c r="LBR168" s="1047"/>
      <c r="LBS168" s="1046"/>
      <c r="LBT168" s="1047"/>
      <c r="LBU168" s="1047"/>
      <c r="LBV168" s="1048"/>
      <c r="LBW168" s="1049"/>
      <c r="LBX168" s="1050"/>
      <c r="LBY168" s="1050"/>
      <c r="LBZ168" s="1050"/>
      <c r="LCA168" s="1051"/>
      <c r="LCB168" s="1050"/>
      <c r="LCC168" s="1044"/>
      <c r="LCD168" s="1045"/>
      <c r="LCE168" s="1046"/>
      <c r="LCF168" s="1046"/>
      <c r="LCG168" s="1046"/>
      <c r="LCH168" s="1047"/>
      <c r="LCI168" s="1046"/>
      <c r="LCJ168" s="1047"/>
      <c r="LCK168" s="1047"/>
      <c r="LCL168" s="1048"/>
      <c r="LCM168" s="1049"/>
      <c r="LCN168" s="1050"/>
      <c r="LCO168" s="1050"/>
      <c r="LCP168" s="1050"/>
      <c r="LCQ168" s="1051"/>
      <c r="LCR168" s="1050"/>
      <c r="LCS168" s="1044"/>
      <c r="LCT168" s="1045"/>
      <c r="LCU168" s="1046"/>
      <c r="LCV168" s="1046"/>
      <c r="LCW168" s="1046"/>
      <c r="LCX168" s="1047"/>
      <c r="LCY168" s="1046"/>
      <c r="LCZ168" s="1047"/>
      <c r="LDA168" s="1047"/>
      <c r="LDB168" s="1048"/>
      <c r="LDC168" s="1049"/>
      <c r="LDD168" s="1050"/>
      <c r="LDE168" s="1050"/>
      <c r="LDF168" s="1050"/>
      <c r="LDG168" s="1051"/>
      <c r="LDH168" s="1050"/>
      <c r="LDI168" s="1044"/>
      <c r="LDJ168" s="1045"/>
      <c r="LDK168" s="1046"/>
      <c r="LDL168" s="1046"/>
      <c r="LDM168" s="1046"/>
      <c r="LDN168" s="1047"/>
      <c r="LDO168" s="1046"/>
      <c r="LDP168" s="1047"/>
      <c r="LDQ168" s="1047"/>
      <c r="LDR168" s="1048"/>
      <c r="LDS168" s="1049"/>
      <c r="LDT168" s="1050"/>
      <c r="LDU168" s="1050"/>
      <c r="LDV168" s="1050"/>
      <c r="LDW168" s="1051"/>
      <c r="LDX168" s="1050"/>
      <c r="LDY168" s="1044"/>
      <c r="LDZ168" s="1045"/>
      <c r="LEA168" s="1046"/>
      <c r="LEB168" s="1046"/>
      <c r="LEC168" s="1046"/>
      <c r="LED168" s="1047"/>
      <c r="LEE168" s="1046"/>
      <c r="LEF168" s="1047"/>
      <c r="LEG168" s="1047"/>
      <c r="LEH168" s="1048"/>
      <c r="LEI168" s="1049"/>
      <c r="LEJ168" s="1050"/>
      <c r="LEK168" s="1050"/>
      <c r="LEL168" s="1050"/>
      <c r="LEM168" s="1051"/>
      <c r="LEN168" s="1050"/>
      <c r="LEO168" s="1044"/>
      <c r="LEP168" s="1045"/>
      <c r="LEQ168" s="1046"/>
      <c r="LER168" s="1046"/>
      <c r="LES168" s="1046"/>
      <c r="LET168" s="1047"/>
      <c r="LEU168" s="1046"/>
      <c r="LEV168" s="1047"/>
      <c r="LEW168" s="1047"/>
      <c r="LEX168" s="1048"/>
      <c r="LEY168" s="1049"/>
      <c r="LEZ168" s="1050"/>
      <c r="LFA168" s="1050"/>
      <c r="LFB168" s="1050"/>
      <c r="LFC168" s="1051"/>
      <c r="LFD168" s="1050"/>
      <c r="LFE168" s="1044"/>
      <c r="LFF168" s="1045"/>
      <c r="LFG168" s="1046"/>
      <c r="LFH168" s="1046"/>
      <c r="LFI168" s="1046"/>
      <c r="LFJ168" s="1047"/>
      <c r="LFK168" s="1046"/>
      <c r="LFL168" s="1047"/>
      <c r="LFM168" s="1047"/>
      <c r="LFN168" s="1048"/>
      <c r="LFO168" s="1049"/>
      <c r="LFP168" s="1050"/>
      <c r="LFQ168" s="1050"/>
      <c r="LFR168" s="1050"/>
      <c r="LFS168" s="1051"/>
      <c r="LFT168" s="1050"/>
      <c r="LFU168" s="1044"/>
      <c r="LFV168" s="1045"/>
      <c r="LFW168" s="1046"/>
      <c r="LFX168" s="1046"/>
      <c r="LFY168" s="1046"/>
      <c r="LFZ168" s="1047"/>
      <c r="LGA168" s="1046"/>
      <c r="LGB168" s="1047"/>
      <c r="LGC168" s="1047"/>
      <c r="LGD168" s="1048"/>
      <c r="LGE168" s="1049"/>
      <c r="LGF168" s="1050"/>
      <c r="LGG168" s="1050"/>
      <c r="LGH168" s="1050"/>
      <c r="LGI168" s="1051"/>
      <c r="LGJ168" s="1050"/>
      <c r="LGK168" s="1044"/>
      <c r="LGL168" s="1045"/>
      <c r="LGM168" s="1046"/>
      <c r="LGN168" s="1046"/>
      <c r="LGO168" s="1046"/>
      <c r="LGP168" s="1047"/>
      <c r="LGQ168" s="1046"/>
      <c r="LGR168" s="1047"/>
      <c r="LGS168" s="1047"/>
      <c r="LGT168" s="1048"/>
      <c r="LGU168" s="1049"/>
      <c r="LGV168" s="1050"/>
      <c r="LGW168" s="1050"/>
      <c r="LGX168" s="1050"/>
      <c r="LGY168" s="1051"/>
      <c r="LGZ168" s="1050"/>
      <c r="LHA168" s="1044"/>
      <c r="LHB168" s="1045"/>
      <c r="LHC168" s="1046"/>
      <c r="LHD168" s="1046"/>
      <c r="LHE168" s="1046"/>
      <c r="LHF168" s="1047"/>
      <c r="LHG168" s="1046"/>
      <c r="LHH168" s="1047"/>
      <c r="LHI168" s="1047"/>
      <c r="LHJ168" s="1048"/>
      <c r="LHK168" s="1049"/>
      <c r="LHL168" s="1050"/>
      <c r="LHM168" s="1050"/>
      <c r="LHN168" s="1050"/>
      <c r="LHO168" s="1051"/>
      <c r="LHP168" s="1050"/>
      <c r="LHQ168" s="1044"/>
      <c r="LHR168" s="1045"/>
      <c r="LHS168" s="1046"/>
      <c r="LHT168" s="1046"/>
      <c r="LHU168" s="1046"/>
      <c r="LHV168" s="1047"/>
      <c r="LHW168" s="1046"/>
      <c r="LHX168" s="1047"/>
      <c r="LHY168" s="1047"/>
      <c r="LHZ168" s="1048"/>
      <c r="LIA168" s="1049"/>
      <c r="LIB168" s="1050"/>
      <c r="LIC168" s="1050"/>
      <c r="LID168" s="1050"/>
      <c r="LIE168" s="1051"/>
      <c r="LIF168" s="1050"/>
      <c r="LIG168" s="1044"/>
      <c r="LIH168" s="1045"/>
      <c r="LII168" s="1046"/>
      <c r="LIJ168" s="1046"/>
      <c r="LIK168" s="1046"/>
      <c r="LIL168" s="1047"/>
      <c r="LIM168" s="1046"/>
      <c r="LIN168" s="1047"/>
      <c r="LIO168" s="1047"/>
      <c r="LIP168" s="1048"/>
      <c r="LIQ168" s="1049"/>
      <c r="LIR168" s="1050"/>
      <c r="LIS168" s="1050"/>
      <c r="LIT168" s="1050"/>
      <c r="LIU168" s="1051"/>
      <c r="LIV168" s="1050"/>
      <c r="LIW168" s="1044"/>
      <c r="LIX168" s="1045"/>
      <c r="LIY168" s="1046"/>
      <c r="LIZ168" s="1046"/>
      <c r="LJA168" s="1046"/>
      <c r="LJB168" s="1047"/>
      <c r="LJC168" s="1046"/>
      <c r="LJD168" s="1047"/>
      <c r="LJE168" s="1047"/>
      <c r="LJF168" s="1048"/>
      <c r="LJG168" s="1049"/>
      <c r="LJH168" s="1050"/>
      <c r="LJI168" s="1050"/>
      <c r="LJJ168" s="1050"/>
      <c r="LJK168" s="1051"/>
      <c r="LJL168" s="1050"/>
      <c r="LJM168" s="1044"/>
      <c r="LJN168" s="1045"/>
      <c r="LJO168" s="1046"/>
      <c r="LJP168" s="1046"/>
      <c r="LJQ168" s="1046"/>
      <c r="LJR168" s="1047"/>
      <c r="LJS168" s="1046"/>
      <c r="LJT168" s="1047"/>
      <c r="LJU168" s="1047"/>
      <c r="LJV168" s="1048"/>
      <c r="LJW168" s="1049"/>
      <c r="LJX168" s="1050"/>
      <c r="LJY168" s="1050"/>
      <c r="LJZ168" s="1050"/>
      <c r="LKA168" s="1051"/>
      <c r="LKB168" s="1050"/>
      <c r="LKC168" s="1044"/>
      <c r="LKD168" s="1045"/>
      <c r="LKE168" s="1046"/>
      <c r="LKF168" s="1046"/>
      <c r="LKG168" s="1046"/>
      <c r="LKH168" s="1047"/>
      <c r="LKI168" s="1046"/>
      <c r="LKJ168" s="1047"/>
      <c r="LKK168" s="1047"/>
      <c r="LKL168" s="1048"/>
      <c r="LKM168" s="1049"/>
      <c r="LKN168" s="1050"/>
      <c r="LKO168" s="1050"/>
      <c r="LKP168" s="1050"/>
      <c r="LKQ168" s="1051"/>
      <c r="LKR168" s="1050"/>
      <c r="LKS168" s="1044"/>
      <c r="LKT168" s="1045"/>
      <c r="LKU168" s="1046"/>
      <c r="LKV168" s="1046"/>
      <c r="LKW168" s="1046"/>
      <c r="LKX168" s="1047"/>
      <c r="LKY168" s="1046"/>
      <c r="LKZ168" s="1047"/>
      <c r="LLA168" s="1047"/>
      <c r="LLB168" s="1048"/>
      <c r="LLC168" s="1049"/>
      <c r="LLD168" s="1050"/>
      <c r="LLE168" s="1050"/>
      <c r="LLF168" s="1050"/>
      <c r="LLG168" s="1051"/>
      <c r="LLH168" s="1050"/>
      <c r="LLI168" s="1044"/>
      <c r="LLJ168" s="1045"/>
      <c r="LLK168" s="1046"/>
      <c r="LLL168" s="1046"/>
      <c r="LLM168" s="1046"/>
      <c r="LLN168" s="1047"/>
      <c r="LLO168" s="1046"/>
      <c r="LLP168" s="1047"/>
      <c r="LLQ168" s="1047"/>
      <c r="LLR168" s="1048"/>
      <c r="LLS168" s="1049"/>
      <c r="LLT168" s="1050"/>
      <c r="LLU168" s="1050"/>
      <c r="LLV168" s="1050"/>
      <c r="LLW168" s="1051"/>
      <c r="LLX168" s="1050"/>
      <c r="LLY168" s="1044"/>
      <c r="LLZ168" s="1045"/>
      <c r="LMA168" s="1046"/>
      <c r="LMB168" s="1046"/>
      <c r="LMC168" s="1046"/>
      <c r="LMD168" s="1047"/>
      <c r="LME168" s="1046"/>
      <c r="LMF168" s="1047"/>
      <c r="LMG168" s="1047"/>
      <c r="LMH168" s="1048"/>
      <c r="LMI168" s="1049"/>
      <c r="LMJ168" s="1050"/>
      <c r="LMK168" s="1050"/>
      <c r="LML168" s="1050"/>
      <c r="LMM168" s="1051"/>
      <c r="LMN168" s="1050"/>
      <c r="LMO168" s="1044"/>
      <c r="LMP168" s="1045"/>
      <c r="LMQ168" s="1046"/>
      <c r="LMR168" s="1046"/>
      <c r="LMS168" s="1046"/>
      <c r="LMT168" s="1047"/>
      <c r="LMU168" s="1046"/>
      <c r="LMV168" s="1047"/>
      <c r="LMW168" s="1047"/>
      <c r="LMX168" s="1048"/>
      <c r="LMY168" s="1049"/>
      <c r="LMZ168" s="1050"/>
      <c r="LNA168" s="1050"/>
      <c r="LNB168" s="1050"/>
      <c r="LNC168" s="1051"/>
      <c r="LND168" s="1050"/>
      <c r="LNE168" s="1044"/>
      <c r="LNF168" s="1045"/>
      <c r="LNG168" s="1046"/>
      <c r="LNH168" s="1046"/>
      <c r="LNI168" s="1046"/>
      <c r="LNJ168" s="1047"/>
      <c r="LNK168" s="1046"/>
      <c r="LNL168" s="1047"/>
      <c r="LNM168" s="1047"/>
      <c r="LNN168" s="1048"/>
      <c r="LNO168" s="1049"/>
      <c r="LNP168" s="1050"/>
      <c r="LNQ168" s="1050"/>
      <c r="LNR168" s="1050"/>
      <c r="LNS168" s="1051"/>
      <c r="LNT168" s="1050"/>
      <c r="LNU168" s="1044"/>
      <c r="LNV168" s="1045"/>
      <c r="LNW168" s="1046"/>
      <c r="LNX168" s="1046"/>
      <c r="LNY168" s="1046"/>
      <c r="LNZ168" s="1047"/>
      <c r="LOA168" s="1046"/>
      <c r="LOB168" s="1047"/>
      <c r="LOC168" s="1047"/>
      <c r="LOD168" s="1048"/>
      <c r="LOE168" s="1049"/>
      <c r="LOF168" s="1050"/>
      <c r="LOG168" s="1050"/>
      <c r="LOH168" s="1050"/>
      <c r="LOI168" s="1051"/>
      <c r="LOJ168" s="1050"/>
      <c r="LOK168" s="1044"/>
      <c r="LOL168" s="1045"/>
      <c r="LOM168" s="1046"/>
      <c r="LON168" s="1046"/>
      <c r="LOO168" s="1046"/>
      <c r="LOP168" s="1047"/>
      <c r="LOQ168" s="1046"/>
      <c r="LOR168" s="1047"/>
      <c r="LOS168" s="1047"/>
      <c r="LOT168" s="1048"/>
      <c r="LOU168" s="1049"/>
      <c r="LOV168" s="1050"/>
      <c r="LOW168" s="1050"/>
      <c r="LOX168" s="1050"/>
      <c r="LOY168" s="1051"/>
      <c r="LOZ168" s="1050"/>
      <c r="LPA168" s="1044"/>
      <c r="LPB168" s="1045"/>
      <c r="LPC168" s="1046"/>
      <c r="LPD168" s="1046"/>
      <c r="LPE168" s="1046"/>
      <c r="LPF168" s="1047"/>
      <c r="LPG168" s="1046"/>
      <c r="LPH168" s="1047"/>
      <c r="LPI168" s="1047"/>
      <c r="LPJ168" s="1048"/>
      <c r="LPK168" s="1049"/>
      <c r="LPL168" s="1050"/>
      <c r="LPM168" s="1050"/>
      <c r="LPN168" s="1050"/>
      <c r="LPO168" s="1051"/>
      <c r="LPP168" s="1050"/>
      <c r="LPQ168" s="1044"/>
      <c r="LPR168" s="1045"/>
      <c r="LPS168" s="1046"/>
      <c r="LPT168" s="1046"/>
      <c r="LPU168" s="1046"/>
      <c r="LPV168" s="1047"/>
      <c r="LPW168" s="1046"/>
      <c r="LPX168" s="1047"/>
      <c r="LPY168" s="1047"/>
      <c r="LPZ168" s="1048"/>
      <c r="LQA168" s="1049"/>
      <c r="LQB168" s="1050"/>
      <c r="LQC168" s="1050"/>
      <c r="LQD168" s="1050"/>
      <c r="LQE168" s="1051"/>
      <c r="LQF168" s="1050"/>
      <c r="LQG168" s="1044"/>
      <c r="LQH168" s="1045"/>
      <c r="LQI168" s="1046"/>
      <c r="LQJ168" s="1046"/>
      <c r="LQK168" s="1046"/>
      <c r="LQL168" s="1047"/>
      <c r="LQM168" s="1046"/>
      <c r="LQN168" s="1047"/>
      <c r="LQO168" s="1047"/>
      <c r="LQP168" s="1048"/>
      <c r="LQQ168" s="1049"/>
      <c r="LQR168" s="1050"/>
      <c r="LQS168" s="1050"/>
      <c r="LQT168" s="1050"/>
      <c r="LQU168" s="1051"/>
      <c r="LQV168" s="1050"/>
      <c r="LQW168" s="1044"/>
      <c r="LQX168" s="1045"/>
      <c r="LQY168" s="1046"/>
      <c r="LQZ168" s="1046"/>
      <c r="LRA168" s="1046"/>
      <c r="LRB168" s="1047"/>
      <c r="LRC168" s="1046"/>
      <c r="LRD168" s="1047"/>
      <c r="LRE168" s="1047"/>
      <c r="LRF168" s="1048"/>
      <c r="LRG168" s="1049"/>
      <c r="LRH168" s="1050"/>
      <c r="LRI168" s="1050"/>
      <c r="LRJ168" s="1050"/>
      <c r="LRK168" s="1051"/>
      <c r="LRL168" s="1050"/>
      <c r="LRM168" s="1044"/>
      <c r="LRN168" s="1045"/>
      <c r="LRO168" s="1046"/>
      <c r="LRP168" s="1046"/>
      <c r="LRQ168" s="1046"/>
      <c r="LRR168" s="1047"/>
      <c r="LRS168" s="1046"/>
      <c r="LRT168" s="1047"/>
      <c r="LRU168" s="1047"/>
      <c r="LRV168" s="1048"/>
      <c r="LRW168" s="1049"/>
      <c r="LRX168" s="1050"/>
      <c r="LRY168" s="1050"/>
      <c r="LRZ168" s="1050"/>
      <c r="LSA168" s="1051"/>
      <c r="LSB168" s="1050"/>
      <c r="LSC168" s="1044"/>
      <c r="LSD168" s="1045"/>
      <c r="LSE168" s="1046"/>
      <c r="LSF168" s="1046"/>
      <c r="LSG168" s="1046"/>
      <c r="LSH168" s="1047"/>
      <c r="LSI168" s="1046"/>
      <c r="LSJ168" s="1047"/>
      <c r="LSK168" s="1047"/>
      <c r="LSL168" s="1048"/>
      <c r="LSM168" s="1049"/>
      <c r="LSN168" s="1050"/>
      <c r="LSO168" s="1050"/>
      <c r="LSP168" s="1050"/>
      <c r="LSQ168" s="1051"/>
      <c r="LSR168" s="1050"/>
      <c r="LSS168" s="1044"/>
      <c r="LST168" s="1045"/>
      <c r="LSU168" s="1046"/>
      <c r="LSV168" s="1046"/>
      <c r="LSW168" s="1046"/>
      <c r="LSX168" s="1047"/>
      <c r="LSY168" s="1046"/>
      <c r="LSZ168" s="1047"/>
      <c r="LTA168" s="1047"/>
      <c r="LTB168" s="1048"/>
      <c r="LTC168" s="1049"/>
      <c r="LTD168" s="1050"/>
      <c r="LTE168" s="1050"/>
      <c r="LTF168" s="1050"/>
      <c r="LTG168" s="1051"/>
      <c r="LTH168" s="1050"/>
      <c r="LTI168" s="1044"/>
      <c r="LTJ168" s="1045"/>
      <c r="LTK168" s="1046"/>
      <c r="LTL168" s="1046"/>
      <c r="LTM168" s="1046"/>
      <c r="LTN168" s="1047"/>
      <c r="LTO168" s="1046"/>
      <c r="LTP168" s="1047"/>
      <c r="LTQ168" s="1047"/>
      <c r="LTR168" s="1048"/>
      <c r="LTS168" s="1049"/>
      <c r="LTT168" s="1050"/>
      <c r="LTU168" s="1050"/>
      <c r="LTV168" s="1050"/>
      <c r="LTW168" s="1051"/>
      <c r="LTX168" s="1050"/>
      <c r="LTY168" s="1044"/>
      <c r="LTZ168" s="1045"/>
      <c r="LUA168" s="1046"/>
      <c r="LUB168" s="1046"/>
      <c r="LUC168" s="1046"/>
      <c r="LUD168" s="1047"/>
      <c r="LUE168" s="1046"/>
      <c r="LUF168" s="1047"/>
      <c r="LUG168" s="1047"/>
      <c r="LUH168" s="1048"/>
      <c r="LUI168" s="1049"/>
      <c r="LUJ168" s="1050"/>
      <c r="LUK168" s="1050"/>
      <c r="LUL168" s="1050"/>
      <c r="LUM168" s="1051"/>
      <c r="LUN168" s="1050"/>
      <c r="LUO168" s="1044"/>
      <c r="LUP168" s="1045"/>
      <c r="LUQ168" s="1046"/>
      <c r="LUR168" s="1046"/>
      <c r="LUS168" s="1046"/>
      <c r="LUT168" s="1047"/>
      <c r="LUU168" s="1046"/>
      <c r="LUV168" s="1047"/>
      <c r="LUW168" s="1047"/>
      <c r="LUX168" s="1048"/>
      <c r="LUY168" s="1049"/>
      <c r="LUZ168" s="1050"/>
      <c r="LVA168" s="1050"/>
      <c r="LVB168" s="1050"/>
      <c r="LVC168" s="1051"/>
      <c r="LVD168" s="1050"/>
      <c r="LVE168" s="1044"/>
      <c r="LVF168" s="1045"/>
      <c r="LVG168" s="1046"/>
      <c r="LVH168" s="1046"/>
      <c r="LVI168" s="1046"/>
      <c r="LVJ168" s="1047"/>
      <c r="LVK168" s="1046"/>
      <c r="LVL168" s="1047"/>
      <c r="LVM168" s="1047"/>
      <c r="LVN168" s="1048"/>
      <c r="LVO168" s="1049"/>
      <c r="LVP168" s="1050"/>
      <c r="LVQ168" s="1050"/>
      <c r="LVR168" s="1050"/>
      <c r="LVS168" s="1051"/>
      <c r="LVT168" s="1050"/>
      <c r="LVU168" s="1044"/>
      <c r="LVV168" s="1045"/>
      <c r="LVW168" s="1046"/>
      <c r="LVX168" s="1046"/>
      <c r="LVY168" s="1046"/>
      <c r="LVZ168" s="1047"/>
      <c r="LWA168" s="1046"/>
      <c r="LWB168" s="1047"/>
      <c r="LWC168" s="1047"/>
      <c r="LWD168" s="1048"/>
      <c r="LWE168" s="1049"/>
      <c r="LWF168" s="1050"/>
      <c r="LWG168" s="1050"/>
      <c r="LWH168" s="1050"/>
      <c r="LWI168" s="1051"/>
      <c r="LWJ168" s="1050"/>
      <c r="LWK168" s="1044"/>
      <c r="LWL168" s="1045"/>
      <c r="LWM168" s="1046"/>
      <c r="LWN168" s="1046"/>
      <c r="LWO168" s="1046"/>
      <c r="LWP168" s="1047"/>
      <c r="LWQ168" s="1046"/>
      <c r="LWR168" s="1047"/>
      <c r="LWS168" s="1047"/>
      <c r="LWT168" s="1048"/>
      <c r="LWU168" s="1049"/>
      <c r="LWV168" s="1050"/>
      <c r="LWW168" s="1050"/>
      <c r="LWX168" s="1050"/>
      <c r="LWY168" s="1051"/>
      <c r="LWZ168" s="1050"/>
      <c r="LXA168" s="1044"/>
      <c r="LXB168" s="1045"/>
      <c r="LXC168" s="1046"/>
      <c r="LXD168" s="1046"/>
      <c r="LXE168" s="1046"/>
      <c r="LXF168" s="1047"/>
      <c r="LXG168" s="1046"/>
      <c r="LXH168" s="1047"/>
      <c r="LXI168" s="1047"/>
      <c r="LXJ168" s="1048"/>
      <c r="LXK168" s="1049"/>
      <c r="LXL168" s="1050"/>
      <c r="LXM168" s="1050"/>
      <c r="LXN168" s="1050"/>
      <c r="LXO168" s="1051"/>
      <c r="LXP168" s="1050"/>
      <c r="LXQ168" s="1044"/>
      <c r="LXR168" s="1045"/>
      <c r="LXS168" s="1046"/>
      <c r="LXT168" s="1046"/>
      <c r="LXU168" s="1046"/>
      <c r="LXV168" s="1047"/>
      <c r="LXW168" s="1046"/>
      <c r="LXX168" s="1047"/>
      <c r="LXY168" s="1047"/>
      <c r="LXZ168" s="1048"/>
      <c r="LYA168" s="1049"/>
      <c r="LYB168" s="1050"/>
      <c r="LYC168" s="1050"/>
      <c r="LYD168" s="1050"/>
      <c r="LYE168" s="1051"/>
      <c r="LYF168" s="1050"/>
      <c r="LYG168" s="1044"/>
      <c r="LYH168" s="1045"/>
      <c r="LYI168" s="1046"/>
      <c r="LYJ168" s="1046"/>
      <c r="LYK168" s="1046"/>
      <c r="LYL168" s="1047"/>
      <c r="LYM168" s="1046"/>
      <c r="LYN168" s="1047"/>
      <c r="LYO168" s="1047"/>
      <c r="LYP168" s="1048"/>
      <c r="LYQ168" s="1049"/>
      <c r="LYR168" s="1050"/>
      <c r="LYS168" s="1050"/>
      <c r="LYT168" s="1050"/>
      <c r="LYU168" s="1051"/>
      <c r="LYV168" s="1050"/>
      <c r="LYW168" s="1044"/>
      <c r="LYX168" s="1045"/>
      <c r="LYY168" s="1046"/>
      <c r="LYZ168" s="1046"/>
      <c r="LZA168" s="1046"/>
      <c r="LZB168" s="1047"/>
      <c r="LZC168" s="1046"/>
      <c r="LZD168" s="1047"/>
      <c r="LZE168" s="1047"/>
      <c r="LZF168" s="1048"/>
      <c r="LZG168" s="1049"/>
      <c r="LZH168" s="1050"/>
      <c r="LZI168" s="1050"/>
      <c r="LZJ168" s="1050"/>
      <c r="LZK168" s="1051"/>
      <c r="LZL168" s="1050"/>
      <c r="LZM168" s="1044"/>
      <c r="LZN168" s="1045"/>
      <c r="LZO168" s="1046"/>
      <c r="LZP168" s="1046"/>
      <c r="LZQ168" s="1046"/>
      <c r="LZR168" s="1047"/>
      <c r="LZS168" s="1046"/>
      <c r="LZT168" s="1047"/>
      <c r="LZU168" s="1047"/>
      <c r="LZV168" s="1048"/>
      <c r="LZW168" s="1049"/>
      <c r="LZX168" s="1050"/>
      <c r="LZY168" s="1050"/>
      <c r="LZZ168" s="1050"/>
      <c r="MAA168" s="1051"/>
      <c r="MAB168" s="1050"/>
      <c r="MAC168" s="1044"/>
      <c r="MAD168" s="1045"/>
      <c r="MAE168" s="1046"/>
      <c r="MAF168" s="1046"/>
      <c r="MAG168" s="1046"/>
      <c r="MAH168" s="1047"/>
      <c r="MAI168" s="1046"/>
      <c r="MAJ168" s="1047"/>
      <c r="MAK168" s="1047"/>
      <c r="MAL168" s="1048"/>
      <c r="MAM168" s="1049"/>
      <c r="MAN168" s="1050"/>
      <c r="MAO168" s="1050"/>
      <c r="MAP168" s="1050"/>
      <c r="MAQ168" s="1051"/>
      <c r="MAR168" s="1050"/>
      <c r="MAS168" s="1044"/>
      <c r="MAT168" s="1045"/>
      <c r="MAU168" s="1046"/>
      <c r="MAV168" s="1046"/>
      <c r="MAW168" s="1046"/>
      <c r="MAX168" s="1047"/>
      <c r="MAY168" s="1046"/>
      <c r="MAZ168" s="1047"/>
      <c r="MBA168" s="1047"/>
      <c r="MBB168" s="1048"/>
      <c r="MBC168" s="1049"/>
      <c r="MBD168" s="1050"/>
      <c r="MBE168" s="1050"/>
      <c r="MBF168" s="1050"/>
      <c r="MBG168" s="1051"/>
      <c r="MBH168" s="1050"/>
      <c r="MBI168" s="1044"/>
      <c r="MBJ168" s="1045"/>
      <c r="MBK168" s="1046"/>
      <c r="MBL168" s="1046"/>
      <c r="MBM168" s="1046"/>
      <c r="MBN168" s="1047"/>
      <c r="MBO168" s="1046"/>
      <c r="MBP168" s="1047"/>
      <c r="MBQ168" s="1047"/>
      <c r="MBR168" s="1048"/>
      <c r="MBS168" s="1049"/>
      <c r="MBT168" s="1050"/>
      <c r="MBU168" s="1050"/>
      <c r="MBV168" s="1050"/>
      <c r="MBW168" s="1051"/>
      <c r="MBX168" s="1050"/>
      <c r="MBY168" s="1044"/>
      <c r="MBZ168" s="1045"/>
      <c r="MCA168" s="1046"/>
      <c r="MCB168" s="1046"/>
      <c r="MCC168" s="1046"/>
      <c r="MCD168" s="1047"/>
      <c r="MCE168" s="1046"/>
      <c r="MCF168" s="1047"/>
      <c r="MCG168" s="1047"/>
      <c r="MCH168" s="1048"/>
      <c r="MCI168" s="1049"/>
      <c r="MCJ168" s="1050"/>
      <c r="MCK168" s="1050"/>
      <c r="MCL168" s="1050"/>
      <c r="MCM168" s="1051"/>
      <c r="MCN168" s="1050"/>
      <c r="MCO168" s="1044"/>
      <c r="MCP168" s="1045"/>
      <c r="MCQ168" s="1046"/>
      <c r="MCR168" s="1046"/>
      <c r="MCS168" s="1046"/>
      <c r="MCT168" s="1047"/>
      <c r="MCU168" s="1046"/>
      <c r="MCV168" s="1047"/>
      <c r="MCW168" s="1047"/>
      <c r="MCX168" s="1048"/>
      <c r="MCY168" s="1049"/>
      <c r="MCZ168" s="1050"/>
      <c r="MDA168" s="1050"/>
      <c r="MDB168" s="1050"/>
      <c r="MDC168" s="1051"/>
      <c r="MDD168" s="1050"/>
      <c r="MDE168" s="1044"/>
      <c r="MDF168" s="1045"/>
      <c r="MDG168" s="1046"/>
      <c r="MDH168" s="1046"/>
      <c r="MDI168" s="1046"/>
      <c r="MDJ168" s="1047"/>
      <c r="MDK168" s="1046"/>
      <c r="MDL168" s="1047"/>
      <c r="MDM168" s="1047"/>
      <c r="MDN168" s="1048"/>
      <c r="MDO168" s="1049"/>
      <c r="MDP168" s="1050"/>
      <c r="MDQ168" s="1050"/>
      <c r="MDR168" s="1050"/>
      <c r="MDS168" s="1051"/>
      <c r="MDT168" s="1050"/>
      <c r="MDU168" s="1044"/>
      <c r="MDV168" s="1045"/>
      <c r="MDW168" s="1046"/>
      <c r="MDX168" s="1046"/>
      <c r="MDY168" s="1046"/>
      <c r="MDZ168" s="1047"/>
      <c r="MEA168" s="1046"/>
      <c r="MEB168" s="1047"/>
      <c r="MEC168" s="1047"/>
      <c r="MED168" s="1048"/>
      <c r="MEE168" s="1049"/>
      <c r="MEF168" s="1050"/>
      <c r="MEG168" s="1050"/>
      <c r="MEH168" s="1050"/>
      <c r="MEI168" s="1051"/>
      <c r="MEJ168" s="1050"/>
      <c r="MEK168" s="1044"/>
      <c r="MEL168" s="1045"/>
      <c r="MEM168" s="1046"/>
      <c r="MEN168" s="1046"/>
      <c r="MEO168" s="1046"/>
      <c r="MEP168" s="1047"/>
      <c r="MEQ168" s="1046"/>
      <c r="MER168" s="1047"/>
      <c r="MES168" s="1047"/>
      <c r="MET168" s="1048"/>
      <c r="MEU168" s="1049"/>
      <c r="MEV168" s="1050"/>
      <c r="MEW168" s="1050"/>
      <c r="MEX168" s="1050"/>
      <c r="MEY168" s="1051"/>
      <c r="MEZ168" s="1050"/>
      <c r="MFA168" s="1044"/>
      <c r="MFB168" s="1045"/>
      <c r="MFC168" s="1046"/>
      <c r="MFD168" s="1046"/>
      <c r="MFE168" s="1046"/>
      <c r="MFF168" s="1047"/>
      <c r="MFG168" s="1046"/>
      <c r="MFH168" s="1047"/>
      <c r="MFI168" s="1047"/>
      <c r="MFJ168" s="1048"/>
      <c r="MFK168" s="1049"/>
      <c r="MFL168" s="1050"/>
      <c r="MFM168" s="1050"/>
      <c r="MFN168" s="1050"/>
      <c r="MFO168" s="1051"/>
      <c r="MFP168" s="1050"/>
      <c r="MFQ168" s="1044"/>
      <c r="MFR168" s="1045"/>
      <c r="MFS168" s="1046"/>
      <c r="MFT168" s="1046"/>
      <c r="MFU168" s="1046"/>
      <c r="MFV168" s="1047"/>
      <c r="MFW168" s="1046"/>
      <c r="MFX168" s="1047"/>
      <c r="MFY168" s="1047"/>
      <c r="MFZ168" s="1048"/>
      <c r="MGA168" s="1049"/>
      <c r="MGB168" s="1050"/>
      <c r="MGC168" s="1050"/>
      <c r="MGD168" s="1050"/>
      <c r="MGE168" s="1051"/>
      <c r="MGF168" s="1050"/>
      <c r="MGG168" s="1044"/>
      <c r="MGH168" s="1045"/>
      <c r="MGI168" s="1046"/>
      <c r="MGJ168" s="1046"/>
      <c r="MGK168" s="1046"/>
      <c r="MGL168" s="1047"/>
      <c r="MGM168" s="1046"/>
      <c r="MGN168" s="1047"/>
      <c r="MGO168" s="1047"/>
      <c r="MGP168" s="1048"/>
      <c r="MGQ168" s="1049"/>
      <c r="MGR168" s="1050"/>
      <c r="MGS168" s="1050"/>
      <c r="MGT168" s="1050"/>
      <c r="MGU168" s="1051"/>
      <c r="MGV168" s="1050"/>
      <c r="MGW168" s="1044"/>
      <c r="MGX168" s="1045"/>
      <c r="MGY168" s="1046"/>
      <c r="MGZ168" s="1046"/>
      <c r="MHA168" s="1046"/>
      <c r="MHB168" s="1047"/>
      <c r="MHC168" s="1046"/>
      <c r="MHD168" s="1047"/>
      <c r="MHE168" s="1047"/>
      <c r="MHF168" s="1048"/>
      <c r="MHG168" s="1049"/>
      <c r="MHH168" s="1050"/>
      <c r="MHI168" s="1050"/>
      <c r="MHJ168" s="1050"/>
      <c r="MHK168" s="1051"/>
      <c r="MHL168" s="1050"/>
      <c r="MHM168" s="1044"/>
      <c r="MHN168" s="1045"/>
      <c r="MHO168" s="1046"/>
      <c r="MHP168" s="1046"/>
      <c r="MHQ168" s="1046"/>
      <c r="MHR168" s="1047"/>
      <c r="MHS168" s="1046"/>
      <c r="MHT168" s="1047"/>
      <c r="MHU168" s="1047"/>
      <c r="MHV168" s="1048"/>
      <c r="MHW168" s="1049"/>
      <c r="MHX168" s="1050"/>
      <c r="MHY168" s="1050"/>
      <c r="MHZ168" s="1050"/>
      <c r="MIA168" s="1051"/>
      <c r="MIB168" s="1050"/>
      <c r="MIC168" s="1044"/>
      <c r="MID168" s="1045"/>
      <c r="MIE168" s="1046"/>
      <c r="MIF168" s="1046"/>
      <c r="MIG168" s="1046"/>
      <c r="MIH168" s="1047"/>
      <c r="MII168" s="1046"/>
      <c r="MIJ168" s="1047"/>
      <c r="MIK168" s="1047"/>
      <c r="MIL168" s="1048"/>
      <c r="MIM168" s="1049"/>
      <c r="MIN168" s="1050"/>
      <c r="MIO168" s="1050"/>
      <c r="MIP168" s="1050"/>
      <c r="MIQ168" s="1051"/>
      <c r="MIR168" s="1050"/>
      <c r="MIS168" s="1044"/>
      <c r="MIT168" s="1045"/>
      <c r="MIU168" s="1046"/>
      <c r="MIV168" s="1046"/>
      <c r="MIW168" s="1046"/>
      <c r="MIX168" s="1047"/>
      <c r="MIY168" s="1046"/>
      <c r="MIZ168" s="1047"/>
      <c r="MJA168" s="1047"/>
      <c r="MJB168" s="1048"/>
      <c r="MJC168" s="1049"/>
      <c r="MJD168" s="1050"/>
      <c r="MJE168" s="1050"/>
      <c r="MJF168" s="1050"/>
      <c r="MJG168" s="1051"/>
      <c r="MJH168" s="1050"/>
      <c r="MJI168" s="1044"/>
      <c r="MJJ168" s="1045"/>
      <c r="MJK168" s="1046"/>
      <c r="MJL168" s="1046"/>
      <c r="MJM168" s="1046"/>
      <c r="MJN168" s="1047"/>
      <c r="MJO168" s="1046"/>
      <c r="MJP168" s="1047"/>
      <c r="MJQ168" s="1047"/>
      <c r="MJR168" s="1048"/>
      <c r="MJS168" s="1049"/>
      <c r="MJT168" s="1050"/>
      <c r="MJU168" s="1050"/>
      <c r="MJV168" s="1050"/>
      <c r="MJW168" s="1051"/>
      <c r="MJX168" s="1050"/>
      <c r="MJY168" s="1044"/>
      <c r="MJZ168" s="1045"/>
      <c r="MKA168" s="1046"/>
      <c r="MKB168" s="1046"/>
      <c r="MKC168" s="1046"/>
      <c r="MKD168" s="1047"/>
      <c r="MKE168" s="1046"/>
      <c r="MKF168" s="1047"/>
      <c r="MKG168" s="1047"/>
      <c r="MKH168" s="1048"/>
      <c r="MKI168" s="1049"/>
      <c r="MKJ168" s="1050"/>
      <c r="MKK168" s="1050"/>
      <c r="MKL168" s="1050"/>
      <c r="MKM168" s="1051"/>
      <c r="MKN168" s="1050"/>
      <c r="MKO168" s="1044"/>
      <c r="MKP168" s="1045"/>
      <c r="MKQ168" s="1046"/>
      <c r="MKR168" s="1046"/>
      <c r="MKS168" s="1046"/>
      <c r="MKT168" s="1047"/>
      <c r="MKU168" s="1046"/>
      <c r="MKV168" s="1047"/>
      <c r="MKW168" s="1047"/>
      <c r="MKX168" s="1048"/>
      <c r="MKY168" s="1049"/>
      <c r="MKZ168" s="1050"/>
      <c r="MLA168" s="1050"/>
      <c r="MLB168" s="1050"/>
      <c r="MLC168" s="1051"/>
      <c r="MLD168" s="1050"/>
      <c r="MLE168" s="1044"/>
      <c r="MLF168" s="1045"/>
      <c r="MLG168" s="1046"/>
      <c r="MLH168" s="1046"/>
      <c r="MLI168" s="1046"/>
      <c r="MLJ168" s="1047"/>
      <c r="MLK168" s="1046"/>
      <c r="MLL168" s="1047"/>
      <c r="MLM168" s="1047"/>
      <c r="MLN168" s="1048"/>
      <c r="MLO168" s="1049"/>
      <c r="MLP168" s="1050"/>
      <c r="MLQ168" s="1050"/>
      <c r="MLR168" s="1050"/>
      <c r="MLS168" s="1051"/>
      <c r="MLT168" s="1050"/>
      <c r="MLU168" s="1044"/>
      <c r="MLV168" s="1045"/>
      <c r="MLW168" s="1046"/>
      <c r="MLX168" s="1046"/>
      <c r="MLY168" s="1046"/>
      <c r="MLZ168" s="1047"/>
      <c r="MMA168" s="1046"/>
      <c r="MMB168" s="1047"/>
      <c r="MMC168" s="1047"/>
      <c r="MMD168" s="1048"/>
      <c r="MME168" s="1049"/>
      <c r="MMF168" s="1050"/>
      <c r="MMG168" s="1050"/>
      <c r="MMH168" s="1050"/>
      <c r="MMI168" s="1051"/>
      <c r="MMJ168" s="1050"/>
      <c r="MMK168" s="1044"/>
      <c r="MML168" s="1045"/>
      <c r="MMM168" s="1046"/>
      <c r="MMN168" s="1046"/>
      <c r="MMO168" s="1046"/>
      <c r="MMP168" s="1047"/>
      <c r="MMQ168" s="1046"/>
      <c r="MMR168" s="1047"/>
      <c r="MMS168" s="1047"/>
      <c r="MMT168" s="1048"/>
      <c r="MMU168" s="1049"/>
      <c r="MMV168" s="1050"/>
      <c r="MMW168" s="1050"/>
      <c r="MMX168" s="1050"/>
      <c r="MMY168" s="1051"/>
      <c r="MMZ168" s="1050"/>
      <c r="MNA168" s="1044"/>
      <c r="MNB168" s="1045"/>
      <c r="MNC168" s="1046"/>
      <c r="MND168" s="1046"/>
      <c r="MNE168" s="1046"/>
      <c r="MNF168" s="1047"/>
      <c r="MNG168" s="1046"/>
      <c r="MNH168" s="1047"/>
      <c r="MNI168" s="1047"/>
      <c r="MNJ168" s="1048"/>
      <c r="MNK168" s="1049"/>
      <c r="MNL168" s="1050"/>
      <c r="MNM168" s="1050"/>
      <c r="MNN168" s="1050"/>
      <c r="MNO168" s="1051"/>
      <c r="MNP168" s="1050"/>
      <c r="MNQ168" s="1044"/>
      <c r="MNR168" s="1045"/>
      <c r="MNS168" s="1046"/>
      <c r="MNT168" s="1046"/>
      <c r="MNU168" s="1046"/>
      <c r="MNV168" s="1047"/>
      <c r="MNW168" s="1046"/>
      <c r="MNX168" s="1047"/>
      <c r="MNY168" s="1047"/>
      <c r="MNZ168" s="1048"/>
      <c r="MOA168" s="1049"/>
      <c r="MOB168" s="1050"/>
      <c r="MOC168" s="1050"/>
      <c r="MOD168" s="1050"/>
      <c r="MOE168" s="1051"/>
      <c r="MOF168" s="1050"/>
      <c r="MOG168" s="1044"/>
      <c r="MOH168" s="1045"/>
      <c r="MOI168" s="1046"/>
      <c r="MOJ168" s="1046"/>
      <c r="MOK168" s="1046"/>
      <c r="MOL168" s="1047"/>
      <c r="MOM168" s="1046"/>
      <c r="MON168" s="1047"/>
      <c r="MOO168" s="1047"/>
      <c r="MOP168" s="1048"/>
      <c r="MOQ168" s="1049"/>
      <c r="MOR168" s="1050"/>
      <c r="MOS168" s="1050"/>
      <c r="MOT168" s="1050"/>
      <c r="MOU168" s="1051"/>
      <c r="MOV168" s="1050"/>
      <c r="MOW168" s="1044"/>
      <c r="MOX168" s="1045"/>
      <c r="MOY168" s="1046"/>
      <c r="MOZ168" s="1046"/>
      <c r="MPA168" s="1046"/>
      <c r="MPB168" s="1047"/>
      <c r="MPC168" s="1046"/>
      <c r="MPD168" s="1047"/>
      <c r="MPE168" s="1047"/>
      <c r="MPF168" s="1048"/>
      <c r="MPG168" s="1049"/>
      <c r="MPH168" s="1050"/>
      <c r="MPI168" s="1050"/>
      <c r="MPJ168" s="1050"/>
      <c r="MPK168" s="1051"/>
      <c r="MPL168" s="1050"/>
      <c r="MPM168" s="1044"/>
      <c r="MPN168" s="1045"/>
      <c r="MPO168" s="1046"/>
      <c r="MPP168" s="1046"/>
      <c r="MPQ168" s="1046"/>
      <c r="MPR168" s="1047"/>
      <c r="MPS168" s="1046"/>
      <c r="MPT168" s="1047"/>
      <c r="MPU168" s="1047"/>
      <c r="MPV168" s="1048"/>
      <c r="MPW168" s="1049"/>
      <c r="MPX168" s="1050"/>
      <c r="MPY168" s="1050"/>
      <c r="MPZ168" s="1050"/>
      <c r="MQA168" s="1051"/>
      <c r="MQB168" s="1050"/>
      <c r="MQC168" s="1044"/>
      <c r="MQD168" s="1045"/>
      <c r="MQE168" s="1046"/>
      <c r="MQF168" s="1046"/>
      <c r="MQG168" s="1046"/>
      <c r="MQH168" s="1047"/>
      <c r="MQI168" s="1046"/>
      <c r="MQJ168" s="1047"/>
      <c r="MQK168" s="1047"/>
      <c r="MQL168" s="1048"/>
      <c r="MQM168" s="1049"/>
      <c r="MQN168" s="1050"/>
      <c r="MQO168" s="1050"/>
      <c r="MQP168" s="1050"/>
      <c r="MQQ168" s="1051"/>
      <c r="MQR168" s="1050"/>
      <c r="MQS168" s="1044"/>
      <c r="MQT168" s="1045"/>
      <c r="MQU168" s="1046"/>
      <c r="MQV168" s="1046"/>
      <c r="MQW168" s="1046"/>
      <c r="MQX168" s="1047"/>
      <c r="MQY168" s="1046"/>
      <c r="MQZ168" s="1047"/>
      <c r="MRA168" s="1047"/>
      <c r="MRB168" s="1048"/>
      <c r="MRC168" s="1049"/>
      <c r="MRD168" s="1050"/>
      <c r="MRE168" s="1050"/>
      <c r="MRF168" s="1050"/>
      <c r="MRG168" s="1051"/>
      <c r="MRH168" s="1050"/>
      <c r="MRI168" s="1044"/>
      <c r="MRJ168" s="1045"/>
      <c r="MRK168" s="1046"/>
      <c r="MRL168" s="1046"/>
      <c r="MRM168" s="1046"/>
      <c r="MRN168" s="1047"/>
      <c r="MRO168" s="1046"/>
      <c r="MRP168" s="1047"/>
      <c r="MRQ168" s="1047"/>
      <c r="MRR168" s="1048"/>
      <c r="MRS168" s="1049"/>
      <c r="MRT168" s="1050"/>
      <c r="MRU168" s="1050"/>
      <c r="MRV168" s="1050"/>
      <c r="MRW168" s="1051"/>
      <c r="MRX168" s="1050"/>
      <c r="MRY168" s="1044"/>
      <c r="MRZ168" s="1045"/>
      <c r="MSA168" s="1046"/>
      <c r="MSB168" s="1046"/>
      <c r="MSC168" s="1046"/>
      <c r="MSD168" s="1047"/>
      <c r="MSE168" s="1046"/>
      <c r="MSF168" s="1047"/>
      <c r="MSG168" s="1047"/>
      <c r="MSH168" s="1048"/>
      <c r="MSI168" s="1049"/>
      <c r="MSJ168" s="1050"/>
      <c r="MSK168" s="1050"/>
      <c r="MSL168" s="1050"/>
      <c r="MSM168" s="1051"/>
      <c r="MSN168" s="1050"/>
      <c r="MSO168" s="1044"/>
      <c r="MSP168" s="1045"/>
      <c r="MSQ168" s="1046"/>
      <c r="MSR168" s="1046"/>
      <c r="MSS168" s="1046"/>
      <c r="MST168" s="1047"/>
      <c r="MSU168" s="1046"/>
      <c r="MSV168" s="1047"/>
      <c r="MSW168" s="1047"/>
      <c r="MSX168" s="1048"/>
      <c r="MSY168" s="1049"/>
      <c r="MSZ168" s="1050"/>
      <c r="MTA168" s="1050"/>
      <c r="MTB168" s="1050"/>
      <c r="MTC168" s="1051"/>
      <c r="MTD168" s="1050"/>
      <c r="MTE168" s="1044"/>
      <c r="MTF168" s="1045"/>
      <c r="MTG168" s="1046"/>
      <c r="MTH168" s="1046"/>
      <c r="MTI168" s="1046"/>
      <c r="MTJ168" s="1047"/>
      <c r="MTK168" s="1046"/>
      <c r="MTL168" s="1047"/>
      <c r="MTM168" s="1047"/>
      <c r="MTN168" s="1048"/>
      <c r="MTO168" s="1049"/>
      <c r="MTP168" s="1050"/>
      <c r="MTQ168" s="1050"/>
      <c r="MTR168" s="1050"/>
      <c r="MTS168" s="1051"/>
      <c r="MTT168" s="1050"/>
      <c r="MTU168" s="1044"/>
      <c r="MTV168" s="1045"/>
      <c r="MTW168" s="1046"/>
      <c r="MTX168" s="1046"/>
      <c r="MTY168" s="1046"/>
      <c r="MTZ168" s="1047"/>
      <c r="MUA168" s="1046"/>
      <c r="MUB168" s="1047"/>
      <c r="MUC168" s="1047"/>
      <c r="MUD168" s="1048"/>
      <c r="MUE168" s="1049"/>
      <c r="MUF168" s="1050"/>
      <c r="MUG168" s="1050"/>
      <c r="MUH168" s="1050"/>
      <c r="MUI168" s="1051"/>
      <c r="MUJ168" s="1050"/>
      <c r="MUK168" s="1044"/>
      <c r="MUL168" s="1045"/>
      <c r="MUM168" s="1046"/>
      <c r="MUN168" s="1046"/>
      <c r="MUO168" s="1046"/>
      <c r="MUP168" s="1047"/>
      <c r="MUQ168" s="1046"/>
      <c r="MUR168" s="1047"/>
      <c r="MUS168" s="1047"/>
      <c r="MUT168" s="1048"/>
      <c r="MUU168" s="1049"/>
      <c r="MUV168" s="1050"/>
      <c r="MUW168" s="1050"/>
      <c r="MUX168" s="1050"/>
      <c r="MUY168" s="1051"/>
      <c r="MUZ168" s="1050"/>
      <c r="MVA168" s="1044"/>
      <c r="MVB168" s="1045"/>
      <c r="MVC168" s="1046"/>
      <c r="MVD168" s="1046"/>
      <c r="MVE168" s="1046"/>
      <c r="MVF168" s="1047"/>
      <c r="MVG168" s="1046"/>
      <c r="MVH168" s="1047"/>
      <c r="MVI168" s="1047"/>
      <c r="MVJ168" s="1048"/>
      <c r="MVK168" s="1049"/>
      <c r="MVL168" s="1050"/>
      <c r="MVM168" s="1050"/>
      <c r="MVN168" s="1050"/>
      <c r="MVO168" s="1051"/>
      <c r="MVP168" s="1050"/>
      <c r="MVQ168" s="1044"/>
      <c r="MVR168" s="1045"/>
      <c r="MVS168" s="1046"/>
      <c r="MVT168" s="1046"/>
      <c r="MVU168" s="1046"/>
      <c r="MVV168" s="1047"/>
      <c r="MVW168" s="1046"/>
      <c r="MVX168" s="1047"/>
      <c r="MVY168" s="1047"/>
      <c r="MVZ168" s="1048"/>
      <c r="MWA168" s="1049"/>
      <c r="MWB168" s="1050"/>
      <c r="MWC168" s="1050"/>
      <c r="MWD168" s="1050"/>
      <c r="MWE168" s="1051"/>
      <c r="MWF168" s="1050"/>
      <c r="MWG168" s="1044"/>
      <c r="MWH168" s="1045"/>
      <c r="MWI168" s="1046"/>
      <c r="MWJ168" s="1046"/>
      <c r="MWK168" s="1046"/>
      <c r="MWL168" s="1047"/>
      <c r="MWM168" s="1046"/>
      <c r="MWN168" s="1047"/>
      <c r="MWO168" s="1047"/>
      <c r="MWP168" s="1048"/>
      <c r="MWQ168" s="1049"/>
      <c r="MWR168" s="1050"/>
      <c r="MWS168" s="1050"/>
      <c r="MWT168" s="1050"/>
      <c r="MWU168" s="1051"/>
      <c r="MWV168" s="1050"/>
      <c r="MWW168" s="1044"/>
      <c r="MWX168" s="1045"/>
      <c r="MWY168" s="1046"/>
      <c r="MWZ168" s="1046"/>
      <c r="MXA168" s="1046"/>
      <c r="MXB168" s="1047"/>
      <c r="MXC168" s="1046"/>
      <c r="MXD168" s="1047"/>
      <c r="MXE168" s="1047"/>
      <c r="MXF168" s="1048"/>
      <c r="MXG168" s="1049"/>
      <c r="MXH168" s="1050"/>
      <c r="MXI168" s="1050"/>
      <c r="MXJ168" s="1050"/>
      <c r="MXK168" s="1051"/>
      <c r="MXL168" s="1050"/>
      <c r="MXM168" s="1044"/>
      <c r="MXN168" s="1045"/>
      <c r="MXO168" s="1046"/>
      <c r="MXP168" s="1046"/>
      <c r="MXQ168" s="1046"/>
      <c r="MXR168" s="1047"/>
      <c r="MXS168" s="1046"/>
      <c r="MXT168" s="1047"/>
      <c r="MXU168" s="1047"/>
      <c r="MXV168" s="1048"/>
      <c r="MXW168" s="1049"/>
      <c r="MXX168" s="1050"/>
      <c r="MXY168" s="1050"/>
      <c r="MXZ168" s="1050"/>
      <c r="MYA168" s="1051"/>
      <c r="MYB168" s="1050"/>
      <c r="MYC168" s="1044"/>
      <c r="MYD168" s="1045"/>
      <c r="MYE168" s="1046"/>
      <c r="MYF168" s="1046"/>
      <c r="MYG168" s="1046"/>
      <c r="MYH168" s="1047"/>
      <c r="MYI168" s="1046"/>
      <c r="MYJ168" s="1047"/>
      <c r="MYK168" s="1047"/>
      <c r="MYL168" s="1048"/>
      <c r="MYM168" s="1049"/>
      <c r="MYN168" s="1050"/>
      <c r="MYO168" s="1050"/>
      <c r="MYP168" s="1050"/>
      <c r="MYQ168" s="1051"/>
      <c r="MYR168" s="1050"/>
      <c r="MYS168" s="1044"/>
      <c r="MYT168" s="1045"/>
      <c r="MYU168" s="1046"/>
      <c r="MYV168" s="1046"/>
      <c r="MYW168" s="1046"/>
      <c r="MYX168" s="1047"/>
      <c r="MYY168" s="1046"/>
      <c r="MYZ168" s="1047"/>
      <c r="MZA168" s="1047"/>
      <c r="MZB168" s="1048"/>
      <c r="MZC168" s="1049"/>
      <c r="MZD168" s="1050"/>
      <c r="MZE168" s="1050"/>
      <c r="MZF168" s="1050"/>
      <c r="MZG168" s="1051"/>
      <c r="MZH168" s="1050"/>
      <c r="MZI168" s="1044"/>
      <c r="MZJ168" s="1045"/>
      <c r="MZK168" s="1046"/>
      <c r="MZL168" s="1046"/>
      <c r="MZM168" s="1046"/>
      <c r="MZN168" s="1047"/>
      <c r="MZO168" s="1046"/>
      <c r="MZP168" s="1047"/>
      <c r="MZQ168" s="1047"/>
      <c r="MZR168" s="1048"/>
      <c r="MZS168" s="1049"/>
      <c r="MZT168" s="1050"/>
      <c r="MZU168" s="1050"/>
      <c r="MZV168" s="1050"/>
      <c r="MZW168" s="1051"/>
      <c r="MZX168" s="1050"/>
      <c r="MZY168" s="1044"/>
      <c r="MZZ168" s="1045"/>
      <c r="NAA168" s="1046"/>
      <c r="NAB168" s="1046"/>
      <c r="NAC168" s="1046"/>
      <c r="NAD168" s="1047"/>
      <c r="NAE168" s="1046"/>
      <c r="NAF168" s="1047"/>
      <c r="NAG168" s="1047"/>
      <c r="NAH168" s="1048"/>
      <c r="NAI168" s="1049"/>
      <c r="NAJ168" s="1050"/>
      <c r="NAK168" s="1050"/>
      <c r="NAL168" s="1050"/>
      <c r="NAM168" s="1051"/>
      <c r="NAN168" s="1050"/>
      <c r="NAO168" s="1044"/>
      <c r="NAP168" s="1045"/>
      <c r="NAQ168" s="1046"/>
      <c r="NAR168" s="1046"/>
      <c r="NAS168" s="1046"/>
      <c r="NAT168" s="1047"/>
      <c r="NAU168" s="1046"/>
      <c r="NAV168" s="1047"/>
      <c r="NAW168" s="1047"/>
      <c r="NAX168" s="1048"/>
      <c r="NAY168" s="1049"/>
      <c r="NAZ168" s="1050"/>
      <c r="NBA168" s="1050"/>
      <c r="NBB168" s="1050"/>
      <c r="NBC168" s="1051"/>
      <c r="NBD168" s="1050"/>
      <c r="NBE168" s="1044"/>
      <c r="NBF168" s="1045"/>
      <c r="NBG168" s="1046"/>
      <c r="NBH168" s="1046"/>
      <c r="NBI168" s="1046"/>
      <c r="NBJ168" s="1047"/>
      <c r="NBK168" s="1046"/>
      <c r="NBL168" s="1047"/>
      <c r="NBM168" s="1047"/>
      <c r="NBN168" s="1048"/>
      <c r="NBO168" s="1049"/>
      <c r="NBP168" s="1050"/>
      <c r="NBQ168" s="1050"/>
      <c r="NBR168" s="1050"/>
      <c r="NBS168" s="1051"/>
      <c r="NBT168" s="1050"/>
      <c r="NBU168" s="1044"/>
      <c r="NBV168" s="1045"/>
      <c r="NBW168" s="1046"/>
      <c r="NBX168" s="1046"/>
      <c r="NBY168" s="1046"/>
      <c r="NBZ168" s="1047"/>
      <c r="NCA168" s="1046"/>
      <c r="NCB168" s="1047"/>
      <c r="NCC168" s="1047"/>
      <c r="NCD168" s="1048"/>
      <c r="NCE168" s="1049"/>
      <c r="NCF168" s="1050"/>
      <c r="NCG168" s="1050"/>
      <c r="NCH168" s="1050"/>
      <c r="NCI168" s="1051"/>
      <c r="NCJ168" s="1050"/>
      <c r="NCK168" s="1044"/>
      <c r="NCL168" s="1045"/>
      <c r="NCM168" s="1046"/>
      <c r="NCN168" s="1046"/>
      <c r="NCO168" s="1046"/>
      <c r="NCP168" s="1047"/>
      <c r="NCQ168" s="1046"/>
      <c r="NCR168" s="1047"/>
      <c r="NCS168" s="1047"/>
      <c r="NCT168" s="1048"/>
      <c r="NCU168" s="1049"/>
      <c r="NCV168" s="1050"/>
      <c r="NCW168" s="1050"/>
      <c r="NCX168" s="1050"/>
      <c r="NCY168" s="1051"/>
      <c r="NCZ168" s="1050"/>
      <c r="NDA168" s="1044"/>
      <c r="NDB168" s="1045"/>
      <c r="NDC168" s="1046"/>
      <c r="NDD168" s="1046"/>
      <c r="NDE168" s="1046"/>
      <c r="NDF168" s="1047"/>
      <c r="NDG168" s="1046"/>
      <c r="NDH168" s="1047"/>
      <c r="NDI168" s="1047"/>
      <c r="NDJ168" s="1048"/>
      <c r="NDK168" s="1049"/>
      <c r="NDL168" s="1050"/>
      <c r="NDM168" s="1050"/>
      <c r="NDN168" s="1050"/>
      <c r="NDO168" s="1051"/>
      <c r="NDP168" s="1050"/>
      <c r="NDQ168" s="1044"/>
      <c r="NDR168" s="1045"/>
      <c r="NDS168" s="1046"/>
      <c r="NDT168" s="1046"/>
      <c r="NDU168" s="1046"/>
      <c r="NDV168" s="1047"/>
      <c r="NDW168" s="1046"/>
      <c r="NDX168" s="1047"/>
      <c r="NDY168" s="1047"/>
      <c r="NDZ168" s="1048"/>
      <c r="NEA168" s="1049"/>
      <c r="NEB168" s="1050"/>
      <c r="NEC168" s="1050"/>
      <c r="NED168" s="1050"/>
      <c r="NEE168" s="1051"/>
      <c r="NEF168" s="1050"/>
      <c r="NEG168" s="1044"/>
      <c r="NEH168" s="1045"/>
      <c r="NEI168" s="1046"/>
      <c r="NEJ168" s="1046"/>
      <c r="NEK168" s="1046"/>
      <c r="NEL168" s="1047"/>
      <c r="NEM168" s="1046"/>
      <c r="NEN168" s="1047"/>
      <c r="NEO168" s="1047"/>
      <c r="NEP168" s="1048"/>
      <c r="NEQ168" s="1049"/>
      <c r="NER168" s="1050"/>
      <c r="NES168" s="1050"/>
      <c r="NET168" s="1050"/>
      <c r="NEU168" s="1051"/>
      <c r="NEV168" s="1050"/>
      <c r="NEW168" s="1044"/>
      <c r="NEX168" s="1045"/>
      <c r="NEY168" s="1046"/>
      <c r="NEZ168" s="1046"/>
      <c r="NFA168" s="1046"/>
      <c r="NFB168" s="1047"/>
      <c r="NFC168" s="1046"/>
      <c r="NFD168" s="1047"/>
      <c r="NFE168" s="1047"/>
      <c r="NFF168" s="1048"/>
      <c r="NFG168" s="1049"/>
      <c r="NFH168" s="1050"/>
      <c r="NFI168" s="1050"/>
      <c r="NFJ168" s="1050"/>
      <c r="NFK168" s="1051"/>
      <c r="NFL168" s="1050"/>
      <c r="NFM168" s="1044"/>
      <c r="NFN168" s="1045"/>
      <c r="NFO168" s="1046"/>
      <c r="NFP168" s="1046"/>
      <c r="NFQ168" s="1046"/>
      <c r="NFR168" s="1047"/>
      <c r="NFS168" s="1046"/>
      <c r="NFT168" s="1047"/>
      <c r="NFU168" s="1047"/>
      <c r="NFV168" s="1048"/>
      <c r="NFW168" s="1049"/>
      <c r="NFX168" s="1050"/>
      <c r="NFY168" s="1050"/>
      <c r="NFZ168" s="1050"/>
      <c r="NGA168" s="1051"/>
      <c r="NGB168" s="1050"/>
      <c r="NGC168" s="1044"/>
      <c r="NGD168" s="1045"/>
      <c r="NGE168" s="1046"/>
      <c r="NGF168" s="1046"/>
      <c r="NGG168" s="1046"/>
      <c r="NGH168" s="1047"/>
      <c r="NGI168" s="1046"/>
      <c r="NGJ168" s="1047"/>
      <c r="NGK168" s="1047"/>
      <c r="NGL168" s="1048"/>
      <c r="NGM168" s="1049"/>
      <c r="NGN168" s="1050"/>
      <c r="NGO168" s="1050"/>
      <c r="NGP168" s="1050"/>
      <c r="NGQ168" s="1051"/>
      <c r="NGR168" s="1050"/>
      <c r="NGS168" s="1044"/>
      <c r="NGT168" s="1045"/>
      <c r="NGU168" s="1046"/>
      <c r="NGV168" s="1046"/>
      <c r="NGW168" s="1046"/>
      <c r="NGX168" s="1047"/>
      <c r="NGY168" s="1046"/>
      <c r="NGZ168" s="1047"/>
      <c r="NHA168" s="1047"/>
      <c r="NHB168" s="1048"/>
      <c r="NHC168" s="1049"/>
      <c r="NHD168" s="1050"/>
      <c r="NHE168" s="1050"/>
      <c r="NHF168" s="1050"/>
      <c r="NHG168" s="1051"/>
      <c r="NHH168" s="1050"/>
      <c r="NHI168" s="1044"/>
      <c r="NHJ168" s="1045"/>
      <c r="NHK168" s="1046"/>
      <c r="NHL168" s="1046"/>
      <c r="NHM168" s="1046"/>
      <c r="NHN168" s="1047"/>
      <c r="NHO168" s="1046"/>
      <c r="NHP168" s="1047"/>
      <c r="NHQ168" s="1047"/>
      <c r="NHR168" s="1048"/>
      <c r="NHS168" s="1049"/>
      <c r="NHT168" s="1050"/>
      <c r="NHU168" s="1050"/>
      <c r="NHV168" s="1050"/>
      <c r="NHW168" s="1051"/>
      <c r="NHX168" s="1050"/>
      <c r="NHY168" s="1044"/>
      <c r="NHZ168" s="1045"/>
      <c r="NIA168" s="1046"/>
      <c r="NIB168" s="1046"/>
      <c r="NIC168" s="1046"/>
      <c r="NID168" s="1047"/>
      <c r="NIE168" s="1046"/>
      <c r="NIF168" s="1047"/>
      <c r="NIG168" s="1047"/>
      <c r="NIH168" s="1048"/>
      <c r="NII168" s="1049"/>
      <c r="NIJ168" s="1050"/>
      <c r="NIK168" s="1050"/>
      <c r="NIL168" s="1050"/>
      <c r="NIM168" s="1051"/>
      <c r="NIN168" s="1050"/>
      <c r="NIO168" s="1044"/>
      <c r="NIP168" s="1045"/>
      <c r="NIQ168" s="1046"/>
      <c r="NIR168" s="1046"/>
      <c r="NIS168" s="1046"/>
      <c r="NIT168" s="1047"/>
      <c r="NIU168" s="1046"/>
      <c r="NIV168" s="1047"/>
      <c r="NIW168" s="1047"/>
      <c r="NIX168" s="1048"/>
      <c r="NIY168" s="1049"/>
      <c r="NIZ168" s="1050"/>
      <c r="NJA168" s="1050"/>
      <c r="NJB168" s="1050"/>
      <c r="NJC168" s="1051"/>
      <c r="NJD168" s="1050"/>
      <c r="NJE168" s="1044"/>
      <c r="NJF168" s="1045"/>
      <c r="NJG168" s="1046"/>
      <c r="NJH168" s="1046"/>
      <c r="NJI168" s="1046"/>
      <c r="NJJ168" s="1047"/>
      <c r="NJK168" s="1046"/>
      <c r="NJL168" s="1047"/>
      <c r="NJM168" s="1047"/>
      <c r="NJN168" s="1048"/>
      <c r="NJO168" s="1049"/>
      <c r="NJP168" s="1050"/>
      <c r="NJQ168" s="1050"/>
      <c r="NJR168" s="1050"/>
      <c r="NJS168" s="1051"/>
      <c r="NJT168" s="1050"/>
      <c r="NJU168" s="1044"/>
      <c r="NJV168" s="1045"/>
      <c r="NJW168" s="1046"/>
      <c r="NJX168" s="1046"/>
      <c r="NJY168" s="1046"/>
      <c r="NJZ168" s="1047"/>
      <c r="NKA168" s="1046"/>
      <c r="NKB168" s="1047"/>
      <c r="NKC168" s="1047"/>
      <c r="NKD168" s="1048"/>
      <c r="NKE168" s="1049"/>
      <c r="NKF168" s="1050"/>
      <c r="NKG168" s="1050"/>
      <c r="NKH168" s="1050"/>
      <c r="NKI168" s="1051"/>
      <c r="NKJ168" s="1050"/>
      <c r="NKK168" s="1044"/>
      <c r="NKL168" s="1045"/>
      <c r="NKM168" s="1046"/>
      <c r="NKN168" s="1046"/>
      <c r="NKO168" s="1046"/>
      <c r="NKP168" s="1047"/>
      <c r="NKQ168" s="1046"/>
      <c r="NKR168" s="1047"/>
      <c r="NKS168" s="1047"/>
      <c r="NKT168" s="1048"/>
      <c r="NKU168" s="1049"/>
      <c r="NKV168" s="1050"/>
      <c r="NKW168" s="1050"/>
      <c r="NKX168" s="1050"/>
      <c r="NKY168" s="1051"/>
      <c r="NKZ168" s="1050"/>
      <c r="NLA168" s="1044"/>
      <c r="NLB168" s="1045"/>
      <c r="NLC168" s="1046"/>
      <c r="NLD168" s="1046"/>
      <c r="NLE168" s="1046"/>
      <c r="NLF168" s="1047"/>
      <c r="NLG168" s="1046"/>
      <c r="NLH168" s="1047"/>
      <c r="NLI168" s="1047"/>
      <c r="NLJ168" s="1048"/>
      <c r="NLK168" s="1049"/>
      <c r="NLL168" s="1050"/>
      <c r="NLM168" s="1050"/>
      <c r="NLN168" s="1050"/>
      <c r="NLO168" s="1051"/>
      <c r="NLP168" s="1050"/>
      <c r="NLQ168" s="1044"/>
      <c r="NLR168" s="1045"/>
      <c r="NLS168" s="1046"/>
      <c r="NLT168" s="1046"/>
      <c r="NLU168" s="1046"/>
      <c r="NLV168" s="1047"/>
      <c r="NLW168" s="1046"/>
      <c r="NLX168" s="1047"/>
      <c r="NLY168" s="1047"/>
      <c r="NLZ168" s="1048"/>
      <c r="NMA168" s="1049"/>
      <c r="NMB168" s="1050"/>
      <c r="NMC168" s="1050"/>
      <c r="NMD168" s="1050"/>
      <c r="NME168" s="1051"/>
      <c r="NMF168" s="1050"/>
      <c r="NMG168" s="1044"/>
      <c r="NMH168" s="1045"/>
      <c r="NMI168" s="1046"/>
      <c r="NMJ168" s="1046"/>
      <c r="NMK168" s="1046"/>
      <c r="NML168" s="1047"/>
      <c r="NMM168" s="1046"/>
      <c r="NMN168" s="1047"/>
      <c r="NMO168" s="1047"/>
      <c r="NMP168" s="1048"/>
      <c r="NMQ168" s="1049"/>
      <c r="NMR168" s="1050"/>
      <c r="NMS168" s="1050"/>
      <c r="NMT168" s="1050"/>
      <c r="NMU168" s="1051"/>
      <c r="NMV168" s="1050"/>
      <c r="NMW168" s="1044"/>
      <c r="NMX168" s="1045"/>
      <c r="NMY168" s="1046"/>
      <c r="NMZ168" s="1046"/>
      <c r="NNA168" s="1046"/>
      <c r="NNB168" s="1047"/>
      <c r="NNC168" s="1046"/>
      <c r="NND168" s="1047"/>
      <c r="NNE168" s="1047"/>
      <c r="NNF168" s="1048"/>
      <c r="NNG168" s="1049"/>
      <c r="NNH168" s="1050"/>
      <c r="NNI168" s="1050"/>
      <c r="NNJ168" s="1050"/>
      <c r="NNK168" s="1051"/>
      <c r="NNL168" s="1050"/>
      <c r="NNM168" s="1044"/>
      <c r="NNN168" s="1045"/>
      <c r="NNO168" s="1046"/>
      <c r="NNP168" s="1046"/>
      <c r="NNQ168" s="1046"/>
      <c r="NNR168" s="1047"/>
      <c r="NNS168" s="1046"/>
      <c r="NNT168" s="1047"/>
      <c r="NNU168" s="1047"/>
      <c r="NNV168" s="1048"/>
      <c r="NNW168" s="1049"/>
      <c r="NNX168" s="1050"/>
      <c r="NNY168" s="1050"/>
      <c r="NNZ168" s="1050"/>
      <c r="NOA168" s="1051"/>
      <c r="NOB168" s="1050"/>
      <c r="NOC168" s="1044"/>
      <c r="NOD168" s="1045"/>
      <c r="NOE168" s="1046"/>
      <c r="NOF168" s="1046"/>
      <c r="NOG168" s="1046"/>
      <c r="NOH168" s="1047"/>
      <c r="NOI168" s="1046"/>
      <c r="NOJ168" s="1047"/>
      <c r="NOK168" s="1047"/>
      <c r="NOL168" s="1048"/>
      <c r="NOM168" s="1049"/>
      <c r="NON168" s="1050"/>
      <c r="NOO168" s="1050"/>
      <c r="NOP168" s="1050"/>
      <c r="NOQ168" s="1051"/>
      <c r="NOR168" s="1050"/>
      <c r="NOS168" s="1044"/>
      <c r="NOT168" s="1045"/>
      <c r="NOU168" s="1046"/>
      <c r="NOV168" s="1046"/>
      <c r="NOW168" s="1046"/>
      <c r="NOX168" s="1047"/>
      <c r="NOY168" s="1046"/>
      <c r="NOZ168" s="1047"/>
      <c r="NPA168" s="1047"/>
      <c r="NPB168" s="1048"/>
      <c r="NPC168" s="1049"/>
      <c r="NPD168" s="1050"/>
      <c r="NPE168" s="1050"/>
      <c r="NPF168" s="1050"/>
      <c r="NPG168" s="1051"/>
      <c r="NPH168" s="1050"/>
      <c r="NPI168" s="1044"/>
      <c r="NPJ168" s="1045"/>
      <c r="NPK168" s="1046"/>
      <c r="NPL168" s="1046"/>
      <c r="NPM168" s="1046"/>
      <c r="NPN168" s="1047"/>
      <c r="NPO168" s="1046"/>
      <c r="NPP168" s="1047"/>
      <c r="NPQ168" s="1047"/>
      <c r="NPR168" s="1048"/>
      <c r="NPS168" s="1049"/>
      <c r="NPT168" s="1050"/>
      <c r="NPU168" s="1050"/>
      <c r="NPV168" s="1050"/>
      <c r="NPW168" s="1051"/>
      <c r="NPX168" s="1050"/>
      <c r="NPY168" s="1044"/>
      <c r="NPZ168" s="1045"/>
      <c r="NQA168" s="1046"/>
      <c r="NQB168" s="1046"/>
      <c r="NQC168" s="1046"/>
      <c r="NQD168" s="1047"/>
      <c r="NQE168" s="1046"/>
      <c r="NQF168" s="1047"/>
      <c r="NQG168" s="1047"/>
      <c r="NQH168" s="1048"/>
      <c r="NQI168" s="1049"/>
      <c r="NQJ168" s="1050"/>
      <c r="NQK168" s="1050"/>
      <c r="NQL168" s="1050"/>
      <c r="NQM168" s="1051"/>
      <c r="NQN168" s="1050"/>
      <c r="NQO168" s="1044"/>
      <c r="NQP168" s="1045"/>
      <c r="NQQ168" s="1046"/>
      <c r="NQR168" s="1046"/>
      <c r="NQS168" s="1046"/>
      <c r="NQT168" s="1047"/>
      <c r="NQU168" s="1046"/>
      <c r="NQV168" s="1047"/>
      <c r="NQW168" s="1047"/>
      <c r="NQX168" s="1048"/>
      <c r="NQY168" s="1049"/>
      <c r="NQZ168" s="1050"/>
      <c r="NRA168" s="1050"/>
      <c r="NRB168" s="1050"/>
      <c r="NRC168" s="1051"/>
      <c r="NRD168" s="1050"/>
      <c r="NRE168" s="1044"/>
      <c r="NRF168" s="1045"/>
      <c r="NRG168" s="1046"/>
      <c r="NRH168" s="1046"/>
      <c r="NRI168" s="1046"/>
      <c r="NRJ168" s="1047"/>
      <c r="NRK168" s="1046"/>
      <c r="NRL168" s="1047"/>
      <c r="NRM168" s="1047"/>
      <c r="NRN168" s="1048"/>
      <c r="NRO168" s="1049"/>
      <c r="NRP168" s="1050"/>
      <c r="NRQ168" s="1050"/>
      <c r="NRR168" s="1050"/>
      <c r="NRS168" s="1051"/>
      <c r="NRT168" s="1050"/>
      <c r="NRU168" s="1044"/>
      <c r="NRV168" s="1045"/>
      <c r="NRW168" s="1046"/>
      <c r="NRX168" s="1046"/>
      <c r="NRY168" s="1046"/>
      <c r="NRZ168" s="1047"/>
      <c r="NSA168" s="1046"/>
      <c r="NSB168" s="1047"/>
      <c r="NSC168" s="1047"/>
      <c r="NSD168" s="1048"/>
      <c r="NSE168" s="1049"/>
      <c r="NSF168" s="1050"/>
      <c r="NSG168" s="1050"/>
      <c r="NSH168" s="1050"/>
      <c r="NSI168" s="1051"/>
      <c r="NSJ168" s="1050"/>
      <c r="NSK168" s="1044"/>
      <c r="NSL168" s="1045"/>
      <c r="NSM168" s="1046"/>
      <c r="NSN168" s="1046"/>
      <c r="NSO168" s="1046"/>
      <c r="NSP168" s="1047"/>
      <c r="NSQ168" s="1046"/>
      <c r="NSR168" s="1047"/>
      <c r="NSS168" s="1047"/>
      <c r="NST168" s="1048"/>
      <c r="NSU168" s="1049"/>
      <c r="NSV168" s="1050"/>
      <c r="NSW168" s="1050"/>
      <c r="NSX168" s="1050"/>
      <c r="NSY168" s="1051"/>
      <c r="NSZ168" s="1050"/>
      <c r="NTA168" s="1044"/>
      <c r="NTB168" s="1045"/>
      <c r="NTC168" s="1046"/>
      <c r="NTD168" s="1046"/>
      <c r="NTE168" s="1046"/>
      <c r="NTF168" s="1047"/>
      <c r="NTG168" s="1046"/>
      <c r="NTH168" s="1047"/>
      <c r="NTI168" s="1047"/>
      <c r="NTJ168" s="1048"/>
      <c r="NTK168" s="1049"/>
      <c r="NTL168" s="1050"/>
      <c r="NTM168" s="1050"/>
      <c r="NTN168" s="1050"/>
      <c r="NTO168" s="1051"/>
      <c r="NTP168" s="1050"/>
      <c r="NTQ168" s="1044"/>
      <c r="NTR168" s="1045"/>
      <c r="NTS168" s="1046"/>
      <c r="NTT168" s="1046"/>
      <c r="NTU168" s="1046"/>
      <c r="NTV168" s="1047"/>
      <c r="NTW168" s="1046"/>
      <c r="NTX168" s="1047"/>
      <c r="NTY168" s="1047"/>
      <c r="NTZ168" s="1048"/>
      <c r="NUA168" s="1049"/>
      <c r="NUB168" s="1050"/>
      <c r="NUC168" s="1050"/>
      <c r="NUD168" s="1050"/>
      <c r="NUE168" s="1051"/>
      <c r="NUF168" s="1050"/>
      <c r="NUG168" s="1044"/>
      <c r="NUH168" s="1045"/>
      <c r="NUI168" s="1046"/>
      <c r="NUJ168" s="1046"/>
      <c r="NUK168" s="1046"/>
      <c r="NUL168" s="1047"/>
      <c r="NUM168" s="1046"/>
      <c r="NUN168" s="1047"/>
      <c r="NUO168" s="1047"/>
      <c r="NUP168" s="1048"/>
      <c r="NUQ168" s="1049"/>
      <c r="NUR168" s="1050"/>
      <c r="NUS168" s="1050"/>
      <c r="NUT168" s="1050"/>
      <c r="NUU168" s="1051"/>
      <c r="NUV168" s="1050"/>
      <c r="NUW168" s="1044"/>
      <c r="NUX168" s="1045"/>
      <c r="NUY168" s="1046"/>
      <c r="NUZ168" s="1046"/>
      <c r="NVA168" s="1046"/>
      <c r="NVB168" s="1047"/>
      <c r="NVC168" s="1046"/>
      <c r="NVD168" s="1047"/>
      <c r="NVE168" s="1047"/>
      <c r="NVF168" s="1048"/>
      <c r="NVG168" s="1049"/>
      <c r="NVH168" s="1050"/>
      <c r="NVI168" s="1050"/>
      <c r="NVJ168" s="1050"/>
      <c r="NVK168" s="1051"/>
      <c r="NVL168" s="1050"/>
      <c r="NVM168" s="1044"/>
      <c r="NVN168" s="1045"/>
      <c r="NVO168" s="1046"/>
      <c r="NVP168" s="1046"/>
      <c r="NVQ168" s="1046"/>
      <c r="NVR168" s="1047"/>
      <c r="NVS168" s="1046"/>
      <c r="NVT168" s="1047"/>
      <c r="NVU168" s="1047"/>
      <c r="NVV168" s="1048"/>
      <c r="NVW168" s="1049"/>
      <c r="NVX168" s="1050"/>
      <c r="NVY168" s="1050"/>
      <c r="NVZ168" s="1050"/>
      <c r="NWA168" s="1051"/>
      <c r="NWB168" s="1050"/>
      <c r="NWC168" s="1044"/>
      <c r="NWD168" s="1045"/>
      <c r="NWE168" s="1046"/>
      <c r="NWF168" s="1046"/>
      <c r="NWG168" s="1046"/>
      <c r="NWH168" s="1047"/>
      <c r="NWI168" s="1046"/>
      <c r="NWJ168" s="1047"/>
      <c r="NWK168" s="1047"/>
      <c r="NWL168" s="1048"/>
      <c r="NWM168" s="1049"/>
      <c r="NWN168" s="1050"/>
      <c r="NWO168" s="1050"/>
      <c r="NWP168" s="1050"/>
      <c r="NWQ168" s="1051"/>
      <c r="NWR168" s="1050"/>
      <c r="NWS168" s="1044"/>
      <c r="NWT168" s="1045"/>
      <c r="NWU168" s="1046"/>
      <c r="NWV168" s="1046"/>
      <c r="NWW168" s="1046"/>
      <c r="NWX168" s="1047"/>
      <c r="NWY168" s="1046"/>
      <c r="NWZ168" s="1047"/>
      <c r="NXA168" s="1047"/>
      <c r="NXB168" s="1048"/>
      <c r="NXC168" s="1049"/>
      <c r="NXD168" s="1050"/>
      <c r="NXE168" s="1050"/>
      <c r="NXF168" s="1050"/>
      <c r="NXG168" s="1051"/>
      <c r="NXH168" s="1050"/>
      <c r="NXI168" s="1044"/>
      <c r="NXJ168" s="1045"/>
      <c r="NXK168" s="1046"/>
      <c r="NXL168" s="1046"/>
      <c r="NXM168" s="1046"/>
      <c r="NXN168" s="1047"/>
      <c r="NXO168" s="1046"/>
      <c r="NXP168" s="1047"/>
      <c r="NXQ168" s="1047"/>
      <c r="NXR168" s="1048"/>
      <c r="NXS168" s="1049"/>
      <c r="NXT168" s="1050"/>
      <c r="NXU168" s="1050"/>
      <c r="NXV168" s="1050"/>
      <c r="NXW168" s="1051"/>
      <c r="NXX168" s="1050"/>
      <c r="NXY168" s="1044"/>
      <c r="NXZ168" s="1045"/>
      <c r="NYA168" s="1046"/>
      <c r="NYB168" s="1046"/>
      <c r="NYC168" s="1046"/>
      <c r="NYD168" s="1047"/>
      <c r="NYE168" s="1046"/>
      <c r="NYF168" s="1047"/>
      <c r="NYG168" s="1047"/>
      <c r="NYH168" s="1048"/>
      <c r="NYI168" s="1049"/>
      <c r="NYJ168" s="1050"/>
      <c r="NYK168" s="1050"/>
      <c r="NYL168" s="1050"/>
      <c r="NYM168" s="1051"/>
      <c r="NYN168" s="1050"/>
      <c r="NYO168" s="1044"/>
      <c r="NYP168" s="1045"/>
      <c r="NYQ168" s="1046"/>
      <c r="NYR168" s="1046"/>
      <c r="NYS168" s="1046"/>
      <c r="NYT168" s="1047"/>
      <c r="NYU168" s="1046"/>
      <c r="NYV168" s="1047"/>
      <c r="NYW168" s="1047"/>
      <c r="NYX168" s="1048"/>
      <c r="NYY168" s="1049"/>
      <c r="NYZ168" s="1050"/>
      <c r="NZA168" s="1050"/>
      <c r="NZB168" s="1050"/>
      <c r="NZC168" s="1051"/>
      <c r="NZD168" s="1050"/>
      <c r="NZE168" s="1044"/>
      <c r="NZF168" s="1045"/>
      <c r="NZG168" s="1046"/>
      <c r="NZH168" s="1046"/>
      <c r="NZI168" s="1046"/>
      <c r="NZJ168" s="1047"/>
      <c r="NZK168" s="1046"/>
      <c r="NZL168" s="1047"/>
      <c r="NZM168" s="1047"/>
      <c r="NZN168" s="1048"/>
      <c r="NZO168" s="1049"/>
      <c r="NZP168" s="1050"/>
      <c r="NZQ168" s="1050"/>
      <c r="NZR168" s="1050"/>
      <c r="NZS168" s="1051"/>
      <c r="NZT168" s="1050"/>
      <c r="NZU168" s="1044"/>
      <c r="NZV168" s="1045"/>
      <c r="NZW168" s="1046"/>
      <c r="NZX168" s="1046"/>
      <c r="NZY168" s="1046"/>
      <c r="NZZ168" s="1047"/>
      <c r="OAA168" s="1046"/>
      <c r="OAB168" s="1047"/>
      <c r="OAC168" s="1047"/>
      <c r="OAD168" s="1048"/>
      <c r="OAE168" s="1049"/>
      <c r="OAF168" s="1050"/>
      <c r="OAG168" s="1050"/>
      <c r="OAH168" s="1050"/>
      <c r="OAI168" s="1051"/>
      <c r="OAJ168" s="1050"/>
      <c r="OAK168" s="1044"/>
      <c r="OAL168" s="1045"/>
      <c r="OAM168" s="1046"/>
      <c r="OAN168" s="1046"/>
      <c r="OAO168" s="1046"/>
      <c r="OAP168" s="1047"/>
      <c r="OAQ168" s="1046"/>
      <c r="OAR168" s="1047"/>
      <c r="OAS168" s="1047"/>
      <c r="OAT168" s="1048"/>
      <c r="OAU168" s="1049"/>
      <c r="OAV168" s="1050"/>
      <c r="OAW168" s="1050"/>
      <c r="OAX168" s="1050"/>
      <c r="OAY168" s="1051"/>
      <c r="OAZ168" s="1050"/>
      <c r="OBA168" s="1044"/>
      <c r="OBB168" s="1045"/>
      <c r="OBC168" s="1046"/>
      <c r="OBD168" s="1046"/>
      <c r="OBE168" s="1046"/>
      <c r="OBF168" s="1047"/>
      <c r="OBG168" s="1046"/>
      <c r="OBH168" s="1047"/>
      <c r="OBI168" s="1047"/>
      <c r="OBJ168" s="1048"/>
      <c r="OBK168" s="1049"/>
      <c r="OBL168" s="1050"/>
      <c r="OBM168" s="1050"/>
      <c r="OBN168" s="1050"/>
      <c r="OBO168" s="1051"/>
      <c r="OBP168" s="1050"/>
      <c r="OBQ168" s="1044"/>
      <c r="OBR168" s="1045"/>
      <c r="OBS168" s="1046"/>
      <c r="OBT168" s="1046"/>
      <c r="OBU168" s="1046"/>
      <c r="OBV168" s="1047"/>
      <c r="OBW168" s="1046"/>
      <c r="OBX168" s="1047"/>
      <c r="OBY168" s="1047"/>
      <c r="OBZ168" s="1048"/>
      <c r="OCA168" s="1049"/>
      <c r="OCB168" s="1050"/>
      <c r="OCC168" s="1050"/>
      <c r="OCD168" s="1050"/>
      <c r="OCE168" s="1051"/>
      <c r="OCF168" s="1050"/>
      <c r="OCG168" s="1044"/>
      <c r="OCH168" s="1045"/>
      <c r="OCI168" s="1046"/>
      <c r="OCJ168" s="1046"/>
      <c r="OCK168" s="1046"/>
      <c r="OCL168" s="1047"/>
      <c r="OCM168" s="1046"/>
      <c r="OCN168" s="1047"/>
      <c r="OCO168" s="1047"/>
      <c r="OCP168" s="1048"/>
      <c r="OCQ168" s="1049"/>
      <c r="OCR168" s="1050"/>
      <c r="OCS168" s="1050"/>
      <c r="OCT168" s="1050"/>
      <c r="OCU168" s="1051"/>
      <c r="OCV168" s="1050"/>
      <c r="OCW168" s="1044"/>
      <c r="OCX168" s="1045"/>
      <c r="OCY168" s="1046"/>
      <c r="OCZ168" s="1046"/>
      <c r="ODA168" s="1046"/>
      <c r="ODB168" s="1047"/>
      <c r="ODC168" s="1046"/>
      <c r="ODD168" s="1047"/>
      <c r="ODE168" s="1047"/>
      <c r="ODF168" s="1048"/>
      <c r="ODG168" s="1049"/>
      <c r="ODH168" s="1050"/>
      <c r="ODI168" s="1050"/>
      <c r="ODJ168" s="1050"/>
      <c r="ODK168" s="1051"/>
      <c r="ODL168" s="1050"/>
      <c r="ODM168" s="1044"/>
      <c r="ODN168" s="1045"/>
      <c r="ODO168" s="1046"/>
      <c r="ODP168" s="1046"/>
      <c r="ODQ168" s="1046"/>
      <c r="ODR168" s="1047"/>
      <c r="ODS168" s="1046"/>
      <c r="ODT168" s="1047"/>
      <c r="ODU168" s="1047"/>
      <c r="ODV168" s="1048"/>
      <c r="ODW168" s="1049"/>
      <c r="ODX168" s="1050"/>
      <c r="ODY168" s="1050"/>
      <c r="ODZ168" s="1050"/>
      <c r="OEA168" s="1051"/>
      <c r="OEB168" s="1050"/>
      <c r="OEC168" s="1044"/>
      <c r="OED168" s="1045"/>
      <c r="OEE168" s="1046"/>
      <c r="OEF168" s="1046"/>
      <c r="OEG168" s="1046"/>
      <c r="OEH168" s="1047"/>
      <c r="OEI168" s="1046"/>
      <c r="OEJ168" s="1047"/>
      <c r="OEK168" s="1047"/>
      <c r="OEL168" s="1048"/>
      <c r="OEM168" s="1049"/>
      <c r="OEN168" s="1050"/>
      <c r="OEO168" s="1050"/>
      <c r="OEP168" s="1050"/>
      <c r="OEQ168" s="1051"/>
      <c r="OER168" s="1050"/>
      <c r="OES168" s="1044"/>
      <c r="OET168" s="1045"/>
      <c r="OEU168" s="1046"/>
      <c r="OEV168" s="1046"/>
      <c r="OEW168" s="1046"/>
      <c r="OEX168" s="1047"/>
      <c r="OEY168" s="1046"/>
      <c r="OEZ168" s="1047"/>
      <c r="OFA168" s="1047"/>
      <c r="OFB168" s="1048"/>
      <c r="OFC168" s="1049"/>
      <c r="OFD168" s="1050"/>
      <c r="OFE168" s="1050"/>
      <c r="OFF168" s="1050"/>
      <c r="OFG168" s="1051"/>
      <c r="OFH168" s="1050"/>
      <c r="OFI168" s="1044"/>
      <c r="OFJ168" s="1045"/>
      <c r="OFK168" s="1046"/>
      <c r="OFL168" s="1046"/>
      <c r="OFM168" s="1046"/>
      <c r="OFN168" s="1047"/>
      <c r="OFO168" s="1046"/>
      <c r="OFP168" s="1047"/>
      <c r="OFQ168" s="1047"/>
      <c r="OFR168" s="1048"/>
      <c r="OFS168" s="1049"/>
      <c r="OFT168" s="1050"/>
      <c r="OFU168" s="1050"/>
      <c r="OFV168" s="1050"/>
      <c r="OFW168" s="1051"/>
      <c r="OFX168" s="1050"/>
      <c r="OFY168" s="1044"/>
      <c r="OFZ168" s="1045"/>
      <c r="OGA168" s="1046"/>
      <c r="OGB168" s="1046"/>
      <c r="OGC168" s="1046"/>
      <c r="OGD168" s="1047"/>
      <c r="OGE168" s="1046"/>
      <c r="OGF168" s="1047"/>
      <c r="OGG168" s="1047"/>
      <c r="OGH168" s="1048"/>
      <c r="OGI168" s="1049"/>
      <c r="OGJ168" s="1050"/>
      <c r="OGK168" s="1050"/>
      <c r="OGL168" s="1050"/>
      <c r="OGM168" s="1051"/>
      <c r="OGN168" s="1050"/>
      <c r="OGO168" s="1044"/>
      <c r="OGP168" s="1045"/>
      <c r="OGQ168" s="1046"/>
      <c r="OGR168" s="1046"/>
      <c r="OGS168" s="1046"/>
      <c r="OGT168" s="1047"/>
      <c r="OGU168" s="1046"/>
      <c r="OGV168" s="1047"/>
      <c r="OGW168" s="1047"/>
      <c r="OGX168" s="1048"/>
      <c r="OGY168" s="1049"/>
      <c r="OGZ168" s="1050"/>
      <c r="OHA168" s="1050"/>
      <c r="OHB168" s="1050"/>
      <c r="OHC168" s="1051"/>
      <c r="OHD168" s="1050"/>
      <c r="OHE168" s="1044"/>
      <c r="OHF168" s="1045"/>
      <c r="OHG168" s="1046"/>
      <c r="OHH168" s="1046"/>
      <c r="OHI168" s="1046"/>
      <c r="OHJ168" s="1047"/>
      <c r="OHK168" s="1046"/>
      <c r="OHL168" s="1047"/>
      <c r="OHM168" s="1047"/>
      <c r="OHN168" s="1048"/>
      <c r="OHO168" s="1049"/>
      <c r="OHP168" s="1050"/>
      <c r="OHQ168" s="1050"/>
      <c r="OHR168" s="1050"/>
      <c r="OHS168" s="1051"/>
      <c r="OHT168" s="1050"/>
      <c r="OHU168" s="1044"/>
      <c r="OHV168" s="1045"/>
      <c r="OHW168" s="1046"/>
      <c r="OHX168" s="1046"/>
      <c r="OHY168" s="1046"/>
      <c r="OHZ168" s="1047"/>
      <c r="OIA168" s="1046"/>
      <c r="OIB168" s="1047"/>
      <c r="OIC168" s="1047"/>
      <c r="OID168" s="1048"/>
      <c r="OIE168" s="1049"/>
      <c r="OIF168" s="1050"/>
      <c r="OIG168" s="1050"/>
      <c r="OIH168" s="1050"/>
      <c r="OII168" s="1051"/>
      <c r="OIJ168" s="1050"/>
      <c r="OIK168" s="1044"/>
      <c r="OIL168" s="1045"/>
      <c r="OIM168" s="1046"/>
      <c r="OIN168" s="1046"/>
      <c r="OIO168" s="1046"/>
      <c r="OIP168" s="1047"/>
      <c r="OIQ168" s="1046"/>
      <c r="OIR168" s="1047"/>
      <c r="OIS168" s="1047"/>
      <c r="OIT168" s="1048"/>
      <c r="OIU168" s="1049"/>
      <c r="OIV168" s="1050"/>
      <c r="OIW168" s="1050"/>
      <c r="OIX168" s="1050"/>
      <c r="OIY168" s="1051"/>
      <c r="OIZ168" s="1050"/>
      <c r="OJA168" s="1044"/>
      <c r="OJB168" s="1045"/>
      <c r="OJC168" s="1046"/>
      <c r="OJD168" s="1046"/>
      <c r="OJE168" s="1046"/>
      <c r="OJF168" s="1047"/>
      <c r="OJG168" s="1046"/>
      <c r="OJH168" s="1047"/>
      <c r="OJI168" s="1047"/>
      <c r="OJJ168" s="1048"/>
      <c r="OJK168" s="1049"/>
      <c r="OJL168" s="1050"/>
      <c r="OJM168" s="1050"/>
      <c r="OJN168" s="1050"/>
      <c r="OJO168" s="1051"/>
      <c r="OJP168" s="1050"/>
      <c r="OJQ168" s="1044"/>
      <c r="OJR168" s="1045"/>
      <c r="OJS168" s="1046"/>
      <c r="OJT168" s="1046"/>
      <c r="OJU168" s="1046"/>
      <c r="OJV168" s="1047"/>
      <c r="OJW168" s="1046"/>
      <c r="OJX168" s="1047"/>
      <c r="OJY168" s="1047"/>
      <c r="OJZ168" s="1048"/>
      <c r="OKA168" s="1049"/>
      <c r="OKB168" s="1050"/>
      <c r="OKC168" s="1050"/>
      <c r="OKD168" s="1050"/>
      <c r="OKE168" s="1051"/>
      <c r="OKF168" s="1050"/>
      <c r="OKG168" s="1044"/>
      <c r="OKH168" s="1045"/>
      <c r="OKI168" s="1046"/>
      <c r="OKJ168" s="1046"/>
      <c r="OKK168" s="1046"/>
      <c r="OKL168" s="1047"/>
      <c r="OKM168" s="1046"/>
      <c r="OKN168" s="1047"/>
      <c r="OKO168" s="1047"/>
      <c r="OKP168" s="1048"/>
      <c r="OKQ168" s="1049"/>
      <c r="OKR168" s="1050"/>
      <c r="OKS168" s="1050"/>
      <c r="OKT168" s="1050"/>
      <c r="OKU168" s="1051"/>
      <c r="OKV168" s="1050"/>
      <c r="OKW168" s="1044"/>
      <c r="OKX168" s="1045"/>
      <c r="OKY168" s="1046"/>
      <c r="OKZ168" s="1046"/>
      <c r="OLA168" s="1046"/>
      <c r="OLB168" s="1047"/>
      <c r="OLC168" s="1046"/>
      <c r="OLD168" s="1047"/>
      <c r="OLE168" s="1047"/>
      <c r="OLF168" s="1048"/>
      <c r="OLG168" s="1049"/>
      <c r="OLH168" s="1050"/>
      <c r="OLI168" s="1050"/>
      <c r="OLJ168" s="1050"/>
      <c r="OLK168" s="1051"/>
      <c r="OLL168" s="1050"/>
      <c r="OLM168" s="1044"/>
      <c r="OLN168" s="1045"/>
      <c r="OLO168" s="1046"/>
      <c r="OLP168" s="1046"/>
      <c r="OLQ168" s="1046"/>
      <c r="OLR168" s="1047"/>
      <c r="OLS168" s="1046"/>
      <c r="OLT168" s="1047"/>
      <c r="OLU168" s="1047"/>
      <c r="OLV168" s="1048"/>
      <c r="OLW168" s="1049"/>
      <c r="OLX168" s="1050"/>
      <c r="OLY168" s="1050"/>
      <c r="OLZ168" s="1050"/>
      <c r="OMA168" s="1051"/>
      <c r="OMB168" s="1050"/>
      <c r="OMC168" s="1044"/>
      <c r="OMD168" s="1045"/>
      <c r="OME168" s="1046"/>
      <c r="OMF168" s="1046"/>
      <c r="OMG168" s="1046"/>
      <c r="OMH168" s="1047"/>
      <c r="OMI168" s="1046"/>
      <c r="OMJ168" s="1047"/>
      <c r="OMK168" s="1047"/>
      <c r="OML168" s="1048"/>
      <c r="OMM168" s="1049"/>
      <c r="OMN168" s="1050"/>
      <c r="OMO168" s="1050"/>
      <c r="OMP168" s="1050"/>
      <c r="OMQ168" s="1051"/>
      <c r="OMR168" s="1050"/>
      <c r="OMS168" s="1044"/>
      <c r="OMT168" s="1045"/>
      <c r="OMU168" s="1046"/>
      <c r="OMV168" s="1046"/>
      <c r="OMW168" s="1046"/>
      <c r="OMX168" s="1047"/>
      <c r="OMY168" s="1046"/>
      <c r="OMZ168" s="1047"/>
      <c r="ONA168" s="1047"/>
      <c r="ONB168" s="1048"/>
      <c r="ONC168" s="1049"/>
      <c r="OND168" s="1050"/>
      <c r="ONE168" s="1050"/>
      <c r="ONF168" s="1050"/>
      <c r="ONG168" s="1051"/>
      <c r="ONH168" s="1050"/>
      <c r="ONI168" s="1044"/>
      <c r="ONJ168" s="1045"/>
      <c r="ONK168" s="1046"/>
      <c r="ONL168" s="1046"/>
      <c r="ONM168" s="1046"/>
      <c r="ONN168" s="1047"/>
      <c r="ONO168" s="1046"/>
      <c r="ONP168" s="1047"/>
      <c r="ONQ168" s="1047"/>
      <c r="ONR168" s="1048"/>
      <c r="ONS168" s="1049"/>
      <c r="ONT168" s="1050"/>
      <c r="ONU168" s="1050"/>
      <c r="ONV168" s="1050"/>
      <c r="ONW168" s="1051"/>
      <c r="ONX168" s="1050"/>
      <c r="ONY168" s="1044"/>
      <c r="ONZ168" s="1045"/>
      <c r="OOA168" s="1046"/>
      <c r="OOB168" s="1046"/>
      <c r="OOC168" s="1046"/>
      <c r="OOD168" s="1047"/>
      <c r="OOE168" s="1046"/>
      <c r="OOF168" s="1047"/>
      <c r="OOG168" s="1047"/>
      <c r="OOH168" s="1048"/>
      <c r="OOI168" s="1049"/>
      <c r="OOJ168" s="1050"/>
      <c r="OOK168" s="1050"/>
      <c r="OOL168" s="1050"/>
      <c r="OOM168" s="1051"/>
      <c r="OON168" s="1050"/>
      <c r="OOO168" s="1044"/>
      <c r="OOP168" s="1045"/>
      <c r="OOQ168" s="1046"/>
      <c r="OOR168" s="1046"/>
      <c r="OOS168" s="1046"/>
      <c r="OOT168" s="1047"/>
      <c r="OOU168" s="1046"/>
      <c r="OOV168" s="1047"/>
      <c r="OOW168" s="1047"/>
      <c r="OOX168" s="1048"/>
      <c r="OOY168" s="1049"/>
      <c r="OOZ168" s="1050"/>
      <c r="OPA168" s="1050"/>
      <c r="OPB168" s="1050"/>
      <c r="OPC168" s="1051"/>
      <c r="OPD168" s="1050"/>
      <c r="OPE168" s="1044"/>
      <c r="OPF168" s="1045"/>
      <c r="OPG168" s="1046"/>
      <c r="OPH168" s="1046"/>
      <c r="OPI168" s="1046"/>
      <c r="OPJ168" s="1047"/>
      <c r="OPK168" s="1046"/>
      <c r="OPL168" s="1047"/>
      <c r="OPM168" s="1047"/>
      <c r="OPN168" s="1048"/>
      <c r="OPO168" s="1049"/>
      <c r="OPP168" s="1050"/>
      <c r="OPQ168" s="1050"/>
      <c r="OPR168" s="1050"/>
      <c r="OPS168" s="1051"/>
      <c r="OPT168" s="1050"/>
      <c r="OPU168" s="1044"/>
      <c r="OPV168" s="1045"/>
      <c r="OPW168" s="1046"/>
      <c r="OPX168" s="1046"/>
      <c r="OPY168" s="1046"/>
      <c r="OPZ168" s="1047"/>
      <c r="OQA168" s="1046"/>
      <c r="OQB168" s="1047"/>
      <c r="OQC168" s="1047"/>
      <c r="OQD168" s="1048"/>
      <c r="OQE168" s="1049"/>
      <c r="OQF168" s="1050"/>
      <c r="OQG168" s="1050"/>
      <c r="OQH168" s="1050"/>
      <c r="OQI168" s="1051"/>
      <c r="OQJ168" s="1050"/>
      <c r="OQK168" s="1044"/>
      <c r="OQL168" s="1045"/>
      <c r="OQM168" s="1046"/>
      <c r="OQN168" s="1046"/>
      <c r="OQO168" s="1046"/>
      <c r="OQP168" s="1047"/>
      <c r="OQQ168" s="1046"/>
      <c r="OQR168" s="1047"/>
      <c r="OQS168" s="1047"/>
      <c r="OQT168" s="1048"/>
      <c r="OQU168" s="1049"/>
      <c r="OQV168" s="1050"/>
      <c r="OQW168" s="1050"/>
      <c r="OQX168" s="1050"/>
      <c r="OQY168" s="1051"/>
      <c r="OQZ168" s="1050"/>
      <c r="ORA168" s="1044"/>
      <c r="ORB168" s="1045"/>
      <c r="ORC168" s="1046"/>
      <c r="ORD168" s="1046"/>
      <c r="ORE168" s="1046"/>
      <c r="ORF168" s="1047"/>
      <c r="ORG168" s="1046"/>
      <c r="ORH168" s="1047"/>
      <c r="ORI168" s="1047"/>
      <c r="ORJ168" s="1048"/>
      <c r="ORK168" s="1049"/>
      <c r="ORL168" s="1050"/>
      <c r="ORM168" s="1050"/>
      <c r="ORN168" s="1050"/>
      <c r="ORO168" s="1051"/>
      <c r="ORP168" s="1050"/>
      <c r="ORQ168" s="1044"/>
      <c r="ORR168" s="1045"/>
      <c r="ORS168" s="1046"/>
      <c r="ORT168" s="1046"/>
      <c r="ORU168" s="1046"/>
      <c r="ORV168" s="1047"/>
      <c r="ORW168" s="1046"/>
      <c r="ORX168" s="1047"/>
      <c r="ORY168" s="1047"/>
      <c r="ORZ168" s="1048"/>
      <c r="OSA168" s="1049"/>
      <c r="OSB168" s="1050"/>
      <c r="OSC168" s="1050"/>
      <c r="OSD168" s="1050"/>
      <c r="OSE168" s="1051"/>
      <c r="OSF168" s="1050"/>
      <c r="OSG168" s="1044"/>
      <c r="OSH168" s="1045"/>
      <c r="OSI168" s="1046"/>
      <c r="OSJ168" s="1046"/>
      <c r="OSK168" s="1046"/>
      <c r="OSL168" s="1047"/>
      <c r="OSM168" s="1046"/>
      <c r="OSN168" s="1047"/>
      <c r="OSO168" s="1047"/>
      <c r="OSP168" s="1048"/>
      <c r="OSQ168" s="1049"/>
      <c r="OSR168" s="1050"/>
      <c r="OSS168" s="1050"/>
      <c r="OST168" s="1050"/>
      <c r="OSU168" s="1051"/>
      <c r="OSV168" s="1050"/>
      <c r="OSW168" s="1044"/>
      <c r="OSX168" s="1045"/>
      <c r="OSY168" s="1046"/>
      <c r="OSZ168" s="1046"/>
      <c r="OTA168" s="1046"/>
      <c r="OTB168" s="1047"/>
      <c r="OTC168" s="1046"/>
      <c r="OTD168" s="1047"/>
      <c r="OTE168" s="1047"/>
      <c r="OTF168" s="1048"/>
      <c r="OTG168" s="1049"/>
      <c r="OTH168" s="1050"/>
      <c r="OTI168" s="1050"/>
      <c r="OTJ168" s="1050"/>
      <c r="OTK168" s="1051"/>
      <c r="OTL168" s="1050"/>
      <c r="OTM168" s="1044"/>
      <c r="OTN168" s="1045"/>
      <c r="OTO168" s="1046"/>
      <c r="OTP168" s="1046"/>
      <c r="OTQ168" s="1046"/>
      <c r="OTR168" s="1047"/>
      <c r="OTS168" s="1046"/>
      <c r="OTT168" s="1047"/>
      <c r="OTU168" s="1047"/>
      <c r="OTV168" s="1048"/>
      <c r="OTW168" s="1049"/>
      <c r="OTX168" s="1050"/>
      <c r="OTY168" s="1050"/>
      <c r="OTZ168" s="1050"/>
      <c r="OUA168" s="1051"/>
      <c r="OUB168" s="1050"/>
      <c r="OUC168" s="1044"/>
      <c r="OUD168" s="1045"/>
      <c r="OUE168" s="1046"/>
      <c r="OUF168" s="1046"/>
      <c r="OUG168" s="1046"/>
      <c r="OUH168" s="1047"/>
      <c r="OUI168" s="1046"/>
      <c r="OUJ168" s="1047"/>
      <c r="OUK168" s="1047"/>
      <c r="OUL168" s="1048"/>
      <c r="OUM168" s="1049"/>
      <c r="OUN168" s="1050"/>
      <c r="OUO168" s="1050"/>
      <c r="OUP168" s="1050"/>
      <c r="OUQ168" s="1051"/>
      <c r="OUR168" s="1050"/>
      <c r="OUS168" s="1044"/>
      <c r="OUT168" s="1045"/>
      <c r="OUU168" s="1046"/>
      <c r="OUV168" s="1046"/>
      <c r="OUW168" s="1046"/>
      <c r="OUX168" s="1047"/>
      <c r="OUY168" s="1046"/>
      <c r="OUZ168" s="1047"/>
      <c r="OVA168" s="1047"/>
      <c r="OVB168" s="1048"/>
      <c r="OVC168" s="1049"/>
      <c r="OVD168" s="1050"/>
      <c r="OVE168" s="1050"/>
      <c r="OVF168" s="1050"/>
      <c r="OVG168" s="1051"/>
      <c r="OVH168" s="1050"/>
      <c r="OVI168" s="1044"/>
      <c r="OVJ168" s="1045"/>
      <c r="OVK168" s="1046"/>
      <c r="OVL168" s="1046"/>
      <c r="OVM168" s="1046"/>
      <c r="OVN168" s="1047"/>
      <c r="OVO168" s="1046"/>
      <c r="OVP168" s="1047"/>
      <c r="OVQ168" s="1047"/>
      <c r="OVR168" s="1048"/>
      <c r="OVS168" s="1049"/>
      <c r="OVT168" s="1050"/>
      <c r="OVU168" s="1050"/>
      <c r="OVV168" s="1050"/>
      <c r="OVW168" s="1051"/>
      <c r="OVX168" s="1050"/>
      <c r="OVY168" s="1044"/>
      <c r="OVZ168" s="1045"/>
      <c r="OWA168" s="1046"/>
      <c r="OWB168" s="1046"/>
      <c r="OWC168" s="1046"/>
      <c r="OWD168" s="1047"/>
      <c r="OWE168" s="1046"/>
      <c r="OWF168" s="1047"/>
      <c r="OWG168" s="1047"/>
      <c r="OWH168" s="1048"/>
      <c r="OWI168" s="1049"/>
      <c r="OWJ168" s="1050"/>
      <c r="OWK168" s="1050"/>
      <c r="OWL168" s="1050"/>
      <c r="OWM168" s="1051"/>
      <c r="OWN168" s="1050"/>
      <c r="OWO168" s="1044"/>
      <c r="OWP168" s="1045"/>
      <c r="OWQ168" s="1046"/>
      <c r="OWR168" s="1046"/>
      <c r="OWS168" s="1046"/>
      <c r="OWT168" s="1047"/>
      <c r="OWU168" s="1046"/>
      <c r="OWV168" s="1047"/>
      <c r="OWW168" s="1047"/>
      <c r="OWX168" s="1048"/>
      <c r="OWY168" s="1049"/>
      <c r="OWZ168" s="1050"/>
      <c r="OXA168" s="1050"/>
      <c r="OXB168" s="1050"/>
      <c r="OXC168" s="1051"/>
      <c r="OXD168" s="1050"/>
      <c r="OXE168" s="1044"/>
      <c r="OXF168" s="1045"/>
      <c r="OXG168" s="1046"/>
      <c r="OXH168" s="1046"/>
      <c r="OXI168" s="1046"/>
      <c r="OXJ168" s="1047"/>
      <c r="OXK168" s="1046"/>
      <c r="OXL168" s="1047"/>
      <c r="OXM168" s="1047"/>
      <c r="OXN168" s="1048"/>
      <c r="OXO168" s="1049"/>
      <c r="OXP168" s="1050"/>
      <c r="OXQ168" s="1050"/>
      <c r="OXR168" s="1050"/>
      <c r="OXS168" s="1051"/>
      <c r="OXT168" s="1050"/>
      <c r="OXU168" s="1044"/>
      <c r="OXV168" s="1045"/>
      <c r="OXW168" s="1046"/>
      <c r="OXX168" s="1046"/>
      <c r="OXY168" s="1046"/>
      <c r="OXZ168" s="1047"/>
      <c r="OYA168" s="1046"/>
      <c r="OYB168" s="1047"/>
      <c r="OYC168" s="1047"/>
      <c r="OYD168" s="1048"/>
      <c r="OYE168" s="1049"/>
      <c r="OYF168" s="1050"/>
      <c r="OYG168" s="1050"/>
      <c r="OYH168" s="1050"/>
      <c r="OYI168" s="1051"/>
      <c r="OYJ168" s="1050"/>
      <c r="OYK168" s="1044"/>
      <c r="OYL168" s="1045"/>
      <c r="OYM168" s="1046"/>
      <c r="OYN168" s="1046"/>
      <c r="OYO168" s="1046"/>
      <c r="OYP168" s="1047"/>
      <c r="OYQ168" s="1046"/>
      <c r="OYR168" s="1047"/>
      <c r="OYS168" s="1047"/>
      <c r="OYT168" s="1048"/>
      <c r="OYU168" s="1049"/>
      <c r="OYV168" s="1050"/>
      <c r="OYW168" s="1050"/>
      <c r="OYX168" s="1050"/>
      <c r="OYY168" s="1051"/>
      <c r="OYZ168" s="1050"/>
      <c r="OZA168" s="1044"/>
      <c r="OZB168" s="1045"/>
      <c r="OZC168" s="1046"/>
      <c r="OZD168" s="1046"/>
      <c r="OZE168" s="1046"/>
      <c r="OZF168" s="1047"/>
      <c r="OZG168" s="1046"/>
      <c r="OZH168" s="1047"/>
      <c r="OZI168" s="1047"/>
      <c r="OZJ168" s="1048"/>
      <c r="OZK168" s="1049"/>
      <c r="OZL168" s="1050"/>
      <c r="OZM168" s="1050"/>
      <c r="OZN168" s="1050"/>
      <c r="OZO168" s="1051"/>
      <c r="OZP168" s="1050"/>
      <c r="OZQ168" s="1044"/>
      <c r="OZR168" s="1045"/>
      <c r="OZS168" s="1046"/>
      <c r="OZT168" s="1046"/>
      <c r="OZU168" s="1046"/>
      <c r="OZV168" s="1047"/>
      <c r="OZW168" s="1046"/>
      <c r="OZX168" s="1047"/>
      <c r="OZY168" s="1047"/>
      <c r="OZZ168" s="1048"/>
      <c r="PAA168" s="1049"/>
      <c r="PAB168" s="1050"/>
      <c r="PAC168" s="1050"/>
      <c r="PAD168" s="1050"/>
      <c r="PAE168" s="1051"/>
      <c r="PAF168" s="1050"/>
      <c r="PAG168" s="1044"/>
      <c r="PAH168" s="1045"/>
      <c r="PAI168" s="1046"/>
      <c r="PAJ168" s="1046"/>
      <c r="PAK168" s="1046"/>
      <c r="PAL168" s="1047"/>
      <c r="PAM168" s="1046"/>
      <c r="PAN168" s="1047"/>
      <c r="PAO168" s="1047"/>
      <c r="PAP168" s="1048"/>
      <c r="PAQ168" s="1049"/>
      <c r="PAR168" s="1050"/>
      <c r="PAS168" s="1050"/>
      <c r="PAT168" s="1050"/>
      <c r="PAU168" s="1051"/>
      <c r="PAV168" s="1050"/>
      <c r="PAW168" s="1044"/>
      <c r="PAX168" s="1045"/>
      <c r="PAY168" s="1046"/>
      <c r="PAZ168" s="1046"/>
      <c r="PBA168" s="1046"/>
      <c r="PBB168" s="1047"/>
      <c r="PBC168" s="1046"/>
      <c r="PBD168" s="1047"/>
      <c r="PBE168" s="1047"/>
      <c r="PBF168" s="1048"/>
      <c r="PBG168" s="1049"/>
      <c r="PBH168" s="1050"/>
      <c r="PBI168" s="1050"/>
      <c r="PBJ168" s="1050"/>
      <c r="PBK168" s="1051"/>
      <c r="PBL168" s="1050"/>
      <c r="PBM168" s="1044"/>
      <c r="PBN168" s="1045"/>
      <c r="PBO168" s="1046"/>
      <c r="PBP168" s="1046"/>
      <c r="PBQ168" s="1046"/>
      <c r="PBR168" s="1047"/>
      <c r="PBS168" s="1046"/>
      <c r="PBT168" s="1047"/>
      <c r="PBU168" s="1047"/>
      <c r="PBV168" s="1048"/>
      <c r="PBW168" s="1049"/>
      <c r="PBX168" s="1050"/>
      <c r="PBY168" s="1050"/>
      <c r="PBZ168" s="1050"/>
      <c r="PCA168" s="1051"/>
      <c r="PCB168" s="1050"/>
      <c r="PCC168" s="1044"/>
      <c r="PCD168" s="1045"/>
      <c r="PCE168" s="1046"/>
      <c r="PCF168" s="1046"/>
      <c r="PCG168" s="1046"/>
      <c r="PCH168" s="1047"/>
      <c r="PCI168" s="1046"/>
      <c r="PCJ168" s="1047"/>
      <c r="PCK168" s="1047"/>
      <c r="PCL168" s="1048"/>
      <c r="PCM168" s="1049"/>
      <c r="PCN168" s="1050"/>
      <c r="PCO168" s="1050"/>
      <c r="PCP168" s="1050"/>
      <c r="PCQ168" s="1051"/>
      <c r="PCR168" s="1050"/>
      <c r="PCS168" s="1044"/>
      <c r="PCT168" s="1045"/>
      <c r="PCU168" s="1046"/>
      <c r="PCV168" s="1046"/>
      <c r="PCW168" s="1046"/>
      <c r="PCX168" s="1047"/>
      <c r="PCY168" s="1046"/>
      <c r="PCZ168" s="1047"/>
      <c r="PDA168" s="1047"/>
      <c r="PDB168" s="1048"/>
      <c r="PDC168" s="1049"/>
      <c r="PDD168" s="1050"/>
      <c r="PDE168" s="1050"/>
      <c r="PDF168" s="1050"/>
      <c r="PDG168" s="1051"/>
      <c r="PDH168" s="1050"/>
      <c r="PDI168" s="1044"/>
      <c r="PDJ168" s="1045"/>
      <c r="PDK168" s="1046"/>
      <c r="PDL168" s="1046"/>
      <c r="PDM168" s="1046"/>
      <c r="PDN168" s="1047"/>
      <c r="PDO168" s="1046"/>
      <c r="PDP168" s="1047"/>
      <c r="PDQ168" s="1047"/>
      <c r="PDR168" s="1048"/>
      <c r="PDS168" s="1049"/>
      <c r="PDT168" s="1050"/>
      <c r="PDU168" s="1050"/>
      <c r="PDV168" s="1050"/>
      <c r="PDW168" s="1051"/>
      <c r="PDX168" s="1050"/>
      <c r="PDY168" s="1044"/>
      <c r="PDZ168" s="1045"/>
      <c r="PEA168" s="1046"/>
      <c r="PEB168" s="1046"/>
      <c r="PEC168" s="1046"/>
      <c r="PED168" s="1047"/>
      <c r="PEE168" s="1046"/>
      <c r="PEF168" s="1047"/>
      <c r="PEG168" s="1047"/>
      <c r="PEH168" s="1048"/>
      <c r="PEI168" s="1049"/>
      <c r="PEJ168" s="1050"/>
      <c r="PEK168" s="1050"/>
      <c r="PEL168" s="1050"/>
      <c r="PEM168" s="1051"/>
      <c r="PEN168" s="1050"/>
      <c r="PEO168" s="1044"/>
      <c r="PEP168" s="1045"/>
      <c r="PEQ168" s="1046"/>
      <c r="PER168" s="1046"/>
      <c r="PES168" s="1046"/>
      <c r="PET168" s="1047"/>
      <c r="PEU168" s="1046"/>
      <c r="PEV168" s="1047"/>
      <c r="PEW168" s="1047"/>
      <c r="PEX168" s="1048"/>
      <c r="PEY168" s="1049"/>
      <c r="PEZ168" s="1050"/>
      <c r="PFA168" s="1050"/>
      <c r="PFB168" s="1050"/>
      <c r="PFC168" s="1051"/>
      <c r="PFD168" s="1050"/>
      <c r="PFE168" s="1044"/>
      <c r="PFF168" s="1045"/>
      <c r="PFG168" s="1046"/>
      <c r="PFH168" s="1046"/>
      <c r="PFI168" s="1046"/>
      <c r="PFJ168" s="1047"/>
      <c r="PFK168" s="1046"/>
      <c r="PFL168" s="1047"/>
      <c r="PFM168" s="1047"/>
      <c r="PFN168" s="1048"/>
      <c r="PFO168" s="1049"/>
      <c r="PFP168" s="1050"/>
      <c r="PFQ168" s="1050"/>
      <c r="PFR168" s="1050"/>
      <c r="PFS168" s="1051"/>
      <c r="PFT168" s="1050"/>
      <c r="PFU168" s="1044"/>
      <c r="PFV168" s="1045"/>
      <c r="PFW168" s="1046"/>
      <c r="PFX168" s="1046"/>
      <c r="PFY168" s="1046"/>
      <c r="PFZ168" s="1047"/>
      <c r="PGA168" s="1046"/>
      <c r="PGB168" s="1047"/>
      <c r="PGC168" s="1047"/>
      <c r="PGD168" s="1048"/>
      <c r="PGE168" s="1049"/>
      <c r="PGF168" s="1050"/>
      <c r="PGG168" s="1050"/>
      <c r="PGH168" s="1050"/>
      <c r="PGI168" s="1051"/>
      <c r="PGJ168" s="1050"/>
      <c r="PGK168" s="1044"/>
      <c r="PGL168" s="1045"/>
      <c r="PGM168" s="1046"/>
      <c r="PGN168" s="1046"/>
      <c r="PGO168" s="1046"/>
      <c r="PGP168" s="1047"/>
      <c r="PGQ168" s="1046"/>
      <c r="PGR168" s="1047"/>
      <c r="PGS168" s="1047"/>
      <c r="PGT168" s="1048"/>
      <c r="PGU168" s="1049"/>
      <c r="PGV168" s="1050"/>
      <c r="PGW168" s="1050"/>
      <c r="PGX168" s="1050"/>
      <c r="PGY168" s="1051"/>
      <c r="PGZ168" s="1050"/>
      <c r="PHA168" s="1044"/>
      <c r="PHB168" s="1045"/>
      <c r="PHC168" s="1046"/>
      <c r="PHD168" s="1046"/>
      <c r="PHE168" s="1046"/>
      <c r="PHF168" s="1047"/>
      <c r="PHG168" s="1046"/>
      <c r="PHH168" s="1047"/>
      <c r="PHI168" s="1047"/>
      <c r="PHJ168" s="1048"/>
      <c r="PHK168" s="1049"/>
      <c r="PHL168" s="1050"/>
      <c r="PHM168" s="1050"/>
      <c r="PHN168" s="1050"/>
      <c r="PHO168" s="1051"/>
      <c r="PHP168" s="1050"/>
      <c r="PHQ168" s="1044"/>
      <c r="PHR168" s="1045"/>
      <c r="PHS168" s="1046"/>
      <c r="PHT168" s="1046"/>
      <c r="PHU168" s="1046"/>
      <c r="PHV168" s="1047"/>
      <c r="PHW168" s="1046"/>
      <c r="PHX168" s="1047"/>
      <c r="PHY168" s="1047"/>
      <c r="PHZ168" s="1048"/>
      <c r="PIA168" s="1049"/>
      <c r="PIB168" s="1050"/>
      <c r="PIC168" s="1050"/>
      <c r="PID168" s="1050"/>
      <c r="PIE168" s="1051"/>
      <c r="PIF168" s="1050"/>
      <c r="PIG168" s="1044"/>
      <c r="PIH168" s="1045"/>
      <c r="PII168" s="1046"/>
      <c r="PIJ168" s="1046"/>
      <c r="PIK168" s="1046"/>
      <c r="PIL168" s="1047"/>
      <c r="PIM168" s="1046"/>
      <c r="PIN168" s="1047"/>
      <c r="PIO168" s="1047"/>
      <c r="PIP168" s="1048"/>
      <c r="PIQ168" s="1049"/>
      <c r="PIR168" s="1050"/>
      <c r="PIS168" s="1050"/>
      <c r="PIT168" s="1050"/>
      <c r="PIU168" s="1051"/>
      <c r="PIV168" s="1050"/>
      <c r="PIW168" s="1044"/>
      <c r="PIX168" s="1045"/>
      <c r="PIY168" s="1046"/>
      <c r="PIZ168" s="1046"/>
      <c r="PJA168" s="1046"/>
      <c r="PJB168" s="1047"/>
      <c r="PJC168" s="1046"/>
      <c r="PJD168" s="1047"/>
      <c r="PJE168" s="1047"/>
      <c r="PJF168" s="1048"/>
      <c r="PJG168" s="1049"/>
      <c r="PJH168" s="1050"/>
      <c r="PJI168" s="1050"/>
      <c r="PJJ168" s="1050"/>
      <c r="PJK168" s="1051"/>
      <c r="PJL168" s="1050"/>
      <c r="PJM168" s="1044"/>
      <c r="PJN168" s="1045"/>
      <c r="PJO168" s="1046"/>
      <c r="PJP168" s="1046"/>
      <c r="PJQ168" s="1046"/>
      <c r="PJR168" s="1047"/>
      <c r="PJS168" s="1046"/>
      <c r="PJT168" s="1047"/>
      <c r="PJU168" s="1047"/>
      <c r="PJV168" s="1048"/>
      <c r="PJW168" s="1049"/>
      <c r="PJX168" s="1050"/>
      <c r="PJY168" s="1050"/>
      <c r="PJZ168" s="1050"/>
      <c r="PKA168" s="1051"/>
      <c r="PKB168" s="1050"/>
      <c r="PKC168" s="1044"/>
      <c r="PKD168" s="1045"/>
      <c r="PKE168" s="1046"/>
      <c r="PKF168" s="1046"/>
      <c r="PKG168" s="1046"/>
      <c r="PKH168" s="1047"/>
      <c r="PKI168" s="1046"/>
      <c r="PKJ168" s="1047"/>
      <c r="PKK168" s="1047"/>
      <c r="PKL168" s="1048"/>
      <c r="PKM168" s="1049"/>
      <c r="PKN168" s="1050"/>
      <c r="PKO168" s="1050"/>
      <c r="PKP168" s="1050"/>
      <c r="PKQ168" s="1051"/>
      <c r="PKR168" s="1050"/>
      <c r="PKS168" s="1044"/>
      <c r="PKT168" s="1045"/>
      <c r="PKU168" s="1046"/>
      <c r="PKV168" s="1046"/>
      <c r="PKW168" s="1046"/>
      <c r="PKX168" s="1047"/>
      <c r="PKY168" s="1046"/>
      <c r="PKZ168" s="1047"/>
      <c r="PLA168" s="1047"/>
      <c r="PLB168" s="1048"/>
      <c r="PLC168" s="1049"/>
      <c r="PLD168" s="1050"/>
      <c r="PLE168" s="1050"/>
      <c r="PLF168" s="1050"/>
      <c r="PLG168" s="1051"/>
      <c r="PLH168" s="1050"/>
      <c r="PLI168" s="1044"/>
      <c r="PLJ168" s="1045"/>
      <c r="PLK168" s="1046"/>
      <c r="PLL168" s="1046"/>
      <c r="PLM168" s="1046"/>
      <c r="PLN168" s="1047"/>
      <c r="PLO168" s="1046"/>
      <c r="PLP168" s="1047"/>
      <c r="PLQ168" s="1047"/>
      <c r="PLR168" s="1048"/>
      <c r="PLS168" s="1049"/>
      <c r="PLT168" s="1050"/>
      <c r="PLU168" s="1050"/>
      <c r="PLV168" s="1050"/>
      <c r="PLW168" s="1051"/>
      <c r="PLX168" s="1050"/>
      <c r="PLY168" s="1044"/>
      <c r="PLZ168" s="1045"/>
      <c r="PMA168" s="1046"/>
      <c r="PMB168" s="1046"/>
      <c r="PMC168" s="1046"/>
      <c r="PMD168" s="1047"/>
      <c r="PME168" s="1046"/>
      <c r="PMF168" s="1047"/>
      <c r="PMG168" s="1047"/>
      <c r="PMH168" s="1048"/>
      <c r="PMI168" s="1049"/>
      <c r="PMJ168" s="1050"/>
      <c r="PMK168" s="1050"/>
      <c r="PML168" s="1050"/>
      <c r="PMM168" s="1051"/>
      <c r="PMN168" s="1050"/>
      <c r="PMO168" s="1044"/>
      <c r="PMP168" s="1045"/>
      <c r="PMQ168" s="1046"/>
      <c r="PMR168" s="1046"/>
      <c r="PMS168" s="1046"/>
      <c r="PMT168" s="1047"/>
      <c r="PMU168" s="1046"/>
      <c r="PMV168" s="1047"/>
      <c r="PMW168" s="1047"/>
      <c r="PMX168" s="1048"/>
      <c r="PMY168" s="1049"/>
      <c r="PMZ168" s="1050"/>
      <c r="PNA168" s="1050"/>
      <c r="PNB168" s="1050"/>
      <c r="PNC168" s="1051"/>
      <c r="PND168" s="1050"/>
      <c r="PNE168" s="1044"/>
      <c r="PNF168" s="1045"/>
      <c r="PNG168" s="1046"/>
      <c r="PNH168" s="1046"/>
      <c r="PNI168" s="1046"/>
      <c r="PNJ168" s="1047"/>
      <c r="PNK168" s="1046"/>
      <c r="PNL168" s="1047"/>
      <c r="PNM168" s="1047"/>
      <c r="PNN168" s="1048"/>
      <c r="PNO168" s="1049"/>
      <c r="PNP168" s="1050"/>
      <c r="PNQ168" s="1050"/>
      <c r="PNR168" s="1050"/>
      <c r="PNS168" s="1051"/>
      <c r="PNT168" s="1050"/>
      <c r="PNU168" s="1044"/>
      <c r="PNV168" s="1045"/>
      <c r="PNW168" s="1046"/>
      <c r="PNX168" s="1046"/>
      <c r="PNY168" s="1046"/>
      <c r="PNZ168" s="1047"/>
      <c r="POA168" s="1046"/>
      <c r="POB168" s="1047"/>
      <c r="POC168" s="1047"/>
      <c r="POD168" s="1048"/>
      <c r="POE168" s="1049"/>
      <c r="POF168" s="1050"/>
      <c r="POG168" s="1050"/>
      <c r="POH168" s="1050"/>
      <c r="POI168" s="1051"/>
      <c r="POJ168" s="1050"/>
      <c r="POK168" s="1044"/>
      <c r="POL168" s="1045"/>
      <c r="POM168" s="1046"/>
      <c r="PON168" s="1046"/>
      <c r="POO168" s="1046"/>
      <c r="POP168" s="1047"/>
      <c r="POQ168" s="1046"/>
      <c r="POR168" s="1047"/>
      <c r="POS168" s="1047"/>
      <c r="POT168" s="1048"/>
      <c r="POU168" s="1049"/>
      <c r="POV168" s="1050"/>
      <c r="POW168" s="1050"/>
      <c r="POX168" s="1050"/>
      <c r="POY168" s="1051"/>
      <c r="POZ168" s="1050"/>
      <c r="PPA168" s="1044"/>
      <c r="PPB168" s="1045"/>
      <c r="PPC168" s="1046"/>
      <c r="PPD168" s="1046"/>
      <c r="PPE168" s="1046"/>
      <c r="PPF168" s="1047"/>
      <c r="PPG168" s="1046"/>
      <c r="PPH168" s="1047"/>
      <c r="PPI168" s="1047"/>
      <c r="PPJ168" s="1048"/>
      <c r="PPK168" s="1049"/>
      <c r="PPL168" s="1050"/>
      <c r="PPM168" s="1050"/>
      <c r="PPN168" s="1050"/>
      <c r="PPO168" s="1051"/>
      <c r="PPP168" s="1050"/>
      <c r="PPQ168" s="1044"/>
      <c r="PPR168" s="1045"/>
      <c r="PPS168" s="1046"/>
      <c r="PPT168" s="1046"/>
      <c r="PPU168" s="1046"/>
      <c r="PPV168" s="1047"/>
      <c r="PPW168" s="1046"/>
      <c r="PPX168" s="1047"/>
      <c r="PPY168" s="1047"/>
      <c r="PPZ168" s="1048"/>
      <c r="PQA168" s="1049"/>
      <c r="PQB168" s="1050"/>
      <c r="PQC168" s="1050"/>
      <c r="PQD168" s="1050"/>
      <c r="PQE168" s="1051"/>
      <c r="PQF168" s="1050"/>
      <c r="PQG168" s="1044"/>
      <c r="PQH168" s="1045"/>
      <c r="PQI168" s="1046"/>
      <c r="PQJ168" s="1046"/>
      <c r="PQK168" s="1046"/>
      <c r="PQL168" s="1047"/>
      <c r="PQM168" s="1046"/>
      <c r="PQN168" s="1047"/>
      <c r="PQO168" s="1047"/>
      <c r="PQP168" s="1048"/>
      <c r="PQQ168" s="1049"/>
      <c r="PQR168" s="1050"/>
      <c r="PQS168" s="1050"/>
      <c r="PQT168" s="1050"/>
      <c r="PQU168" s="1051"/>
      <c r="PQV168" s="1050"/>
      <c r="PQW168" s="1044"/>
      <c r="PQX168" s="1045"/>
      <c r="PQY168" s="1046"/>
      <c r="PQZ168" s="1046"/>
      <c r="PRA168" s="1046"/>
      <c r="PRB168" s="1047"/>
      <c r="PRC168" s="1046"/>
      <c r="PRD168" s="1047"/>
      <c r="PRE168" s="1047"/>
      <c r="PRF168" s="1048"/>
      <c r="PRG168" s="1049"/>
      <c r="PRH168" s="1050"/>
      <c r="PRI168" s="1050"/>
      <c r="PRJ168" s="1050"/>
      <c r="PRK168" s="1051"/>
      <c r="PRL168" s="1050"/>
      <c r="PRM168" s="1044"/>
      <c r="PRN168" s="1045"/>
      <c r="PRO168" s="1046"/>
      <c r="PRP168" s="1046"/>
      <c r="PRQ168" s="1046"/>
      <c r="PRR168" s="1047"/>
      <c r="PRS168" s="1046"/>
      <c r="PRT168" s="1047"/>
      <c r="PRU168" s="1047"/>
      <c r="PRV168" s="1048"/>
      <c r="PRW168" s="1049"/>
      <c r="PRX168" s="1050"/>
      <c r="PRY168" s="1050"/>
      <c r="PRZ168" s="1050"/>
      <c r="PSA168" s="1051"/>
      <c r="PSB168" s="1050"/>
      <c r="PSC168" s="1044"/>
      <c r="PSD168" s="1045"/>
      <c r="PSE168" s="1046"/>
      <c r="PSF168" s="1046"/>
      <c r="PSG168" s="1046"/>
      <c r="PSH168" s="1047"/>
      <c r="PSI168" s="1046"/>
      <c r="PSJ168" s="1047"/>
      <c r="PSK168" s="1047"/>
      <c r="PSL168" s="1048"/>
      <c r="PSM168" s="1049"/>
      <c r="PSN168" s="1050"/>
      <c r="PSO168" s="1050"/>
      <c r="PSP168" s="1050"/>
      <c r="PSQ168" s="1051"/>
      <c r="PSR168" s="1050"/>
      <c r="PSS168" s="1044"/>
      <c r="PST168" s="1045"/>
      <c r="PSU168" s="1046"/>
      <c r="PSV168" s="1046"/>
      <c r="PSW168" s="1046"/>
      <c r="PSX168" s="1047"/>
      <c r="PSY168" s="1046"/>
      <c r="PSZ168" s="1047"/>
      <c r="PTA168" s="1047"/>
      <c r="PTB168" s="1048"/>
      <c r="PTC168" s="1049"/>
      <c r="PTD168" s="1050"/>
      <c r="PTE168" s="1050"/>
      <c r="PTF168" s="1050"/>
      <c r="PTG168" s="1051"/>
      <c r="PTH168" s="1050"/>
      <c r="PTI168" s="1044"/>
      <c r="PTJ168" s="1045"/>
      <c r="PTK168" s="1046"/>
      <c r="PTL168" s="1046"/>
      <c r="PTM168" s="1046"/>
      <c r="PTN168" s="1047"/>
      <c r="PTO168" s="1046"/>
      <c r="PTP168" s="1047"/>
      <c r="PTQ168" s="1047"/>
      <c r="PTR168" s="1048"/>
      <c r="PTS168" s="1049"/>
      <c r="PTT168" s="1050"/>
      <c r="PTU168" s="1050"/>
      <c r="PTV168" s="1050"/>
      <c r="PTW168" s="1051"/>
      <c r="PTX168" s="1050"/>
      <c r="PTY168" s="1044"/>
      <c r="PTZ168" s="1045"/>
      <c r="PUA168" s="1046"/>
      <c r="PUB168" s="1046"/>
      <c r="PUC168" s="1046"/>
      <c r="PUD168" s="1047"/>
      <c r="PUE168" s="1046"/>
      <c r="PUF168" s="1047"/>
      <c r="PUG168" s="1047"/>
      <c r="PUH168" s="1048"/>
      <c r="PUI168" s="1049"/>
      <c r="PUJ168" s="1050"/>
      <c r="PUK168" s="1050"/>
      <c r="PUL168" s="1050"/>
      <c r="PUM168" s="1051"/>
      <c r="PUN168" s="1050"/>
      <c r="PUO168" s="1044"/>
      <c r="PUP168" s="1045"/>
      <c r="PUQ168" s="1046"/>
      <c r="PUR168" s="1046"/>
      <c r="PUS168" s="1046"/>
      <c r="PUT168" s="1047"/>
      <c r="PUU168" s="1046"/>
      <c r="PUV168" s="1047"/>
      <c r="PUW168" s="1047"/>
      <c r="PUX168" s="1048"/>
      <c r="PUY168" s="1049"/>
      <c r="PUZ168" s="1050"/>
      <c r="PVA168" s="1050"/>
      <c r="PVB168" s="1050"/>
      <c r="PVC168" s="1051"/>
      <c r="PVD168" s="1050"/>
      <c r="PVE168" s="1044"/>
      <c r="PVF168" s="1045"/>
      <c r="PVG168" s="1046"/>
      <c r="PVH168" s="1046"/>
      <c r="PVI168" s="1046"/>
      <c r="PVJ168" s="1047"/>
      <c r="PVK168" s="1046"/>
      <c r="PVL168" s="1047"/>
      <c r="PVM168" s="1047"/>
      <c r="PVN168" s="1048"/>
      <c r="PVO168" s="1049"/>
      <c r="PVP168" s="1050"/>
      <c r="PVQ168" s="1050"/>
      <c r="PVR168" s="1050"/>
      <c r="PVS168" s="1051"/>
      <c r="PVT168" s="1050"/>
      <c r="PVU168" s="1044"/>
      <c r="PVV168" s="1045"/>
      <c r="PVW168" s="1046"/>
      <c r="PVX168" s="1046"/>
      <c r="PVY168" s="1046"/>
      <c r="PVZ168" s="1047"/>
      <c r="PWA168" s="1046"/>
      <c r="PWB168" s="1047"/>
      <c r="PWC168" s="1047"/>
      <c r="PWD168" s="1048"/>
      <c r="PWE168" s="1049"/>
      <c r="PWF168" s="1050"/>
      <c r="PWG168" s="1050"/>
      <c r="PWH168" s="1050"/>
      <c r="PWI168" s="1051"/>
      <c r="PWJ168" s="1050"/>
      <c r="PWK168" s="1044"/>
      <c r="PWL168" s="1045"/>
      <c r="PWM168" s="1046"/>
      <c r="PWN168" s="1046"/>
      <c r="PWO168" s="1046"/>
      <c r="PWP168" s="1047"/>
      <c r="PWQ168" s="1046"/>
      <c r="PWR168" s="1047"/>
      <c r="PWS168" s="1047"/>
      <c r="PWT168" s="1048"/>
      <c r="PWU168" s="1049"/>
      <c r="PWV168" s="1050"/>
      <c r="PWW168" s="1050"/>
      <c r="PWX168" s="1050"/>
      <c r="PWY168" s="1051"/>
      <c r="PWZ168" s="1050"/>
      <c r="PXA168" s="1044"/>
      <c r="PXB168" s="1045"/>
      <c r="PXC168" s="1046"/>
      <c r="PXD168" s="1046"/>
      <c r="PXE168" s="1046"/>
      <c r="PXF168" s="1047"/>
      <c r="PXG168" s="1046"/>
      <c r="PXH168" s="1047"/>
      <c r="PXI168" s="1047"/>
      <c r="PXJ168" s="1048"/>
      <c r="PXK168" s="1049"/>
      <c r="PXL168" s="1050"/>
      <c r="PXM168" s="1050"/>
      <c r="PXN168" s="1050"/>
      <c r="PXO168" s="1051"/>
      <c r="PXP168" s="1050"/>
      <c r="PXQ168" s="1044"/>
      <c r="PXR168" s="1045"/>
      <c r="PXS168" s="1046"/>
      <c r="PXT168" s="1046"/>
      <c r="PXU168" s="1046"/>
      <c r="PXV168" s="1047"/>
      <c r="PXW168" s="1046"/>
      <c r="PXX168" s="1047"/>
      <c r="PXY168" s="1047"/>
      <c r="PXZ168" s="1048"/>
      <c r="PYA168" s="1049"/>
      <c r="PYB168" s="1050"/>
      <c r="PYC168" s="1050"/>
      <c r="PYD168" s="1050"/>
      <c r="PYE168" s="1051"/>
      <c r="PYF168" s="1050"/>
      <c r="PYG168" s="1044"/>
      <c r="PYH168" s="1045"/>
      <c r="PYI168" s="1046"/>
      <c r="PYJ168" s="1046"/>
      <c r="PYK168" s="1046"/>
      <c r="PYL168" s="1047"/>
      <c r="PYM168" s="1046"/>
      <c r="PYN168" s="1047"/>
      <c r="PYO168" s="1047"/>
      <c r="PYP168" s="1048"/>
      <c r="PYQ168" s="1049"/>
      <c r="PYR168" s="1050"/>
      <c r="PYS168" s="1050"/>
      <c r="PYT168" s="1050"/>
      <c r="PYU168" s="1051"/>
      <c r="PYV168" s="1050"/>
      <c r="PYW168" s="1044"/>
      <c r="PYX168" s="1045"/>
      <c r="PYY168" s="1046"/>
      <c r="PYZ168" s="1046"/>
      <c r="PZA168" s="1046"/>
      <c r="PZB168" s="1047"/>
      <c r="PZC168" s="1046"/>
      <c r="PZD168" s="1047"/>
      <c r="PZE168" s="1047"/>
      <c r="PZF168" s="1048"/>
      <c r="PZG168" s="1049"/>
      <c r="PZH168" s="1050"/>
      <c r="PZI168" s="1050"/>
      <c r="PZJ168" s="1050"/>
      <c r="PZK168" s="1051"/>
      <c r="PZL168" s="1050"/>
      <c r="PZM168" s="1044"/>
      <c r="PZN168" s="1045"/>
      <c r="PZO168" s="1046"/>
      <c r="PZP168" s="1046"/>
      <c r="PZQ168" s="1046"/>
      <c r="PZR168" s="1047"/>
      <c r="PZS168" s="1046"/>
      <c r="PZT168" s="1047"/>
      <c r="PZU168" s="1047"/>
      <c r="PZV168" s="1048"/>
      <c r="PZW168" s="1049"/>
      <c r="PZX168" s="1050"/>
      <c r="PZY168" s="1050"/>
      <c r="PZZ168" s="1050"/>
      <c r="QAA168" s="1051"/>
      <c r="QAB168" s="1050"/>
      <c r="QAC168" s="1044"/>
      <c r="QAD168" s="1045"/>
      <c r="QAE168" s="1046"/>
      <c r="QAF168" s="1046"/>
      <c r="QAG168" s="1046"/>
      <c r="QAH168" s="1047"/>
      <c r="QAI168" s="1046"/>
      <c r="QAJ168" s="1047"/>
      <c r="QAK168" s="1047"/>
      <c r="QAL168" s="1048"/>
      <c r="QAM168" s="1049"/>
      <c r="QAN168" s="1050"/>
      <c r="QAO168" s="1050"/>
      <c r="QAP168" s="1050"/>
      <c r="QAQ168" s="1051"/>
      <c r="QAR168" s="1050"/>
      <c r="QAS168" s="1044"/>
      <c r="QAT168" s="1045"/>
      <c r="QAU168" s="1046"/>
      <c r="QAV168" s="1046"/>
      <c r="QAW168" s="1046"/>
      <c r="QAX168" s="1047"/>
      <c r="QAY168" s="1046"/>
      <c r="QAZ168" s="1047"/>
      <c r="QBA168" s="1047"/>
      <c r="QBB168" s="1048"/>
      <c r="QBC168" s="1049"/>
      <c r="QBD168" s="1050"/>
      <c r="QBE168" s="1050"/>
      <c r="QBF168" s="1050"/>
      <c r="QBG168" s="1051"/>
      <c r="QBH168" s="1050"/>
      <c r="QBI168" s="1044"/>
      <c r="QBJ168" s="1045"/>
      <c r="QBK168" s="1046"/>
      <c r="QBL168" s="1046"/>
      <c r="QBM168" s="1046"/>
      <c r="QBN168" s="1047"/>
      <c r="QBO168" s="1046"/>
      <c r="QBP168" s="1047"/>
      <c r="QBQ168" s="1047"/>
      <c r="QBR168" s="1048"/>
      <c r="QBS168" s="1049"/>
      <c r="QBT168" s="1050"/>
      <c r="QBU168" s="1050"/>
      <c r="QBV168" s="1050"/>
      <c r="QBW168" s="1051"/>
      <c r="QBX168" s="1050"/>
      <c r="QBY168" s="1044"/>
      <c r="QBZ168" s="1045"/>
      <c r="QCA168" s="1046"/>
      <c r="QCB168" s="1046"/>
      <c r="QCC168" s="1046"/>
      <c r="QCD168" s="1047"/>
      <c r="QCE168" s="1046"/>
      <c r="QCF168" s="1047"/>
      <c r="QCG168" s="1047"/>
      <c r="QCH168" s="1048"/>
      <c r="QCI168" s="1049"/>
      <c r="QCJ168" s="1050"/>
      <c r="QCK168" s="1050"/>
      <c r="QCL168" s="1050"/>
      <c r="QCM168" s="1051"/>
      <c r="QCN168" s="1050"/>
      <c r="QCO168" s="1044"/>
      <c r="QCP168" s="1045"/>
      <c r="QCQ168" s="1046"/>
      <c r="QCR168" s="1046"/>
      <c r="QCS168" s="1046"/>
      <c r="QCT168" s="1047"/>
      <c r="QCU168" s="1046"/>
      <c r="QCV168" s="1047"/>
      <c r="QCW168" s="1047"/>
      <c r="QCX168" s="1048"/>
      <c r="QCY168" s="1049"/>
      <c r="QCZ168" s="1050"/>
      <c r="QDA168" s="1050"/>
      <c r="QDB168" s="1050"/>
      <c r="QDC168" s="1051"/>
      <c r="QDD168" s="1050"/>
      <c r="QDE168" s="1044"/>
      <c r="QDF168" s="1045"/>
      <c r="QDG168" s="1046"/>
      <c r="QDH168" s="1046"/>
      <c r="QDI168" s="1046"/>
      <c r="QDJ168" s="1047"/>
      <c r="QDK168" s="1046"/>
      <c r="QDL168" s="1047"/>
      <c r="QDM168" s="1047"/>
      <c r="QDN168" s="1048"/>
      <c r="QDO168" s="1049"/>
      <c r="QDP168" s="1050"/>
      <c r="QDQ168" s="1050"/>
      <c r="QDR168" s="1050"/>
      <c r="QDS168" s="1051"/>
      <c r="QDT168" s="1050"/>
      <c r="QDU168" s="1044"/>
      <c r="QDV168" s="1045"/>
      <c r="QDW168" s="1046"/>
      <c r="QDX168" s="1046"/>
      <c r="QDY168" s="1046"/>
      <c r="QDZ168" s="1047"/>
      <c r="QEA168" s="1046"/>
      <c r="QEB168" s="1047"/>
      <c r="QEC168" s="1047"/>
      <c r="QED168" s="1048"/>
      <c r="QEE168" s="1049"/>
      <c r="QEF168" s="1050"/>
      <c r="QEG168" s="1050"/>
      <c r="QEH168" s="1050"/>
      <c r="QEI168" s="1051"/>
      <c r="QEJ168" s="1050"/>
      <c r="QEK168" s="1044"/>
      <c r="QEL168" s="1045"/>
      <c r="QEM168" s="1046"/>
      <c r="QEN168" s="1046"/>
      <c r="QEO168" s="1046"/>
      <c r="QEP168" s="1047"/>
      <c r="QEQ168" s="1046"/>
      <c r="QER168" s="1047"/>
      <c r="QES168" s="1047"/>
      <c r="QET168" s="1048"/>
      <c r="QEU168" s="1049"/>
      <c r="QEV168" s="1050"/>
      <c r="QEW168" s="1050"/>
      <c r="QEX168" s="1050"/>
      <c r="QEY168" s="1051"/>
      <c r="QEZ168" s="1050"/>
      <c r="QFA168" s="1044"/>
      <c r="QFB168" s="1045"/>
      <c r="QFC168" s="1046"/>
      <c r="QFD168" s="1046"/>
      <c r="QFE168" s="1046"/>
      <c r="QFF168" s="1047"/>
      <c r="QFG168" s="1046"/>
      <c r="QFH168" s="1047"/>
      <c r="QFI168" s="1047"/>
      <c r="QFJ168" s="1048"/>
      <c r="QFK168" s="1049"/>
      <c r="QFL168" s="1050"/>
      <c r="QFM168" s="1050"/>
      <c r="QFN168" s="1050"/>
      <c r="QFO168" s="1051"/>
      <c r="QFP168" s="1050"/>
      <c r="QFQ168" s="1044"/>
      <c r="QFR168" s="1045"/>
      <c r="QFS168" s="1046"/>
      <c r="QFT168" s="1046"/>
      <c r="QFU168" s="1046"/>
      <c r="QFV168" s="1047"/>
      <c r="QFW168" s="1046"/>
      <c r="QFX168" s="1047"/>
      <c r="QFY168" s="1047"/>
      <c r="QFZ168" s="1048"/>
      <c r="QGA168" s="1049"/>
      <c r="QGB168" s="1050"/>
      <c r="QGC168" s="1050"/>
      <c r="QGD168" s="1050"/>
      <c r="QGE168" s="1051"/>
      <c r="QGF168" s="1050"/>
      <c r="QGG168" s="1044"/>
      <c r="QGH168" s="1045"/>
      <c r="QGI168" s="1046"/>
      <c r="QGJ168" s="1046"/>
      <c r="QGK168" s="1046"/>
      <c r="QGL168" s="1047"/>
      <c r="QGM168" s="1046"/>
      <c r="QGN168" s="1047"/>
      <c r="QGO168" s="1047"/>
      <c r="QGP168" s="1048"/>
      <c r="QGQ168" s="1049"/>
      <c r="QGR168" s="1050"/>
      <c r="QGS168" s="1050"/>
      <c r="QGT168" s="1050"/>
      <c r="QGU168" s="1051"/>
      <c r="QGV168" s="1050"/>
      <c r="QGW168" s="1044"/>
      <c r="QGX168" s="1045"/>
      <c r="QGY168" s="1046"/>
      <c r="QGZ168" s="1046"/>
      <c r="QHA168" s="1046"/>
      <c r="QHB168" s="1047"/>
      <c r="QHC168" s="1046"/>
      <c r="QHD168" s="1047"/>
      <c r="QHE168" s="1047"/>
      <c r="QHF168" s="1048"/>
      <c r="QHG168" s="1049"/>
      <c r="QHH168" s="1050"/>
      <c r="QHI168" s="1050"/>
      <c r="QHJ168" s="1050"/>
      <c r="QHK168" s="1051"/>
      <c r="QHL168" s="1050"/>
      <c r="QHM168" s="1044"/>
      <c r="QHN168" s="1045"/>
      <c r="QHO168" s="1046"/>
      <c r="QHP168" s="1046"/>
      <c r="QHQ168" s="1046"/>
      <c r="QHR168" s="1047"/>
      <c r="QHS168" s="1046"/>
      <c r="QHT168" s="1047"/>
      <c r="QHU168" s="1047"/>
      <c r="QHV168" s="1048"/>
      <c r="QHW168" s="1049"/>
      <c r="QHX168" s="1050"/>
      <c r="QHY168" s="1050"/>
      <c r="QHZ168" s="1050"/>
      <c r="QIA168" s="1051"/>
      <c r="QIB168" s="1050"/>
      <c r="QIC168" s="1044"/>
      <c r="QID168" s="1045"/>
      <c r="QIE168" s="1046"/>
      <c r="QIF168" s="1046"/>
      <c r="QIG168" s="1046"/>
      <c r="QIH168" s="1047"/>
      <c r="QII168" s="1046"/>
      <c r="QIJ168" s="1047"/>
      <c r="QIK168" s="1047"/>
      <c r="QIL168" s="1048"/>
      <c r="QIM168" s="1049"/>
      <c r="QIN168" s="1050"/>
      <c r="QIO168" s="1050"/>
      <c r="QIP168" s="1050"/>
      <c r="QIQ168" s="1051"/>
      <c r="QIR168" s="1050"/>
      <c r="QIS168" s="1044"/>
      <c r="QIT168" s="1045"/>
      <c r="QIU168" s="1046"/>
      <c r="QIV168" s="1046"/>
      <c r="QIW168" s="1046"/>
      <c r="QIX168" s="1047"/>
      <c r="QIY168" s="1046"/>
      <c r="QIZ168" s="1047"/>
      <c r="QJA168" s="1047"/>
      <c r="QJB168" s="1048"/>
      <c r="QJC168" s="1049"/>
      <c r="QJD168" s="1050"/>
      <c r="QJE168" s="1050"/>
      <c r="QJF168" s="1050"/>
      <c r="QJG168" s="1051"/>
      <c r="QJH168" s="1050"/>
      <c r="QJI168" s="1044"/>
      <c r="QJJ168" s="1045"/>
      <c r="QJK168" s="1046"/>
      <c r="QJL168" s="1046"/>
      <c r="QJM168" s="1046"/>
      <c r="QJN168" s="1047"/>
      <c r="QJO168" s="1046"/>
      <c r="QJP168" s="1047"/>
      <c r="QJQ168" s="1047"/>
      <c r="QJR168" s="1048"/>
      <c r="QJS168" s="1049"/>
      <c r="QJT168" s="1050"/>
      <c r="QJU168" s="1050"/>
      <c r="QJV168" s="1050"/>
      <c r="QJW168" s="1051"/>
      <c r="QJX168" s="1050"/>
      <c r="QJY168" s="1044"/>
      <c r="QJZ168" s="1045"/>
      <c r="QKA168" s="1046"/>
      <c r="QKB168" s="1046"/>
      <c r="QKC168" s="1046"/>
      <c r="QKD168" s="1047"/>
      <c r="QKE168" s="1046"/>
      <c r="QKF168" s="1047"/>
      <c r="QKG168" s="1047"/>
      <c r="QKH168" s="1048"/>
      <c r="QKI168" s="1049"/>
      <c r="QKJ168" s="1050"/>
      <c r="QKK168" s="1050"/>
      <c r="QKL168" s="1050"/>
      <c r="QKM168" s="1051"/>
      <c r="QKN168" s="1050"/>
      <c r="QKO168" s="1044"/>
      <c r="QKP168" s="1045"/>
      <c r="QKQ168" s="1046"/>
      <c r="QKR168" s="1046"/>
      <c r="QKS168" s="1046"/>
      <c r="QKT168" s="1047"/>
      <c r="QKU168" s="1046"/>
      <c r="QKV168" s="1047"/>
      <c r="QKW168" s="1047"/>
      <c r="QKX168" s="1048"/>
      <c r="QKY168" s="1049"/>
      <c r="QKZ168" s="1050"/>
      <c r="QLA168" s="1050"/>
      <c r="QLB168" s="1050"/>
      <c r="QLC168" s="1051"/>
      <c r="QLD168" s="1050"/>
      <c r="QLE168" s="1044"/>
      <c r="QLF168" s="1045"/>
      <c r="QLG168" s="1046"/>
      <c r="QLH168" s="1046"/>
      <c r="QLI168" s="1046"/>
      <c r="QLJ168" s="1047"/>
      <c r="QLK168" s="1046"/>
      <c r="QLL168" s="1047"/>
      <c r="QLM168" s="1047"/>
      <c r="QLN168" s="1048"/>
      <c r="QLO168" s="1049"/>
      <c r="QLP168" s="1050"/>
      <c r="QLQ168" s="1050"/>
      <c r="QLR168" s="1050"/>
      <c r="QLS168" s="1051"/>
      <c r="QLT168" s="1050"/>
      <c r="QLU168" s="1044"/>
      <c r="QLV168" s="1045"/>
      <c r="QLW168" s="1046"/>
      <c r="QLX168" s="1046"/>
      <c r="QLY168" s="1046"/>
      <c r="QLZ168" s="1047"/>
      <c r="QMA168" s="1046"/>
      <c r="QMB168" s="1047"/>
      <c r="QMC168" s="1047"/>
      <c r="QMD168" s="1048"/>
      <c r="QME168" s="1049"/>
      <c r="QMF168" s="1050"/>
      <c r="QMG168" s="1050"/>
      <c r="QMH168" s="1050"/>
      <c r="QMI168" s="1051"/>
      <c r="QMJ168" s="1050"/>
      <c r="QMK168" s="1044"/>
      <c r="QML168" s="1045"/>
      <c r="QMM168" s="1046"/>
      <c r="QMN168" s="1046"/>
      <c r="QMO168" s="1046"/>
      <c r="QMP168" s="1047"/>
      <c r="QMQ168" s="1046"/>
      <c r="QMR168" s="1047"/>
      <c r="QMS168" s="1047"/>
      <c r="QMT168" s="1048"/>
      <c r="QMU168" s="1049"/>
      <c r="QMV168" s="1050"/>
      <c r="QMW168" s="1050"/>
      <c r="QMX168" s="1050"/>
      <c r="QMY168" s="1051"/>
      <c r="QMZ168" s="1050"/>
      <c r="QNA168" s="1044"/>
      <c r="QNB168" s="1045"/>
      <c r="QNC168" s="1046"/>
      <c r="QND168" s="1046"/>
      <c r="QNE168" s="1046"/>
      <c r="QNF168" s="1047"/>
      <c r="QNG168" s="1046"/>
      <c r="QNH168" s="1047"/>
      <c r="QNI168" s="1047"/>
      <c r="QNJ168" s="1048"/>
      <c r="QNK168" s="1049"/>
      <c r="QNL168" s="1050"/>
      <c r="QNM168" s="1050"/>
      <c r="QNN168" s="1050"/>
      <c r="QNO168" s="1051"/>
      <c r="QNP168" s="1050"/>
      <c r="QNQ168" s="1044"/>
      <c r="QNR168" s="1045"/>
      <c r="QNS168" s="1046"/>
      <c r="QNT168" s="1046"/>
      <c r="QNU168" s="1046"/>
      <c r="QNV168" s="1047"/>
      <c r="QNW168" s="1046"/>
      <c r="QNX168" s="1047"/>
      <c r="QNY168" s="1047"/>
      <c r="QNZ168" s="1048"/>
      <c r="QOA168" s="1049"/>
      <c r="QOB168" s="1050"/>
      <c r="QOC168" s="1050"/>
      <c r="QOD168" s="1050"/>
      <c r="QOE168" s="1051"/>
      <c r="QOF168" s="1050"/>
      <c r="QOG168" s="1044"/>
      <c r="QOH168" s="1045"/>
      <c r="QOI168" s="1046"/>
      <c r="QOJ168" s="1046"/>
      <c r="QOK168" s="1046"/>
      <c r="QOL168" s="1047"/>
      <c r="QOM168" s="1046"/>
      <c r="QON168" s="1047"/>
      <c r="QOO168" s="1047"/>
      <c r="QOP168" s="1048"/>
      <c r="QOQ168" s="1049"/>
      <c r="QOR168" s="1050"/>
      <c r="QOS168" s="1050"/>
      <c r="QOT168" s="1050"/>
      <c r="QOU168" s="1051"/>
      <c r="QOV168" s="1050"/>
      <c r="QOW168" s="1044"/>
      <c r="QOX168" s="1045"/>
      <c r="QOY168" s="1046"/>
      <c r="QOZ168" s="1046"/>
      <c r="QPA168" s="1046"/>
      <c r="QPB168" s="1047"/>
      <c r="QPC168" s="1046"/>
      <c r="QPD168" s="1047"/>
      <c r="QPE168" s="1047"/>
      <c r="QPF168" s="1048"/>
      <c r="QPG168" s="1049"/>
      <c r="QPH168" s="1050"/>
      <c r="QPI168" s="1050"/>
      <c r="QPJ168" s="1050"/>
      <c r="QPK168" s="1051"/>
      <c r="QPL168" s="1050"/>
      <c r="QPM168" s="1044"/>
      <c r="QPN168" s="1045"/>
      <c r="QPO168" s="1046"/>
      <c r="QPP168" s="1046"/>
      <c r="QPQ168" s="1046"/>
      <c r="QPR168" s="1047"/>
      <c r="QPS168" s="1046"/>
      <c r="QPT168" s="1047"/>
      <c r="QPU168" s="1047"/>
      <c r="QPV168" s="1048"/>
      <c r="QPW168" s="1049"/>
      <c r="QPX168" s="1050"/>
      <c r="QPY168" s="1050"/>
      <c r="QPZ168" s="1050"/>
      <c r="QQA168" s="1051"/>
      <c r="QQB168" s="1050"/>
      <c r="QQC168" s="1044"/>
      <c r="QQD168" s="1045"/>
      <c r="QQE168" s="1046"/>
      <c r="QQF168" s="1046"/>
      <c r="QQG168" s="1046"/>
      <c r="QQH168" s="1047"/>
      <c r="QQI168" s="1046"/>
      <c r="QQJ168" s="1047"/>
      <c r="QQK168" s="1047"/>
      <c r="QQL168" s="1048"/>
      <c r="QQM168" s="1049"/>
      <c r="QQN168" s="1050"/>
      <c r="QQO168" s="1050"/>
      <c r="QQP168" s="1050"/>
      <c r="QQQ168" s="1051"/>
      <c r="QQR168" s="1050"/>
      <c r="QQS168" s="1044"/>
      <c r="QQT168" s="1045"/>
      <c r="QQU168" s="1046"/>
      <c r="QQV168" s="1046"/>
      <c r="QQW168" s="1046"/>
      <c r="QQX168" s="1047"/>
      <c r="QQY168" s="1046"/>
      <c r="QQZ168" s="1047"/>
      <c r="QRA168" s="1047"/>
      <c r="QRB168" s="1048"/>
      <c r="QRC168" s="1049"/>
      <c r="QRD168" s="1050"/>
      <c r="QRE168" s="1050"/>
      <c r="QRF168" s="1050"/>
      <c r="QRG168" s="1051"/>
      <c r="QRH168" s="1050"/>
      <c r="QRI168" s="1044"/>
      <c r="QRJ168" s="1045"/>
      <c r="QRK168" s="1046"/>
      <c r="QRL168" s="1046"/>
      <c r="QRM168" s="1046"/>
      <c r="QRN168" s="1047"/>
      <c r="QRO168" s="1046"/>
      <c r="QRP168" s="1047"/>
      <c r="QRQ168" s="1047"/>
      <c r="QRR168" s="1048"/>
      <c r="QRS168" s="1049"/>
      <c r="QRT168" s="1050"/>
      <c r="QRU168" s="1050"/>
      <c r="QRV168" s="1050"/>
      <c r="QRW168" s="1051"/>
      <c r="QRX168" s="1050"/>
      <c r="QRY168" s="1044"/>
      <c r="QRZ168" s="1045"/>
      <c r="QSA168" s="1046"/>
      <c r="QSB168" s="1046"/>
      <c r="QSC168" s="1046"/>
      <c r="QSD168" s="1047"/>
      <c r="QSE168" s="1046"/>
      <c r="QSF168" s="1047"/>
      <c r="QSG168" s="1047"/>
      <c r="QSH168" s="1048"/>
      <c r="QSI168" s="1049"/>
      <c r="QSJ168" s="1050"/>
      <c r="QSK168" s="1050"/>
      <c r="QSL168" s="1050"/>
      <c r="QSM168" s="1051"/>
      <c r="QSN168" s="1050"/>
      <c r="QSO168" s="1044"/>
      <c r="QSP168" s="1045"/>
      <c r="QSQ168" s="1046"/>
      <c r="QSR168" s="1046"/>
      <c r="QSS168" s="1046"/>
      <c r="QST168" s="1047"/>
      <c r="QSU168" s="1046"/>
      <c r="QSV168" s="1047"/>
      <c r="QSW168" s="1047"/>
      <c r="QSX168" s="1048"/>
      <c r="QSY168" s="1049"/>
      <c r="QSZ168" s="1050"/>
      <c r="QTA168" s="1050"/>
      <c r="QTB168" s="1050"/>
      <c r="QTC168" s="1051"/>
      <c r="QTD168" s="1050"/>
      <c r="QTE168" s="1044"/>
      <c r="QTF168" s="1045"/>
      <c r="QTG168" s="1046"/>
      <c r="QTH168" s="1046"/>
      <c r="QTI168" s="1046"/>
      <c r="QTJ168" s="1047"/>
      <c r="QTK168" s="1046"/>
      <c r="QTL168" s="1047"/>
      <c r="QTM168" s="1047"/>
      <c r="QTN168" s="1048"/>
      <c r="QTO168" s="1049"/>
      <c r="QTP168" s="1050"/>
      <c r="QTQ168" s="1050"/>
      <c r="QTR168" s="1050"/>
      <c r="QTS168" s="1051"/>
      <c r="QTT168" s="1050"/>
      <c r="QTU168" s="1044"/>
      <c r="QTV168" s="1045"/>
      <c r="QTW168" s="1046"/>
      <c r="QTX168" s="1046"/>
      <c r="QTY168" s="1046"/>
      <c r="QTZ168" s="1047"/>
      <c r="QUA168" s="1046"/>
      <c r="QUB168" s="1047"/>
      <c r="QUC168" s="1047"/>
      <c r="QUD168" s="1048"/>
      <c r="QUE168" s="1049"/>
      <c r="QUF168" s="1050"/>
      <c r="QUG168" s="1050"/>
      <c r="QUH168" s="1050"/>
      <c r="QUI168" s="1051"/>
      <c r="QUJ168" s="1050"/>
      <c r="QUK168" s="1044"/>
      <c r="QUL168" s="1045"/>
      <c r="QUM168" s="1046"/>
      <c r="QUN168" s="1046"/>
      <c r="QUO168" s="1046"/>
      <c r="QUP168" s="1047"/>
      <c r="QUQ168" s="1046"/>
      <c r="QUR168" s="1047"/>
      <c r="QUS168" s="1047"/>
      <c r="QUT168" s="1048"/>
      <c r="QUU168" s="1049"/>
      <c r="QUV168" s="1050"/>
      <c r="QUW168" s="1050"/>
      <c r="QUX168" s="1050"/>
      <c r="QUY168" s="1051"/>
      <c r="QUZ168" s="1050"/>
      <c r="QVA168" s="1044"/>
      <c r="QVB168" s="1045"/>
      <c r="QVC168" s="1046"/>
      <c r="QVD168" s="1046"/>
      <c r="QVE168" s="1046"/>
      <c r="QVF168" s="1047"/>
      <c r="QVG168" s="1046"/>
      <c r="QVH168" s="1047"/>
      <c r="QVI168" s="1047"/>
      <c r="QVJ168" s="1048"/>
      <c r="QVK168" s="1049"/>
      <c r="QVL168" s="1050"/>
      <c r="QVM168" s="1050"/>
      <c r="QVN168" s="1050"/>
      <c r="QVO168" s="1051"/>
      <c r="QVP168" s="1050"/>
      <c r="QVQ168" s="1044"/>
      <c r="QVR168" s="1045"/>
      <c r="QVS168" s="1046"/>
      <c r="QVT168" s="1046"/>
      <c r="QVU168" s="1046"/>
      <c r="QVV168" s="1047"/>
      <c r="QVW168" s="1046"/>
      <c r="QVX168" s="1047"/>
      <c r="QVY168" s="1047"/>
      <c r="QVZ168" s="1048"/>
      <c r="QWA168" s="1049"/>
      <c r="QWB168" s="1050"/>
      <c r="QWC168" s="1050"/>
      <c r="QWD168" s="1050"/>
      <c r="QWE168" s="1051"/>
      <c r="QWF168" s="1050"/>
      <c r="QWG168" s="1044"/>
      <c r="QWH168" s="1045"/>
      <c r="QWI168" s="1046"/>
      <c r="QWJ168" s="1046"/>
      <c r="QWK168" s="1046"/>
      <c r="QWL168" s="1047"/>
      <c r="QWM168" s="1046"/>
      <c r="QWN168" s="1047"/>
      <c r="QWO168" s="1047"/>
      <c r="QWP168" s="1048"/>
      <c r="QWQ168" s="1049"/>
      <c r="QWR168" s="1050"/>
      <c r="QWS168" s="1050"/>
      <c r="QWT168" s="1050"/>
      <c r="QWU168" s="1051"/>
      <c r="QWV168" s="1050"/>
      <c r="QWW168" s="1044"/>
      <c r="QWX168" s="1045"/>
      <c r="QWY168" s="1046"/>
      <c r="QWZ168" s="1046"/>
      <c r="QXA168" s="1046"/>
      <c r="QXB168" s="1047"/>
      <c r="QXC168" s="1046"/>
      <c r="QXD168" s="1047"/>
      <c r="QXE168" s="1047"/>
      <c r="QXF168" s="1048"/>
      <c r="QXG168" s="1049"/>
      <c r="QXH168" s="1050"/>
      <c r="QXI168" s="1050"/>
      <c r="QXJ168" s="1050"/>
      <c r="QXK168" s="1051"/>
      <c r="QXL168" s="1050"/>
      <c r="QXM168" s="1044"/>
      <c r="QXN168" s="1045"/>
      <c r="QXO168" s="1046"/>
      <c r="QXP168" s="1046"/>
      <c r="QXQ168" s="1046"/>
      <c r="QXR168" s="1047"/>
      <c r="QXS168" s="1046"/>
      <c r="QXT168" s="1047"/>
      <c r="QXU168" s="1047"/>
      <c r="QXV168" s="1048"/>
      <c r="QXW168" s="1049"/>
      <c r="QXX168" s="1050"/>
      <c r="QXY168" s="1050"/>
      <c r="QXZ168" s="1050"/>
      <c r="QYA168" s="1051"/>
      <c r="QYB168" s="1050"/>
      <c r="QYC168" s="1044"/>
      <c r="QYD168" s="1045"/>
      <c r="QYE168" s="1046"/>
      <c r="QYF168" s="1046"/>
      <c r="QYG168" s="1046"/>
      <c r="QYH168" s="1047"/>
      <c r="QYI168" s="1046"/>
      <c r="QYJ168" s="1047"/>
      <c r="QYK168" s="1047"/>
      <c r="QYL168" s="1048"/>
      <c r="QYM168" s="1049"/>
      <c r="QYN168" s="1050"/>
      <c r="QYO168" s="1050"/>
      <c r="QYP168" s="1050"/>
      <c r="QYQ168" s="1051"/>
      <c r="QYR168" s="1050"/>
      <c r="QYS168" s="1044"/>
      <c r="QYT168" s="1045"/>
      <c r="QYU168" s="1046"/>
      <c r="QYV168" s="1046"/>
      <c r="QYW168" s="1046"/>
      <c r="QYX168" s="1047"/>
      <c r="QYY168" s="1046"/>
      <c r="QYZ168" s="1047"/>
      <c r="QZA168" s="1047"/>
      <c r="QZB168" s="1048"/>
      <c r="QZC168" s="1049"/>
      <c r="QZD168" s="1050"/>
      <c r="QZE168" s="1050"/>
      <c r="QZF168" s="1050"/>
      <c r="QZG168" s="1051"/>
      <c r="QZH168" s="1050"/>
      <c r="QZI168" s="1044"/>
      <c r="QZJ168" s="1045"/>
      <c r="QZK168" s="1046"/>
      <c r="QZL168" s="1046"/>
      <c r="QZM168" s="1046"/>
      <c r="QZN168" s="1047"/>
      <c r="QZO168" s="1046"/>
      <c r="QZP168" s="1047"/>
      <c r="QZQ168" s="1047"/>
      <c r="QZR168" s="1048"/>
      <c r="QZS168" s="1049"/>
      <c r="QZT168" s="1050"/>
      <c r="QZU168" s="1050"/>
      <c r="QZV168" s="1050"/>
      <c r="QZW168" s="1051"/>
      <c r="QZX168" s="1050"/>
      <c r="QZY168" s="1044"/>
      <c r="QZZ168" s="1045"/>
      <c r="RAA168" s="1046"/>
      <c r="RAB168" s="1046"/>
      <c r="RAC168" s="1046"/>
      <c r="RAD168" s="1047"/>
      <c r="RAE168" s="1046"/>
      <c r="RAF168" s="1047"/>
      <c r="RAG168" s="1047"/>
      <c r="RAH168" s="1048"/>
      <c r="RAI168" s="1049"/>
      <c r="RAJ168" s="1050"/>
      <c r="RAK168" s="1050"/>
      <c r="RAL168" s="1050"/>
      <c r="RAM168" s="1051"/>
      <c r="RAN168" s="1050"/>
      <c r="RAO168" s="1044"/>
      <c r="RAP168" s="1045"/>
      <c r="RAQ168" s="1046"/>
      <c r="RAR168" s="1046"/>
      <c r="RAS168" s="1046"/>
      <c r="RAT168" s="1047"/>
      <c r="RAU168" s="1046"/>
      <c r="RAV168" s="1047"/>
      <c r="RAW168" s="1047"/>
      <c r="RAX168" s="1048"/>
      <c r="RAY168" s="1049"/>
      <c r="RAZ168" s="1050"/>
      <c r="RBA168" s="1050"/>
      <c r="RBB168" s="1050"/>
      <c r="RBC168" s="1051"/>
      <c r="RBD168" s="1050"/>
      <c r="RBE168" s="1044"/>
      <c r="RBF168" s="1045"/>
      <c r="RBG168" s="1046"/>
      <c r="RBH168" s="1046"/>
      <c r="RBI168" s="1046"/>
      <c r="RBJ168" s="1047"/>
      <c r="RBK168" s="1046"/>
      <c r="RBL168" s="1047"/>
      <c r="RBM168" s="1047"/>
      <c r="RBN168" s="1048"/>
      <c r="RBO168" s="1049"/>
      <c r="RBP168" s="1050"/>
      <c r="RBQ168" s="1050"/>
      <c r="RBR168" s="1050"/>
      <c r="RBS168" s="1051"/>
      <c r="RBT168" s="1050"/>
      <c r="RBU168" s="1044"/>
      <c r="RBV168" s="1045"/>
      <c r="RBW168" s="1046"/>
      <c r="RBX168" s="1046"/>
      <c r="RBY168" s="1046"/>
      <c r="RBZ168" s="1047"/>
      <c r="RCA168" s="1046"/>
      <c r="RCB168" s="1047"/>
      <c r="RCC168" s="1047"/>
      <c r="RCD168" s="1048"/>
      <c r="RCE168" s="1049"/>
      <c r="RCF168" s="1050"/>
      <c r="RCG168" s="1050"/>
      <c r="RCH168" s="1050"/>
      <c r="RCI168" s="1051"/>
      <c r="RCJ168" s="1050"/>
      <c r="RCK168" s="1044"/>
      <c r="RCL168" s="1045"/>
      <c r="RCM168" s="1046"/>
      <c r="RCN168" s="1046"/>
      <c r="RCO168" s="1046"/>
      <c r="RCP168" s="1047"/>
      <c r="RCQ168" s="1046"/>
      <c r="RCR168" s="1047"/>
      <c r="RCS168" s="1047"/>
      <c r="RCT168" s="1048"/>
      <c r="RCU168" s="1049"/>
      <c r="RCV168" s="1050"/>
      <c r="RCW168" s="1050"/>
      <c r="RCX168" s="1050"/>
      <c r="RCY168" s="1051"/>
      <c r="RCZ168" s="1050"/>
      <c r="RDA168" s="1044"/>
      <c r="RDB168" s="1045"/>
      <c r="RDC168" s="1046"/>
      <c r="RDD168" s="1046"/>
      <c r="RDE168" s="1046"/>
      <c r="RDF168" s="1047"/>
      <c r="RDG168" s="1046"/>
      <c r="RDH168" s="1047"/>
      <c r="RDI168" s="1047"/>
      <c r="RDJ168" s="1048"/>
      <c r="RDK168" s="1049"/>
      <c r="RDL168" s="1050"/>
      <c r="RDM168" s="1050"/>
      <c r="RDN168" s="1050"/>
      <c r="RDO168" s="1051"/>
      <c r="RDP168" s="1050"/>
      <c r="RDQ168" s="1044"/>
      <c r="RDR168" s="1045"/>
      <c r="RDS168" s="1046"/>
      <c r="RDT168" s="1046"/>
      <c r="RDU168" s="1046"/>
      <c r="RDV168" s="1047"/>
      <c r="RDW168" s="1046"/>
      <c r="RDX168" s="1047"/>
      <c r="RDY168" s="1047"/>
      <c r="RDZ168" s="1048"/>
      <c r="REA168" s="1049"/>
      <c r="REB168" s="1050"/>
      <c r="REC168" s="1050"/>
      <c r="RED168" s="1050"/>
      <c r="REE168" s="1051"/>
      <c r="REF168" s="1050"/>
      <c r="REG168" s="1044"/>
      <c r="REH168" s="1045"/>
      <c r="REI168" s="1046"/>
      <c r="REJ168" s="1046"/>
      <c r="REK168" s="1046"/>
      <c r="REL168" s="1047"/>
      <c r="REM168" s="1046"/>
      <c r="REN168" s="1047"/>
      <c r="REO168" s="1047"/>
      <c r="REP168" s="1048"/>
      <c r="REQ168" s="1049"/>
      <c r="RER168" s="1050"/>
      <c r="RES168" s="1050"/>
      <c r="RET168" s="1050"/>
      <c r="REU168" s="1051"/>
      <c r="REV168" s="1050"/>
      <c r="REW168" s="1044"/>
      <c r="REX168" s="1045"/>
      <c r="REY168" s="1046"/>
      <c r="REZ168" s="1046"/>
      <c r="RFA168" s="1046"/>
      <c r="RFB168" s="1047"/>
      <c r="RFC168" s="1046"/>
      <c r="RFD168" s="1047"/>
      <c r="RFE168" s="1047"/>
      <c r="RFF168" s="1048"/>
      <c r="RFG168" s="1049"/>
      <c r="RFH168" s="1050"/>
      <c r="RFI168" s="1050"/>
      <c r="RFJ168" s="1050"/>
      <c r="RFK168" s="1051"/>
      <c r="RFL168" s="1050"/>
      <c r="RFM168" s="1044"/>
      <c r="RFN168" s="1045"/>
      <c r="RFO168" s="1046"/>
      <c r="RFP168" s="1046"/>
      <c r="RFQ168" s="1046"/>
      <c r="RFR168" s="1047"/>
      <c r="RFS168" s="1046"/>
      <c r="RFT168" s="1047"/>
      <c r="RFU168" s="1047"/>
      <c r="RFV168" s="1048"/>
      <c r="RFW168" s="1049"/>
      <c r="RFX168" s="1050"/>
      <c r="RFY168" s="1050"/>
      <c r="RFZ168" s="1050"/>
      <c r="RGA168" s="1051"/>
      <c r="RGB168" s="1050"/>
      <c r="RGC168" s="1044"/>
      <c r="RGD168" s="1045"/>
      <c r="RGE168" s="1046"/>
      <c r="RGF168" s="1046"/>
      <c r="RGG168" s="1046"/>
      <c r="RGH168" s="1047"/>
      <c r="RGI168" s="1046"/>
      <c r="RGJ168" s="1047"/>
      <c r="RGK168" s="1047"/>
      <c r="RGL168" s="1048"/>
      <c r="RGM168" s="1049"/>
      <c r="RGN168" s="1050"/>
      <c r="RGO168" s="1050"/>
      <c r="RGP168" s="1050"/>
      <c r="RGQ168" s="1051"/>
      <c r="RGR168" s="1050"/>
      <c r="RGS168" s="1044"/>
      <c r="RGT168" s="1045"/>
      <c r="RGU168" s="1046"/>
      <c r="RGV168" s="1046"/>
      <c r="RGW168" s="1046"/>
      <c r="RGX168" s="1047"/>
      <c r="RGY168" s="1046"/>
      <c r="RGZ168" s="1047"/>
      <c r="RHA168" s="1047"/>
      <c r="RHB168" s="1048"/>
      <c r="RHC168" s="1049"/>
      <c r="RHD168" s="1050"/>
      <c r="RHE168" s="1050"/>
      <c r="RHF168" s="1050"/>
      <c r="RHG168" s="1051"/>
      <c r="RHH168" s="1050"/>
      <c r="RHI168" s="1044"/>
      <c r="RHJ168" s="1045"/>
      <c r="RHK168" s="1046"/>
      <c r="RHL168" s="1046"/>
      <c r="RHM168" s="1046"/>
      <c r="RHN168" s="1047"/>
      <c r="RHO168" s="1046"/>
      <c r="RHP168" s="1047"/>
      <c r="RHQ168" s="1047"/>
      <c r="RHR168" s="1048"/>
      <c r="RHS168" s="1049"/>
      <c r="RHT168" s="1050"/>
      <c r="RHU168" s="1050"/>
      <c r="RHV168" s="1050"/>
      <c r="RHW168" s="1051"/>
      <c r="RHX168" s="1050"/>
      <c r="RHY168" s="1044"/>
      <c r="RHZ168" s="1045"/>
      <c r="RIA168" s="1046"/>
      <c r="RIB168" s="1046"/>
      <c r="RIC168" s="1046"/>
      <c r="RID168" s="1047"/>
      <c r="RIE168" s="1046"/>
      <c r="RIF168" s="1047"/>
      <c r="RIG168" s="1047"/>
      <c r="RIH168" s="1048"/>
      <c r="RII168" s="1049"/>
      <c r="RIJ168" s="1050"/>
      <c r="RIK168" s="1050"/>
      <c r="RIL168" s="1050"/>
      <c r="RIM168" s="1051"/>
      <c r="RIN168" s="1050"/>
      <c r="RIO168" s="1044"/>
      <c r="RIP168" s="1045"/>
      <c r="RIQ168" s="1046"/>
      <c r="RIR168" s="1046"/>
      <c r="RIS168" s="1046"/>
      <c r="RIT168" s="1047"/>
      <c r="RIU168" s="1046"/>
      <c r="RIV168" s="1047"/>
      <c r="RIW168" s="1047"/>
      <c r="RIX168" s="1048"/>
      <c r="RIY168" s="1049"/>
      <c r="RIZ168" s="1050"/>
      <c r="RJA168" s="1050"/>
      <c r="RJB168" s="1050"/>
      <c r="RJC168" s="1051"/>
      <c r="RJD168" s="1050"/>
      <c r="RJE168" s="1044"/>
      <c r="RJF168" s="1045"/>
      <c r="RJG168" s="1046"/>
      <c r="RJH168" s="1046"/>
      <c r="RJI168" s="1046"/>
      <c r="RJJ168" s="1047"/>
      <c r="RJK168" s="1046"/>
      <c r="RJL168" s="1047"/>
      <c r="RJM168" s="1047"/>
      <c r="RJN168" s="1048"/>
      <c r="RJO168" s="1049"/>
      <c r="RJP168" s="1050"/>
      <c r="RJQ168" s="1050"/>
      <c r="RJR168" s="1050"/>
      <c r="RJS168" s="1051"/>
      <c r="RJT168" s="1050"/>
      <c r="RJU168" s="1044"/>
      <c r="RJV168" s="1045"/>
      <c r="RJW168" s="1046"/>
      <c r="RJX168" s="1046"/>
      <c r="RJY168" s="1046"/>
      <c r="RJZ168" s="1047"/>
      <c r="RKA168" s="1046"/>
      <c r="RKB168" s="1047"/>
      <c r="RKC168" s="1047"/>
      <c r="RKD168" s="1048"/>
      <c r="RKE168" s="1049"/>
      <c r="RKF168" s="1050"/>
      <c r="RKG168" s="1050"/>
      <c r="RKH168" s="1050"/>
      <c r="RKI168" s="1051"/>
      <c r="RKJ168" s="1050"/>
      <c r="RKK168" s="1044"/>
      <c r="RKL168" s="1045"/>
      <c r="RKM168" s="1046"/>
      <c r="RKN168" s="1046"/>
      <c r="RKO168" s="1046"/>
      <c r="RKP168" s="1047"/>
      <c r="RKQ168" s="1046"/>
      <c r="RKR168" s="1047"/>
      <c r="RKS168" s="1047"/>
      <c r="RKT168" s="1048"/>
      <c r="RKU168" s="1049"/>
      <c r="RKV168" s="1050"/>
      <c r="RKW168" s="1050"/>
      <c r="RKX168" s="1050"/>
      <c r="RKY168" s="1051"/>
      <c r="RKZ168" s="1050"/>
      <c r="RLA168" s="1044"/>
      <c r="RLB168" s="1045"/>
      <c r="RLC168" s="1046"/>
      <c r="RLD168" s="1046"/>
      <c r="RLE168" s="1046"/>
      <c r="RLF168" s="1047"/>
      <c r="RLG168" s="1046"/>
      <c r="RLH168" s="1047"/>
      <c r="RLI168" s="1047"/>
      <c r="RLJ168" s="1048"/>
      <c r="RLK168" s="1049"/>
      <c r="RLL168" s="1050"/>
      <c r="RLM168" s="1050"/>
      <c r="RLN168" s="1050"/>
      <c r="RLO168" s="1051"/>
      <c r="RLP168" s="1050"/>
      <c r="RLQ168" s="1044"/>
      <c r="RLR168" s="1045"/>
      <c r="RLS168" s="1046"/>
      <c r="RLT168" s="1046"/>
      <c r="RLU168" s="1046"/>
      <c r="RLV168" s="1047"/>
      <c r="RLW168" s="1046"/>
      <c r="RLX168" s="1047"/>
      <c r="RLY168" s="1047"/>
      <c r="RLZ168" s="1048"/>
      <c r="RMA168" s="1049"/>
      <c r="RMB168" s="1050"/>
      <c r="RMC168" s="1050"/>
      <c r="RMD168" s="1050"/>
      <c r="RME168" s="1051"/>
      <c r="RMF168" s="1050"/>
      <c r="RMG168" s="1044"/>
      <c r="RMH168" s="1045"/>
      <c r="RMI168" s="1046"/>
      <c r="RMJ168" s="1046"/>
      <c r="RMK168" s="1046"/>
      <c r="RML168" s="1047"/>
      <c r="RMM168" s="1046"/>
      <c r="RMN168" s="1047"/>
      <c r="RMO168" s="1047"/>
      <c r="RMP168" s="1048"/>
      <c r="RMQ168" s="1049"/>
      <c r="RMR168" s="1050"/>
      <c r="RMS168" s="1050"/>
      <c r="RMT168" s="1050"/>
      <c r="RMU168" s="1051"/>
      <c r="RMV168" s="1050"/>
      <c r="RMW168" s="1044"/>
      <c r="RMX168" s="1045"/>
      <c r="RMY168" s="1046"/>
      <c r="RMZ168" s="1046"/>
      <c r="RNA168" s="1046"/>
      <c r="RNB168" s="1047"/>
      <c r="RNC168" s="1046"/>
      <c r="RND168" s="1047"/>
      <c r="RNE168" s="1047"/>
      <c r="RNF168" s="1048"/>
      <c r="RNG168" s="1049"/>
      <c r="RNH168" s="1050"/>
      <c r="RNI168" s="1050"/>
      <c r="RNJ168" s="1050"/>
      <c r="RNK168" s="1051"/>
      <c r="RNL168" s="1050"/>
      <c r="RNM168" s="1044"/>
      <c r="RNN168" s="1045"/>
      <c r="RNO168" s="1046"/>
      <c r="RNP168" s="1046"/>
      <c r="RNQ168" s="1046"/>
      <c r="RNR168" s="1047"/>
      <c r="RNS168" s="1046"/>
      <c r="RNT168" s="1047"/>
      <c r="RNU168" s="1047"/>
      <c r="RNV168" s="1048"/>
      <c r="RNW168" s="1049"/>
      <c r="RNX168" s="1050"/>
      <c r="RNY168" s="1050"/>
      <c r="RNZ168" s="1050"/>
      <c r="ROA168" s="1051"/>
      <c r="ROB168" s="1050"/>
      <c r="ROC168" s="1044"/>
      <c r="ROD168" s="1045"/>
      <c r="ROE168" s="1046"/>
      <c r="ROF168" s="1046"/>
      <c r="ROG168" s="1046"/>
      <c r="ROH168" s="1047"/>
      <c r="ROI168" s="1046"/>
      <c r="ROJ168" s="1047"/>
      <c r="ROK168" s="1047"/>
      <c r="ROL168" s="1048"/>
      <c r="ROM168" s="1049"/>
      <c r="RON168" s="1050"/>
      <c r="ROO168" s="1050"/>
      <c r="ROP168" s="1050"/>
      <c r="ROQ168" s="1051"/>
      <c r="ROR168" s="1050"/>
      <c r="ROS168" s="1044"/>
      <c r="ROT168" s="1045"/>
      <c r="ROU168" s="1046"/>
      <c r="ROV168" s="1046"/>
      <c r="ROW168" s="1046"/>
      <c r="ROX168" s="1047"/>
      <c r="ROY168" s="1046"/>
      <c r="ROZ168" s="1047"/>
      <c r="RPA168" s="1047"/>
      <c r="RPB168" s="1048"/>
      <c r="RPC168" s="1049"/>
      <c r="RPD168" s="1050"/>
      <c r="RPE168" s="1050"/>
      <c r="RPF168" s="1050"/>
      <c r="RPG168" s="1051"/>
      <c r="RPH168" s="1050"/>
      <c r="RPI168" s="1044"/>
      <c r="RPJ168" s="1045"/>
      <c r="RPK168" s="1046"/>
      <c r="RPL168" s="1046"/>
      <c r="RPM168" s="1046"/>
      <c r="RPN168" s="1047"/>
      <c r="RPO168" s="1046"/>
      <c r="RPP168" s="1047"/>
      <c r="RPQ168" s="1047"/>
      <c r="RPR168" s="1048"/>
      <c r="RPS168" s="1049"/>
      <c r="RPT168" s="1050"/>
      <c r="RPU168" s="1050"/>
      <c r="RPV168" s="1050"/>
      <c r="RPW168" s="1051"/>
      <c r="RPX168" s="1050"/>
      <c r="RPY168" s="1044"/>
      <c r="RPZ168" s="1045"/>
      <c r="RQA168" s="1046"/>
      <c r="RQB168" s="1046"/>
      <c r="RQC168" s="1046"/>
      <c r="RQD168" s="1047"/>
      <c r="RQE168" s="1046"/>
      <c r="RQF168" s="1047"/>
      <c r="RQG168" s="1047"/>
      <c r="RQH168" s="1048"/>
      <c r="RQI168" s="1049"/>
      <c r="RQJ168" s="1050"/>
      <c r="RQK168" s="1050"/>
      <c r="RQL168" s="1050"/>
      <c r="RQM168" s="1051"/>
      <c r="RQN168" s="1050"/>
      <c r="RQO168" s="1044"/>
      <c r="RQP168" s="1045"/>
      <c r="RQQ168" s="1046"/>
      <c r="RQR168" s="1046"/>
      <c r="RQS168" s="1046"/>
      <c r="RQT168" s="1047"/>
      <c r="RQU168" s="1046"/>
      <c r="RQV168" s="1047"/>
      <c r="RQW168" s="1047"/>
      <c r="RQX168" s="1048"/>
      <c r="RQY168" s="1049"/>
      <c r="RQZ168" s="1050"/>
      <c r="RRA168" s="1050"/>
      <c r="RRB168" s="1050"/>
      <c r="RRC168" s="1051"/>
      <c r="RRD168" s="1050"/>
      <c r="RRE168" s="1044"/>
      <c r="RRF168" s="1045"/>
      <c r="RRG168" s="1046"/>
      <c r="RRH168" s="1046"/>
      <c r="RRI168" s="1046"/>
      <c r="RRJ168" s="1047"/>
      <c r="RRK168" s="1046"/>
      <c r="RRL168" s="1047"/>
      <c r="RRM168" s="1047"/>
      <c r="RRN168" s="1048"/>
      <c r="RRO168" s="1049"/>
      <c r="RRP168" s="1050"/>
      <c r="RRQ168" s="1050"/>
      <c r="RRR168" s="1050"/>
      <c r="RRS168" s="1051"/>
      <c r="RRT168" s="1050"/>
      <c r="RRU168" s="1044"/>
      <c r="RRV168" s="1045"/>
      <c r="RRW168" s="1046"/>
      <c r="RRX168" s="1046"/>
      <c r="RRY168" s="1046"/>
      <c r="RRZ168" s="1047"/>
      <c r="RSA168" s="1046"/>
      <c r="RSB168" s="1047"/>
      <c r="RSC168" s="1047"/>
      <c r="RSD168" s="1048"/>
      <c r="RSE168" s="1049"/>
      <c r="RSF168" s="1050"/>
      <c r="RSG168" s="1050"/>
      <c r="RSH168" s="1050"/>
      <c r="RSI168" s="1051"/>
      <c r="RSJ168" s="1050"/>
      <c r="RSK168" s="1044"/>
      <c r="RSL168" s="1045"/>
      <c r="RSM168" s="1046"/>
      <c r="RSN168" s="1046"/>
      <c r="RSO168" s="1046"/>
      <c r="RSP168" s="1047"/>
      <c r="RSQ168" s="1046"/>
      <c r="RSR168" s="1047"/>
      <c r="RSS168" s="1047"/>
      <c r="RST168" s="1048"/>
      <c r="RSU168" s="1049"/>
      <c r="RSV168" s="1050"/>
      <c r="RSW168" s="1050"/>
      <c r="RSX168" s="1050"/>
      <c r="RSY168" s="1051"/>
      <c r="RSZ168" s="1050"/>
      <c r="RTA168" s="1044"/>
      <c r="RTB168" s="1045"/>
      <c r="RTC168" s="1046"/>
      <c r="RTD168" s="1046"/>
      <c r="RTE168" s="1046"/>
      <c r="RTF168" s="1047"/>
      <c r="RTG168" s="1046"/>
      <c r="RTH168" s="1047"/>
      <c r="RTI168" s="1047"/>
      <c r="RTJ168" s="1048"/>
      <c r="RTK168" s="1049"/>
      <c r="RTL168" s="1050"/>
      <c r="RTM168" s="1050"/>
      <c r="RTN168" s="1050"/>
      <c r="RTO168" s="1051"/>
      <c r="RTP168" s="1050"/>
      <c r="RTQ168" s="1044"/>
      <c r="RTR168" s="1045"/>
      <c r="RTS168" s="1046"/>
      <c r="RTT168" s="1046"/>
      <c r="RTU168" s="1046"/>
      <c r="RTV168" s="1047"/>
      <c r="RTW168" s="1046"/>
      <c r="RTX168" s="1047"/>
      <c r="RTY168" s="1047"/>
      <c r="RTZ168" s="1048"/>
      <c r="RUA168" s="1049"/>
      <c r="RUB168" s="1050"/>
      <c r="RUC168" s="1050"/>
      <c r="RUD168" s="1050"/>
      <c r="RUE168" s="1051"/>
      <c r="RUF168" s="1050"/>
      <c r="RUG168" s="1044"/>
      <c r="RUH168" s="1045"/>
      <c r="RUI168" s="1046"/>
      <c r="RUJ168" s="1046"/>
      <c r="RUK168" s="1046"/>
      <c r="RUL168" s="1047"/>
      <c r="RUM168" s="1046"/>
      <c r="RUN168" s="1047"/>
      <c r="RUO168" s="1047"/>
      <c r="RUP168" s="1048"/>
      <c r="RUQ168" s="1049"/>
      <c r="RUR168" s="1050"/>
      <c r="RUS168" s="1050"/>
      <c r="RUT168" s="1050"/>
      <c r="RUU168" s="1051"/>
      <c r="RUV168" s="1050"/>
      <c r="RUW168" s="1044"/>
      <c r="RUX168" s="1045"/>
      <c r="RUY168" s="1046"/>
      <c r="RUZ168" s="1046"/>
      <c r="RVA168" s="1046"/>
      <c r="RVB168" s="1047"/>
      <c r="RVC168" s="1046"/>
      <c r="RVD168" s="1047"/>
      <c r="RVE168" s="1047"/>
      <c r="RVF168" s="1048"/>
      <c r="RVG168" s="1049"/>
      <c r="RVH168" s="1050"/>
      <c r="RVI168" s="1050"/>
      <c r="RVJ168" s="1050"/>
      <c r="RVK168" s="1051"/>
      <c r="RVL168" s="1050"/>
      <c r="RVM168" s="1044"/>
      <c r="RVN168" s="1045"/>
      <c r="RVO168" s="1046"/>
      <c r="RVP168" s="1046"/>
      <c r="RVQ168" s="1046"/>
      <c r="RVR168" s="1047"/>
      <c r="RVS168" s="1046"/>
      <c r="RVT168" s="1047"/>
      <c r="RVU168" s="1047"/>
      <c r="RVV168" s="1048"/>
      <c r="RVW168" s="1049"/>
      <c r="RVX168" s="1050"/>
      <c r="RVY168" s="1050"/>
      <c r="RVZ168" s="1050"/>
      <c r="RWA168" s="1051"/>
      <c r="RWB168" s="1050"/>
      <c r="RWC168" s="1044"/>
      <c r="RWD168" s="1045"/>
      <c r="RWE168" s="1046"/>
      <c r="RWF168" s="1046"/>
      <c r="RWG168" s="1046"/>
      <c r="RWH168" s="1047"/>
      <c r="RWI168" s="1046"/>
      <c r="RWJ168" s="1047"/>
      <c r="RWK168" s="1047"/>
      <c r="RWL168" s="1048"/>
      <c r="RWM168" s="1049"/>
      <c r="RWN168" s="1050"/>
      <c r="RWO168" s="1050"/>
      <c r="RWP168" s="1050"/>
      <c r="RWQ168" s="1051"/>
      <c r="RWR168" s="1050"/>
      <c r="RWS168" s="1044"/>
      <c r="RWT168" s="1045"/>
      <c r="RWU168" s="1046"/>
      <c r="RWV168" s="1046"/>
      <c r="RWW168" s="1046"/>
      <c r="RWX168" s="1047"/>
      <c r="RWY168" s="1046"/>
      <c r="RWZ168" s="1047"/>
      <c r="RXA168" s="1047"/>
      <c r="RXB168" s="1048"/>
      <c r="RXC168" s="1049"/>
      <c r="RXD168" s="1050"/>
      <c r="RXE168" s="1050"/>
      <c r="RXF168" s="1050"/>
      <c r="RXG168" s="1051"/>
      <c r="RXH168" s="1050"/>
      <c r="RXI168" s="1044"/>
      <c r="RXJ168" s="1045"/>
      <c r="RXK168" s="1046"/>
      <c r="RXL168" s="1046"/>
      <c r="RXM168" s="1046"/>
      <c r="RXN168" s="1047"/>
      <c r="RXO168" s="1046"/>
      <c r="RXP168" s="1047"/>
      <c r="RXQ168" s="1047"/>
      <c r="RXR168" s="1048"/>
      <c r="RXS168" s="1049"/>
      <c r="RXT168" s="1050"/>
      <c r="RXU168" s="1050"/>
      <c r="RXV168" s="1050"/>
      <c r="RXW168" s="1051"/>
      <c r="RXX168" s="1050"/>
      <c r="RXY168" s="1044"/>
      <c r="RXZ168" s="1045"/>
      <c r="RYA168" s="1046"/>
      <c r="RYB168" s="1046"/>
      <c r="RYC168" s="1046"/>
      <c r="RYD168" s="1047"/>
      <c r="RYE168" s="1046"/>
      <c r="RYF168" s="1047"/>
      <c r="RYG168" s="1047"/>
      <c r="RYH168" s="1048"/>
      <c r="RYI168" s="1049"/>
      <c r="RYJ168" s="1050"/>
      <c r="RYK168" s="1050"/>
      <c r="RYL168" s="1050"/>
      <c r="RYM168" s="1051"/>
      <c r="RYN168" s="1050"/>
      <c r="RYO168" s="1044"/>
      <c r="RYP168" s="1045"/>
      <c r="RYQ168" s="1046"/>
      <c r="RYR168" s="1046"/>
      <c r="RYS168" s="1046"/>
      <c r="RYT168" s="1047"/>
      <c r="RYU168" s="1046"/>
      <c r="RYV168" s="1047"/>
      <c r="RYW168" s="1047"/>
      <c r="RYX168" s="1048"/>
      <c r="RYY168" s="1049"/>
      <c r="RYZ168" s="1050"/>
      <c r="RZA168" s="1050"/>
      <c r="RZB168" s="1050"/>
      <c r="RZC168" s="1051"/>
      <c r="RZD168" s="1050"/>
      <c r="RZE168" s="1044"/>
      <c r="RZF168" s="1045"/>
      <c r="RZG168" s="1046"/>
      <c r="RZH168" s="1046"/>
      <c r="RZI168" s="1046"/>
      <c r="RZJ168" s="1047"/>
      <c r="RZK168" s="1046"/>
      <c r="RZL168" s="1047"/>
      <c r="RZM168" s="1047"/>
      <c r="RZN168" s="1048"/>
      <c r="RZO168" s="1049"/>
      <c r="RZP168" s="1050"/>
      <c r="RZQ168" s="1050"/>
      <c r="RZR168" s="1050"/>
      <c r="RZS168" s="1051"/>
      <c r="RZT168" s="1050"/>
      <c r="RZU168" s="1044"/>
      <c r="RZV168" s="1045"/>
      <c r="RZW168" s="1046"/>
      <c r="RZX168" s="1046"/>
      <c r="RZY168" s="1046"/>
      <c r="RZZ168" s="1047"/>
      <c r="SAA168" s="1046"/>
      <c r="SAB168" s="1047"/>
      <c r="SAC168" s="1047"/>
      <c r="SAD168" s="1048"/>
      <c r="SAE168" s="1049"/>
      <c r="SAF168" s="1050"/>
      <c r="SAG168" s="1050"/>
      <c r="SAH168" s="1050"/>
      <c r="SAI168" s="1051"/>
      <c r="SAJ168" s="1050"/>
      <c r="SAK168" s="1044"/>
      <c r="SAL168" s="1045"/>
      <c r="SAM168" s="1046"/>
      <c r="SAN168" s="1046"/>
      <c r="SAO168" s="1046"/>
      <c r="SAP168" s="1047"/>
      <c r="SAQ168" s="1046"/>
      <c r="SAR168" s="1047"/>
      <c r="SAS168" s="1047"/>
      <c r="SAT168" s="1048"/>
      <c r="SAU168" s="1049"/>
      <c r="SAV168" s="1050"/>
      <c r="SAW168" s="1050"/>
      <c r="SAX168" s="1050"/>
      <c r="SAY168" s="1051"/>
      <c r="SAZ168" s="1050"/>
      <c r="SBA168" s="1044"/>
      <c r="SBB168" s="1045"/>
      <c r="SBC168" s="1046"/>
      <c r="SBD168" s="1046"/>
      <c r="SBE168" s="1046"/>
      <c r="SBF168" s="1047"/>
      <c r="SBG168" s="1046"/>
      <c r="SBH168" s="1047"/>
      <c r="SBI168" s="1047"/>
      <c r="SBJ168" s="1048"/>
      <c r="SBK168" s="1049"/>
      <c r="SBL168" s="1050"/>
      <c r="SBM168" s="1050"/>
      <c r="SBN168" s="1050"/>
      <c r="SBO168" s="1051"/>
      <c r="SBP168" s="1050"/>
      <c r="SBQ168" s="1044"/>
      <c r="SBR168" s="1045"/>
      <c r="SBS168" s="1046"/>
      <c r="SBT168" s="1046"/>
      <c r="SBU168" s="1046"/>
      <c r="SBV168" s="1047"/>
      <c r="SBW168" s="1046"/>
      <c r="SBX168" s="1047"/>
      <c r="SBY168" s="1047"/>
      <c r="SBZ168" s="1048"/>
      <c r="SCA168" s="1049"/>
      <c r="SCB168" s="1050"/>
      <c r="SCC168" s="1050"/>
      <c r="SCD168" s="1050"/>
      <c r="SCE168" s="1051"/>
      <c r="SCF168" s="1050"/>
      <c r="SCG168" s="1044"/>
      <c r="SCH168" s="1045"/>
      <c r="SCI168" s="1046"/>
      <c r="SCJ168" s="1046"/>
      <c r="SCK168" s="1046"/>
      <c r="SCL168" s="1047"/>
      <c r="SCM168" s="1046"/>
      <c r="SCN168" s="1047"/>
      <c r="SCO168" s="1047"/>
      <c r="SCP168" s="1048"/>
      <c r="SCQ168" s="1049"/>
      <c r="SCR168" s="1050"/>
      <c r="SCS168" s="1050"/>
      <c r="SCT168" s="1050"/>
      <c r="SCU168" s="1051"/>
      <c r="SCV168" s="1050"/>
      <c r="SCW168" s="1044"/>
      <c r="SCX168" s="1045"/>
      <c r="SCY168" s="1046"/>
      <c r="SCZ168" s="1046"/>
      <c r="SDA168" s="1046"/>
      <c r="SDB168" s="1047"/>
      <c r="SDC168" s="1046"/>
      <c r="SDD168" s="1047"/>
      <c r="SDE168" s="1047"/>
      <c r="SDF168" s="1048"/>
      <c r="SDG168" s="1049"/>
      <c r="SDH168" s="1050"/>
      <c r="SDI168" s="1050"/>
      <c r="SDJ168" s="1050"/>
      <c r="SDK168" s="1051"/>
      <c r="SDL168" s="1050"/>
      <c r="SDM168" s="1044"/>
      <c r="SDN168" s="1045"/>
      <c r="SDO168" s="1046"/>
      <c r="SDP168" s="1046"/>
      <c r="SDQ168" s="1046"/>
      <c r="SDR168" s="1047"/>
      <c r="SDS168" s="1046"/>
      <c r="SDT168" s="1047"/>
      <c r="SDU168" s="1047"/>
      <c r="SDV168" s="1048"/>
      <c r="SDW168" s="1049"/>
      <c r="SDX168" s="1050"/>
      <c r="SDY168" s="1050"/>
      <c r="SDZ168" s="1050"/>
      <c r="SEA168" s="1051"/>
      <c r="SEB168" s="1050"/>
      <c r="SEC168" s="1044"/>
      <c r="SED168" s="1045"/>
      <c r="SEE168" s="1046"/>
      <c r="SEF168" s="1046"/>
      <c r="SEG168" s="1046"/>
      <c r="SEH168" s="1047"/>
      <c r="SEI168" s="1046"/>
      <c r="SEJ168" s="1047"/>
      <c r="SEK168" s="1047"/>
      <c r="SEL168" s="1048"/>
      <c r="SEM168" s="1049"/>
      <c r="SEN168" s="1050"/>
      <c r="SEO168" s="1050"/>
      <c r="SEP168" s="1050"/>
      <c r="SEQ168" s="1051"/>
      <c r="SER168" s="1050"/>
      <c r="SES168" s="1044"/>
      <c r="SET168" s="1045"/>
      <c r="SEU168" s="1046"/>
      <c r="SEV168" s="1046"/>
      <c r="SEW168" s="1046"/>
      <c r="SEX168" s="1047"/>
      <c r="SEY168" s="1046"/>
      <c r="SEZ168" s="1047"/>
      <c r="SFA168" s="1047"/>
      <c r="SFB168" s="1048"/>
      <c r="SFC168" s="1049"/>
      <c r="SFD168" s="1050"/>
      <c r="SFE168" s="1050"/>
      <c r="SFF168" s="1050"/>
      <c r="SFG168" s="1051"/>
      <c r="SFH168" s="1050"/>
      <c r="SFI168" s="1044"/>
      <c r="SFJ168" s="1045"/>
      <c r="SFK168" s="1046"/>
      <c r="SFL168" s="1046"/>
      <c r="SFM168" s="1046"/>
      <c r="SFN168" s="1047"/>
      <c r="SFO168" s="1046"/>
      <c r="SFP168" s="1047"/>
      <c r="SFQ168" s="1047"/>
      <c r="SFR168" s="1048"/>
      <c r="SFS168" s="1049"/>
      <c r="SFT168" s="1050"/>
      <c r="SFU168" s="1050"/>
      <c r="SFV168" s="1050"/>
      <c r="SFW168" s="1051"/>
      <c r="SFX168" s="1050"/>
      <c r="SFY168" s="1044"/>
      <c r="SFZ168" s="1045"/>
      <c r="SGA168" s="1046"/>
      <c r="SGB168" s="1046"/>
      <c r="SGC168" s="1046"/>
      <c r="SGD168" s="1047"/>
      <c r="SGE168" s="1046"/>
      <c r="SGF168" s="1047"/>
      <c r="SGG168" s="1047"/>
      <c r="SGH168" s="1048"/>
      <c r="SGI168" s="1049"/>
      <c r="SGJ168" s="1050"/>
      <c r="SGK168" s="1050"/>
      <c r="SGL168" s="1050"/>
      <c r="SGM168" s="1051"/>
      <c r="SGN168" s="1050"/>
      <c r="SGO168" s="1044"/>
      <c r="SGP168" s="1045"/>
      <c r="SGQ168" s="1046"/>
      <c r="SGR168" s="1046"/>
      <c r="SGS168" s="1046"/>
      <c r="SGT168" s="1047"/>
      <c r="SGU168" s="1046"/>
      <c r="SGV168" s="1047"/>
      <c r="SGW168" s="1047"/>
      <c r="SGX168" s="1048"/>
      <c r="SGY168" s="1049"/>
      <c r="SGZ168" s="1050"/>
      <c r="SHA168" s="1050"/>
      <c r="SHB168" s="1050"/>
      <c r="SHC168" s="1051"/>
      <c r="SHD168" s="1050"/>
      <c r="SHE168" s="1044"/>
      <c r="SHF168" s="1045"/>
      <c r="SHG168" s="1046"/>
      <c r="SHH168" s="1046"/>
      <c r="SHI168" s="1046"/>
      <c r="SHJ168" s="1047"/>
      <c r="SHK168" s="1046"/>
      <c r="SHL168" s="1047"/>
      <c r="SHM168" s="1047"/>
      <c r="SHN168" s="1048"/>
      <c r="SHO168" s="1049"/>
      <c r="SHP168" s="1050"/>
      <c r="SHQ168" s="1050"/>
      <c r="SHR168" s="1050"/>
      <c r="SHS168" s="1051"/>
      <c r="SHT168" s="1050"/>
      <c r="SHU168" s="1044"/>
      <c r="SHV168" s="1045"/>
      <c r="SHW168" s="1046"/>
      <c r="SHX168" s="1046"/>
      <c r="SHY168" s="1046"/>
      <c r="SHZ168" s="1047"/>
      <c r="SIA168" s="1046"/>
      <c r="SIB168" s="1047"/>
      <c r="SIC168" s="1047"/>
      <c r="SID168" s="1048"/>
      <c r="SIE168" s="1049"/>
      <c r="SIF168" s="1050"/>
      <c r="SIG168" s="1050"/>
      <c r="SIH168" s="1050"/>
      <c r="SII168" s="1051"/>
      <c r="SIJ168" s="1050"/>
      <c r="SIK168" s="1044"/>
      <c r="SIL168" s="1045"/>
      <c r="SIM168" s="1046"/>
      <c r="SIN168" s="1046"/>
      <c r="SIO168" s="1046"/>
      <c r="SIP168" s="1047"/>
      <c r="SIQ168" s="1046"/>
      <c r="SIR168" s="1047"/>
      <c r="SIS168" s="1047"/>
      <c r="SIT168" s="1048"/>
      <c r="SIU168" s="1049"/>
      <c r="SIV168" s="1050"/>
      <c r="SIW168" s="1050"/>
      <c r="SIX168" s="1050"/>
      <c r="SIY168" s="1051"/>
      <c r="SIZ168" s="1050"/>
      <c r="SJA168" s="1044"/>
      <c r="SJB168" s="1045"/>
      <c r="SJC168" s="1046"/>
      <c r="SJD168" s="1046"/>
      <c r="SJE168" s="1046"/>
      <c r="SJF168" s="1047"/>
      <c r="SJG168" s="1046"/>
      <c r="SJH168" s="1047"/>
      <c r="SJI168" s="1047"/>
      <c r="SJJ168" s="1048"/>
      <c r="SJK168" s="1049"/>
      <c r="SJL168" s="1050"/>
      <c r="SJM168" s="1050"/>
      <c r="SJN168" s="1050"/>
      <c r="SJO168" s="1051"/>
      <c r="SJP168" s="1050"/>
      <c r="SJQ168" s="1044"/>
      <c r="SJR168" s="1045"/>
      <c r="SJS168" s="1046"/>
      <c r="SJT168" s="1046"/>
      <c r="SJU168" s="1046"/>
      <c r="SJV168" s="1047"/>
      <c r="SJW168" s="1046"/>
      <c r="SJX168" s="1047"/>
      <c r="SJY168" s="1047"/>
      <c r="SJZ168" s="1048"/>
      <c r="SKA168" s="1049"/>
      <c r="SKB168" s="1050"/>
      <c r="SKC168" s="1050"/>
      <c r="SKD168" s="1050"/>
      <c r="SKE168" s="1051"/>
      <c r="SKF168" s="1050"/>
      <c r="SKG168" s="1044"/>
      <c r="SKH168" s="1045"/>
      <c r="SKI168" s="1046"/>
      <c r="SKJ168" s="1046"/>
      <c r="SKK168" s="1046"/>
      <c r="SKL168" s="1047"/>
      <c r="SKM168" s="1046"/>
      <c r="SKN168" s="1047"/>
      <c r="SKO168" s="1047"/>
      <c r="SKP168" s="1048"/>
      <c r="SKQ168" s="1049"/>
      <c r="SKR168" s="1050"/>
      <c r="SKS168" s="1050"/>
      <c r="SKT168" s="1050"/>
      <c r="SKU168" s="1051"/>
      <c r="SKV168" s="1050"/>
      <c r="SKW168" s="1044"/>
      <c r="SKX168" s="1045"/>
      <c r="SKY168" s="1046"/>
      <c r="SKZ168" s="1046"/>
      <c r="SLA168" s="1046"/>
      <c r="SLB168" s="1047"/>
      <c r="SLC168" s="1046"/>
      <c r="SLD168" s="1047"/>
      <c r="SLE168" s="1047"/>
      <c r="SLF168" s="1048"/>
      <c r="SLG168" s="1049"/>
      <c r="SLH168" s="1050"/>
      <c r="SLI168" s="1050"/>
      <c r="SLJ168" s="1050"/>
      <c r="SLK168" s="1051"/>
      <c r="SLL168" s="1050"/>
      <c r="SLM168" s="1044"/>
      <c r="SLN168" s="1045"/>
      <c r="SLO168" s="1046"/>
      <c r="SLP168" s="1046"/>
      <c r="SLQ168" s="1046"/>
      <c r="SLR168" s="1047"/>
      <c r="SLS168" s="1046"/>
      <c r="SLT168" s="1047"/>
      <c r="SLU168" s="1047"/>
      <c r="SLV168" s="1048"/>
      <c r="SLW168" s="1049"/>
      <c r="SLX168" s="1050"/>
      <c r="SLY168" s="1050"/>
      <c r="SLZ168" s="1050"/>
      <c r="SMA168" s="1051"/>
      <c r="SMB168" s="1050"/>
      <c r="SMC168" s="1044"/>
      <c r="SMD168" s="1045"/>
      <c r="SME168" s="1046"/>
      <c r="SMF168" s="1046"/>
      <c r="SMG168" s="1046"/>
      <c r="SMH168" s="1047"/>
      <c r="SMI168" s="1046"/>
      <c r="SMJ168" s="1047"/>
      <c r="SMK168" s="1047"/>
      <c r="SML168" s="1048"/>
      <c r="SMM168" s="1049"/>
      <c r="SMN168" s="1050"/>
      <c r="SMO168" s="1050"/>
      <c r="SMP168" s="1050"/>
      <c r="SMQ168" s="1051"/>
      <c r="SMR168" s="1050"/>
      <c r="SMS168" s="1044"/>
      <c r="SMT168" s="1045"/>
      <c r="SMU168" s="1046"/>
      <c r="SMV168" s="1046"/>
      <c r="SMW168" s="1046"/>
      <c r="SMX168" s="1047"/>
      <c r="SMY168" s="1046"/>
      <c r="SMZ168" s="1047"/>
      <c r="SNA168" s="1047"/>
      <c r="SNB168" s="1048"/>
      <c r="SNC168" s="1049"/>
      <c r="SND168" s="1050"/>
      <c r="SNE168" s="1050"/>
      <c r="SNF168" s="1050"/>
      <c r="SNG168" s="1051"/>
      <c r="SNH168" s="1050"/>
      <c r="SNI168" s="1044"/>
      <c r="SNJ168" s="1045"/>
      <c r="SNK168" s="1046"/>
      <c r="SNL168" s="1046"/>
      <c r="SNM168" s="1046"/>
      <c r="SNN168" s="1047"/>
      <c r="SNO168" s="1046"/>
      <c r="SNP168" s="1047"/>
      <c r="SNQ168" s="1047"/>
      <c r="SNR168" s="1048"/>
      <c r="SNS168" s="1049"/>
      <c r="SNT168" s="1050"/>
      <c r="SNU168" s="1050"/>
      <c r="SNV168" s="1050"/>
      <c r="SNW168" s="1051"/>
      <c r="SNX168" s="1050"/>
      <c r="SNY168" s="1044"/>
      <c r="SNZ168" s="1045"/>
      <c r="SOA168" s="1046"/>
      <c r="SOB168" s="1046"/>
      <c r="SOC168" s="1046"/>
      <c r="SOD168" s="1047"/>
      <c r="SOE168" s="1046"/>
      <c r="SOF168" s="1047"/>
      <c r="SOG168" s="1047"/>
      <c r="SOH168" s="1048"/>
      <c r="SOI168" s="1049"/>
      <c r="SOJ168" s="1050"/>
      <c r="SOK168" s="1050"/>
      <c r="SOL168" s="1050"/>
      <c r="SOM168" s="1051"/>
      <c r="SON168" s="1050"/>
      <c r="SOO168" s="1044"/>
      <c r="SOP168" s="1045"/>
      <c r="SOQ168" s="1046"/>
      <c r="SOR168" s="1046"/>
      <c r="SOS168" s="1046"/>
      <c r="SOT168" s="1047"/>
      <c r="SOU168" s="1046"/>
      <c r="SOV168" s="1047"/>
      <c r="SOW168" s="1047"/>
      <c r="SOX168" s="1048"/>
      <c r="SOY168" s="1049"/>
      <c r="SOZ168" s="1050"/>
      <c r="SPA168" s="1050"/>
      <c r="SPB168" s="1050"/>
      <c r="SPC168" s="1051"/>
      <c r="SPD168" s="1050"/>
      <c r="SPE168" s="1044"/>
      <c r="SPF168" s="1045"/>
      <c r="SPG168" s="1046"/>
      <c r="SPH168" s="1046"/>
      <c r="SPI168" s="1046"/>
      <c r="SPJ168" s="1047"/>
      <c r="SPK168" s="1046"/>
      <c r="SPL168" s="1047"/>
      <c r="SPM168" s="1047"/>
      <c r="SPN168" s="1048"/>
      <c r="SPO168" s="1049"/>
      <c r="SPP168" s="1050"/>
      <c r="SPQ168" s="1050"/>
      <c r="SPR168" s="1050"/>
      <c r="SPS168" s="1051"/>
      <c r="SPT168" s="1050"/>
      <c r="SPU168" s="1044"/>
      <c r="SPV168" s="1045"/>
      <c r="SPW168" s="1046"/>
      <c r="SPX168" s="1046"/>
      <c r="SPY168" s="1046"/>
      <c r="SPZ168" s="1047"/>
      <c r="SQA168" s="1046"/>
      <c r="SQB168" s="1047"/>
      <c r="SQC168" s="1047"/>
      <c r="SQD168" s="1048"/>
      <c r="SQE168" s="1049"/>
      <c r="SQF168" s="1050"/>
      <c r="SQG168" s="1050"/>
      <c r="SQH168" s="1050"/>
      <c r="SQI168" s="1051"/>
      <c r="SQJ168" s="1050"/>
      <c r="SQK168" s="1044"/>
      <c r="SQL168" s="1045"/>
      <c r="SQM168" s="1046"/>
      <c r="SQN168" s="1046"/>
      <c r="SQO168" s="1046"/>
      <c r="SQP168" s="1047"/>
      <c r="SQQ168" s="1046"/>
      <c r="SQR168" s="1047"/>
      <c r="SQS168" s="1047"/>
      <c r="SQT168" s="1048"/>
      <c r="SQU168" s="1049"/>
      <c r="SQV168" s="1050"/>
      <c r="SQW168" s="1050"/>
      <c r="SQX168" s="1050"/>
      <c r="SQY168" s="1051"/>
      <c r="SQZ168" s="1050"/>
      <c r="SRA168" s="1044"/>
      <c r="SRB168" s="1045"/>
      <c r="SRC168" s="1046"/>
      <c r="SRD168" s="1046"/>
      <c r="SRE168" s="1046"/>
      <c r="SRF168" s="1047"/>
      <c r="SRG168" s="1046"/>
      <c r="SRH168" s="1047"/>
      <c r="SRI168" s="1047"/>
      <c r="SRJ168" s="1048"/>
      <c r="SRK168" s="1049"/>
      <c r="SRL168" s="1050"/>
      <c r="SRM168" s="1050"/>
      <c r="SRN168" s="1050"/>
      <c r="SRO168" s="1051"/>
      <c r="SRP168" s="1050"/>
      <c r="SRQ168" s="1044"/>
      <c r="SRR168" s="1045"/>
      <c r="SRS168" s="1046"/>
      <c r="SRT168" s="1046"/>
      <c r="SRU168" s="1046"/>
      <c r="SRV168" s="1047"/>
      <c r="SRW168" s="1046"/>
      <c r="SRX168" s="1047"/>
      <c r="SRY168" s="1047"/>
      <c r="SRZ168" s="1048"/>
      <c r="SSA168" s="1049"/>
      <c r="SSB168" s="1050"/>
      <c r="SSC168" s="1050"/>
      <c r="SSD168" s="1050"/>
      <c r="SSE168" s="1051"/>
      <c r="SSF168" s="1050"/>
      <c r="SSG168" s="1044"/>
      <c r="SSH168" s="1045"/>
      <c r="SSI168" s="1046"/>
      <c r="SSJ168" s="1046"/>
      <c r="SSK168" s="1046"/>
      <c r="SSL168" s="1047"/>
      <c r="SSM168" s="1046"/>
      <c r="SSN168" s="1047"/>
      <c r="SSO168" s="1047"/>
      <c r="SSP168" s="1048"/>
      <c r="SSQ168" s="1049"/>
      <c r="SSR168" s="1050"/>
      <c r="SSS168" s="1050"/>
      <c r="SST168" s="1050"/>
      <c r="SSU168" s="1051"/>
      <c r="SSV168" s="1050"/>
      <c r="SSW168" s="1044"/>
      <c r="SSX168" s="1045"/>
      <c r="SSY168" s="1046"/>
      <c r="SSZ168" s="1046"/>
      <c r="STA168" s="1046"/>
      <c r="STB168" s="1047"/>
      <c r="STC168" s="1046"/>
      <c r="STD168" s="1047"/>
      <c r="STE168" s="1047"/>
      <c r="STF168" s="1048"/>
      <c r="STG168" s="1049"/>
      <c r="STH168" s="1050"/>
      <c r="STI168" s="1050"/>
      <c r="STJ168" s="1050"/>
      <c r="STK168" s="1051"/>
      <c r="STL168" s="1050"/>
      <c r="STM168" s="1044"/>
      <c r="STN168" s="1045"/>
      <c r="STO168" s="1046"/>
      <c r="STP168" s="1046"/>
      <c r="STQ168" s="1046"/>
      <c r="STR168" s="1047"/>
      <c r="STS168" s="1046"/>
      <c r="STT168" s="1047"/>
      <c r="STU168" s="1047"/>
      <c r="STV168" s="1048"/>
      <c r="STW168" s="1049"/>
      <c r="STX168" s="1050"/>
      <c r="STY168" s="1050"/>
      <c r="STZ168" s="1050"/>
      <c r="SUA168" s="1051"/>
      <c r="SUB168" s="1050"/>
      <c r="SUC168" s="1044"/>
      <c r="SUD168" s="1045"/>
      <c r="SUE168" s="1046"/>
      <c r="SUF168" s="1046"/>
      <c r="SUG168" s="1046"/>
      <c r="SUH168" s="1047"/>
      <c r="SUI168" s="1046"/>
      <c r="SUJ168" s="1047"/>
      <c r="SUK168" s="1047"/>
      <c r="SUL168" s="1048"/>
      <c r="SUM168" s="1049"/>
      <c r="SUN168" s="1050"/>
      <c r="SUO168" s="1050"/>
      <c r="SUP168" s="1050"/>
      <c r="SUQ168" s="1051"/>
      <c r="SUR168" s="1050"/>
      <c r="SUS168" s="1044"/>
      <c r="SUT168" s="1045"/>
      <c r="SUU168" s="1046"/>
      <c r="SUV168" s="1046"/>
      <c r="SUW168" s="1046"/>
      <c r="SUX168" s="1047"/>
      <c r="SUY168" s="1046"/>
      <c r="SUZ168" s="1047"/>
      <c r="SVA168" s="1047"/>
      <c r="SVB168" s="1048"/>
      <c r="SVC168" s="1049"/>
      <c r="SVD168" s="1050"/>
      <c r="SVE168" s="1050"/>
      <c r="SVF168" s="1050"/>
      <c r="SVG168" s="1051"/>
      <c r="SVH168" s="1050"/>
      <c r="SVI168" s="1044"/>
      <c r="SVJ168" s="1045"/>
      <c r="SVK168" s="1046"/>
      <c r="SVL168" s="1046"/>
      <c r="SVM168" s="1046"/>
      <c r="SVN168" s="1047"/>
      <c r="SVO168" s="1046"/>
      <c r="SVP168" s="1047"/>
      <c r="SVQ168" s="1047"/>
      <c r="SVR168" s="1048"/>
      <c r="SVS168" s="1049"/>
      <c r="SVT168" s="1050"/>
      <c r="SVU168" s="1050"/>
      <c r="SVV168" s="1050"/>
      <c r="SVW168" s="1051"/>
      <c r="SVX168" s="1050"/>
      <c r="SVY168" s="1044"/>
      <c r="SVZ168" s="1045"/>
      <c r="SWA168" s="1046"/>
      <c r="SWB168" s="1046"/>
      <c r="SWC168" s="1046"/>
      <c r="SWD168" s="1047"/>
      <c r="SWE168" s="1046"/>
      <c r="SWF168" s="1047"/>
      <c r="SWG168" s="1047"/>
      <c r="SWH168" s="1048"/>
      <c r="SWI168" s="1049"/>
      <c r="SWJ168" s="1050"/>
      <c r="SWK168" s="1050"/>
      <c r="SWL168" s="1050"/>
      <c r="SWM168" s="1051"/>
      <c r="SWN168" s="1050"/>
      <c r="SWO168" s="1044"/>
      <c r="SWP168" s="1045"/>
      <c r="SWQ168" s="1046"/>
      <c r="SWR168" s="1046"/>
      <c r="SWS168" s="1046"/>
      <c r="SWT168" s="1047"/>
      <c r="SWU168" s="1046"/>
      <c r="SWV168" s="1047"/>
      <c r="SWW168" s="1047"/>
      <c r="SWX168" s="1048"/>
      <c r="SWY168" s="1049"/>
      <c r="SWZ168" s="1050"/>
      <c r="SXA168" s="1050"/>
      <c r="SXB168" s="1050"/>
      <c r="SXC168" s="1051"/>
      <c r="SXD168" s="1050"/>
      <c r="SXE168" s="1044"/>
      <c r="SXF168" s="1045"/>
      <c r="SXG168" s="1046"/>
      <c r="SXH168" s="1046"/>
      <c r="SXI168" s="1046"/>
      <c r="SXJ168" s="1047"/>
      <c r="SXK168" s="1046"/>
      <c r="SXL168" s="1047"/>
      <c r="SXM168" s="1047"/>
      <c r="SXN168" s="1048"/>
      <c r="SXO168" s="1049"/>
      <c r="SXP168" s="1050"/>
      <c r="SXQ168" s="1050"/>
      <c r="SXR168" s="1050"/>
      <c r="SXS168" s="1051"/>
      <c r="SXT168" s="1050"/>
      <c r="SXU168" s="1044"/>
      <c r="SXV168" s="1045"/>
      <c r="SXW168" s="1046"/>
      <c r="SXX168" s="1046"/>
      <c r="SXY168" s="1046"/>
      <c r="SXZ168" s="1047"/>
      <c r="SYA168" s="1046"/>
      <c r="SYB168" s="1047"/>
      <c r="SYC168" s="1047"/>
      <c r="SYD168" s="1048"/>
      <c r="SYE168" s="1049"/>
      <c r="SYF168" s="1050"/>
      <c r="SYG168" s="1050"/>
      <c r="SYH168" s="1050"/>
      <c r="SYI168" s="1051"/>
      <c r="SYJ168" s="1050"/>
      <c r="SYK168" s="1044"/>
      <c r="SYL168" s="1045"/>
      <c r="SYM168" s="1046"/>
      <c r="SYN168" s="1046"/>
      <c r="SYO168" s="1046"/>
      <c r="SYP168" s="1047"/>
      <c r="SYQ168" s="1046"/>
      <c r="SYR168" s="1047"/>
      <c r="SYS168" s="1047"/>
      <c r="SYT168" s="1048"/>
      <c r="SYU168" s="1049"/>
      <c r="SYV168" s="1050"/>
      <c r="SYW168" s="1050"/>
      <c r="SYX168" s="1050"/>
      <c r="SYY168" s="1051"/>
      <c r="SYZ168" s="1050"/>
      <c r="SZA168" s="1044"/>
      <c r="SZB168" s="1045"/>
      <c r="SZC168" s="1046"/>
      <c r="SZD168" s="1046"/>
      <c r="SZE168" s="1046"/>
      <c r="SZF168" s="1047"/>
      <c r="SZG168" s="1046"/>
      <c r="SZH168" s="1047"/>
      <c r="SZI168" s="1047"/>
      <c r="SZJ168" s="1048"/>
      <c r="SZK168" s="1049"/>
      <c r="SZL168" s="1050"/>
      <c r="SZM168" s="1050"/>
      <c r="SZN168" s="1050"/>
      <c r="SZO168" s="1051"/>
      <c r="SZP168" s="1050"/>
      <c r="SZQ168" s="1044"/>
      <c r="SZR168" s="1045"/>
      <c r="SZS168" s="1046"/>
      <c r="SZT168" s="1046"/>
      <c r="SZU168" s="1046"/>
      <c r="SZV168" s="1047"/>
      <c r="SZW168" s="1046"/>
      <c r="SZX168" s="1047"/>
      <c r="SZY168" s="1047"/>
      <c r="SZZ168" s="1048"/>
      <c r="TAA168" s="1049"/>
      <c r="TAB168" s="1050"/>
      <c r="TAC168" s="1050"/>
      <c r="TAD168" s="1050"/>
      <c r="TAE168" s="1051"/>
      <c r="TAF168" s="1050"/>
      <c r="TAG168" s="1044"/>
      <c r="TAH168" s="1045"/>
      <c r="TAI168" s="1046"/>
      <c r="TAJ168" s="1046"/>
      <c r="TAK168" s="1046"/>
      <c r="TAL168" s="1047"/>
      <c r="TAM168" s="1046"/>
      <c r="TAN168" s="1047"/>
      <c r="TAO168" s="1047"/>
      <c r="TAP168" s="1048"/>
      <c r="TAQ168" s="1049"/>
      <c r="TAR168" s="1050"/>
      <c r="TAS168" s="1050"/>
      <c r="TAT168" s="1050"/>
      <c r="TAU168" s="1051"/>
      <c r="TAV168" s="1050"/>
      <c r="TAW168" s="1044"/>
      <c r="TAX168" s="1045"/>
      <c r="TAY168" s="1046"/>
      <c r="TAZ168" s="1046"/>
      <c r="TBA168" s="1046"/>
      <c r="TBB168" s="1047"/>
      <c r="TBC168" s="1046"/>
      <c r="TBD168" s="1047"/>
      <c r="TBE168" s="1047"/>
      <c r="TBF168" s="1048"/>
      <c r="TBG168" s="1049"/>
      <c r="TBH168" s="1050"/>
      <c r="TBI168" s="1050"/>
      <c r="TBJ168" s="1050"/>
      <c r="TBK168" s="1051"/>
      <c r="TBL168" s="1050"/>
      <c r="TBM168" s="1044"/>
      <c r="TBN168" s="1045"/>
      <c r="TBO168" s="1046"/>
      <c r="TBP168" s="1046"/>
      <c r="TBQ168" s="1046"/>
      <c r="TBR168" s="1047"/>
      <c r="TBS168" s="1046"/>
      <c r="TBT168" s="1047"/>
      <c r="TBU168" s="1047"/>
      <c r="TBV168" s="1048"/>
      <c r="TBW168" s="1049"/>
      <c r="TBX168" s="1050"/>
      <c r="TBY168" s="1050"/>
      <c r="TBZ168" s="1050"/>
      <c r="TCA168" s="1051"/>
      <c r="TCB168" s="1050"/>
      <c r="TCC168" s="1044"/>
      <c r="TCD168" s="1045"/>
      <c r="TCE168" s="1046"/>
      <c r="TCF168" s="1046"/>
      <c r="TCG168" s="1046"/>
      <c r="TCH168" s="1047"/>
      <c r="TCI168" s="1046"/>
      <c r="TCJ168" s="1047"/>
      <c r="TCK168" s="1047"/>
      <c r="TCL168" s="1048"/>
      <c r="TCM168" s="1049"/>
      <c r="TCN168" s="1050"/>
      <c r="TCO168" s="1050"/>
      <c r="TCP168" s="1050"/>
      <c r="TCQ168" s="1051"/>
      <c r="TCR168" s="1050"/>
      <c r="TCS168" s="1044"/>
      <c r="TCT168" s="1045"/>
      <c r="TCU168" s="1046"/>
      <c r="TCV168" s="1046"/>
      <c r="TCW168" s="1046"/>
      <c r="TCX168" s="1047"/>
      <c r="TCY168" s="1046"/>
      <c r="TCZ168" s="1047"/>
      <c r="TDA168" s="1047"/>
      <c r="TDB168" s="1048"/>
      <c r="TDC168" s="1049"/>
      <c r="TDD168" s="1050"/>
      <c r="TDE168" s="1050"/>
      <c r="TDF168" s="1050"/>
      <c r="TDG168" s="1051"/>
      <c r="TDH168" s="1050"/>
      <c r="TDI168" s="1044"/>
      <c r="TDJ168" s="1045"/>
      <c r="TDK168" s="1046"/>
      <c r="TDL168" s="1046"/>
      <c r="TDM168" s="1046"/>
      <c r="TDN168" s="1047"/>
      <c r="TDO168" s="1046"/>
      <c r="TDP168" s="1047"/>
      <c r="TDQ168" s="1047"/>
      <c r="TDR168" s="1048"/>
      <c r="TDS168" s="1049"/>
      <c r="TDT168" s="1050"/>
      <c r="TDU168" s="1050"/>
      <c r="TDV168" s="1050"/>
      <c r="TDW168" s="1051"/>
      <c r="TDX168" s="1050"/>
      <c r="TDY168" s="1044"/>
      <c r="TDZ168" s="1045"/>
      <c r="TEA168" s="1046"/>
      <c r="TEB168" s="1046"/>
      <c r="TEC168" s="1046"/>
      <c r="TED168" s="1047"/>
      <c r="TEE168" s="1046"/>
      <c r="TEF168" s="1047"/>
      <c r="TEG168" s="1047"/>
      <c r="TEH168" s="1048"/>
      <c r="TEI168" s="1049"/>
      <c r="TEJ168" s="1050"/>
      <c r="TEK168" s="1050"/>
      <c r="TEL168" s="1050"/>
      <c r="TEM168" s="1051"/>
      <c r="TEN168" s="1050"/>
      <c r="TEO168" s="1044"/>
      <c r="TEP168" s="1045"/>
      <c r="TEQ168" s="1046"/>
      <c r="TER168" s="1046"/>
      <c r="TES168" s="1046"/>
      <c r="TET168" s="1047"/>
      <c r="TEU168" s="1046"/>
      <c r="TEV168" s="1047"/>
      <c r="TEW168" s="1047"/>
      <c r="TEX168" s="1048"/>
      <c r="TEY168" s="1049"/>
      <c r="TEZ168" s="1050"/>
      <c r="TFA168" s="1050"/>
      <c r="TFB168" s="1050"/>
      <c r="TFC168" s="1051"/>
      <c r="TFD168" s="1050"/>
      <c r="TFE168" s="1044"/>
      <c r="TFF168" s="1045"/>
      <c r="TFG168" s="1046"/>
      <c r="TFH168" s="1046"/>
      <c r="TFI168" s="1046"/>
      <c r="TFJ168" s="1047"/>
      <c r="TFK168" s="1046"/>
      <c r="TFL168" s="1047"/>
      <c r="TFM168" s="1047"/>
      <c r="TFN168" s="1048"/>
      <c r="TFO168" s="1049"/>
      <c r="TFP168" s="1050"/>
      <c r="TFQ168" s="1050"/>
      <c r="TFR168" s="1050"/>
      <c r="TFS168" s="1051"/>
      <c r="TFT168" s="1050"/>
      <c r="TFU168" s="1044"/>
      <c r="TFV168" s="1045"/>
      <c r="TFW168" s="1046"/>
      <c r="TFX168" s="1046"/>
      <c r="TFY168" s="1046"/>
      <c r="TFZ168" s="1047"/>
      <c r="TGA168" s="1046"/>
      <c r="TGB168" s="1047"/>
      <c r="TGC168" s="1047"/>
      <c r="TGD168" s="1048"/>
      <c r="TGE168" s="1049"/>
      <c r="TGF168" s="1050"/>
      <c r="TGG168" s="1050"/>
      <c r="TGH168" s="1050"/>
      <c r="TGI168" s="1051"/>
      <c r="TGJ168" s="1050"/>
      <c r="TGK168" s="1044"/>
      <c r="TGL168" s="1045"/>
      <c r="TGM168" s="1046"/>
      <c r="TGN168" s="1046"/>
      <c r="TGO168" s="1046"/>
      <c r="TGP168" s="1047"/>
      <c r="TGQ168" s="1046"/>
      <c r="TGR168" s="1047"/>
      <c r="TGS168" s="1047"/>
      <c r="TGT168" s="1048"/>
      <c r="TGU168" s="1049"/>
      <c r="TGV168" s="1050"/>
      <c r="TGW168" s="1050"/>
      <c r="TGX168" s="1050"/>
      <c r="TGY168" s="1051"/>
      <c r="TGZ168" s="1050"/>
      <c r="THA168" s="1044"/>
      <c r="THB168" s="1045"/>
      <c r="THC168" s="1046"/>
      <c r="THD168" s="1046"/>
      <c r="THE168" s="1046"/>
      <c r="THF168" s="1047"/>
      <c r="THG168" s="1046"/>
      <c r="THH168" s="1047"/>
      <c r="THI168" s="1047"/>
      <c r="THJ168" s="1048"/>
      <c r="THK168" s="1049"/>
      <c r="THL168" s="1050"/>
      <c r="THM168" s="1050"/>
      <c r="THN168" s="1050"/>
      <c r="THO168" s="1051"/>
      <c r="THP168" s="1050"/>
      <c r="THQ168" s="1044"/>
      <c r="THR168" s="1045"/>
      <c r="THS168" s="1046"/>
      <c r="THT168" s="1046"/>
      <c r="THU168" s="1046"/>
      <c r="THV168" s="1047"/>
      <c r="THW168" s="1046"/>
      <c r="THX168" s="1047"/>
      <c r="THY168" s="1047"/>
      <c r="THZ168" s="1048"/>
      <c r="TIA168" s="1049"/>
      <c r="TIB168" s="1050"/>
      <c r="TIC168" s="1050"/>
      <c r="TID168" s="1050"/>
      <c r="TIE168" s="1051"/>
      <c r="TIF168" s="1050"/>
      <c r="TIG168" s="1044"/>
      <c r="TIH168" s="1045"/>
      <c r="TII168" s="1046"/>
      <c r="TIJ168" s="1046"/>
      <c r="TIK168" s="1046"/>
      <c r="TIL168" s="1047"/>
      <c r="TIM168" s="1046"/>
      <c r="TIN168" s="1047"/>
      <c r="TIO168" s="1047"/>
      <c r="TIP168" s="1048"/>
      <c r="TIQ168" s="1049"/>
      <c r="TIR168" s="1050"/>
      <c r="TIS168" s="1050"/>
      <c r="TIT168" s="1050"/>
      <c r="TIU168" s="1051"/>
      <c r="TIV168" s="1050"/>
      <c r="TIW168" s="1044"/>
      <c r="TIX168" s="1045"/>
      <c r="TIY168" s="1046"/>
      <c r="TIZ168" s="1046"/>
      <c r="TJA168" s="1046"/>
      <c r="TJB168" s="1047"/>
      <c r="TJC168" s="1046"/>
      <c r="TJD168" s="1047"/>
      <c r="TJE168" s="1047"/>
      <c r="TJF168" s="1048"/>
      <c r="TJG168" s="1049"/>
      <c r="TJH168" s="1050"/>
      <c r="TJI168" s="1050"/>
      <c r="TJJ168" s="1050"/>
      <c r="TJK168" s="1051"/>
      <c r="TJL168" s="1050"/>
      <c r="TJM168" s="1044"/>
      <c r="TJN168" s="1045"/>
      <c r="TJO168" s="1046"/>
      <c r="TJP168" s="1046"/>
      <c r="TJQ168" s="1046"/>
      <c r="TJR168" s="1047"/>
      <c r="TJS168" s="1046"/>
      <c r="TJT168" s="1047"/>
      <c r="TJU168" s="1047"/>
      <c r="TJV168" s="1048"/>
      <c r="TJW168" s="1049"/>
      <c r="TJX168" s="1050"/>
      <c r="TJY168" s="1050"/>
      <c r="TJZ168" s="1050"/>
      <c r="TKA168" s="1051"/>
      <c r="TKB168" s="1050"/>
      <c r="TKC168" s="1044"/>
      <c r="TKD168" s="1045"/>
      <c r="TKE168" s="1046"/>
      <c r="TKF168" s="1046"/>
      <c r="TKG168" s="1046"/>
      <c r="TKH168" s="1047"/>
      <c r="TKI168" s="1046"/>
      <c r="TKJ168" s="1047"/>
      <c r="TKK168" s="1047"/>
      <c r="TKL168" s="1048"/>
      <c r="TKM168" s="1049"/>
      <c r="TKN168" s="1050"/>
      <c r="TKO168" s="1050"/>
      <c r="TKP168" s="1050"/>
      <c r="TKQ168" s="1051"/>
      <c r="TKR168" s="1050"/>
      <c r="TKS168" s="1044"/>
      <c r="TKT168" s="1045"/>
      <c r="TKU168" s="1046"/>
      <c r="TKV168" s="1046"/>
      <c r="TKW168" s="1046"/>
      <c r="TKX168" s="1047"/>
      <c r="TKY168" s="1046"/>
      <c r="TKZ168" s="1047"/>
      <c r="TLA168" s="1047"/>
      <c r="TLB168" s="1048"/>
      <c r="TLC168" s="1049"/>
      <c r="TLD168" s="1050"/>
      <c r="TLE168" s="1050"/>
      <c r="TLF168" s="1050"/>
      <c r="TLG168" s="1051"/>
      <c r="TLH168" s="1050"/>
      <c r="TLI168" s="1044"/>
      <c r="TLJ168" s="1045"/>
      <c r="TLK168" s="1046"/>
      <c r="TLL168" s="1046"/>
      <c r="TLM168" s="1046"/>
      <c r="TLN168" s="1047"/>
      <c r="TLO168" s="1046"/>
      <c r="TLP168" s="1047"/>
      <c r="TLQ168" s="1047"/>
      <c r="TLR168" s="1048"/>
      <c r="TLS168" s="1049"/>
      <c r="TLT168" s="1050"/>
      <c r="TLU168" s="1050"/>
      <c r="TLV168" s="1050"/>
      <c r="TLW168" s="1051"/>
      <c r="TLX168" s="1050"/>
      <c r="TLY168" s="1044"/>
      <c r="TLZ168" s="1045"/>
      <c r="TMA168" s="1046"/>
      <c r="TMB168" s="1046"/>
      <c r="TMC168" s="1046"/>
      <c r="TMD168" s="1047"/>
      <c r="TME168" s="1046"/>
      <c r="TMF168" s="1047"/>
      <c r="TMG168" s="1047"/>
      <c r="TMH168" s="1048"/>
      <c r="TMI168" s="1049"/>
      <c r="TMJ168" s="1050"/>
      <c r="TMK168" s="1050"/>
      <c r="TML168" s="1050"/>
      <c r="TMM168" s="1051"/>
      <c r="TMN168" s="1050"/>
      <c r="TMO168" s="1044"/>
      <c r="TMP168" s="1045"/>
      <c r="TMQ168" s="1046"/>
      <c r="TMR168" s="1046"/>
      <c r="TMS168" s="1046"/>
      <c r="TMT168" s="1047"/>
      <c r="TMU168" s="1046"/>
      <c r="TMV168" s="1047"/>
      <c r="TMW168" s="1047"/>
      <c r="TMX168" s="1048"/>
      <c r="TMY168" s="1049"/>
      <c r="TMZ168" s="1050"/>
      <c r="TNA168" s="1050"/>
      <c r="TNB168" s="1050"/>
      <c r="TNC168" s="1051"/>
      <c r="TND168" s="1050"/>
      <c r="TNE168" s="1044"/>
      <c r="TNF168" s="1045"/>
      <c r="TNG168" s="1046"/>
      <c r="TNH168" s="1046"/>
      <c r="TNI168" s="1046"/>
      <c r="TNJ168" s="1047"/>
      <c r="TNK168" s="1046"/>
      <c r="TNL168" s="1047"/>
      <c r="TNM168" s="1047"/>
      <c r="TNN168" s="1048"/>
      <c r="TNO168" s="1049"/>
      <c r="TNP168" s="1050"/>
      <c r="TNQ168" s="1050"/>
      <c r="TNR168" s="1050"/>
      <c r="TNS168" s="1051"/>
      <c r="TNT168" s="1050"/>
      <c r="TNU168" s="1044"/>
      <c r="TNV168" s="1045"/>
      <c r="TNW168" s="1046"/>
      <c r="TNX168" s="1046"/>
      <c r="TNY168" s="1046"/>
      <c r="TNZ168" s="1047"/>
      <c r="TOA168" s="1046"/>
      <c r="TOB168" s="1047"/>
      <c r="TOC168" s="1047"/>
      <c r="TOD168" s="1048"/>
      <c r="TOE168" s="1049"/>
      <c r="TOF168" s="1050"/>
      <c r="TOG168" s="1050"/>
      <c r="TOH168" s="1050"/>
      <c r="TOI168" s="1051"/>
      <c r="TOJ168" s="1050"/>
      <c r="TOK168" s="1044"/>
      <c r="TOL168" s="1045"/>
      <c r="TOM168" s="1046"/>
      <c r="TON168" s="1046"/>
      <c r="TOO168" s="1046"/>
      <c r="TOP168" s="1047"/>
      <c r="TOQ168" s="1046"/>
      <c r="TOR168" s="1047"/>
      <c r="TOS168" s="1047"/>
      <c r="TOT168" s="1048"/>
      <c r="TOU168" s="1049"/>
      <c r="TOV168" s="1050"/>
      <c r="TOW168" s="1050"/>
      <c r="TOX168" s="1050"/>
      <c r="TOY168" s="1051"/>
      <c r="TOZ168" s="1050"/>
      <c r="TPA168" s="1044"/>
      <c r="TPB168" s="1045"/>
      <c r="TPC168" s="1046"/>
      <c r="TPD168" s="1046"/>
      <c r="TPE168" s="1046"/>
      <c r="TPF168" s="1047"/>
      <c r="TPG168" s="1046"/>
      <c r="TPH168" s="1047"/>
      <c r="TPI168" s="1047"/>
      <c r="TPJ168" s="1048"/>
      <c r="TPK168" s="1049"/>
      <c r="TPL168" s="1050"/>
      <c r="TPM168" s="1050"/>
      <c r="TPN168" s="1050"/>
      <c r="TPO168" s="1051"/>
      <c r="TPP168" s="1050"/>
      <c r="TPQ168" s="1044"/>
      <c r="TPR168" s="1045"/>
      <c r="TPS168" s="1046"/>
      <c r="TPT168" s="1046"/>
      <c r="TPU168" s="1046"/>
      <c r="TPV168" s="1047"/>
      <c r="TPW168" s="1046"/>
      <c r="TPX168" s="1047"/>
      <c r="TPY168" s="1047"/>
      <c r="TPZ168" s="1048"/>
      <c r="TQA168" s="1049"/>
      <c r="TQB168" s="1050"/>
      <c r="TQC168" s="1050"/>
      <c r="TQD168" s="1050"/>
      <c r="TQE168" s="1051"/>
      <c r="TQF168" s="1050"/>
      <c r="TQG168" s="1044"/>
      <c r="TQH168" s="1045"/>
      <c r="TQI168" s="1046"/>
      <c r="TQJ168" s="1046"/>
      <c r="TQK168" s="1046"/>
      <c r="TQL168" s="1047"/>
      <c r="TQM168" s="1046"/>
      <c r="TQN168" s="1047"/>
      <c r="TQO168" s="1047"/>
      <c r="TQP168" s="1048"/>
      <c r="TQQ168" s="1049"/>
      <c r="TQR168" s="1050"/>
      <c r="TQS168" s="1050"/>
      <c r="TQT168" s="1050"/>
      <c r="TQU168" s="1051"/>
      <c r="TQV168" s="1050"/>
      <c r="TQW168" s="1044"/>
      <c r="TQX168" s="1045"/>
      <c r="TQY168" s="1046"/>
      <c r="TQZ168" s="1046"/>
      <c r="TRA168" s="1046"/>
      <c r="TRB168" s="1047"/>
      <c r="TRC168" s="1046"/>
      <c r="TRD168" s="1047"/>
      <c r="TRE168" s="1047"/>
      <c r="TRF168" s="1048"/>
      <c r="TRG168" s="1049"/>
      <c r="TRH168" s="1050"/>
      <c r="TRI168" s="1050"/>
      <c r="TRJ168" s="1050"/>
      <c r="TRK168" s="1051"/>
      <c r="TRL168" s="1050"/>
      <c r="TRM168" s="1044"/>
      <c r="TRN168" s="1045"/>
      <c r="TRO168" s="1046"/>
      <c r="TRP168" s="1046"/>
      <c r="TRQ168" s="1046"/>
      <c r="TRR168" s="1047"/>
      <c r="TRS168" s="1046"/>
      <c r="TRT168" s="1047"/>
      <c r="TRU168" s="1047"/>
      <c r="TRV168" s="1048"/>
      <c r="TRW168" s="1049"/>
      <c r="TRX168" s="1050"/>
      <c r="TRY168" s="1050"/>
      <c r="TRZ168" s="1050"/>
      <c r="TSA168" s="1051"/>
      <c r="TSB168" s="1050"/>
      <c r="TSC168" s="1044"/>
      <c r="TSD168" s="1045"/>
      <c r="TSE168" s="1046"/>
      <c r="TSF168" s="1046"/>
      <c r="TSG168" s="1046"/>
      <c r="TSH168" s="1047"/>
      <c r="TSI168" s="1046"/>
      <c r="TSJ168" s="1047"/>
      <c r="TSK168" s="1047"/>
      <c r="TSL168" s="1048"/>
      <c r="TSM168" s="1049"/>
      <c r="TSN168" s="1050"/>
      <c r="TSO168" s="1050"/>
      <c r="TSP168" s="1050"/>
      <c r="TSQ168" s="1051"/>
      <c r="TSR168" s="1050"/>
      <c r="TSS168" s="1044"/>
      <c r="TST168" s="1045"/>
      <c r="TSU168" s="1046"/>
      <c r="TSV168" s="1046"/>
      <c r="TSW168" s="1046"/>
      <c r="TSX168" s="1047"/>
      <c r="TSY168" s="1046"/>
      <c r="TSZ168" s="1047"/>
      <c r="TTA168" s="1047"/>
      <c r="TTB168" s="1048"/>
      <c r="TTC168" s="1049"/>
      <c r="TTD168" s="1050"/>
      <c r="TTE168" s="1050"/>
      <c r="TTF168" s="1050"/>
      <c r="TTG168" s="1051"/>
      <c r="TTH168" s="1050"/>
      <c r="TTI168" s="1044"/>
      <c r="TTJ168" s="1045"/>
      <c r="TTK168" s="1046"/>
      <c r="TTL168" s="1046"/>
      <c r="TTM168" s="1046"/>
      <c r="TTN168" s="1047"/>
      <c r="TTO168" s="1046"/>
      <c r="TTP168" s="1047"/>
      <c r="TTQ168" s="1047"/>
      <c r="TTR168" s="1048"/>
      <c r="TTS168" s="1049"/>
      <c r="TTT168" s="1050"/>
      <c r="TTU168" s="1050"/>
      <c r="TTV168" s="1050"/>
      <c r="TTW168" s="1051"/>
      <c r="TTX168" s="1050"/>
      <c r="TTY168" s="1044"/>
      <c r="TTZ168" s="1045"/>
      <c r="TUA168" s="1046"/>
      <c r="TUB168" s="1046"/>
      <c r="TUC168" s="1046"/>
      <c r="TUD168" s="1047"/>
      <c r="TUE168" s="1046"/>
      <c r="TUF168" s="1047"/>
      <c r="TUG168" s="1047"/>
      <c r="TUH168" s="1048"/>
      <c r="TUI168" s="1049"/>
      <c r="TUJ168" s="1050"/>
      <c r="TUK168" s="1050"/>
      <c r="TUL168" s="1050"/>
      <c r="TUM168" s="1051"/>
      <c r="TUN168" s="1050"/>
      <c r="TUO168" s="1044"/>
      <c r="TUP168" s="1045"/>
      <c r="TUQ168" s="1046"/>
      <c r="TUR168" s="1046"/>
      <c r="TUS168" s="1046"/>
      <c r="TUT168" s="1047"/>
      <c r="TUU168" s="1046"/>
      <c r="TUV168" s="1047"/>
      <c r="TUW168" s="1047"/>
      <c r="TUX168" s="1048"/>
      <c r="TUY168" s="1049"/>
      <c r="TUZ168" s="1050"/>
      <c r="TVA168" s="1050"/>
      <c r="TVB168" s="1050"/>
      <c r="TVC168" s="1051"/>
      <c r="TVD168" s="1050"/>
      <c r="TVE168" s="1044"/>
      <c r="TVF168" s="1045"/>
      <c r="TVG168" s="1046"/>
      <c r="TVH168" s="1046"/>
      <c r="TVI168" s="1046"/>
      <c r="TVJ168" s="1047"/>
      <c r="TVK168" s="1046"/>
      <c r="TVL168" s="1047"/>
      <c r="TVM168" s="1047"/>
      <c r="TVN168" s="1048"/>
      <c r="TVO168" s="1049"/>
      <c r="TVP168" s="1050"/>
      <c r="TVQ168" s="1050"/>
      <c r="TVR168" s="1050"/>
      <c r="TVS168" s="1051"/>
      <c r="TVT168" s="1050"/>
      <c r="TVU168" s="1044"/>
      <c r="TVV168" s="1045"/>
      <c r="TVW168" s="1046"/>
      <c r="TVX168" s="1046"/>
      <c r="TVY168" s="1046"/>
      <c r="TVZ168" s="1047"/>
      <c r="TWA168" s="1046"/>
      <c r="TWB168" s="1047"/>
      <c r="TWC168" s="1047"/>
      <c r="TWD168" s="1048"/>
      <c r="TWE168" s="1049"/>
      <c r="TWF168" s="1050"/>
      <c r="TWG168" s="1050"/>
      <c r="TWH168" s="1050"/>
      <c r="TWI168" s="1051"/>
      <c r="TWJ168" s="1050"/>
      <c r="TWK168" s="1044"/>
      <c r="TWL168" s="1045"/>
      <c r="TWM168" s="1046"/>
      <c r="TWN168" s="1046"/>
      <c r="TWO168" s="1046"/>
      <c r="TWP168" s="1047"/>
      <c r="TWQ168" s="1046"/>
      <c r="TWR168" s="1047"/>
      <c r="TWS168" s="1047"/>
      <c r="TWT168" s="1048"/>
      <c r="TWU168" s="1049"/>
      <c r="TWV168" s="1050"/>
      <c r="TWW168" s="1050"/>
      <c r="TWX168" s="1050"/>
      <c r="TWY168" s="1051"/>
      <c r="TWZ168" s="1050"/>
      <c r="TXA168" s="1044"/>
      <c r="TXB168" s="1045"/>
      <c r="TXC168" s="1046"/>
      <c r="TXD168" s="1046"/>
      <c r="TXE168" s="1046"/>
      <c r="TXF168" s="1047"/>
      <c r="TXG168" s="1046"/>
      <c r="TXH168" s="1047"/>
      <c r="TXI168" s="1047"/>
      <c r="TXJ168" s="1048"/>
      <c r="TXK168" s="1049"/>
      <c r="TXL168" s="1050"/>
      <c r="TXM168" s="1050"/>
      <c r="TXN168" s="1050"/>
      <c r="TXO168" s="1051"/>
      <c r="TXP168" s="1050"/>
      <c r="TXQ168" s="1044"/>
      <c r="TXR168" s="1045"/>
      <c r="TXS168" s="1046"/>
      <c r="TXT168" s="1046"/>
      <c r="TXU168" s="1046"/>
      <c r="TXV168" s="1047"/>
      <c r="TXW168" s="1046"/>
      <c r="TXX168" s="1047"/>
      <c r="TXY168" s="1047"/>
      <c r="TXZ168" s="1048"/>
      <c r="TYA168" s="1049"/>
      <c r="TYB168" s="1050"/>
      <c r="TYC168" s="1050"/>
      <c r="TYD168" s="1050"/>
      <c r="TYE168" s="1051"/>
      <c r="TYF168" s="1050"/>
      <c r="TYG168" s="1044"/>
      <c r="TYH168" s="1045"/>
      <c r="TYI168" s="1046"/>
      <c r="TYJ168" s="1046"/>
      <c r="TYK168" s="1046"/>
      <c r="TYL168" s="1047"/>
      <c r="TYM168" s="1046"/>
      <c r="TYN168" s="1047"/>
      <c r="TYO168" s="1047"/>
      <c r="TYP168" s="1048"/>
      <c r="TYQ168" s="1049"/>
      <c r="TYR168" s="1050"/>
      <c r="TYS168" s="1050"/>
      <c r="TYT168" s="1050"/>
      <c r="TYU168" s="1051"/>
      <c r="TYV168" s="1050"/>
      <c r="TYW168" s="1044"/>
      <c r="TYX168" s="1045"/>
      <c r="TYY168" s="1046"/>
      <c r="TYZ168" s="1046"/>
      <c r="TZA168" s="1046"/>
      <c r="TZB168" s="1047"/>
      <c r="TZC168" s="1046"/>
      <c r="TZD168" s="1047"/>
      <c r="TZE168" s="1047"/>
      <c r="TZF168" s="1048"/>
      <c r="TZG168" s="1049"/>
      <c r="TZH168" s="1050"/>
      <c r="TZI168" s="1050"/>
      <c r="TZJ168" s="1050"/>
      <c r="TZK168" s="1051"/>
      <c r="TZL168" s="1050"/>
      <c r="TZM168" s="1044"/>
      <c r="TZN168" s="1045"/>
      <c r="TZO168" s="1046"/>
      <c r="TZP168" s="1046"/>
      <c r="TZQ168" s="1046"/>
      <c r="TZR168" s="1047"/>
      <c r="TZS168" s="1046"/>
      <c r="TZT168" s="1047"/>
      <c r="TZU168" s="1047"/>
      <c r="TZV168" s="1048"/>
      <c r="TZW168" s="1049"/>
      <c r="TZX168" s="1050"/>
      <c r="TZY168" s="1050"/>
      <c r="TZZ168" s="1050"/>
      <c r="UAA168" s="1051"/>
      <c r="UAB168" s="1050"/>
      <c r="UAC168" s="1044"/>
      <c r="UAD168" s="1045"/>
      <c r="UAE168" s="1046"/>
      <c r="UAF168" s="1046"/>
      <c r="UAG168" s="1046"/>
      <c r="UAH168" s="1047"/>
      <c r="UAI168" s="1046"/>
      <c r="UAJ168" s="1047"/>
      <c r="UAK168" s="1047"/>
      <c r="UAL168" s="1048"/>
      <c r="UAM168" s="1049"/>
      <c r="UAN168" s="1050"/>
      <c r="UAO168" s="1050"/>
      <c r="UAP168" s="1050"/>
      <c r="UAQ168" s="1051"/>
      <c r="UAR168" s="1050"/>
      <c r="UAS168" s="1044"/>
      <c r="UAT168" s="1045"/>
      <c r="UAU168" s="1046"/>
      <c r="UAV168" s="1046"/>
      <c r="UAW168" s="1046"/>
      <c r="UAX168" s="1047"/>
      <c r="UAY168" s="1046"/>
      <c r="UAZ168" s="1047"/>
      <c r="UBA168" s="1047"/>
      <c r="UBB168" s="1048"/>
      <c r="UBC168" s="1049"/>
      <c r="UBD168" s="1050"/>
      <c r="UBE168" s="1050"/>
      <c r="UBF168" s="1050"/>
      <c r="UBG168" s="1051"/>
      <c r="UBH168" s="1050"/>
      <c r="UBI168" s="1044"/>
      <c r="UBJ168" s="1045"/>
      <c r="UBK168" s="1046"/>
      <c r="UBL168" s="1046"/>
      <c r="UBM168" s="1046"/>
      <c r="UBN168" s="1047"/>
      <c r="UBO168" s="1046"/>
      <c r="UBP168" s="1047"/>
      <c r="UBQ168" s="1047"/>
      <c r="UBR168" s="1048"/>
      <c r="UBS168" s="1049"/>
      <c r="UBT168" s="1050"/>
      <c r="UBU168" s="1050"/>
      <c r="UBV168" s="1050"/>
      <c r="UBW168" s="1051"/>
      <c r="UBX168" s="1050"/>
      <c r="UBY168" s="1044"/>
      <c r="UBZ168" s="1045"/>
      <c r="UCA168" s="1046"/>
      <c r="UCB168" s="1046"/>
      <c r="UCC168" s="1046"/>
      <c r="UCD168" s="1047"/>
      <c r="UCE168" s="1046"/>
      <c r="UCF168" s="1047"/>
      <c r="UCG168" s="1047"/>
      <c r="UCH168" s="1048"/>
      <c r="UCI168" s="1049"/>
      <c r="UCJ168" s="1050"/>
      <c r="UCK168" s="1050"/>
      <c r="UCL168" s="1050"/>
      <c r="UCM168" s="1051"/>
      <c r="UCN168" s="1050"/>
      <c r="UCO168" s="1044"/>
      <c r="UCP168" s="1045"/>
      <c r="UCQ168" s="1046"/>
      <c r="UCR168" s="1046"/>
      <c r="UCS168" s="1046"/>
      <c r="UCT168" s="1047"/>
      <c r="UCU168" s="1046"/>
      <c r="UCV168" s="1047"/>
      <c r="UCW168" s="1047"/>
      <c r="UCX168" s="1048"/>
      <c r="UCY168" s="1049"/>
      <c r="UCZ168" s="1050"/>
      <c r="UDA168" s="1050"/>
      <c r="UDB168" s="1050"/>
      <c r="UDC168" s="1051"/>
      <c r="UDD168" s="1050"/>
      <c r="UDE168" s="1044"/>
      <c r="UDF168" s="1045"/>
      <c r="UDG168" s="1046"/>
      <c r="UDH168" s="1046"/>
      <c r="UDI168" s="1046"/>
      <c r="UDJ168" s="1047"/>
      <c r="UDK168" s="1046"/>
      <c r="UDL168" s="1047"/>
      <c r="UDM168" s="1047"/>
      <c r="UDN168" s="1048"/>
      <c r="UDO168" s="1049"/>
      <c r="UDP168" s="1050"/>
      <c r="UDQ168" s="1050"/>
      <c r="UDR168" s="1050"/>
      <c r="UDS168" s="1051"/>
      <c r="UDT168" s="1050"/>
      <c r="UDU168" s="1044"/>
      <c r="UDV168" s="1045"/>
      <c r="UDW168" s="1046"/>
      <c r="UDX168" s="1046"/>
      <c r="UDY168" s="1046"/>
      <c r="UDZ168" s="1047"/>
      <c r="UEA168" s="1046"/>
      <c r="UEB168" s="1047"/>
      <c r="UEC168" s="1047"/>
      <c r="UED168" s="1048"/>
      <c r="UEE168" s="1049"/>
      <c r="UEF168" s="1050"/>
      <c r="UEG168" s="1050"/>
      <c r="UEH168" s="1050"/>
      <c r="UEI168" s="1051"/>
      <c r="UEJ168" s="1050"/>
      <c r="UEK168" s="1044"/>
      <c r="UEL168" s="1045"/>
      <c r="UEM168" s="1046"/>
      <c r="UEN168" s="1046"/>
      <c r="UEO168" s="1046"/>
      <c r="UEP168" s="1047"/>
      <c r="UEQ168" s="1046"/>
      <c r="UER168" s="1047"/>
      <c r="UES168" s="1047"/>
      <c r="UET168" s="1048"/>
      <c r="UEU168" s="1049"/>
      <c r="UEV168" s="1050"/>
      <c r="UEW168" s="1050"/>
      <c r="UEX168" s="1050"/>
      <c r="UEY168" s="1051"/>
      <c r="UEZ168" s="1050"/>
      <c r="UFA168" s="1044"/>
      <c r="UFB168" s="1045"/>
      <c r="UFC168" s="1046"/>
      <c r="UFD168" s="1046"/>
      <c r="UFE168" s="1046"/>
      <c r="UFF168" s="1047"/>
      <c r="UFG168" s="1046"/>
      <c r="UFH168" s="1047"/>
      <c r="UFI168" s="1047"/>
      <c r="UFJ168" s="1048"/>
      <c r="UFK168" s="1049"/>
      <c r="UFL168" s="1050"/>
      <c r="UFM168" s="1050"/>
      <c r="UFN168" s="1050"/>
      <c r="UFO168" s="1051"/>
      <c r="UFP168" s="1050"/>
      <c r="UFQ168" s="1044"/>
      <c r="UFR168" s="1045"/>
      <c r="UFS168" s="1046"/>
      <c r="UFT168" s="1046"/>
      <c r="UFU168" s="1046"/>
      <c r="UFV168" s="1047"/>
      <c r="UFW168" s="1046"/>
      <c r="UFX168" s="1047"/>
      <c r="UFY168" s="1047"/>
      <c r="UFZ168" s="1048"/>
      <c r="UGA168" s="1049"/>
      <c r="UGB168" s="1050"/>
      <c r="UGC168" s="1050"/>
      <c r="UGD168" s="1050"/>
      <c r="UGE168" s="1051"/>
      <c r="UGF168" s="1050"/>
      <c r="UGG168" s="1044"/>
      <c r="UGH168" s="1045"/>
      <c r="UGI168" s="1046"/>
      <c r="UGJ168" s="1046"/>
      <c r="UGK168" s="1046"/>
      <c r="UGL168" s="1047"/>
      <c r="UGM168" s="1046"/>
      <c r="UGN168" s="1047"/>
      <c r="UGO168" s="1047"/>
      <c r="UGP168" s="1048"/>
      <c r="UGQ168" s="1049"/>
      <c r="UGR168" s="1050"/>
      <c r="UGS168" s="1050"/>
      <c r="UGT168" s="1050"/>
      <c r="UGU168" s="1051"/>
      <c r="UGV168" s="1050"/>
      <c r="UGW168" s="1044"/>
      <c r="UGX168" s="1045"/>
      <c r="UGY168" s="1046"/>
      <c r="UGZ168" s="1046"/>
      <c r="UHA168" s="1046"/>
      <c r="UHB168" s="1047"/>
      <c r="UHC168" s="1046"/>
      <c r="UHD168" s="1047"/>
      <c r="UHE168" s="1047"/>
      <c r="UHF168" s="1048"/>
      <c r="UHG168" s="1049"/>
      <c r="UHH168" s="1050"/>
      <c r="UHI168" s="1050"/>
      <c r="UHJ168" s="1050"/>
      <c r="UHK168" s="1051"/>
      <c r="UHL168" s="1050"/>
      <c r="UHM168" s="1044"/>
      <c r="UHN168" s="1045"/>
      <c r="UHO168" s="1046"/>
      <c r="UHP168" s="1046"/>
      <c r="UHQ168" s="1046"/>
      <c r="UHR168" s="1047"/>
      <c r="UHS168" s="1046"/>
      <c r="UHT168" s="1047"/>
      <c r="UHU168" s="1047"/>
      <c r="UHV168" s="1048"/>
      <c r="UHW168" s="1049"/>
      <c r="UHX168" s="1050"/>
      <c r="UHY168" s="1050"/>
      <c r="UHZ168" s="1050"/>
      <c r="UIA168" s="1051"/>
      <c r="UIB168" s="1050"/>
      <c r="UIC168" s="1044"/>
      <c r="UID168" s="1045"/>
      <c r="UIE168" s="1046"/>
      <c r="UIF168" s="1046"/>
      <c r="UIG168" s="1046"/>
      <c r="UIH168" s="1047"/>
      <c r="UII168" s="1046"/>
      <c r="UIJ168" s="1047"/>
      <c r="UIK168" s="1047"/>
      <c r="UIL168" s="1048"/>
      <c r="UIM168" s="1049"/>
      <c r="UIN168" s="1050"/>
      <c r="UIO168" s="1050"/>
      <c r="UIP168" s="1050"/>
      <c r="UIQ168" s="1051"/>
      <c r="UIR168" s="1050"/>
      <c r="UIS168" s="1044"/>
      <c r="UIT168" s="1045"/>
      <c r="UIU168" s="1046"/>
      <c r="UIV168" s="1046"/>
      <c r="UIW168" s="1046"/>
      <c r="UIX168" s="1047"/>
      <c r="UIY168" s="1046"/>
      <c r="UIZ168" s="1047"/>
      <c r="UJA168" s="1047"/>
      <c r="UJB168" s="1048"/>
      <c r="UJC168" s="1049"/>
      <c r="UJD168" s="1050"/>
      <c r="UJE168" s="1050"/>
      <c r="UJF168" s="1050"/>
      <c r="UJG168" s="1051"/>
      <c r="UJH168" s="1050"/>
      <c r="UJI168" s="1044"/>
      <c r="UJJ168" s="1045"/>
      <c r="UJK168" s="1046"/>
      <c r="UJL168" s="1046"/>
      <c r="UJM168" s="1046"/>
      <c r="UJN168" s="1047"/>
      <c r="UJO168" s="1046"/>
      <c r="UJP168" s="1047"/>
      <c r="UJQ168" s="1047"/>
      <c r="UJR168" s="1048"/>
      <c r="UJS168" s="1049"/>
      <c r="UJT168" s="1050"/>
      <c r="UJU168" s="1050"/>
      <c r="UJV168" s="1050"/>
      <c r="UJW168" s="1051"/>
      <c r="UJX168" s="1050"/>
      <c r="UJY168" s="1044"/>
      <c r="UJZ168" s="1045"/>
      <c r="UKA168" s="1046"/>
      <c r="UKB168" s="1046"/>
      <c r="UKC168" s="1046"/>
      <c r="UKD168" s="1047"/>
      <c r="UKE168" s="1046"/>
      <c r="UKF168" s="1047"/>
      <c r="UKG168" s="1047"/>
      <c r="UKH168" s="1048"/>
      <c r="UKI168" s="1049"/>
      <c r="UKJ168" s="1050"/>
      <c r="UKK168" s="1050"/>
      <c r="UKL168" s="1050"/>
      <c r="UKM168" s="1051"/>
      <c r="UKN168" s="1050"/>
      <c r="UKO168" s="1044"/>
      <c r="UKP168" s="1045"/>
      <c r="UKQ168" s="1046"/>
      <c r="UKR168" s="1046"/>
      <c r="UKS168" s="1046"/>
      <c r="UKT168" s="1047"/>
      <c r="UKU168" s="1046"/>
      <c r="UKV168" s="1047"/>
      <c r="UKW168" s="1047"/>
      <c r="UKX168" s="1048"/>
      <c r="UKY168" s="1049"/>
      <c r="UKZ168" s="1050"/>
      <c r="ULA168" s="1050"/>
      <c r="ULB168" s="1050"/>
      <c r="ULC168" s="1051"/>
      <c r="ULD168" s="1050"/>
      <c r="ULE168" s="1044"/>
      <c r="ULF168" s="1045"/>
      <c r="ULG168" s="1046"/>
      <c r="ULH168" s="1046"/>
      <c r="ULI168" s="1046"/>
      <c r="ULJ168" s="1047"/>
      <c r="ULK168" s="1046"/>
      <c r="ULL168" s="1047"/>
      <c r="ULM168" s="1047"/>
      <c r="ULN168" s="1048"/>
      <c r="ULO168" s="1049"/>
      <c r="ULP168" s="1050"/>
      <c r="ULQ168" s="1050"/>
      <c r="ULR168" s="1050"/>
      <c r="ULS168" s="1051"/>
      <c r="ULT168" s="1050"/>
      <c r="ULU168" s="1044"/>
      <c r="ULV168" s="1045"/>
      <c r="ULW168" s="1046"/>
      <c r="ULX168" s="1046"/>
      <c r="ULY168" s="1046"/>
      <c r="ULZ168" s="1047"/>
      <c r="UMA168" s="1046"/>
      <c r="UMB168" s="1047"/>
      <c r="UMC168" s="1047"/>
      <c r="UMD168" s="1048"/>
      <c r="UME168" s="1049"/>
      <c r="UMF168" s="1050"/>
      <c r="UMG168" s="1050"/>
      <c r="UMH168" s="1050"/>
      <c r="UMI168" s="1051"/>
      <c r="UMJ168" s="1050"/>
      <c r="UMK168" s="1044"/>
      <c r="UML168" s="1045"/>
      <c r="UMM168" s="1046"/>
      <c r="UMN168" s="1046"/>
      <c r="UMO168" s="1046"/>
      <c r="UMP168" s="1047"/>
      <c r="UMQ168" s="1046"/>
      <c r="UMR168" s="1047"/>
      <c r="UMS168" s="1047"/>
      <c r="UMT168" s="1048"/>
      <c r="UMU168" s="1049"/>
      <c r="UMV168" s="1050"/>
      <c r="UMW168" s="1050"/>
      <c r="UMX168" s="1050"/>
      <c r="UMY168" s="1051"/>
      <c r="UMZ168" s="1050"/>
      <c r="UNA168" s="1044"/>
      <c r="UNB168" s="1045"/>
      <c r="UNC168" s="1046"/>
      <c r="UND168" s="1046"/>
      <c r="UNE168" s="1046"/>
      <c r="UNF168" s="1047"/>
      <c r="UNG168" s="1046"/>
      <c r="UNH168" s="1047"/>
      <c r="UNI168" s="1047"/>
      <c r="UNJ168" s="1048"/>
      <c r="UNK168" s="1049"/>
      <c r="UNL168" s="1050"/>
      <c r="UNM168" s="1050"/>
      <c r="UNN168" s="1050"/>
      <c r="UNO168" s="1051"/>
      <c r="UNP168" s="1050"/>
      <c r="UNQ168" s="1044"/>
      <c r="UNR168" s="1045"/>
      <c r="UNS168" s="1046"/>
      <c r="UNT168" s="1046"/>
      <c r="UNU168" s="1046"/>
      <c r="UNV168" s="1047"/>
      <c r="UNW168" s="1046"/>
      <c r="UNX168" s="1047"/>
      <c r="UNY168" s="1047"/>
      <c r="UNZ168" s="1048"/>
      <c r="UOA168" s="1049"/>
      <c r="UOB168" s="1050"/>
      <c r="UOC168" s="1050"/>
      <c r="UOD168" s="1050"/>
      <c r="UOE168" s="1051"/>
      <c r="UOF168" s="1050"/>
      <c r="UOG168" s="1044"/>
      <c r="UOH168" s="1045"/>
      <c r="UOI168" s="1046"/>
      <c r="UOJ168" s="1046"/>
      <c r="UOK168" s="1046"/>
      <c r="UOL168" s="1047"/>
      <c r="UOM168" s="1046"/>
      <c r="UON168" s="1047"/>
      <c r="UOO168" s="1047"/>
      <c r="UOP168" s="1048"/>
      <c r="UOQ168" s="1049"/>
      <c r="UOR168" s="1050"/>
      <c r="UOS168" s="1050"/>
      <c r="UOT168" s="1050"/>
      <c r="UOU168" s="1051"/>
      <c r="UOV168" s="1050"/>
      <c r="UOW168" s="1044"/>
      <c r="UOX168" s="1045"/>
      <c r="UOY168" s="1046"/>
      <c r="UOZ168" s="1046"/>
      <c r="UPA168" s="1046"/>
      <c r="UPB168" s="1047"/>
      <c r="UPC168" s="1046"/>
      <c r="UPD168" s="1047"/>
      <c r="UPE168" s="1047"/>
      <c r="UPF168" s="1048"/>
      <c r="UPG168" s="1049"/>
      <c r="UPH168" s="1050"/>
      <c r="UPI168" s="1050"/>
      <c r="UPJ168" s="1050"/>
      <c r="UPK168" s="1051"/>
      <c r="UPL168" s="1050"/>
      <c r="UPM168" s="1044"/>
      <c r="UPN168" s="1045"/>
      <c r="UPO168" s="1046"/>
      <c r="UPP168" s="1046"/>
      <c r="UPQ168" s="1046"/>
      <c r="UPR168" s="1047"/>
      <c r="UPS168" s="1046"/>
      <c r="UPT168" s="1047"/>
      <c r="UPU168" s="1047"/>
      <c r="UPV168" s="1048"/>
      <c r="UPW168" s="1049"/>
      <c r="UPX168" s="1050"/>
      <c r="UPY168" s="1050"/>
      <c r="UPZ168" s="1050"/>
      <c r="UQA168" s="1051"/>
      <c r="UQB168" s="1050"/>
      <c r="UQC168" s="1044"/>
      <c r="UQD168" s="1045"/>
      <c r="UQE168" s="1046"/>
      <c r="UQF168" s="1046"/>
      <c r="UQG168" s="1046"/>
      <c r="UQH168" s="1047"/>
      <c r="UQI168" s="1046"/>
      <c r="UQJ168" s="1047"/>
      <c r="UQK168" s="1047"/>
      <c r="UQL168" s="1048"/>
      <c r="UQM168" s="1049"/>
      <c r="UQN168" s="1050"/>
      <c r="UQO168" s="1050"/>
      <c r="UQP168" s="1050"/>
      <c r="UQQ168" s="1051"/>
      <c r="UQR168" s="1050"/>
      <c r="UQS168" s="1044"/>
      <c r="UQT168" s="1045"/>
      <c r="UQU168" s="1046"/>
      <c r="UQV168" s="1046"/>
      <c r="UQW168" s="1046"/>
      <c r="UQX168" s="1047"/>
      <c r="UQY168" s="1046"/>
      <c r="UQZ168" s="1047"/>
      <c r="URA168" s="1047"/>
      <c r="URB168" s="1048"/>
      <c r="URC168" s="1049"/>
      <c r="URD168" s="1050"/>
      <c r="URE168" s="1050"/>
      <c r="URF168" s="1050"/>
      <c r="URG168" s="1051"/>
      <c r="URH168" s="1050"/>
      <c r="URI168" s="1044"/>
      <c r="URJ168" s="1045"/>
      <c r="URK168" s="1046"/>
      <c r="URL168" s="1046"/>
      <c r="URM168" s="1046"/>
      <c r="URN168" s="1047"/>
      <c r="URO168" s="1046"/>
      <c r="URP168" s="1047"/>
      <c r="URQ168" s="1047"/>
      <c r="URR168" s="1048"/>
      <c r="URS168" s="1049"/>
      <c r="URT168" s="1050"/>
      <c r="URU168" s="1050"/>
      <c r="URV168" s="1050"/>
      <c r="URW168" s="1051"/>
      <c r="URX168" s="1050"/>
      <c r="URY168" s="1044"/>
      <c r="URZ168" s="1045"/>
      <c r="USA168" s="1046"/>
      <c r="USB168" s="1046"/>
      <c r="USC168" s="1046"/>
      <c r="USD168" s="1047"/>
      <c r="USE168" s="1046"/>
      <c r="USF168" s="1047"/>
      <c r="USG168" s="1047"/>
      <c r="USH168" s="1048"/>
      <c r="USI168" s="1049"/>
      <c r="USJ168" s="1050"/>
      <c r="USK168" s="1050"/>
      <c r="USL168" s="1050"/>
      <c r="USM168" s="1051"/>
      <c r="USN168" s="1050"/>
      <c r="USO168" s="1044"/>
      <c r="USP168" s="1045"/>
      <c r="USQ168" s="1046"/>
      <c r="USR168" s="1046"/>
      <c r="USS168" s="1046"/>
      <c r="UST168" s="1047"/>
      <c r="USU168" s="1046"/>
      <c r="USV168" s="1047"/>
      <c r="USW168" s="1047"/>
      <c r="USX168" s="1048"/>
      <c r="USY168" s="1049"/>
      <c r="USZ168" s="1050"/>
      <c r="UTA168" s="1050"/>
      <c r="UTB168" s="1050"/>
      <c r="UTC168" s="1051"/>
      <c r="UTD168" s="1050"/>
      <c r="UTE168" s="1044"/>
      <c r="UTF168" s="1045"/>
      <c r="UTG168" s="1046"/>
      <c r="UTH168" s="1046"/>
      <c r="UTI168" s="1046"/>
      <c r="UTJ168" s="1047"/>
      <c r="UTK168" s="1046"/>
      <c r="UTL168" s="1047"/>
      <c r="UTM168" s="1047"/>
      <c r="UTN168" s="1048"/>
      <c r="UTO168" s="1049"/>
      <c r="UTP168" s="1050"/>
      <c r="UTQ168" s="1050"/>
      <c r="UTR168" s="1050"/>
      <c r="UTS168" s="1051"/>
      <c r="UTT168" s="1050"/>
      <c r="UTU168" s="1044"/>
      <c r="UTV168" s="1045"/>
      <c r="UTW168" s="1046"/>
      <c r="UTX168" s="1046"/>
      <c r="UTY168" s="1046"/>
      <c r="UTZ168" s="1047"/>
      <c r="UUA168" s="1046"/>
      <c r="UUB168" s="1047"/>
      <c r="UUC168" s="1047"/>
      <c r="UUD168" s="1048"/>
      <c r="UUE168" s="1049"/>
      <c r="UUF168" s="1050"/>
      <c r="UUG168" s="1050"/>
      <c r="UUH168" s="1050"/>
      <c r="UUI168" s="1051"/>
      <c r="UUJ168" s="1050"/>
      <c r="UUK168" s="1044"/>
      <c r="UUL168" s="1045"/>
      <c r="UUM168" s="1046"/>
      <c r="UUN168" s="1046"/>
      <c r="UUO168" s="1046"/>
      <c r="UUP168" s="1047"/>
      <c r="UUQ168" s="1046"/>
      <c r="UUR168" s="1047"/>
      <c r="UUS168" s="1047"/>
      <c r="UUT168" s="1048"/>
      <c r="UUU168" s="1049"/>
      <c r="UUV168" s="1050"/>
      <c r="UUW168" s="1050"/>
      <c r="UUX168" s="1050"/>
      <c r="UUY168" s="1051"/>
      <c r="UUZ168" s="1050"/>
      <c r="UVA168" s="1044"/>
      <c r="UVB168" s="1045"/>
      <c r="UVC168" s="1046"/>
      <c r="UVD168" s="1046"/>
      <c r="UVE168" s="1046"/>
      <c r="UVF168" s="1047"/>
      <c r="UVG168" s="1046"/>
      <c r="UVH168" s="1047"/>
      <c r="UVI168" s="1047"/>
      <c r="UVJ168" s="1048"/>
      <c r="UVK168" s="1049"/>
      <c r="UVL168" s="1050"/>
      <c r="UVM168" s="1050"/>
      <c r="UVN168" s="1050"/>
      <c r="UVO168" s="1051"/>
      <c r="UVP168" s="1050"/>
      <c r="UVQ168" s="1044"/>
      <c r="UVR168" s="1045"/>
      <c r="UVS168" s="1046"/>
      <c r="UVT168" s="1046"/>
      <c r="UVU168" s="1046"/>
      <c r="UVV168" s="1047"/>
      <c r="UVW168" s="1046"/>
      <c r="UVX168" s="1047"/>
      <c r="UVY168" s="1047"/>
      <c r="UVZ168" s="1048"/>
      <c r="UWA168" s="1049"/>
      <c r="UWB168" s="1050"/>
      <c r="UWC168" s="1050"/>
      <c r="UWD168" s="1050"/>
      <c r="UWE168" s="1051"/>
      <c r="UWF168" s="1050"/>
      <c r="UWG168" s="1044"/>
      <c r="UWH168" s="1045"/>
      <c r="UWI168" s="1046"/>
      <c r="UWJ168" s="1046"/>
      <c r="UWK168" s="1046"/>
      <c r="UWL168" s="1047"/>
      <c r="UWM168" s="1046"/>
      <c r="UWN168" s="1047"/>
      <c r="UWO168" s="1047"/>
      <c r="UWP168" s="1048"/>
      <c r="UWQ168" s="1049"/>
      <c r="UWR168" s="1050"/>
      <c r="UWS168" s="1050"/>
      <c r="UWT168" s="1050"/>
      <c r="UWU168" s="1051"/>
      <c r="UWV168" s="1050"/>
      <c r="UWW168" s="1044"/>
      <c r="UWX168" s="1045"/>
      <c r="UWY168" s="1046"/>
      <c r="UWZ168" s="1046"/>
      <c r="UXA168" s="1046"/>
      <c r="UXB168" s="1047"/>
      <c r="UXC168" s="1046"/>
      <c r="UXD168" s="1047"/>
      <c r="UXE168" s="1047"/>
      <c r="UXF168" s="1048"/>
      <c r="UXG168" s="1049"/>
      <c r="UXH168" s="1050"/>
      <c r="UXI168" s="1050"/>
      <c r="UXJ168" s="1050"/>
      <c r="UXK168" s="1051"/>
      <c r="UXL168" s="1050"/>
      <c r="UXM168" s="1044"/>
      <c r="UXN168" s="1045"/>
      <c r="UXO168" s="1046"/>
      <c r="UXP168" s="1046"/>
      <c r="UXQ168" s="1046"/>
      <c r="UXR168" s="1047"/>
      <c r="UXS168" s="1046"/>
      <c r="UXT168" s="1047"/>
      <c r="UXU168" s="1047"/>
      <c r="UXV168" s="1048"/>
      <c r="UXW168" s="1049"/>
      <c r="UXX168" s="1050"/>
      <c r="UXY168" s="1050"/>
      <c r="UXZ168" s="1050"/>
      <c r="UYA168" s="1051"/>
      <c r="UYB168" s="1050"/>
      <c r="UYC168" s="1044"/>
      <c r="UYD168" s="1045"/>
      <c r="UYE168" s="1046"/>
      <c r="UYF168" s="1046"/>
      <c r="UYG168" s="1046"/>
      <c r="UYH168" s="1047"/>
      <c r="UYI168" s="1046"/>
      <c r="UYJ168" s="1047"/>
      <c r="UYK168" s="1047"/>
      <c r="UYL168" s="1048"/>
      <c r="UYM168" s="1049"/>
      <c r="UYN168" s="1050"/>
      <c r="UYO168" s="1050"/>
      <c r="UYP168" s="1050"/>
      <c r="UYQ168" s="1051"/>
      <c r="UYR168" s="1050"/>
      <c r="UYS168" s="1044"/>
      <c r="UYT168" s="1045"/>
      <c r="UYU168" s="1046"/>
      <c r="UYV168" s="1046"/>
      <c r="UYW168" s="1046"/>
      <c r="UYX168" s="1047"/>
      <c r="UYY168" s="1046"/>
      <c r="UYZ168" s="1047"/>
      <c r="UZA168" s="1047"/>
      <c r="UZB168" s="1048"/>
      <c r="UZC168" s="1049"/>
      <c r="UZD168" s="1050"/>
      <c r="UZE168" s="1050"/>
      <c r="UZF168" s="1050"/>
      <c r="UZG168" s="1051"/>
      <c r="UZH168" s="1050"/>
      <c r="UZI168" s="1044"/>
      <c r="UZJ168" s="1045"/>
      <c r="UZK168" s="1046"/>
      <c r="UZL168" s="1046"/>
      <c r="UZM168" s="1046"/>
      <c r="UZN168" s="1047"/>
      <c r="UZO168" s="1046"/>
      <c r="UZP168" s="1047"/>
      <c r="UZQ168" s="1047"/>
      <c r="UZR168" s="1048"/>
      <c r="UZS168" s="1049"/>
      <c r="UZT168" s="1050"/>
      <c r="UZU168" s="1050"/>
      <c r="UZV168" s="1050"/>
      <c r="UZW168" s="1051"/>
      <c r="UZX168" s="1050"/>
      <c r="UZY168" s="1044"/>
      <c r="UZZ168" s="1045"/>
      <c r="VAA168" s="1046"/>
      <c r="VAB168" s="1046"/>
      <c r="VAC168" s="1046"/>
      <c r="VAD168" s="1047"/>
      <c r="VAE168" s="1046"/>
      <c r="VAF168" s="1047"/>
      <c r="VAG168" s="1047"/>
      <c r="VAH168" s="1048"/>
      <c r="VAI168" s="1049"/>
      <c r="VAJ168" s="1050"/>
      <c r="VAK168" s="1050"/>
      <c r="VAL168" s="1050"/>
      <c r="VAM168" s="1051"/>
      <c r="VAN168" s="1050"/>
      <c r="VAO168" s="1044"/>
      <c r="VAP168" s="1045"/>
      <c r="VAQ168" s="1046"/>
      <c r="VAR168" s="1046"/>
      <c r="VAS168" s="1046"/>
      <c r="VAT168" s="1047"/>
      <c r="VAU168" s="1046"/>
      <c r="VAV168" s="1047"/>
      <c r="VAW168" s="1047"/>
      <c r="VAX168" s="1048"/>
      <c r="VAY168" s="1049"/>
      <c r="VAZ168" s="1050"/>
      <c r="VBA168" s="1050"/>
      <c r="VBB168" s="1050"/>
      <c r="VBC168" s="1051"/>
      <c r="VBD168" s="1050"/>
      <c r="VBE168" s="1044"/>
      <c r="VBF168" s="1045"/>
      <c r="VBG168" s="1046"/>
      <c r="VBH168" s="1046"/>
      <c r="VBI168" s="1046"/>
      <c r="VBJ168" s="1047"/>
      <c r="VBK168" s="1046"/>
      <c r="VBL168" s="1047"/>
      <c r="VBM168" s="1047"/>
      <c r="VBN168" s="1048"/>
      <c r="VBO168" s="1049"/>
      <c r="VBP168" s="1050"/>
      <c r="VBQ168" s="1050"/>
      <c r="VBR168" s="1050"/>
      <c r="VBS168" s="1051"/>
      <c r="VBT168" s="1050"/>
      <c r="VBU168" s="1044"/>
      <c r="VBV168" s="1045"/>
      <c r="VBW168" s="1046"/>
      <c r="VBX168" s="1046"/>
      <c r="VBY168" s="1046"/>
      <c r="VBZ168" s="1047"/>
      <c r="VCA168" s="1046"/>
      <c r="VCB168" s="1047"/>
      <c r="VCC168" s="1047"/>
      <c r="VCD168" s="1048"/>
      <c r="VCE168" s="1049"/>
      <c r="VCF168" s="1050"/>
      <c r="VCG168" s="1050"/>
      <c r="VCH168" s="1050"/>
      <c r="VCI168" s="1051"/>
      <c r="VCJ168" s="1050"/>
      <c r="VCK168" s="1044"/>
      <c r="VCL168" s="1045"/>
      <c r="VCM168" s="1046"/>
      <c r="VCN168" s="1046"/>
      <c r="VCO168" s="1046"/>
      <c r="VCP168" s="1047"/>
      <c r="VCQ168" s="1046"/>
      <c r="VCR168" s="1047"/>
      <c r="VCS168" s="1047"/>
      <c r="VCT168" s="1048"/>
      <c r="VCU168" s="1049"/>
      <c r="VCV168" s="1050"/>
      <c r="VCW168" s="1050"/>
      <c r="VCX168" s="1050"/>
      <c r="VCY168" s="1051"/>
      <c r="VCZ168" s="1050"/>
      <c r="VDA168" s="1044"/>
      <c r="VDB168" s="1045"/>
      <c r="VDC168" s="1046"/>
      <c r="VDD168" s="1046"/>
      <c r="VDE168" s="1046"/>
      <c r="VDF168" s="1047"/>
      <c r="VDG168" s="1046"/>
      <c r="VDH168" s="1047"/>
      <c r="VDI168" s="1047"/>
      <c r="VDJ168" s="1048"/>
      <c r="VDK168" s="1049"/>
      <c r="VDL168" s="1050"/>
      <c r="VDM168" s="1050"/>
      <c r="VDN168" s="1050"/>
      <c r="VDO168" s="1051"/>
      <c r="VDP168" s="1050"/>
      <c r="VDQ168" s="1044"/>
      <c r="VDR168" s="1045"/>
      <c r="VDS168" s="1046"/>
      <c r="VDT168" s="1046"/>
      <c r="VDU168" s="1046"/>
      <c r="VDV168" s="1047"/>
      <c r="VDW168" s="1046"/>
      <c r="VDX168" s="1047"/>
      <c r="VDY168" s="1047"/>
      <c r="VDZ168" s="1048"/>
      <c r="VEA168" s="1049"/>
      <c r="VEB168" s="1050"/>
      <c r="VEC168" s="1050"/>
      <c r="VED168" s="1050"/>
      <c r="VEE168" s="1051"/>
      <c r="VEF168" s="1050"/>
      <c r="VEG168" s="1044"/>
      <c r="VEH168" s="1045"/>
      <c r="VEI168" s="1046"/>
      <c r="VEJ168" s="1046"/>
      <c r="VEK168" s="1046"/>
      <c r="VEL168" s="1047"/>
      <c r="VEM168" s="1046"/>
      <c r="VEN168" s="1047"/>
      <c r="VEO168" s="1047"/>
      <c r="VEP168" s="1048"/>
      <c r="VEQ168" s="1049"/>
      <c r="VER168" s="1050"/>
      <c r="VES168" s="1050"/>
      <c r="VET168" s="1050"/>
      <c r="VEU168" s="1051"/>
      <c r="VEV168" s="1050"/>
      <c r="VEW168" s="1044"/>
      <c r="VEX168" s="1045"/>
      <c r="VEY168" s="1046"/>
      <c r="VEZ168" s="1046"/>
      <c r="VFA168" s="1046"/>
      <c r="VFB168" s="1047"/>
      <c r="VFC168" s="1046"/>
      <c r="VFD168" s="1047"/>
      <c r="VFE168" s="1047"/>
      <c r="VFF168" s="1048"/>
      <c r="VFG168" s="1049"/>
      <c r="VFH168" s="1050"/>
      <c r="VFI168" s="1050"/>
      <c r="VFJ168" s="1050"/>
      <c r="VFK168" s="1051"/>
      <c r="VFL168" s="1050"/>
      <c r="VFM168" s="1044"/>
      <c r="VFN168" s="1045"/>
      <c r="VFO168" s="1046"/>
      <c r="VFP168" s="1046"/>
      <c r="VFQ168" s="1046"/>
      <c r="VFR168" s="1047"/>
      <c r="VFS168" s="1046"/>
      <c r="VFT168" s="1047"/>
      <c r="VFU168" s="1047"/>
      <c r="VFV168" s="1048"/>
      <c r="VFW168" s="1049"/>
      <c r="VFX168" s="1050"/>
      <c r="VFY168" s="1050"/>
      <c r="VFZ168" s="1050"/>
      <c r="VGA168" s="1051"/>
      <c r="VGB168" s="1050"/>
      <c r="VGC168" s="1044"/>
      <c r="VGD168" s="1045"/>
      <c r="VGE168" s="1046"/>
      <c r="VGF168" s="1046"/>
      <c r="VGG168" s="1046"/>
      <c r="VGH168" s="1047"/>
      <c r="VGI168" s="1046"/>
      <c r="VGJ168" s="1047"/>
      <c r="VGK168" s="1047"/>
      <c r="VGL168" s="1048"/>
      <c r="VGM168" s="1049"/>
      <c r="VGN168" s="1050"/>
      <c r="VGO168" s="1050"/>
      <c r="VGP168" s="1050"/>
      <c r="VGQ168" s="1051"/>
      <c r="VGR168" s="1050"/>
      <c r="VGS168" s="1044"/>
      <c r="VGT168" s="1045"/>
      <c r="VGU168" s="1046"/>
      <c r="VGV168" s="1046"/>
      <c r="VGW168" s="1046"/>
      <c r="VGX168" s="1047"/>
      <c r="VGY168" s="1046"/>
      <c r="VGZ168" s="1047"/>
      <c r="VHA168" s="1047"/>
      <c r="VHB168" s="1048"/>
      <c r="VHC168" s="1049"/>
      <c r="VHD168" s="1050"/>
      <c r="VHE168" s="1050"/>
      <c r="VHF168" s="1050"/>
      <c r="VHG168" s="1051"/>
      <c r="VHH168" s="1050"/>
      <c r="VHI168" s="1044"/>
      <c r="VHJ168" s="1045"/>
      <c r="VHK168" s="1046"/>
      <c r="VHL168" s="1046"/>
      <c r="VHM168" s="1046"/>
      <c r="VHN168" s="1047"/>
      <c r="VHO168" s="1046"/>
      <c r="VHP168" s="1047"/>
      <c r="VHQ168" s="1047"/>
      <c r="VHR168" s="1048"/>
      <c r="VHS168" s="1049"/>
      <c r="VHT168" s="1050"/>
      <c r="VHU168" s="1050"/>
      <c r="VHV168" s="1050"/>
      <c r="VHW168" s="1051"/>
      <c r="VHX168" s="1050"/>
      <c r="VHY168" s="1044"/>
      <c r="VHZ168" s="1045"/>
      <c r="VIA168" s="1046"/>
      <c r="VIB168" s="1046"/>
      <c r="VIC168" s="1046"/>
      <c r="VID168" s="1047"/>
      <c r="VIE168" s="1046"/>
      <c r="VIF168" s="1047"/>
      <c r="VIG168" s="1047"/>
      <c r="VIH168" s="1048"/>
      <c r="VII168" s="1049"/>
      <c r="VIJ168" s="1050"/>
      <c r="VIK168" s="1050"/>
      <c r="VIL168" s="1050"/>
      <c r="VIM168" s="1051"/>
      <c r="VIN168" s="1050"/>
      <c r="VIO168" s="1044"/>
      <c r="VIP168" s="1045"/>
      <c r="VIQ168" s="1046"/>
      <c r="VIR168" s="1046"/>
      <c r="VIS168" s="1046"/>
      <c r="VIT168" s="1047"/>
      <c r="VIU168" s="1046"/>
      <c r="VIV168" s="1047"/>
      <c r="VIW168" s="1047"/>
      <c r="VIX168" s="1048"/>
      <c r="VIY168" s="1049"/>
      <c r="VIZ168" s="1050"/>
      <c r="VJA168" s="1050"/>
      <c r="VJB168" s="1050"/>
      <c r="VJC168" s="1051"/>
      <c r="VJD168" s="1050"/>
      <c r="VJE168" s="1044"/>
      <c r="VJF168" s="1045"/>
      <c r="VJG168" s="1046"/>
      <c r="VJH168" s="1046"/>
      <c r="VJI168" s="1046"/>
      <c r="VJJ168" s="1047"/>
      <c r="VJK168" s="1046"/>
      <c r="VJL168" s="1047"/>
      <c r="VJM168" s="1047"/>
      <c r="VJN168" s="1048"/>
      <c r="VJO168" s="1049"/>
      <c r="VJP168" s="1050"/>
      <c r="VJQ168" s="1050"/>
      <c r="VJR168" s="1050"/>
      <c r="VJS168" s="1051"/>
      <c r="VJT168" s="1050"/>
      <c r="VJU168" s="1044"/>
      <c r="VJV168" s="1045"/>
      <c r="VJW168" s="1046"/>
      <c r="VJX168" s="1046"/>
      <c r="VJY168" s="1046"/>
      <c r="VJZ168" s="1047"/>
      <c r="VKA168" s="1046"/>
      <c r="VKB168" s="1047"/>
      <c r="VKC168" s="1047"/>
      <c r="VKD168" s="1048"/>
      <c r="VKE168" s="1049"/>
      <c r="VKF168" s="1050"/>
      <c r="VKG168" s="1050"/>
      <c r="VKH168" s="1050"/>
      <c r="VKI168" s="1051"/>
      <c r="VKJ168" s="1050"/>
      <c r="VKK168" s="1044"/>
      <c r="VKL168" s="1045"/>
      <c r="VKM168" s="1046"/>
      <c r="VKN168" s="1046"/>
      <c r="VKO168" s="1046"/>
      <c r="VKP168" s="1047"/>
      <c r="VKQ168" s="1046"/>
      <c r="VKR168" s="1047"/>
      <c r="VKS168" s="1047"/>
      <c r="VKT168" s="1048"/>
      <c r="VKU168" s="1049"/>
      <c r="VKV168" s="1050"/>
      <c r="VKW168" s="1050"/>
      <c r="VKX168" s="1050"/>
      <c r="VKY168" s="1051"/>
      <c r="VKZ168" s="1050"/>
      <c r="VLA168" s="1044"/>
      <c r="VLB168" s="1045"/>
      <c r="VLC168" s="1046"/>
      <c r="VLD168" s="1046"/>
      <c r="VLE168" s="1046"/>
      <c r="VLF168" s="1047"/>
      <c r="VLG168" s="1046"/>
      <c r="VLH168" s="1047"/>
      <c r="VLI168" s="1047"/>
      <c r="VLJ168" s="1048"/>
      <c r="VLK168" s="1049"/>
      <c r="VLL168" s="1050"/>
      <c r="VLM168" s="1050"/>
      <c r="VLN168" s="1050"/>
      <c r="VLO168" s="1051"/>
      <c r="VLP168" s="1050"/>
      <c r="VLQ168" s="1044"/>
      <c r="VLR168" s="1045"/>
      <c r="VLS168" s="1046"/>
      <c r="VLT168" s="1046"/>
      <c r="VLU168" s="1046"/>
      <c r="VLV168" s="1047"/>
      <c r="VLW168" s="1046"/>
      <c r="VLX168" s="1047"/>
      <c r="VLY168" s="1047"/>
      <c r="VLZ168" s="1048"/>
      <c r="VMA168" s="1049"/>
      <c r="VMB168" s="1050"/>
      <c r="VMC168" s="1050"/>
      <c r="VMD168" s="1050"/>
      <c r="VME168" s="1051"/>
      <c r="VMF168" s="1050"/>
      <c r="VMG168" s="1044"/>
      <c r="VMH168" s="1045"/>
      <c r="VMI168" s="1046"/>
      <c r="VMJ168" s="1046"/>
      <c r="VMK168" s="1046"/>
      <c r="VML168" s="1047"/>
      <c r="VMM168" s="1046"/>
      <c r="VMN168" s="1047"/>
      <c r="VMO168" s="1047"/>
      <c r="VMP168" s="1048"/>
      <c r="VMQ168" s="1049"/>
      <c r="VMR168" s="1050"/>
      <c r="VMS168" s="1050"/>
      <c r="VMT168" s="1050"/>
      <c r="VMU168" s="1051"/>
      <c r="VMV168" s="1050"/>
      <c r="VMW168" s="1044"/>
      <c r="VMX168" s="1045"/>
      <c r="VMY168" s="1046"/>
      <c r="VMZ168" s="1046"/>
      <c r="VNA168" s="1046"/>
      <c r="VNB168" s="1047"/>
      <c r="VNC168" s="1046"/>
      <c r="VND168" s="1047"/>
      <c r="VNE168" s="1047"/>
      <c r="VNF168" s="1048"/>
      <c r="VNG168" s="1049"/>
      <c r="VNH168" s="1050"/>
      <c r="VNI168" s="1050"/>
      <c r="VNJ168" s="1050"/>
      <c r="VNK168" s="1051"/>
      <c r="VNL168" s="1050"/>
      <c r="VNM168" s="1044"/>
      <c r="VNN168" s="1045"/>
      <c r="VNO168" s="1046"/>
      <c r="VNP168" s="1046"/>
      <c r="VNQ168" s="1046"/>
      <c r="VNR168" s="1047"/>
      <c r="VNS168" s="1046"/>
      <c r="VNT168" s="1047"/>
      <c r="VNU168" s="1047"/>
      <c r="VNV168" s="1048"/>
      <c r="VNW168" s="1049"/>
      <c r="VNX168" s="1050"/>
      <c r="VNY168" s="1050"/>
      <c r="VNZ168" s="1050"/>
      <c r="VOA168" s="1051"/>
      <c r="VOB168" s="1050"/>
      <c r="VOC168" s="1044"/>
      <c r="VOD168" s="1045"/>
      <c r="VOE168" s="1046"/>
      <c r="VOF168" s="1046"/>
      <c r="VOG168" s="1046"/>
      <c r="VOH168" s="1047"/>
      <c r="VOI168" s="1046"/>
      <c r="VOJ168" s="1047"/>
      <c r="VOK168" s="1047"/>
      <c r="VOL168" s="1048"/>
      <c r="VOM168" s="1049"/>
      <c r="VON168" s="1050"/>
      <c r="VOO168" s="1050"/>
      <c r="VOP168" s="1050"/>
      <c r="VOQ168" s="1051"/>
      <c r="VOR168" s="1050"/>
      <c r="VOS168" s="1044"/>
      <c r="VOT168" s="1045"/>
      <c r="VOU168" s="1046"/>
      <c r="VOV168" s="1046"/>
      <c r="VOW168" s="1046"/>
      <c r="VOX168" s="1047"/>
      <c r="VOY168" s="1046"/>
      <c r="VOZ168" s="1047"/>
      <c r="VPA168" s="1047"/>
      <c r="VPB168" s="1048"/>
      <c r="VPC168" s="1049"/>
      <c r="VPD168" s="1050"/>
      <c r="VPE168" s="1050"/>
      <c r="VPF168" s="1050"/>
      <c r="VPG168" s="1051"/>
      <c r="VPH168" s="1050"/>
      <c r="VPI168" s="1044"/>
      <c r="VPJ168" s="1045"/>
      <c r="VPK168" s="1046"/>
      <c r="VPL168" s="1046"/>
      <c r="VPM168" s="1046"/>
      <c r="VPN168" s="1047"/>
      <c r="VPO168" s="1046"/>
      <c r="VPP168" s="1047"/>
      <c r="VPQ168" s="1047"/>
      <c r="VPR168" s="1048"/>
      <c r="VPS168" s="1049"/>
      <c r="VPT168" s="1050"/>
      <c r="VPU168" s="1050"/>
      <c r="VPV168" s="1050"/>
      <c r="VPW168" s="1051"/>
      <c r="VPX168" s="1050"/>
      <c r="VPY168" s="1044"/>
      <c r="VPZ168" s="1045"/>
      <c r="VQA168" s="1046"/>
      <c r="VQB168" s="1046"/>
      <c r="VQC168" s="1046"/>
      <c r="VQD168" s="1047"/>
      <c r="VQE168" s="1046"/>
      <c r="VQF168" s="1047"/>
      <c r="VQG168" s="1047"/>
      <c r="VQH168" s="1048"/>
      <c r="VQI168" s="1049"/>
      <c r="VQJ168" s="1050"/>
      <c r="VQK168" s="1050"/>
      <c r="VQL168" s="1050"/>
      <c r="VQM168" s="1051"/>
      <c r="VQN168" s="1050"/>
      <c r="VQO168" s="1044"/>
      <c r="VQP168" s="1045"/>
      <c r="VQQ168" s="1046"/>
      <c r="VQR168" s="1046"/>
      <c r="VQS168" s="1046"/>
      <c r="VQT168" s="1047"/>
      <c r="VQU168" s="1046"/>
      <c r="VQV168" s="1047"/>
      <c r="VQW168" s="1047"/>
      <c r="VQX168" s="1048"/>
      <c r="VQY168" s="1049"/>
      <c r="VQZ168" s="1050"/>
      <c r="VRA168" s="1050"/>
      <c r="VRB168" s="1050"/>
      <c r="VRC168" s="1051"/>
      <c r="VRD168" s="1050"/>
      <c r="VRE168" s="1044"/>
      <c r="VRF168" s="1045"/>
      <c r="VRG168" s="1046"/>
      <c r="VRH168" s="1046"/>
      <c r="VRI168" s="1046"/>
      <c r="VRJ168" s="1047"/>
      <c r="VRK168" s="1046"/>
      <c r="VRL168" s="1047"/>
      <c r="VRM168" s="1047"/>
      <c r="VRN168" s="1048"/>
      <c r="VRO168" s="1049"/>
      <c r="VRP168" s="1050"/>
      <c r="VRQ168" s="1050"/>
      <c r="VRR168" s="1050"/>
      <c r="VRS168" s="1051"/>
      <c r="VRT168" s="1050"/>
      <c r="VRU168" s="1044"/>
      <c r="VRV168" s="1045"/>
      <c r="VRW168" s="1046"/>
      <c r="VRX168" s="1046"/>
      <c r="VRY168" s="1046"/>
      <c r="VRZ168" s="1047"/>
      <c r="VSA168" s="1046"/>
      <c r="VSB168" s="1047"/>
      <c r="VSC168" s="1047"/>
      <c r="VSD168" s="1048"/>
      <c r="VSE168" s="1049"/>
      <c r="VSF168" s="1050"/>
      <c r="VSG168" s="1050"/>
      <c r="VSH168" s="1050"/>
      <c r="VSI168" s="1051"/>
      <c r="VSJ168" s="1050"/>
      <c r="VSK168" s="1044"/>
      <c r="VSL168" s="1045"/>
      <c r="VSM168" s="1046"/>
      <c r="VSN168" s="1046"/>
      <c r="VSO168" s="1046"/>
      <c r="VSP168" s="1047"/>
      <c r="VSQ168" s="1046"/>
      <c r="VSR168" s="1047"/>
      <c r="VSS168" s="1047"/>
      <c r="VST168" s="1048"/>
      <c r="VSU168" s="1049"/>
      <c r="VSV168" s="1050"/>
      <c r="VSW168" s="1050"/>
      <c r="VSX168" s="1050"/>
      <c r="VSY168" s="1051"/>
      <c r="VSZ168" s="1050"/>
      <c r="VTA168" s="1044"/>
      <c r="VTB168" s="1045"/>
      <c r="VTC168" s="1046"/>
      <c r="VTD168" s="1046"/>
      <c r="VTE168" s="1046"/>
      <c r="VTF168" s="1047"/>
      <c r="VTG168" s="1046"/>
      <c r="VTH168" s="1047"/>
      <c r="VTI168" s="1047"/>
      <c r="VTJ168" s="1048"/>
      <c r="VTK168" s="1049"/>
      <c r="VTL168" s="1050"/>
      <c r="VTM168" s="1050"/>
      <c r="VTN168" s="1050"/>
      <c r="VTO168" s="1051"/>
      <c r="VTP168" s="1050"/>
      <c r="VTQ168" s="1044"/>
      <c r="VTR168" s="1045"/>
      <c r="VTS168" s="1046"/>
      <c r="VTT168" s="1046"/>
      <c r="VTU168" s="1046"/>
      <c r="VTV168" s="1047"/>
      <c r="VTW168" s="1046"/>
      <c r="VTX168" s="1047"/>
      <c r="VTY168" s="1047"/>
      <c r="VTZ168" s="1048"/>
      <c r="VUA168" s="1049"/>
      <c r="VUB168" s="1050"/>
      <c r="VUC168" s="1050"/>
      <c r="VUD168" s="1050"/>
      <c r="VUE168" s="1051"/>
      <c r="VUF168" s="1050"/>
      <c r="VUG168" s="1044"/>
      <c r="VUH168" s="1045"/>
      <c r="VUI168" s="1046"/>
      <c r="VUJ168" s="1046"/>
      <c r="VUK168" s="1046"/>
      <c r="VUL168" s="1047"/>
      <c r="VUM168" s="1046"/>
      <c r="VUN168" s="1047"/>
      <c r="VUO168" s="1047"/>
      <c r="VUP168" s="1048"/>
      <c r="VUQ168" s="1049"/>
      <c r="VUR168" s="1050"/>
      <c r="VUS168" s="1050"/>
      <c r="VUT168" s="1050"/>
      <c r="VUU168" s="1051"/>
      <c r="VUV168" s="1050"/>
      <c r="VUW168" s="1044"/>
      <c r="VUX168" s="1045"/>
      <c r="VUY168" s="1046"/>
      <c r="VUZ168" s="1046"/>
      <c r="VVA168" s="1046"/>
      <c r="VVB168" s="1047"/>
      <c r="VVC168" s="1046"/>
      <c r="VVD168" s="1047"/>
      <c r="VVE168" s="1047"/>
      <c r="VVF168" s="1048"/>
      <c r="VVG168" s="1049"/>
      <c r="VVH168" s="1050"/>
      <c r="VVI168" s="1050"/>
      <c r="VVJ168" s="1050"/>
      <c r="VVK168" s="1051"/>
      <c r="VVL168" s="1050"/>
      <c r="VVM168" s="1044"/>
      <c r="VVN168" s="1045"/>
      <c r="VVO168" s="1046"/>
      <c r="VVP168" s="1046"/>
      <c r="VVQ168" s="1046"/>
      <c r="VVR168" s="1047"/>
      <c r="VVS168" s="1046"/>
      <c r="VVT168" s="1047"/>
      <c r="VVU168" s="1047"/>
      <c r="VVV168" s="1048"/>
      <c r="VVW168" s="1049"/>
      <c r="VVX168" s="1050"/>
      <c r="VVY168" s="1050"/>
      <c r="VVZ168" s="1050"/>
      <c r="VWA168" s="1051"/>
      <c r="VWB168" s="1050"/>
      <c r="VWC168" s="1044"/>
      <c r="VWD168" s="1045"/>
      <c r="VWE168" s="1046"/>
      <c r="VWF168" s="1046"/>
      <c r="VWG168" s="1046"/>
      <c r="VWH168" s="1047"/>
      <c r="VWI168" s="1046"/>
      <c r="VWJ168" s="1047"/>
      <c r="VWK168" s="1047"/>
      <c r="VWL168" s="1048"/>
      <c r="VWM168" s="1049"/>
      <c r="VWN168" s="1050"/>
      <c r="VWO168" s="1050"/>
      <c r="VWP168" s="1050"/>
      <c r="VWQ168" s="1051"/>
      <c r="VWR168" s="1050"/>
      <c r="VWS168" s="1044"/>
      <c r="VWT168" s="1045"/>
      <c r="VWU168" s="1046"/>
      <c r="VWV168" s="1046"/>
      <c r="VWW168" s="1046"/>
      <c r="VWX168" s="1047"/>
      <c r="VWY168" s="1046"/>
      <c r="VWZ168" s="1047"/>
      <c r="VXA168" s="1047"/>
      <c r="VXB168" s="1048"/>
      <c r="VXC168" s="1049"/>
      <c r="VXD168" s="1050"/>
      <c r="VXE168" s="1050"/>
      <c r="VXF168" s="1050"/>
      <c r="VXG168" s="1051"/>
      <c r="VXH168" s="1050"/>
      <c r="VXI168" s="1044"/>
      <c r="VXJ168" s="1045"/>
      <c r="VXK168" s="1046"/>
      <c r="VXL168" s="1046"/>
      <c r="VXM168" s="1046"/>
      <c r="VXN168" s="1047"/>
      <c r="VXO168" s="1046"/>
      <c r="VXP168" s="1047"/>
      <c r="VXQ168" s="1047"/>
      <c r="VXR168" s="1048"/>
      <c r="VXS168" s="1049"/>
      <c r="VXT168" s="1050"/>
      <c r="VXU168" s="1050"/>
      <c r="VXV168" s="1050"/>
      <c r="VXW168" s="1051"/>
      <c r="VXX168" s="1050"/>
      <c r="VXY168" s="1044"/>
      <c r="VXZ168" s="1045"/>
      <c r="VYA168" s="1046"/>
      <c r="VYB168" s="1046"/>
      <c r="VYC168" s="1046"/>
      <c r="VYD168" s="1047"/>
      <c r="VYE168" s="1046"/>
      <c r="VYF168" s="1047"/>
      <c r="VYG168" s="1047"/>
      <c r="VYH168" s="1048"/>
      <c r="VYI168" s="1049"/>
      <c r="VYJ168" s="1050"/>
      <c r="VYK168" s="1050"/>
      <c r="VYL168" s="1050"/>
      <c r="VYM168" s="1051"/>
      <c r="VYN168" s="1050"/>
      <c r="VYO168" s="1044"/>
      <c r="VYP168" s="1045"/>
      <c r="VYQ168" s="1046"/>
      <c r="VYR168" s="1046"/>
      <c r="VYS168" s="1046"/>
      <c r="VYT168" s="1047"/>
      <c r="VYU168" s="1046"/>
      <c r="VYV168" s="1047"/>
      <c r="VYW168" s="1047"/>
      <c r="VYX168" s="1048"/>
      <c r="VYY168" s="1049"/>
      <c r="VYZ168" s="1050"/>
      <c r="VZA168" s="1050"/>
      <c r="VZB168" s="1050"/>
      <c r="VZC168" s="1051"/>
      <c r="VZD168" s="1050"/>
      <c r="VZE168" s="1044"/>
      <c r="VZF168" s="1045"/>
      <c r="VZG168" s="1046"/>
      <c r="VZH168" s="1046"/>
      <c r="VZI168" s="1046"/>
      <c r="VZJ168" s="1047"/>
      <c r="VZK168" s="1046"/>
      <c r="VZL168" s="1047"/>
      <c r="VZM168" s="1047"/>
      <c r="VZN168" s="1048"/>
      <c r="VZO168" s="1049"/>
      <c r="VZP168" s="1050"/>
      <c r="VZQ168" s="1050"/>
      <c r="VZR168" s="1050"/>
      <c r="VZS168" s="1051"/>
      <c r="VZT168" s="1050"/>
      <c r="VZU168" s="1044"/>
      <c r="VZV168" s="1045"/>
      <c r="VZW168" s="1046"/>
      <c r="VZX168" s="1046"/>
      <c r="VZY168" s="1046"/>
      <c r="VZZ168" s="1047"/>
      <c r="WAA168" s="1046"/>
      <c r="WAB168" s="1047"/>
      <c r="WAC168" s="1047"/>
      <c r="WAD168" s="1048"/>
      <c r="WAE168" s="1049"/>
      <c r="WAF168" s="1050"/>
      <c r="WAG168" s="1050"/>
      <c r="WAH168" s="1050"/>
      <c r="WAI168" s="1051"/>
      <c r="WAJ168" s="1050"/>
      <c r="WAK168" s="1044"/>
      <c r="WAL168" s="1045"/>
      <c r="WAM168" s="1046"/>
      <c r="WAN168" s="1046"/>
      <c r="WAO168" s="1046"/>
      <c r="WAP168" s="1047"/>
      <c r="WAQ168" s="1046"/>
      <c r="WAR168" s="1047"/>
      <c r="WAS168" s="1047"/>
      <c r="WAT168" s="1048"/>
      <c r="WAU168" s="1049"/>
      <c r="WAV168" s="1050"/>
      <c r="WAW168" s="1050"/>
      <c r="WAX168" s="1050"/>
      <c r="WAY168" s="1051"/>
      <c r="WAZ168" s="1050"/>
      <c r="WBA168" s="1044"/>
      <c r="WBB168" s="1045"/>
      <c r="WBC168" s="1046"/>
      <c r="WBD168" s="1046"/>
      <c r="WBE168" s="1046"/>
      <c r="WBF168" s="1047"/>
      <c r="WBG168" s="1046"/>
      <c r="WBH168" s="1047"/>
      <c r="WBI168" s="1047"/>
      <c r="WBJ168" s="1048"/>
      <c r="WBK168" s="1049"/>
      <c r="WBL168" s="1050"/>
      <c r="WBM168" s="1050"/>
      <c r="WBN168" s="1050"/>
      <c r="WBO168" s="1051"/>
      <c r="WBP168" s="1050"/>
      <c r="WBQ168" s="1044"/>
      <c r="WBR168" s="1045"/>
      <c r="WBS168" s="1046"/>
      <c r="WBT168" s="1046"/>
      <c r="WBU168" s="1046"/>
      <c r="WBV168" s="1047"/>
      <c r="WBW168" s="1046"/>
      <c r="WBX168" s="1047"/>
      <c r="WBY168" s="1047"/>
      <c r="WBZ168" s="1048"/>
      <c r="WCA168" s="1049"/>
      <c r="WCB168" s="1050"/>
      <c r="WCC168" s="1050"/>
      <c r="WCD168" s="1050"/>
      <c r="WCE168" s="1051"/>
      <c r="WCF168" s="1050"/>
      <c r="WCG168" s="1044"/>
      <c r="WCH168" s="1045"/>
      <c r="WCI168" s="1046"/>
      <c r="WCJ168" s="1046"/>
      <c r="WCK168" s="1046"/>
      <c r="WCL168" s="1047"/>
      <c r="WCM168" s="1046"/>
      <c r="WCN168" s="1047"/>
      <c r="WCO168" s="1047"/>
      <c r="WCP168" s="1048"/>
      <c r="WCQ168" s="1049"/>
      <c r="WCR168" s="1050"/>
      <c r="WCS168" s="1050"/>
      <c r="WCT168" s="1050"/>
      <c r="WCU168" s="1051"/>
      <c r="WCV168" s="1050"/>
      <c r="WCW168" s="1044"/>
      <c r="WCX168" s="1045"/>
      <c r="WCY168" s="1046"/>
      <c r="WCZ168" s="1046"/>
      <c r="WDA168" s="1046"/>
      <c r="WDB168" s="1047"/>
      <c r="WDC168" s="1046"/>
      <c r="WDD168" s="1047"/>
      <c r="WDE168" s="1047"/>
      <c r="WDF168" s="1048"/>
      <c r="WDG168" s="1049"/>
      <c r="WDH168" s="1050"/>
      <c r="WDI168" s="1050"/>
      <c r="WDJ168" s="1050"/>
      <c r="WDK168" s="1051"/>
      <c r="WDL168" s="1050"/>
      <c r="WDM168" s="1044"/>
      <c r="WDN168" s="1045"/>
      <c r="WDO168" s="1046"/>
      <c r="WDP168" s="1046"/>
      <c r="WDQ168" s="1046"/>
      <c r="WDR168" s="1047"/>
      <c r="WDS168" s="1046"/>
      <c r="WDT168" s="1047"/>
      <c r="WDU168" s="1047"/>
      <c r="WDV168" s="1048"/>
      <c r="WDW168" s="1049"/>
      <c r="WDX168" s="1050"/>
      <c r="WDY168" s="1050"/>
      <c r="WDZ168" s="1050"/>
      <c r="WEA168" s="1051"/>
      <c r="WEB168" s="1050"/>
      <c r="WEC168" s="1044"/>
      <c r="WED168" s="1045"/>
      <c r="WEE168" s="1046"/>
      <c r="WEF168" s="1046"/>
      <c r="WEG168" s="1046"/>
      <c r="WEH168" s="1047"/>
      <c r="WEI168" s="1046"/>
      <c r="WEJ168" s="1047"/>
      <c r="WEK168" s="1047"/>
      <c r="WEL168" s="1048"/>
      <c r="WEM168" s="1049"/>
      <c r="WEN168" s="1050"/>
      <c r="WEO168" s="1050"/>
      <c r="WEP168" s="1050"/>
      <c r="WEQ168" s="1051"/>
      <c r="WER168" s="1050"/>
      <c r="WES168" s="1044"/>
      <c r="WET168" s="1045"/>
      <c r="WEU168" s="1046"/>
      <c r="WEV168" s="1046"/>
      <c r="WEW168" s="1046"/>
      <c r="WEX168" s="1047"/>
      <c r="WEY168" s="1046"/>
      <c r="WEZ168" s="1047"/>
      <c r="WFA168" s="1047"/>
      <c r="WFB168" s="1048"/>
      <c r="WFC168" s="1049"/>
      <c r="WFD168" s="1050"/>
      <c r="WFE168" s="1050"/>
      <c r="WFF168" s="1050"/>
      <c r="WFG168" s="1051"/>
      <c r="WFH168" s="1050"/>
      <c r="WFI168" s="1044"/>
      <c r="WFJ168" s="1045"/>
      <c r="WFK168" s="1046"/>
      <c r="WFL168" s="1046"/>
      <c r="WFM168" s="1046"/>
      <c r="WFN168" s="1047"/>
      <c r="WFO168" s="1046"/>
      <c r="WFP168" s="1047"/>
      <c r="WFQ168" s="1047"/>
      <c r="WFR168" s="1048"/>
      <c r="WFS168" s="1049"/>
      <c r="WFT168" s="1050"/>
      <c r="WFU168" s="1050"/>
      <c r="WFV168" s="1050"/>
      <c r="WFW168" s="1051"/>
      <c r="WFX168" s="1050"/>
      <c r="WFY168" s="1044"/>
      <c r="WFZ168" s="1045"/>
      <c r="WGA168" s="1046"/>
      <c r="WGB168" s="1046"/>
      <c r="WGC168" s="1046"/>
      <c r="WGD168" s="1047"/>
      <c r="WGE168" s="1046"/>
      <c r="WGF168" s="1047"/>
      <c r="WGG168" s="1047"/>
      <c r="WGH168" s="1048"/>
      <c r="WGI168" s="1049"/>
      <c r="WGJ168" s="1050"/>
      <c r="WGK168" s="1050"/>
      <c r="WGL168" s="1050"/>
      <c r="WGM168" s="1051"/>
      <c r="WGN168" s="1050"/>
      <c r="WGO168" s="1044"/>
      <c r="WGP168" s="1045"/>
      <c r="WGQ168" s="1046"/>
      <c r="WGR168" s="1046"/>
      <c r="WGS168" s="1046"/>
      <c r="WGT168" s="1047"/>
      <c r="WGU168" s="1046"/>
      <c r="WGV168" s="1047"/>
      <c r="WGW168" s="1047"/>
      <c r="WGX168" s="1048"/>
      <c r="WGY168" s="1049"/>
      <c r="WGZ168" s="1050"/>
      <c r="WHA168" s="1050"/>
      <c r="WHB168" s="1050"/>
      <c r="WHC168" s="1051"/>
      <c r="WHD168" s="1050"/>
      <c r="WHE168" s="1044"/>
      <c r="WHF168" s="1045"/>
      <c r="WHG168" s="1046"/>
      <c r="WHH168" s="1046"/>
      <c r="WHI168" s="1046"/>
      <c r="WHJ168" s="1047"/>
      <c r="WHK168" s="1046"/>
      <c r="WHL168" s="1047"/>
      <c r="WHM168" s="1047"/>
      <c r="WHN168" s="1048"/>
      <c r="WHO168" s="1049"/>
      <c r="WHP168" s="1050"/>
      <c r="WHQ168" s="1050"/>
      <c r="WHR168" s="1050"/>
      <c r="WHS168" s="1051"/>
      <c r="WHT168" s="1050"/>
      <c r="WHU168" s="1044"/>
      <c r="WHV168" s="1045"/>
      <c r="WHW168" s="1046"/>
      <c r="WHX168" s="1046"/>
      <c r="WHY168" s="1046"/>
      <c r="WHZ168" s="1047"/>
      <c r="WIA168" s="1046"/>
      <c r="WIB168" s="1047"/>
      <c r="WIC168" s="1047"/>
      <c r="WID168" s="1048"/>
      <c r="WIE168" s="1049"/>
      <c r="WIF168" s="1050"/>
      <c r="WIG168" s="1050"/>
      <c r="WIH168" s="1050"/>
      <c r="WII168" s="1051"/>
      <c r="WIJ168" s="1050"/>
      <c r="WIK168" s="1044"/>
      <c r="WIL168" s="1045"/>
      <c r="WIM168" s="1046"/>
      <c r="WIN168" s="1046"/>
      <c r="WIO168" s="1046"/>
      <c r="WIP168" s="1047"/>
      <c r="WIQ168" s="1046"/>
      <c r="WIR168" s="1047"/>
      <c r="WIS168" s="1047"/>
      <c r="WIT168" s="1048"/>
      <c r="WIU168" s="1049"/>
      <c r="WIV168" s="1050"/>
      <c r="WIW168" s="1050"/>
      <c r="WIX168" s="1050"/>
      <c r="WIY168" s="1051"/>
      <c r="WIZ168" s="1050"/>
      <c r="WJA168" s="1044"/>
      <c r="WJB168" s="1045"/>
      <c r="WJC168" s="1046"/>
      <c r="WJD168" s="1046"/>
      <c r="WJE168" s="1046"/>
      <c r="WJF168" s="1047"/>
      <c r="WJG168" s="1046"/>
      <c r="WJH168" s="1047"/>
      <c r="WJI168" s="1047"/>
      <c r="WJJ168" s="1048"/>
      <c r="WJK168" s="1049"/>
      <c r="WJL168" s="1050"/>
      <c r="WJM168" s="1050"/>
      <c r="WJN168" s="1050"/>
      <c r="WJO168" s="1051"/>
      <c r="WJP168" s="1050"/>
      <c r="WJQ168" s="1044"/>
      <c r="WJR168" s="1045"/>
      <c r="WJS168" s="1046"/>
      <c r="WJT168" s="1046"/>
      <c r="WJU168" s="1046"/>
      <c r="WJV168" s="1047"/>
      <c r="WJW168" s="1046"/>
      <c r="WJX168" s="1047"/>
      <c r="WJY168" s="1047"/>
      <c r="WJZ168" s="1048"/>
      <c r="WKA168" s="1049"/>
      <c r="WKB168" s="1050"/>
      <c r="WKC168" s="1050"/>
      <c r="WKD168" s="1050"/>
      <c r="WKE168" s="1051"/>
      <c r="WKF168" s="1050"/>
      <c r="WKG168" s="1044"/>
      <c r="WKH168" s="1045"/>
      <c r="WKI168" s="1046"/>
      <c r="WKJ168" s="1046"/>
      <c r="WKK168" s="1046"/>
      <c r="WKL168" s="1047"/>
      <c r="WKM168" s="1046"/>
      <c r="WKN168" s="1047"/>
      <c r="WKO168" s="1047"/>
      <c r="WKP168" s="1048"/>
      <c r="WKQ168" s="1049"/>
      <c r="WKR168" s="1050"/>
      <c r="WKS168" s="1050"/>
      <c r="WKT168" s="1050"/>
      <c r="WKU168" s="1051"/>
      <c r="WKV168" s="1050"/>
      <c r="WKW168" s="1044"/>
      <c r="WKX168" s="1045"/>
      <c r="WKY168" s="1046"/>
      <c r="WKZ168" s="1046"/>
      <c r="WLA168" s="1046"/>
      <c r="WLB168" s="1047"/>
      <c r="WLC168" s="1046"/>
      <c r="WLD168" s="1047"/>
      <c r="WLE168" s="1047"/>
      <c r="WLF168" s="1048"/>
      <c r="WLG168" s="1049"/>
      <c r="WLH168" s="1050"/>
      <c r="WLI168" s="1050"/>
      <c r="WLJ168" s="1050"/>
      <c r="WLK168" s="1051"/>
      <c r="WLL168" s="1050"/>
      <c r="WLM168" s="1044"/>
      <c r="WLN168" s="1045"/>
      <c r="WLO168" s="1046"/>
      <c r="WLP168" s="1046"/>
      <c r="WLQ168" s="1046"/>
      <c r="WLR168" s="1047"/>
      <c r="WLS168" s="1046"/>
      <c r="WLT168" s="1047"/>
      <c r="WLU168" s="1047"/>
      <c r="WLV168" s="1048"/>
      <c r="WLW168" s="1049"/>
      <c r="WLX168" s="1050"/>
      <c r="WLY168" s="1050"/>
      <c r="WLZ168" s="1050"/>
      <c r="WMA168" s="1051"/>
      <c r="WMB168" s="1050"/>
      <c r="WMC168" s="1044"/>
      <c r="WMD168" s="1045"/>
      <c r="WME168" s="1046"/>
      <c r="WMF168" s="1046"/>
      <c r="WMG168" s="1046"/>
      <c r="WMH168" s="1047"/>
      <c r="WMI168" s="1046"/>
      <c r="WMJ168" s="1047"/>
      <c r="WMK168" s="1047"/>
      <c r="WML168" s="1048"/>
      <c r="WMM168" s="1049"/>
      <c r="WMN168" s="1050"/>
      <c r="WMO168" s="1050"/>
      <c r="WMP168" s="1050"/>
      <c r="WMQ168" s="1051"/>
      <c r="WMR168" s="1050"/>
      <c r="WMS168" s="1044"/>
      <c r="WMT168" s="1045"/>
      <c r="WMU168" s="1046"/>
      <c r="WMV168" s="1046"/>
      <c r="WMW168" s="1046"/>
      <c r="WMX168" s="1047"/>
      <c r="WMY168" s="1046"/>
      <c r="WMZ168" s="1047"/>
      <c r="WNA168" s="1047"/>
      <c r="WNB168" s="1048"/>
      <c r="WNC168" s="1049"/>
      <c r="WND168" s="1050"/>
      <c r="WNE168" s="1050"/>
      <c r="WNF168" s="1050"/>
      <c r="WNG168" s="1051"/>
      <c r="WNH168" s="1050"/>
      <c r="WNI168" s="1044"/>
      <c r="WNJ168" s="1045"/>
      <c r="WNK168" s="1046"/>
      <c r="WNL168" s="1046"/>
      <c r="WNM168" s="1046"/>
      <c r="WNN168" s="1047"/>
      <c r="WNO168" s="1046"/>
      <c r="WNP168" s="1047"/>
      <c r="WNQ168" s="1047"/>
      <c r="WNR168" s="1048"/>
      <c r="WNS168" s="1049"/>
      <c r="WNT168" s="1050"/>
      <c r="WNU168" s="1050"/>
      <c r="WNV168" s="1050"/>
      <c r="WNW168" s="1051"/>
      <c r="WNX168" s="1050"/>
      <c r="WNY168" s="1044"/>
      <c r="WNZ168" s="1045"/>
      <c r="WOA168" s="1046"/>
      <c r="WOB168" s="1046"/>
      <c r="WOC168" s="1046"/>
      <c r="WOD168" s="1047"/>
      <c r="WOE168" s="1046"/>
      <c r="WOF168" s="1047"/>
      <c r="WOG168" s="1047"/>
      <c r="WOH168" s="1048"/>
      <c r="WOI168" s="1049"/>
      <c r="WOJ168" s="1050"/>
      <c r="WOK168" s="1050"/>
      <c r="WOL168" s="1050"/>
      <c r="WOM168" s="1051"/>
      <c r="WON168" s="1050"/>
      <c r="WOO168" s="1044"/>
      <c r="WOP168" s="1045"/>
      <c r="WOQ168" s="1046"/>
      <c r="WOR168" s="1046"/>
      <c r="WOS168" s="1046"/>
      <c r="WOT168" s="1047"/>
      <c r="WOU168" s="1046"/>
      <c r="WOV168" s="1047"/>
      <c r="WOW168" s="1047"/>
      <c r="WOX168" s="1048"/>
      <c r="WOY168" s="1049"/>
      <c r="WOZ168" s="1050"/>
      <c r="WPA168" s="1050"/>
      <c r="WPB168" s="1050"/>
      <c r="WPC168" s="1051"/>
      <c r="WPD168" s="1050"/>
      <c r="WPE168" s="1044"/>
      <c r="WPF168" s="1045"/>
      <c r="WPG168" s="1046"/>
      <c r="WPH168" s="1046"/>
      <c r="WPI168" s="1046"/>
      <c r="WPJ168" s="1047"/>
      <c r="WPK168" s="1046"/>
      <c r="WPL168" s="1047"/>
      <c r="WPM168" s="1047"/>
      <c r="WPN168" s="1048"/>
      <c r="WPO168" s="1049"/>
      <c r="WPP168" s="1050"/>
      <c r="WPQ168" s="1050"/>
      <c r="WPR168" s="1050"/>
      <c r="WPS168" s="1051"/>
      <c r="WPT168" s="1050"/>
      <c r="WPU168" s="1044"/>
      <c r="WPV168" s="1045"/>
      <c r="WPW168" s="1046"/>
      <c r="WPX168" s="1046"/>
      <c r="WPY168" s="1046"/>
      <c r="WPZ168" s="1047"/>
      <c r="WQA168" s="1046"/>
      <c r="WQB168" s="1047"/>
      <c r="WQC168" s="1047"/>
      <c r="WQD168" s="1048"/>
      <c r="WQE168" s="1049"/>
      <c r="WQF168" s="1050"/>
      <c r="WQG168" s="1050"/>
      <c r="WQH168" s="1050"/>
      <c r="WQI168" s="1051"/>
      <c r="WQJ168" s="1050"/>
      <c r="WQK168" s="1044"/>
      <c r="WQL168" s="1045"/>
      <c r="WQM168" s="1046"/>
      <c r="WQN168" s="1046"/>
      <c r="WQO168" s="1046"/>
      <c r="WQP168" s="1047"/>
      <c r="WQQ168" s="1046"/>
      <c r="WQR168" s="1047"/>
      <c r="WQS168" s="1047"/>
      <c r="WQT168" s="1048"/>
      <c r="WQU168" s="1049"/>
      <c r="WQV168" s="1050"/>
      <c r="WQW168" s="1050"/>
      <c r="WQX168" s="1050"/>
      <c r="WQY168" s="1051"/>
      <c r="WQZ168" s="1050"/>
      <c r="WRA168" s="1044"/>
      <c r="WRB168" s="1045"/>
      <c r="WRC168" s="1046"/>
      <c r="WRD168" s="1046"/>
      <c r="WRE168" s="1046"/>
      <c r="WRF168" s="1047"/>
      <c r="WRG168" s="1046"/>
      <c r="WRH168" s="1047"/>
      <c r="WRI168" s="1047"/>
      <c r="WRJ168" s="1048"/>
      <c r="WRK168" s="1049"/>
      <c r="WRL168" s="1050"/>
      <c r="WRM168" s="1050"/>
      <c r="WRN168" s="1050"/>
      <c r="WRO168" s="1051"/>
      <c r="WRP168" s="1050"/>
      <c r="WRQ168" s="1044"/>
      <c r="WRR168" s="1045"/>
      <c r="WRS168" s="1046"/>
      <c r="WRT168" s="1046"/>
      <c r="WRU168" s="1046"/>
      <c r="WRV168" s="1047"/>
      <c r="WRW168" s="1046"/>
      <c r="WRX168" s="1047"/>
      <c r="WRY168" s="1047"/>
      <c r="WRZ168" s="1048"/>
      <c r="WSA168" s="1049"/>
      <c r="WSB168" s="1050"/>
      <c r="WSC168" s="1050"/>
      <c r="WSD168" s="1050"/>
      <c r="WSE168" s="1051"/>
      <c r="WSF168" s="1050"/>
      <c r="WSG168" s="1044"/>
      <c r="WSH168" s="1045"/>
      <c r="WSI168" s="1046"/>
      <c r="WSJ168" s="1046"/>
      <c r="WSK168" s="1046"/>
      <c r="WSL168" s="1047"/>
      <c r="WSM168" s="1046"/>
      <c r="WSN168" s="1047"/>
      <c r="WSO168" s="1047"/>
      <c r="WSP168" s="1048"/>
      <c r="WSQ168" s="1049"/>
      <c r="WSR168" s="1050"/>
      <c r="WSS168" s="1050"/>
      <c r="WST168" s="1050"/>
      <c r="WSU168" s="1051"/>
      <c r="WSV168" s="1050"/>
      <c r="WSW168" s="1044"/>
      <c r="WSX168" s="1045"/>
      <c r="WSY168" s="1046"/>
      <c r="WSZ168" s="1046"/>
      <c r="WTA168" s="1046"/>
      <c r="WTB168" s="1047"/>
      <c r="WTC168" s="1046"/>
      <c r="WTD168" s="1047"/>
      <c r="WTE168" s="1047"/>
      <c r="WTF168" s="1048"/>
      <c r="WTG168" s="1049"/>
      <c r="WTH168" s="1050"/>
      <c r="WTI168" s="1050"/>
      <c r="WTJ168" s="1050"/>
      <c r="WTK168" s="1051"/>
      <c r="WTL168" s="1050"/>
      <c r="WTM168" s="1044"/>
      <c r="WTN168" s="1045"/>
      <c r="WTO168" s="1046"/>
      <c r="WTP168" s="1046"/>
      <c r="WTQ168" s="1046"/>
      <c r="WTR168" s="1047"/>
      <c r="WTS168" s="1046"/>
      <c r="WTT168" s="1047"/>
      <c r="WTU168" s="1047"/>
      <c r="WTV168" s="1048"/>
      <c r="WTW168" s="1049"/>
      <c r="WTX168" s="1050"/>
      <c r="WTY168" s="1050"/>
      <c r="WTZ168" s="1050"/>
      <c r="WUA168" s="1051"/>
      <c r="WUB168" s="1050"/>
      <c r="WUC168" s="1044"/>
      <c r="WUD168" s="1045"/>
      <c r="WUE168" s="1046"/>
      <c r="WUF168" s="1046"/>
      <c r="WUG168" s="1046"/>
      <c r="WUH168" s="1047"/>
      <c r="WUI168" s="1046"/>
      <c r="WUJ168" s="1047"/>
      <c r="WUK168" s="1047"/>
      <c r="WUL168" s="1048"/>
      <c r="WUM168" s="1049"/>
      <c r="WUN168" s="1050"/>
      <c r="WUO168" s="1050"/>
      <c r="WUP168" s="1050"/>
      <c r="WUQ168" s="1051"/>
      <c r="WUR168" s="1050"/>
      <c r="WUS168" s="1044"/>
      <c r="WUT168" s="1045"/>
      <c r="WUU168" s="1046"/>
      <c r="WUV168" s="1046"/>
      <c r="WUW168" s="1046"/>
      <c r="WUX168" s="1047"/>
      <c r="WUY168" s="1046"/>
      <c r="WUZ168" s="1047"/>
      <c r="WVA168" s="1047"/>
      <c r="WVB168" s="1048"/>
      <c r="WVC168" s="1049"/>
      <c r="WVD168" s="1050"/>
      <c r="WVE168" s="1050"/>
      <c r="WVF168" s="1050"/>
      <c r="WVG168" s="1051"/>
      <c r="WVH168" s="1050"/>
      <c r="WVI168" s="1044"/>
      <c r="WVJ168" s="1045"/>
      <c r="WVK168" s="1046"/>
      <c r="WVL168" s="1046"/>
      <c r="WVM168" s="1046"/>
      <c r="WVN168" s="1047"/>
      <c r="WVO168" s="1046"/>
      <c r="WVP168" s="1047"/>
      <c r="WVQ168" s="1047"/>
      <c r="WVR168" s="1048"/>
      <c r="WVS168" s="1049"/>
      <c r="WVT168" s="1050"/>
      <c r="WVU168" s="1050"/>
      <c r="WVV168" s="1050"/>
      <c r="WVW168" s="1051"/>
      <c r="WVX168" s="1050"/>
      <c r="WVY168" s="1044"/>
      <c r="WVZ168" s="1045"/>
      <c r="WWA168" s="1046"/>
      <c r="WWB168" s="1046"/>
      <c r="WWC168" s="1046"/>
      <c r="WWD168" s="1047"/>
      <c r="WWE168" s="1046"/>
      <c r="WWF168" s="1047"/>
      <c r="WWG168" s="1047"/>
      <c r="WWH168" s="1048"/>
      <c r="WWI168" s="1049"/>
      <c r="WWJ168" s="1050"/>
      <c r="WWK168" s="1050"/>
      <c r="WWL168" s="1050"/>
      <c r="WWM168" s="1051"/>
      <c r="WWN168" s="1050"/>
      <c r="WWO168" s="1044"/>
      <c r="WWP168" s="1045"/>
      <c r="WWQ168" s="1046"/>
      <c r="WWR168" s="1046"/>
      <c r="WWS168" s="1046"/>
      <c r="WWT168" s="1047"/>
      <c r="WWU168" s="1046"/>
      <c r="WWV168" s="1047"/>
      <c r="WWW168" s="1047"/>
      <c r="WWX168" s="1048"/>
      <c r="WWY168" s="1049"/>
      <c r="WWZ168" s="1050"/>
      <c r="WXA168" s="1050"/>
      <c r="WXB168" s="1050"/>
      <c r="WXC168" s="1051"/>
      <c r="WXD168" s="1050"/>
      <c r="WXE168" s="1044"/>
      <c r="WXF168" s="1045"/>
      <c r="WXG168" s="1046"/>
      <c r="WXH168" s="1046"/>
      <c r="WXI168" s="1046"/>
      <c r="WXJ168" s="1047"/>
      <c r="WXK168" s="1046"/>
      <c r="WXL168" s="1047"/>
      <c r="WXM168" s="1047"/>
      <c r="WXN168" s="1048"/>
      <c r="WXO168" s="1049"/>
      <c r="WXP168" s="1050"/>
      <c r="WXQ168" s="1050"/>
      <c r="WXR168" s="1050"/>
      <c r="WXS168" s="1051"/>
      <c r="WXT168" s="1050"/>
      <c r="WXU168" s="1044"/>
      <c r="WXV168" s="1045"/>
      <c r="WXW168" s="1046"/>
      <c r="WXX168" s="1046"/>
      <c r="WXY168" s="1046"/>
      <c r="WXZ168" s="1047"/>
      <c r="WYA168" s="1046"/>
      <c r="WYB168" s="1047"/>
      <c r="WYC168" s="1047"/>
      <c r="WYD168" s="1048"/>
      <c r="WYE168" s="1049"/>
      <c r="WYF168" s="1050"/>
      <c r="WYG168" s="1050"/>
      <c r="WYH168" s="1050"/>
      <c r="WYI168" s="1051"/>
      <c r="WYJ168" s="1050"/>
      <c r="WYK168" s="1044"/>
      <c r="WYL168" s="1045"/>
      <c r="WYM168" s="1046"/>
      <c r="WYN168" s="1046"/>
      <c r="WYO168" s="1046"/>
      <c r="WYP168" s="1047"/>
      <c r="WYQ168" s="1046"/>
      <c r="WYR168" s="1047"/>
      <c r="WYS168" s="1047"/>
      <c r="WYT168" s="1048"/>
      <c r="WYU168" s="1049"/>
      <c r="WYV168" s="1050"/>
      <c r="WYW168" s="1050"/>
      <c r="WYX168" s="1050"/>
      <c r="WYY168" s="1051"/>
      <c r="WYZ168" s="1050"/>
      <c r="WZA168" s="1044"/>
      <c r="WZB168" s="1045"/>
      <c r="WZC168" s="1046"/>
      <c r="WZD168" s="1046"/>
      <c r="WZE168" s="1046"/>
      <c r="WZF168" s="1047"/>
      <c r="WZG168" s="1046"/>
      <c r="WZH168" s="1047"/>
      <c r="WZI168" s="1047"/>
      <c r="WZJ168" s="1048"/>
      <c r="WZK168" s="1049"/>
      <c r="WZL168" s="1050"/>
      <c r="WZM168" s="1050"/>
      <c r="WZN168" s="1050"/>
      <c r="WZO168" s="1051"/>
      <c r="WZP168" s="1050"/>
      <c r="WZQ168" s="1044"/>
      <c r="WZR168" s="1045"/>
      <c r="WZS168" s="1046"/>
      <c r="WZT168" s="1046"/>
      <c r="WZU168" s="1046"/>
      <c r="WZV168" s="1047"/>
      <c r="WZW168" s="1046"/>
      <c r="WZX168" s="1047"/>
      <c r="WZY168" s="1047"/>
      <c r="WZZ168" s="1048"/>
      <c r="XAA168" s="1049"/>
      <c r="XAB168" s="1050"/>
      <c r="XAC168" s="1050"/>
      <c r="XAD168" s="1050"/>
      <c r="XAE168" s="1051"/>
      <c r="XAF168" s="1050"/>
      <c r="XAG168" s="1044"/>
      <c r="XAH168" s="1045"/>
      <c r="XAI168" s="1046"/>
      <c r="XAJ168" s="1046"/>
      <c r="XAK168" s="1046"/>
      <c r="XAL168" s="1047"/>
      <c r="XAM168" s="1046"/>
      <c r="XAN168" s="1047"/>
      <c r="XAO168" s="1047"/>
      <c r="XAP168" s="1048"/>
      <c r="XAQ168" s="1049"/>
      <c r="XAR168" s="1050"/>
      <c r="XAS168" s="1050"/>
      <c r="XAT168" s="1050"/>
      <c r="XAU168" s="1051"/>
      <c r="XAV168" s="1050"/>
      <c r="XAW168" s="1044"/>
      <c r="XAX168" s="1045"/>
      <c r="XAY168" s="1046"/>
      <c r="XAZ168" s="1046"/>
      <c r="XBA168" s="1046"/>
      <c r="XBB168" s="1047"/>
      <c r="XBC168" s="1046"/>
      <c r="XBD168" s="1047"/>
      <c r="XBE168" s="1047"/>
      <c r="XBF168" s="1048"/>
      <c r="XBG168" s="1049"/>
      <c r="XBH168" s="1050"/>
      <c r="XBI168" s="1050"/>
      <c r="XBJ168" s="1050"/>
      <c r="XBK168" s="1051"/>
      <c r="XBL168" s="1050"/>
      <c r="XBM168" s="1044"/>
      <c r="XBN168" s="1045"/>
      <c r="XBO168" s="1046"/>
      <c r="XBP168" s="1046"/>
      <c r="XBQ168" s="1046"/>
      <c r="XBR168" s="1047"/>
      <c r="XBS168" s="1046"/>
      <c r="XBT168" s="1047"/>
      <c r="XBU168" s="1047"/>
      <c r="XBV168" s="1048"/>
      <c r="XBW168" s="1049"/>
      <c r="XBX168" s="1050"/>
      <c r="XBY168" s="1050"/>
      <c r="XBZ168" s="1050"/>
      <c r="XCA168" s="1051"/>
      <c r="XCB168" s="1050"/>
      <c r="XCC168" s="1044"/>
      <c r="XCD168" s="1045"/>
      <c r="XCE168" s="1046"/>
      <c r="XCF168" s="1046"/>
      <c r="XCG168" s="1046"/>
      <c r="XCH168" s="1047"/>
      <c r="XCI168" s="1046"/>
      <c r="XCJ168" s="1047"/>
      <c r="XCK168" s="1047"/>
      <c r="XCL168" s="1048"/>
      <c r="XCM168" s="1049"/>
      <c r="XCN168" s="1050"/>
      <c r="XCO168" s="1050"/>
      <c r="XCP168" s="1050"/>
      <c r="XCQ168" s="1051"/>
      <c r="XCR168" s="1050"/>
      <c r="XCS168" s="1044"/>
      <c r="XCT168" s="1045"/>
      <c r="XCU168" s="1046"/>
      <c r="XCV168" s="1046"/>
      <c r="XCW168" s="1046"/>
      <c r="XCX168" s="1047"/>
      <c r="XCY168" s="1046"/>
      <c r="XCZ168" s="1047"/>
      <c r="XDA168" s="1047"/>
      <c r="XDB168" s="1048"/>
      <c r="XDC168" s="1049"/>
      <c r="XDD168" s="1050"/>
      <c r="XDE168" s="1050"/>
      <c r="XDF168" s="1050"/>
      <c r="XDG168" s="1051"/>
      <c r="XDH168" s="1050"/>
      <c r="XDI168" s="1044"/>
      <c r="XDJ168" s="1045"/>
      <c r="XDK168" s="1046"/>
      <c r="XDL168" s="1046"/>
      <c r="XDM168" s="1046"/>
      <c r="XDN168" s="1047"/>
      <c r="XDO168" s="1046"/>
      <c r="XDP168" s="1047"/>
      <c r="XDQ168" s="1047"/>
      <c r="XDR168" s="1048"/>
      <c r="XDS168" s="1049"/>
      <c r="XDT168" s="1050"/>
      <c r="XDU168" s="1050"/>
      <c r="XDV168" s="1050"/>
      <c r="XDW168" s="1051"/>
      <c r="XDX168" s="1050"/>
      <c r="XDY168" s="1044"/>
      <c r="XDZ168" s="1045"/>
      <c r="XEA168" s="1046"/>
      <c r="XEB168" s="1046"/>
      <c r="XEC168" s="1046"/>
      <c r="XED168" s="1047"/>
      <c r="XEE168" s="1046"/>
      <c r="XEF168" s="1047"/>
      <c r="XEG168" s="1047"/>
      <c r="XEH168" s="1048"/>
      <c r="XEI168" s="1049"/>
      <c r="XEJ168" s="1050"/>
      <c r="XEK168" s="1050"/>
      <c r="XEL168" s="1050"/>
      <c r="XEM168" s="1051"/>
      <c r="XEN168" s="1050"/>
      <c r="XEO168" s="1044"/>
      <c r="XEP168" s="1045"/>
      <c r="XEQ168" s="1046"/>
      <c r="XER168" s="1046"/>
      <c r="XES168" s="1046"/>
      <c r="XET168" s="1047"/>
      <c r="XEU168" s="1046"/>
      <c r="XEV168" s="1047"/>
      <c r="XEW168" s="1047"/>
      <c r="XEX168" s="1048"/>
      <c r="XEY168" s="1049"/>
      <c r="XEZ168" s="1050"/>
      <c r="XFA168" s="1050"/>
      <c r="XFB168" s="1050"/>
      <c r="XFC168" s="1051"/>
      <c r="XFD168" s="1050"/>
    </row>
    <row r="169" spans="1:16384" ht="18" customHeight="1">
      <c r="A169" s="923"/>
      <c r="B169" s="965" t="s">
        <v>676</v>
      </c>
      <c r="C169" s="937"/>
      <c r="D169" s="937"/>
      <c r="E169" s="937"/>
      <c r="F169" s="948"/>
      <c r="G169" s="937"/>
      <c r="H169" s="948"/>
      <c r="I169" s="948"/>
      <c r="K169" s="1058"/>
      <c r="L169" s="963"/>
      <c r="M169" s="963"/>
      <c r="N169" s="1038"/>
      <c r="O169" s="1065"/>
      <c r="P169" s="1039"/>
    </row>
    <row r="170" spans="1:16384">
      <c r="A170" s="966">
        <v>1</v>
      </c>
      <c r="B170" s="934" t="s">
        <v>859</v>
      </c>
      <c r="C170" s="937"/>
      <c r="D170" s="937"/>
      <c r="E170" s="937"/>
      <c r="F170" s="948"/>
      <c r="G170" s="937"/>
      <c r="H170" s="948"/>
      <c r="I170" s="948"/>
      <c r="K170" s="1058"/>
      <c r="L170" s="963"/>
      <c r="M170" s="963"/>
      <c r="N170" s="1038"/>
      <c r="O170" s="1065"/>
      <c r="P170" s="1039"/>
    </row>
    <row r="171" spans="1:16384" ht="18">
      <c r="A171" s="935"/>
      <c r="B171" s="931" t="s">
        <v>858</v>
      </c>
      <c r="C171" s="935"/>
      <c r="D171" s="936" t="s">
        <v>706</v>
      </c>
      <c r="E171" s="968"/>
      <c r="F171" s="946"/>
      <c r="G171" s="968"/>
      <c r="H171" s="949"/>
      <c r="I171" s="936"/>
      <c r="K171" s="1059"/>
      <c r="L171" s="956">
        <f t="shared" ref="L171" si="56">K171*E171</f>
        <v>0</v>
      </c>
      <c r="M171" s="956">
        <f t="shared" ref="M171" si="57">K171*G171</f>
        <v>0</v>
      </c>
      <c r="N171" s="1035">
        <f t="shared" ref="N171" si="58">SUM(L171:M171)</f>
        <v>0</v>
      </c>
      <c r="O171" s="1066"/>
      <c r="P171" s="1043">
        <f t="shared" ref="P171" si="59">O171*N171</f>
        <v>0</v>
      </c>
    </row>
    <row r="172" spans="1:16384">
      <c r="A172" s="966">
        <v>2</v>
      </c>
      <c r="B172" s="934" t="s">
        <v>860</v>
      </c>
      <c r="C172" s="937"/>
      <c r="D172" s="937"/>
      <c r="E172" s="969"/>
      <c r="F172" s="968"/>
      <c r="G172" s="969"/>
      <c r="H172" s="948"/>
      <c r="I172" s="948"/>
      <c r="K172" s="1058"/>
      <c r="L172" s="963"/>
      <c r="M172" s="963"/>
      <c r="N172" s="1038"/>
      <c r="O172" s="1065"/>
      <c r="P172" s="1039"/>
    </row>
    <row r="173" spans="1:16384">
      <c r="A173" s="935" t="s">
        <v>677</v>
      </c>
      <c r="B173" s="931" t="s">
        <v>861</v>
      </c>
      <c r="C173" s="935"/>
      <c r="D173" s="936" t="s">
        <v>706</v>
      </c>
      <c r="E173" s="968"/>
      <c r="F173" s="946"/>
      <c r="G173" s="968"/>
      <c r="H173" s="949"/>
      <c r="I173" s="936"/>
      <c r="K173" s="1059"/>
      <c r="L173" s="956">
        <f t="shared" ref="L173" si="60">K173*E173</f>
        <v>0</v>
      </c>
      <c r="M173" s="956">
        <f t="shared" ref="M173" si="61">K173*G173</f>
        <v>0</v>
      </c>
      <c r="N173" s="1035">
        <f t="shared" ref="N173" si="62">SUM(L173:M173)</f>
        <v>0</v>
      </c>
      <c r="O173" s="1066"/>
      <c r="P173" s="1043">
        <f t="shared" ref="P173:P175" si="63">O173*N173</f>
        <v>0</v>
      </c>
    </row>
    <row r="174" spans="1:16384">
      <c r="A174" s="935" t="s">
        <v>678</v>
      </c>
      <c r="B174" s="931" t="s">
        <v>862</v>
      </c>
      <c r="C174" s="935"/>
      <c r="D174" s="936" t="s">
        <v>706</v>
      </c>
      <c r="E174" s="968"/>
      <c r="F174" s="946"/>
      <c r="G174" s="968"/>
      <c r="H174" s="949"/>
      <c r="I174" s="936"/>
      <c r="K174" s="1059"/>
      <c r="L174" s="956">
        <f t="shared" ref="L174:L175" si="64">K174*E174</f>
        <v>0</v>
      </c>
      <c r="M174" s="956">
        <f t="shared" ref="M174:M175" si="65">K174*G174</f>
        <v>0</v>
      </c>
      <c r="N174" s="1035">
        <f t="shared" ref="N174:N175" si="66">SUM(L174:M174)</f>
        <v>0</v>
      </c>
      <c r="O174" s="1066"/>
      <c r="P174" s="1043">
        <f t="shared" si="63"/>
        <v>0</v>
      </c>
    </row>
    <row r="175" spans="1:16384" ht="18">
      <c r="A175" s="935" t="s">
        <v>881</v>
      </c>
      <c r="B175" s="931" t="s">
        <v>863</v>
      </c>
      <c r="C175" s="935"/>
      <c r="D175" s="936" t="s">
        <v>83</v>
      </c>
      <c r="E175" s="968"/>
      <c r="F175" s="946"/>
      <c r="G175" s="968"/>
      <c r="H175" s="949"/>
      <c r="I175" s="936"/>
      <c r="K175" s="1059"/>
      <c r="L175" s="956">
        <f t="shared" si="64"/>
        <v>0</v>
      </c>
      <c r="M175" s="956">
        <f t="shared" si="65"/>
        <v>0</v>
      </c>
      <c r="N175" s="1035">
        <f t="shared" si="66"/>
        <v>0</v>
      </c>
      <c r="O175" s="1066"/>
      <c r="P175" s="1043">
        <f t="shared" si="63"/>
        <v>0</v>
      </c>
    </row>
    <row r="176" spans="1:16384" ht="18">
      <c r="A176" s="935" t="s">
        <v>883</v>
      </c>
      <c r="B176" s="931" t="s">
        <v>864</v>
      </c>
      <c r="C176" s="935"/>
      <c r="D176" s="936"/>
      <c r="E176" s="968"/>
      <c r="F176" s="946"/>
      <c r="G176" s="968"/>
      <c r="H176" s="949"/>
      <c r="I176" s="936"/>
      <c r="K176" s="1059"/>
      <c r="L176" s="956"/>
      <c r="M176" s="956"/>
      <c r="N176" s="1035"/>
      <c r="O176" s="1065"/>
      <c r="P176" s="1039"/>
    </row>
    <row r="177" spans="1:16" ht="12.75" customHeight="1">
      <c r="A177" s="935" t="s">
        <v>893</v>
      </c>
      <c r="B177" s="931" t="s">
        <v>865</v>
      </c>
      <c r="C177" s="935"/>
      <c r="D177" s="936" t="s">
        <v>83</v>
      </c>
      <c r="E177" s="968"/>
      <c r="F177" s="946"/>
      <c r="G177" s="968"/>
      <c r="H177" s="949"/>
      <c r="I177" s="936"/>
      <c r="K177" s="1059"/>
      <c r="L177" s="956">
        <f t="shared" ref="L177:L187" si="67">K177*E177</f>
        <v>0</v>
      </c>
      <c r="M177" s="956">
        <f t="shared" ref="M177:M187" si="68">K177*G177</f>
        <v>0</v>
      </c>
      <c r="N177" s="1035">
        <f t="shared" ref="N177:N187" si="69">SUM(L177:M177)</f>
        <v>0</v>
      </c>
      <c r="O177" s="1066"/>
      <c r="P177" s="1043">
        <f t="shared" ref="P177:P187" si="70">O177*N177</f>
        <v>0</v>
      </c>
    </row>
    <row r="178" spans="1:16" ht="12.75" customHeight="1">
      <c r="A178" s="935" t="s">
        <v>894</v>
      </c>
      <c r="B178" s="931" t="s">
        <v>866</v>
      </c>
      <c r="C178" s="935"/>
      <c r="D178" s="936" t="s">
        <v>83</v>
      </c>
      <c r="E178" s="968"/>
      <c r="F178" s="946"/>
      <c r="G178" s="968"/>
      <c r="H178" s="949"/>
      <c r="I178" s="936"/>
      <c r="K178" s="1059"/>
      <c r="L178" s="956">
        <f t="shared" si="67"/>
        <v>0</v>
      </c>
      <c r="M178" s="956">
        <f t="shared" si="68"/>
        <v>0</v>
      </c>
      <c r="N178" s="1035">
        <f t="shared" si="69"/>
        <v>0</v>
      </c>
      <c r="O178" s="1066"/>
      <c r="P178" s="1043">
        <f t="shared" si="70"/>
        <v>0</v>
      </c>
    </row>
    <row r="179" spans="1:16" ht="12.75" customHeight="1">
      <c r="A179" s="935" t="s">
        <v>895</v>
      </c>
      <c r="B179" s="931" t="s">
        <v>867</v>
      </c>
      <c r="C179" s="935"/>
      <c r="D179" s="936" t="s">
        <v>83</v>
      </c>
      <c r="E179" s="968"/>
      <c r="F179" s="946"/>
      <c r="G179" s="968"/>
      <c r="H179" s="949"/>
      <c r="I179" s="936"/>
      <c r="K179" s="1059"/>
      <c r="L179" s="956">
        <f t="shared" si="67"/>
        <v>0</v>
      </c>
      <c r="M179" s="956">
        <f t="shared" si="68"/>
        <v>0</v>
      </c>
      <c r="N179" s="1035">
        <f t="shared" si="69"/>
        <v>0</v>
      </c>
      <c r="O179" s="1066"/>
      <c r="P179" s="1043">
        <f t="shared" si="70"/>
        <v>0</v>
      </c>
    </row>
    <row r="180" spans="1:16" ht="12.75" customHeight="1">
      <c r="A180" s="935" t="s">
        <v>896</v>
      </c>
      <c r="B180" s="931" t="s">
        <v>868</v>
      </c>
      <c r="C180" s="935"/>
      <c r="D180" s="936" t="s">
        <v>83</v>
      </c>
      <c r="E180" s="968"/>
      <c r="F180" s="946"/>
      <c r="G180" s="968"/>
      <c r="H180" s="949"/>
      <c r="I180" s="936"/>
      <c r="K180" s="1059"/>
      <c r="L180" s="956">
        <f t="shared" si="67"/>
        <v>0</v>
      </c>
      <c r="M180" s="956">
        <f t="shared" si="68"/>
        <v>0</v>
      </c>
      <c r="N180" s="1035">
        <f t="shared" si="69"/>
        <v>0</v>
      </c>
      <c r="O180" s="1066"/>
      <c r="P180" s="1043">
        <f t="shared" si="70"/>
        <v>0</v>
      </c>
    </row>
    <row r="181" spans="1:16" ht="12.75" customHeight="1">
      <c r="A181" s="935" t="s">
        <v>854</v>
      </c>
      <c r="B181" s="931" t="s">
        <v>869</v>
      </c>
      <c r="C181" s="935"/>
      <c r="D181" s="936" t="s">
        <v>83</v>
      </c>
      <c r="E181" s="968"/>
      <c r="F181" s="946"/>
      <c r="G181" s="968"/>
      <c r="H181" s="949"/>
      <c r="I181" s="936"/>
      <c r="K181" s="1059"/>
      <c r="L181" s="956">
        <f t="shared" si="67"/>
        <v>0</v>
      </c>
      <c r="M181" s="956">
        <f t="shared" si="68"/>
        <v>0</v>
      </c>
      <c r="N181" s="1035">
        <f t="shared" si="69"/>
        <v>0</v>
      </c>
      <c r="O181" s="1066"/>
      <c r="P181" s="1043">
        <f t="shared" si="70"/>
        <v>0</v>
      </c>
    </row>
    <row r="182" spans="1:16" ht="27">
      <c r="A182" s="935" t="s">
        <v>897</v>
      </c>
      <c r="B182" s="931" t="s">
        <v>870</v>
      </c>
      <c r="C182" s="935"/>
      <c r="D182" s="936" t="s">
        <v>5</v>
      </c>
      <c r="E182" s="968"/>
      <c r="F182" s="946"/>
      <c r="G182" s="968"/>
      <c r="H182" s="949"/>
      <c r="I182" s="936"/>
      <c r="K182" s="1059"/>
      <c r="L182" s="956">
        <f t="shared" si="67"/>
        <v>0</v>
      </c>
      <c r="M182" s="956">
        <f t="shared" si="68"/>
        <v>0</v>
      </c>
      <c r="N182" s="1035">
        <f t="shared" si="69"/>
        <v>0</v>
      </c>
      <c r="O182" s="1066"/>
      <c r="P182" s="1043">
        <f t="shared" si="70"/>
        <v>0</v>
      </c>
    </row>
    <row r="183" spans="1:16" ht="27">
      <c r="A183" s="935" t="s">
        <v>898</v>
      </c>
      <c r="B183" s="931" t="s">
        <v>871</v>
      </c>
      <c r="C183" s="935"/>
      <c r="D183" s="936" t="s">
        <v>52</v>
      </c>
      <c r="E183" s="968"/>
      <c r="F183" s="946"/>
      <c r="G183" s="968"/>
      <c r="H183" s="949"/>
      <c r="I183" s="936"/>
      <c r="K183" s="1059"/>
      <c r="L183" s="956">
        <f t="shared" si="67"/>
        <v>0</v>
      </c>
      <c r="M183" s="956">
        <f t="shared" si="68"/>
        <v>0</v>
      </c>
      <c r="N183" s="1035">
        <f t="shared" si="69"/>
        <v>0</v>
      </c>
      <c r="O183" s="1066"/>
      <c r="P183" s="1043">
        <f t="shared" si="70"/>
        <v>0</v>
      </c>
    </row>
    <row r="184" spans="1:16" ht="12.75" customHeight="1">
      <c r="A184" s="935" t="s">
        <v>899</v>
      </c>
      <c r="B184" s="931" t="s">
        <v>872</v>
      </c>
      <c r="C184" s="935"/>
      <c r="D184" s="936" t="s">
        <v>83</v>
      </c>
      <c r="E184" s="968"/>
      <c r="F184" s="946"/>
      <c r="G184" s="968"/>
      <c r="H184" s="949"/>
      <c r="I184" s="936"/>
      <c r="K184" s="1059"/>
      <c r="L184" s="956">
        <f t="shared" si="67"/>
        <v>0</v>
      </c>
      <c r="M184" s="956">
        <f t="shared" si="68"/>
        <v>0</v>
      </c>
      <c r="N184" s="1035">
        <f t="shared" si="69"/>
        <v>0</v>
      </c>
      <c r="O184" s="1066"/>
      <c r="P184" s="1043">
        <f t="shared" si="70"/>
        <v>0</v>
      </c>
    </row>
    <row r="185" spans="1:16">
      <c r="A185" s="935" t="s">
        <v>900</v>
      </c>
      <c r="B185" s="931" t="s">
        <v>873</v>
      </c>
      <c r="C185" s="935"/>
      <c r="D185" s="936" t="s">
        <v>21</v>
      </c>
      <c r="E185" s="968"/>
      <c r="F185" s="946"/>
      <c r="G185" s="968"/>
      <c r="H185" s="949"/>
      <c r="I185" s="936"/>
      <c r="K185" s="1059"/>
      <c r="L185" s="956">
        <f t="shared" si="67"/>
        <v>0</v>
      </c>
      <c r="M185" s="956">
        <f t="shared" si="68"/>
        <v>0</v>
      </c>
      <c r="N185" s="1035">
        <f t="shared" si="69"/>
        <v>0</v>
      </c>
      <c r="O185" s="1066"/>
      <c r="P185" s="1043">
        <f t="shared" si="70"/>
        <v>0</v>
      </c>
    </row>
    <row r="186" spans="1:16" ht="18">
      <c r="A186" s="935" t="s">
        <v>893</v>
      </c>
      <c r="B186" s="931" t="s">
        <v>874</v>
      </c>
      <c r="C186" s="935"/>
      <c r="D186" s="936" t="s">
        <v>52</v>
      </c>
      <c r="E186" s="968"/>
      <c r="F186" s="946"/>
      <c r="G186" s="968"/>
      <c r="H186" s="949"/>
      <c r="I186" s="936"/>
      <c r="K186" s="1059"/>
      <c r="L186" s="956">
        <f t="shared" si="67"/>
        <v>0</v>
      </c>
      <c r="M186" s="956">
        <f t="shared" si="68"/>
        <v>0</v>
      </c>
      <c r="N186" s="1035">
        <f t="shared" si="69"/>
        <v>0</v>
      </c>
      <c r="O186" s="1066"/>
      <c r="P186" s="1043">
        <f t="shared" si="70"/>
        <v>0</v>
      </c>
    </row>
    <row r="187" spans="1:16">
      <c r="A187" s="935" t="s">
        <v>901</v>
      </c>
      <c r="B187" s="931" t="s">
        <v>875</v>
      </c>
      <c r="C187" s="935"/>
      <c r="D187" s="936" t="s">
        <v>5</v>
      </c>
      <c r="E187" s="968"/>
      <c r="F187" s="946"/>
      <c r="G187" s="968"/>
      <c r="H187" s="949"/>
      <c r="I187" s="936"/>
      <c r="K187" s="1059"/>
      <c r="L187" s="956">
        <f t="shared" si="67"/>
        <v>0</v>
      </c>
      <c r="M187" s="956">
        <f t="shared" si="68"/>
        <v>0</v>
      </c>
      <c r="N187" s="1035">
        <f t="shared" si="69"/>
        <v>0</v>
      </c>
      <c r="O187" s="1066"/>
      <c r="P187" s="1043">
        <f t="shared" si="70"/>
        <v>0</v>
      </c>
    </row>
    <row r="188" spans="1:16" ht="18">
      <c r="A188" s="966">
        <v>3</v>
      </c>
      <c r="B188" s="934" t="s">
        <v>876</v>
      </c>
      <c r="C188" s="935"/>
      <c r="D188" s="936"/>
      <c r="E188" s="968"/>
      <c r="F188" s="946"/>
      <c r="G188" s="968"/>
      <c r="H188" s="949"/>
      <c r="I188" s="936"/>
      <c r="K188" s="1059"/>
      <c r="L188" s="956"/>
      <c r="M188" s="956"/>
      <c r="N188" s="1035"/>
      <c r="O188" s="1065"/>
      <c r="P188" s="1039"/>
    </row>
    <row r="189" spans="1:16" ht="12.75" customHeight="1">
      <c r="A189" s="935" t="s">
        <v>677</v>
      </c>
      <c r="B189" s="931" t="s">
        <v>877</v>
      </c>
      <c r="C189" s="935"/>
      <c r="D189" s="936" t="s">
        <v>83</v>
      </c>
      <c r="E189" s="968"/>
      <c r="F189" s="946"/>
      <c r="G189" s="968"/>
      <c r="H189" s="949"/>
      <c r="I189" s="936"/>
      <c r="K189" s="1059"/>
      <c r="L189" s="956">
        <f t="shared" ref="L189:L190" si="71">K189*E189</f>
        <v>0</v>
      </c>
      <c r="M189" s="956">
        <f t="shared" ref="M189:M190" si="72">K189*G189</f>
        <v>0</v>
      </c>
      <c r="N189" s="1035">
        <f t="shared" ref="N189:N190" si="73">SUM(L189:M189)</f>
        <v>0</v>
      </c>
      <c r="O189" s="1066"/>
      <c r="P189" s="1043">
        <f t="shared" ref="P189:P190" si="74">O189*N189</f>
        <v>0</v>
      </c>
    </row>
    <row r="190" spans="1:16" ht="12.75" customHeight="1">
      <c r="A190" s="935" t="s">
        <v>678</v>
      </c>
      <c r="B190" s="931" t="s">
        <v>878</v>
      </c>
      <c r="C190" s="935"/>
      <c r="D190" s="936" t="s">
        <v>83</v>
      </c>
      <c r="E190" s="968"/>
      <c r="F190" s="946"/>
      <c r="G190" s="968"/>
      <c r="H190" s="949"/>
      <c r="I190" s="936"/>
      <c r="K190" s="1059"/>
      <c r="L190" s="956">
        <f t="shared" si="71"/>
        <v>0</v>
      </c>
      <c r="M190" s="956">
        <f t="shared" si="72"/>
        <v>0</v>
      </c>
      <c r="N190" s="1035">
        <f t="shared" si="73"/>
        <v>0</v>
      </c>
      <c r="O190" s="1066"/>
      <c r="P190" s="1043">
        <f t="shared" si="74"/>
        <v>0</v>
      </c>
    </row>
    <row r="191" spans="1:16" ht="18">
      <c r="A191" s="966">
        <v>4</v>
      </c>
      <c r="B191" s="934" t="s">
        <v>879</v>
      </c>
      <c r="C191" s="935"/>
      <c r="D191" s="936"/>
      <c r="E191" s="968"/>
      <c r="F191" s="946"/>
      <c r="G191" s="968"/>
      <c r="H191" s="949"/>
      <c r="I191" s="936"/>
      <c r="K191" s="1059"/>
      <c r="L191" s="956"/>
      <c r="M191" s="956"/>
      <c r="N191" s="1035"/>
      <c r="O191" s="1065"/>
      <c r="P191" s="1039"/>
    </row>
    <row r="192" spans="1:16">
      <c r="A192" s="935" t="s">
        <v>677</v>
      </c>
      <c r="B192" s="931" t="s">
        <v>861</v>
      </c>
      <c r="C192" s="935"/>
      <c r="D192" s="936" t="s">
        <v>52</v>
      </c>
      <c r="E192" s="968"/>
      <c r="F192" s="946"/>
      <c r="G192" s="968"/>
      <c r="H192" s="949"/>
      <c r="I192" s="936"/>
      <c r="K192" s="1061"/>
      <c r="L192" s="956">
        <f t="shared" ref="L192:L194" si="75">K192*E192</f>
        <v>0</v>
      </c>
      <c r="M192" s="956">
        <f t="shared" ref="M192:M194" si="76">K192*G192</f>
        <v>0</v>
      </c>
      <c r="N192" s="1035">
        <f t="shared" ref="N192:N194" si="77">SUM(L192:M192)</f>
        <v>0</v>
      </c>
      <c r="O192" s="1066"/>
      <c r="P192" s="1043">
        <f t="shared" ref="P192:P194" si="78">O192*N192</f>
        <v>0</v>
      </c>
    </row>
    <row r="193" spans="1:16" ht="79.5" customHeight="1">
      <c r="A193" s="935" t="s">
        <v>678</v>
      </c>
      <c r="B193" s="931" t="s">
        <v>880</v>
      </c>
      <c r="C193" s="935"/>
      <c r="D193" s="936" t="s">
        <v>83</v>
      </c>
      <c r="E193" s="968"/>
      <c r="F193" s="946"/>
      <c r="G193" s="968"/>
      <c r="H193" s="949"/>
      <c r="I193" s="936"/>
      <c r="K193" s="1061"/>
      <c r="L193" s="956">
        <f t="shared" si="75"/>
        <v>0</v>
      </c>
      <c r="M193" s="956">
        <f t="shared" si="76"/>
        <v>0</v>
      </c>
      <c r="N193" s="1035">
        <f t="shared" si="77"/>
        <v>0</v>
      </c>
      <c r="O193" s="1066"/>
      <c r="P193" s="1043">
        <f t="shared" si="78"/>
        <v>0</v>
      </c>
    </row>
    <row r="194" spans="1:16">
      <c r="A194" s="935" t="s">
        <v>881</v>
      </c>
      <c r="B194" s="931" t="s">
        <v>882</v>
      </c>
      <c r="C194" s="935"/>
      <c r="D194" s="936" t="s">
        <v>83</v>
      </c>
      <c r="E194" s="968"/>
      <c r="F194" s="946"/>
      <c r="G194" s="968"/>
      <c r="H194" s="949"/>
      <c r="I194" s="936"/>
      <c r="K194" s="1061"/>
      <c r="L194" s="956">
        <f t="shared" si="75"/>
        <v>0</v>
      </c>
      <c r="M194" s="956">
        <f t="shared" si="76"/>
        <v>0</v>
      </c>
      <c r="N194" s="1035">
        <f t="shared" si="77"/>
        <v>0</v>
      </c>
      <c r="O194" s="1066"/>
      <c r="P194" s="1043">
        <f t="shared" si="78"/>
        <v>0</v>
      </c>
    </row>
    <row r="195" spans="1:16">
      <c r="A195" s="935" t="s">
        <v>883</v>
      </c>
      <c r="B195" s="931" t="s">
        <v>884</v>
      </c>
      <c r="C195" s="935"/>
      <c r="D195" s="936"/>
      <c r="E195" s="968"/>
      <c r="F195" s="946"/>
      <c r="G195" s="968"/>
      <c r="H195" s="949"/>
      <c r="I195" s="936"/>
      <c r="K195" s="1061"/>
      <c r="L195" s="956"/>
      <c r="M195" s="956"/>
      <c r="N195" s="1035"/>
      <c r="O195" s="1065"/>
      <c r="P195" s="1039"/>
    </row>
    <row r="196" spans="1:16">
      <c r="A196" s="935" t="s">
        <v>893</v>
      </c>
      <c r="B196" s="931" t="s">
        <v>865</v>
      </c>
      <c r="C196" s="935"/>
      <c r="D196" s="936" t="s">
        <v>83</v>
      </c>
      <c r="E196" s="968"/>
      <c r="F196" s="946"/>
      <c r="G196" s="968"/>
      <c r="H196" s="949"/>
      <c r="I196" s="936"/>
      <c r="K196" s="1061"/>
      <c r="L196" s="956">
        <f t="shared" ref="L196:L209" si="79">K196*E196</f>
        <v>0</v>
      </c>
      <c r="M196" s="956">
        <f t="shared" ref="M196:M209" si="80">K196*G196</f>
        <v>0</v>
      </c>
      <c r="N196" s="1035">
        <f t="shared" ref="N196:N208" si="81">SUM(L196:M196)</f>
        <v>0</v>
      </c>
      <c r="O196" s="1066"/>
      <c r="P196" s="1043">
        <f t="shared" ref="P196:P209" si="82">O196*N196</f>
        <v>0</v>
      </c>
    </row>
    <row r="197" spans="1:16">
      <c r="A197" s="935" t="s">
        <v>894</v>
      </c>
      <c r="B197" s="931" t="s">
        <v>866</v>
      </c>
      <c r="C197" s="935"/>
      <c r="D197" s="936" t="s">
        <v>83</v>
      </c>
      <c r="E197" s="968"/>
      <c r="F197" s="946"/>
      <c r="G197" s="968"/>
      <c r="H197" s="949"/>
      <c r="I197" s="936"/>
      <c r="K197" s="1061"/>
      <c r="L197" s="956">
        <f t="shared" si="79"/>
        <v>0</v>
      </c>
      <c r="M197" s="956">
        <f t="shared" si="80"/>
        <v>0</v>
      </c>
      <c r="N197" s="1035">
        <f t="shared" si="81"/>
        <v>0</v>
      </c>
      <c r="O197" s="1066"/>
      <c r="P197" s="1043">
        <f t="shared" si="82"/>
        <v>0</v>
      </c>
    </row>
    <row r="198" spans="1:16">
      <c r="A198" s="935" t="s">
        <v>895</v>
      </c>
      <c r="B198" s="931" t="s">
        <v>867</v>
      </c>
      <c r="C198" s="935"/>
      <c r="D198" s="936" t="s">
        <v>83</v>
      </c>
      <c r="E198" s="968"/>
      <c r="F198" s="946"/>
      <c r="G198" s="968"/>
      <c r="H198" s="949"/>
      <c r="I198" s="936"/>
      <c r="K198" s="1061"/>
      <c r="L198" s="956">
        <f t="shared" si="79"/>
        <v>0</v>
      </c>
      <c r="M198" s="956">
        <f t="shared" si="80"/>
        <v>0</v>
      </c>
      <c r="N198" s="1035">
        <f t="shared" si="81"/>
        <v>0</v>
      </c>
      <c r="O198" s="1066"/>
      <c r="P198" s="1043">
        <f t="shared" si="82"/>
        <v>0</v>
      </c>
    </row>
    <row r="199" spans="1:16">
      <c r="A199" s="935" t="s">
        <v>896</v>
      </c>
      <c r="B199" s="931" t="s">
        <v>868</v>
      </c>
      <c r="C199" s="935"/>
      <c r="D199" s="936" t="s">
        <v>83</v>
      </c>
      <c r="E199" s="968"/>
      <c r="F199" s="946"/>
      <c r="G199" s="968"/>
      <c r="H199" s="949"/>
      <c r="I199" s="936"/>
      <c r="K199" s="1061"/>
      <c r="L199" s="956">
        <f t="shared" si="79"/>
        <v>0</v>
      </c>
      <c r="M199" s="956">
        <f t="shared" si="80"/>
        <v>0</v>
      </c>
      <c r="N199" s="1035">
        <f t="shared" si="81"/>
        <v>0</v>
      </c>
      <c r="O199" s="1066"/>
      <c r="P199" s="1043">
        <f t="shared" si="82"/>
        <v>0</v>
      </c>
    </row>
    <row r="200" spans="1:16">
      <c r="A200" s="935" t="s">
        <v>854</v>
      </c>
      <c r="B200" s="967" t="s">
        <v>869</v>
      </c>
      <c r="C200" s="935"/>
      <c r="D200" s="936" t="s">
        <v>83</v>
      </c>
      <c r="E200" s="968"/>
      <c r="F200" s="946"/>
      <c r="G200" s="968"/>
      <c r="H200" s="949"/>
      <c r="I200" s="936"/>
      <c r="K200" s="1061"/>
      <c r="L200" s="956">
        <f t="shared" si="79"/>
        <v>0</v>
      </c>
      <c r="M200" s="956">
        <f t="shared" si="80"/>
        <v>0</v>
      </c>
      <c r="N200" s="1035">
        <f t="shared" si="81"/>
        <v>0</v>
      </c>
      <c r="O200" s="1066"/>
      <c r="P200" s="1043">
        <f t="shared" si="82"/>
        <v>0</v>
      </c>
    </row>
    <row r="201" spans="1:16">
      <c r="A201" s="935" t="s">
        <v>897</v>
      </c>
      <c r="B201" s="967" t="s">
        <v>885</v>
      </c>
      <c r="C201" s="935"/>
      <c r="D201" s="936" t="s">
        <v>892</v>
      </c>
      <c r="E201" s="968"/>
      <c r="F201" s="946"/>
      <c r="G201" s="968"/>
      <c r="H201" s="949"/>
      <c r="I201" s="936"/>
      <c r="K201" s="1061"/>
      <c r="L201" s="956">
        <f t="shared" si="79"/>
        <v>0</v>
      </c>
      <c r="M201" s="956">
        <f t="shared" si="80"/>
        <v>0</v>
      </c>
      <c r="N201" s="1035">
        <f t="shared" si="81"/>
        <v>0</v>
      </c>
      <c r="O201" s="1066"/>
      <c r="P201" s="1043">
        <f t="shared" si="82"/>
        <v>0</v>
      </c>
    </row>
    <row r="202" spans="1:16">
      <c r="A202" s="935" t="s">
        <v>898</v>
      </c>
      <c r="B202" s="967" t="s">
        <v>886</v>
      </c>
      <c r="C202" s="935"/>
      <c r="D202" s="936" t="s">
        <v>5</v>
      </c>
      <c r="E202" s="968"/>
      <c r="F202" s="946"/>
      <c r="G202" s="968"/>
      <c r="H202" s="949"/>
      <c r="I202" s="936"/>
      <c r="K202" s="1061"/>
      <c r="L202" s="956">
        <f t="shared" si="79"/>
        <v>0</v>
      </c>
      <c r="M202" s="956">
        <f t="shared" si="80"/>
        <v>0</v>
      </c>
      <c r="N202" s="1035">
        <f t="shared" si="81"/>
        <v>0</v>
      </c>
      <c r="O202" s="1066"/>
      <c r="P202" s="1043">
        <f t="shared" si="82"/>
        <v>0</v>
      </c>
    </row>
    <row r="203" spans="1:16">
      <c r="A203" s="935" t="s">
        <v>899</v>
      </c>
      <c r="B203" s="967" t="s">
        <v>887</v>
      </c>
      <c r="C203" s="935"/>
      <c r="D203" s="936" t="s">
        <v>83</v>
      </c>
      <c r="E203" s="968"/>
      <c r="F203" s="946"/>
      <c r="G203" s="968"/>
      <c r="H203" s="949"/>
      <c r="I203" s="936"/>
      <c r="K203" s="1061"/>
      <c r="L203" s="956">
        <f t="shared" si="79"/>
        <v>0</v>
      </c>
      <c r="M203" s="956">
        <f t="shared" si="80"/>
        <v>0</v>
      </c>
      <c r="N203" s="1035">
        <f t="shared" si="81"/>
        <v>0</v>
      </c>
      <c r="O203" s="1066"/>
      <c r="P203" s="1043">
        <f t="shared" si="82"/>
        <v>0</v>
      </c>
    </row>
    <row r="204" spans="1:16">
      <c r="A204" s="935" t="s">
        <v>900</v>
      </c>
      <c r="B204" s="967" t="s">
        <v>872</v>
      </c>
      <c r="C204" s="935"/>
      <c r="D204" s="936" t="s">
        <v>83</v>
      </c>
      <c r="E204" s="968"/>
      <c r="F204" s="946"/>
      <c r="G204" s="968"/>
      <c r="H204" s="949"/>
      <c r="I204" s="936"/>
      <c r="K204" s="1061"/>
      <c r="L204" s="956">
        <f t="shared" si="79"/>
        <v>0</v>
      </c>
      <c r="M204" s="956">
        <f t="shared" si="80"/>
        <v>0</v>
      </c>
      <c r="N204" s="1035">
        <f t="shared" si="81"/>
        <v>0</v>
      </c>
      <c r="O204" s="1066"/>
      <c r="P204" s="1043">
        <f t="shared" si="82"/>
        <v>0</v>
      </c>
    </row>
    <row r="205" spans="1:16">
      <c r="A205" s="935" t="s">
        <v>893</v>
      </c>
      <c r="B205" s="967" t="s">
        <v>873</v>
      </c>
      <c r="C205" s="935"/>
      <c r="D205" s="936" t="s">
        <v>21</v>
      </c>
      <c r="E205" s="968"/>
      <c r="F205" s="946"/>
      <c r="G205" s="968"/>
      <c r="H205" s="949"/>
      <c r="I205" s="936"/>
      <c r="K205" s="1061"/>
      <c r="L205" s="956">
        <f t="shared" si="79"/>
        <v>0</v>
      </c>
      <c r="M205" s="956">
        <f t="shared" si="80"/>
        <v>0</v>
      </c>
      <c r="N205" s="1035">
        <f t="shared" si="81"/>
        <v>0</v>
      </c>
      <c r="O205" s="1066"/>
      <c r="P205" s="1043">
        <f t="shared" si="82"/>
        <v>0</v>
      </c>
    </row>
    <row r="206" spans="1:16" ht="18">
      <c r="A206" s="935" t="s">
        <v>901</v>
      </c>
      <c r="B206" s="967" t="s">
        <v>888</v>
      </c>
      <c r="C206" s="935"/>
      <c r="D206" s="936" t="s">
        <v>52</v>
      </c>
      <c r="E206" s="968"/>
      <c r="F206" s="946"/>
      <c r="G206" s="968"/>
      <c r="H206" s="949"/>
      <c r="I206" s="936"/>
      <c r="K206" s="1061"/>
      <c r="L206" s="956">
        <f t="shared" si="79"/>
        <v>0</v>
      </c>
      <c r="M206" s="956">
        <f t="shared" si="80"/>
        <v>0</v>
      </c>
      <c r="N206" s="1035">
        <f t="shared" si="81"/>
        <v>0</v>
      </c>
      <c r="O206" s="1066"/>
      <c r="P206" s="1043">
        <f t="shared" si="82"/>
        <v>0</v>
      </c>
    </row>
    <row r="207" spans="1:16">
      <c r="A207" s="935" t="s">
        <v>902</v>
      </c>
      <c r="B207" s="967" t="s">
        <v>889</v>
      </c>
      <c r="C207" s="935"/>
      <c r="D207" s="936" t="s">
        <v>5</v>
      </c>
      <c r="E207" s="968"/>
      <c r="F207" s="946"/>
      <c r="G207" s="968"/>
      <c r="H207" s="949"/>
      <c r="I207" s="936"/>
      <c r="K207" s="1061"/>
      <c r="L207" s="956">
        <f t="shared" si="79"/>
        <v>0</v>
      </c>
      <c r="M207" s="956">
        <f t="shared" si="80"/>
        <v>0</v>
      </c>
      <c r="N207" s="1035">
        <f t="shared" si="81"/>
        <v>0</v>
      </c>
      <c r="O207" s="1066"/>
      <c r="P207" s="1043">
        <f t="shared" si="82"/>
        <v>0</v>
      </c>
    </row>
    <row r="208" spans="1:16">
      <c r="A208" s="935" t="s">
        <v>903</v>
      </c>
      <c r="B208" s="967" t="s">
        <v>890</v>
      </c>
      <c r="C208" s="935"/>
      <c r="D208" s="936" t="s">
        <v>83</v>
      </c>
      <c r="E208" s="968"/>
      <c r="F208" s="946"/>
      <c r="G208" s="968"/>
      <c r="H208" s="949"/>
      <c r="I208" s="936"/>
      <c r="K208" s="1061"/>
      <c r="L208" s="956">
        <f t="shared" si="79"/>
        <v>0</v>
      </c>
      <c r="M208" s="956">
        <f t="shared" si="80"/>
        <v>0</v>
      </c>
      <c r="N208" s="1035">
        <f t="shared" si="81"/>
        <v>0</v>
      </c>
      <c r="O208" s="1066"/>
      <c r="P208" s="1043">
        <f t="shared" si="82"/>
        <v>0</v>
      </c>
    </row>
    <row r="209" spans="1:16">
      <c r="A209" s="935" t="s">
        <v>904</v>
      </c>
      <c r="B209" s="967" t="s">
        <v>891</v>
      </c>
      <c r="C209" s="935"/>
      <c r="D209" s="936" t="s">
        <v>83</v>
      </c>
      <c r="E209" s="968"/>
      <c r="F209" s="946"/>
      <c r="G209" s="968"/>
      <c r="H209" s="949"/>
      <c r="I209" s="936"/>
      <c r="K209" s="1061"/>
      <c r="L209" s="956">
        <f t="shared" si="79"/>
        <v>0</v>
      </c>
      <c r="M209" s="956">
        <f t="shared" si="80"/>
        <v>0</v>
      </c>
      <c r="N209" s="1035">
        <f>SUM(L209:M209)</f>
        <v>0</v>
      </c>
      <c r="O209" s="1066"/>
      <c r="P209" s="1043">
        <f t="shared" si="82"/>
        <v>0</v>
      </c>
    </row>
    <row r="210" spans="1:16" ht="9.1999999999999993" customHeight="1">
      <c r="A210" s="933"/>
      <c r="B210" s="933"/>
      <c r="C210" s="937"/>
      <c r="D210" s="937"/>
      <c r="E210" s="937"/>
      <c r="F210" s="937"/>
      <c r="G210" s="937"/>
      <c r="H210" s="937"/>
      <c r="I210" s="937"/>
      <c r="K210" s="1058"/>
      <c r="L210" s="955"/>
      <c r="M210" s="955"/>
      <c r="N210" s="1036"/>
      <c r="O210" s="1063"/>
      <c r="P210" s="1039"/>
    </row>
    <row r="211" spans="1:16" s="970" customFormat="1" ht="18" customHeight="1">
      <c r="A211" s="1044"/>
      <c r="B211" s="1045" t="s">
        <v>905</v>
      </c>
      <c r="C211" s="1046"/>
      <c r="D211" s="1046"/>
      <c r="E211" s="1046"/>
      <c r="F211" s="1047">
        <f>SUM(F160:F210)</f>
        <v>0</v>
      </c>
      <c r="G211" s="1046"/>
      <c r="H211" s="1047">
        <f>SUM(H160:H210)</f>
        <v>0</v>
      </c>
      <c r="I211" s="1047">
        <f>SUM(I160:I210)</f>
        <v>0</v>
      </c>
      <c r="J211" s="1048"/>
      <c r="K211" s="1060"/>
      <c r="L211" s="1050">
        <f>SUM(L170:L210)</f>
        <v>0</v>
      </c>
      <c r="M211" s="1050">
        <f>SUM(M170:M210)</f>
        <v>0</v>
      </c>
      <c r="N211" s="1050">
        <f>SUM(N170:N210)</f>
        <v>0</v>
      </c>
      <c r="O211" s="1064"/>
      <c r="P211" s="1050">
        <f>SUM(P170:P210)</f>
        <v>0</v>
      </c>
    </row>
  </sheetData>
  <mergeCells count="14">
    <mergeCell ref="I5:I6"/>
    <mergeCell ref="K5:K6"/>
    <mergeCell ref="C4:I4"/>
    <mergeCell ref="N5:N6"/>
    <mergeCell ref="K4:N4"/>
    <mergeCell ref="E5:F5"/>
    <mergeCell ref="G5:H5"/>
    <mergeCell ref="A1:D1"/>
    <mergeCell ref="A2:D2"/>
    <mergeCell ref="A3:D3"/>
    <mergeCell ref="C5:C6"/>
    <mergeCell ref="D5:D6"/>
    <mergeCell ref="B4:B6"/>
    <mergeCell ref="A4:A6"/>
  </mergeCells>
  <pageMargins left="0.51181102362204722" right="0.23622047244094491" top="0.6692913385826772" bottom="0.39370078740157483" header="0.19685039370078741" footer="0.23622047244094491"/>
  <pageSetup scale="69" fitToHeight="0" orientation="landscape" r:id="rId1"/>
  <headerFooter>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14"/>
  <sheetViews>
    <sheetView view="pageBreakPreview" zoomScale="85" zoomScaleNormal="70" zoomScaleSheetLayoutView="85" workbookViewId="0">
      <selection activeCell="C6" sqref="C6:J14"/>
    </sheetView>
  </sheetViews>
  <sheetFormatPr defaultColWidth="9.33203125" defaultRowHeight="16.5"/>
  <cols>
    <col min="1" max="1" width="7.83203125" style="979" customWidth="1"/>
    <col min="2" max="2" width="90" style="980" customWidth="1"/>
    <col min="3" max="5" width="21.83203125" style="977" customWidth="1"/>
    <col min="6" max="6" width="1.5" style="920" customWidth="1"/>
    <col min="7" max="9" width="17.33203125" style="920" customWidth="1"/>
    <col min="10" max="10" width="15.33203125" style="977" customWidth="1"/>
    <col min="11" max="16384" width="9.33203125" style="977"/>
  </cols>
  <sheetData>
    <row r="1" spans="1:10" s="45" customFormat="1" ht="18.75" customHeight="1">
      <c r="A1" s="41" t="s">
        <v>990</v>
      </c>
      <c r="B1" s="41"/>
      <c r="C1" s="41"/>
      <c r="D1" s="42"/>
      <c r="F1" s="44"/>
      <c r="I1" s="43" t="s">
        <v>675</v>
      </c>
    </row>
    <row r="2" spans="1:10" s="45" customFormat="1" ht="18.75" customHeight="1">
      <c r="A2" s="41" t="s">
        <v>989</v>
      </c>
      <c r="B2" s="41"/>
      <c r="C2" s="41"/>
      <c r="D2" s="42"/>
      <c r="F2" s="44"/>
      <c r="I2" s="43" t="s">
        <v>993</v>
      </c>
    </row>
    <row r="3" spans="1:10" s="45" customFormat="1" ht="18.75" customHeight="1">
      <c r="A3" s="41" t="s">
        <v>994</v>
      </c>
      <c r="B3" s="41"/>
      <c r="C3" s="41"/>
      <c r="D3" s="46"/>
      <c r="F3" s="44"/>
      <c r="I3" s="1028" t="e">
        <f>#REF!</f>
        <v>#REF!</v>
      </c>
    </row>
    <row r="4" spans="1:10" s="920" customFormat="1" ht="33" customHeight="1">
      <c r="A4" s="995"/>
      <c r="B4" s="995"/>
      <c r="C4" s="1116" t="s">
        <v>93</v>
      </c>
      <c r="D4" s="1116"/>
      <c r="E4" s="1116"/>
      <c r="F4" s="1029"/>
      <c r="G4" s="1115" t="s">
        <v>997</v>
      </c>
      <c r="H4" s="1115"/>
      <c r="I4" s="1115"/>
      <c r="J4" s="1085" t="s">
        <v>995</v>
      </c>
    </row>
    <row r="5" spans="1:10" s="971" customFormat="1" ht="39.950000000000003" customHeight="1">
      <c r="A5" s="982" t="s">
        <v>906</v>
      </c>
      <c r="B5" s="982" t="s">
        <v>907</v>
      </c>
      <c r="C5" s="982" t="s">
        <v>908</v>
      </c>
      <c r="D5" s="982" t="s">
        <v>909</v>
      </c>
      <c r="E5" s="982" t="s">
        <v>910</v>
      </c>
      <c r="F5" s="938"/>
      <c r="G5" s="996" t="s">
        <v>856</v>
      </c>
      <c r="H5" s="996" t="s">
        <v>681</v>
      </c>
      <c r="I5" s="996" t="s">
        <v>857</v>
      </c>
      <c r="J5" s="973"/>
    </row>
    <row r="6" spans="1:10" s="972" customFormat="1" ht="39.950000000000003" customHeight="1">
      <c r="A6" s="973">
        <v>1</v>
      </c>
      <c r="B6" s="976" t="s">
        <v>911</v>
      </c>
      <c r="C6" s="1030"/>
      <c r="D6" s="1030"/>
      <c r="E6" s="1030"/>
      <c r="F6" s="920"/>
      <c r="G6" s="1031"/>
      <c r="H6" s="1031"/>
      <c r="I6" s="1031"/>
      <c r="J6" s="1031"/>
    </row>
    <row r="7" spans="1:10" s="972" customFormat="1" ht="39.950000000000003" customHeight="1">
      <c r="A7" s="973">
        <v>2</v>
      </c>
      <c r="B7" s="974" t="s">
        <v>912</v>
      </c>
      <c r="C7" s="1030"/>
      <c r="D7" s="1030"/>
      <c r="E7" s="1030"/>
      <c r="F7" s="920"/>
      <c r="G7" s="1031"/>
      <c r="H7" s="1031"/>
      <c r="I7" s="1031"/>
      <c r="J7" s="1031"/>
    </row>
    <row r="8" spans="1:10" ht="39.950000000000003" customHeight="1">
      <c r="A8" s="973">
        <v>3</v>
      </c>
      <c r="B8" s="976" t="s">
        <v>913</v>
      </c>
      <c r="C8" s="1030"/>
      <c r="D8" s="1030"/>
      <c r="E8" s="1030"/>
      <c r="G8" s="1031"/>
      <c r="H8" s="1031"/>
      <c r="I8" s="1031"/>
      <c r="J8" s="1031"/>
    </row>
    <row r="9" spans="1:10" ht="39.950000000000003" customHeight="1">
      <c r="A9" s="973">
        <v>4</v>
      </c>
      <c r="B9" s="976" t="s">
        <v>914</v>
      </c>
      <c r="C9" s="1030"/>
      <c r="D9" s="1030"/>
      <c r="E9" s="1030"/>
      <c r="G9" s="1031"/>
      <c r="H9" s="1031"/>
      <c r="I9" s="1031"/>
      <c r="J9" s="1031"/>
    </row>
    <row r="10" spans="1:10" ht="39.950000000000003" customHeight="1">
      <c r="A10" s="973">
        <v>5</v>
      </c>
      <c r="B10" s="976" t="s">
        <v>915</v>
      </c>
      <c r="C10" s="1030"/>
      <c r="D10" s="1030"/>
      <c r="E10" s="1030"/>
      <c r="G10" s="1031"/>
      <c r="H10" s="1031"/>
      <c r="I10" s="1031"/>
      <c r="J10" s="1031"/>
    </row>
    <row r="11" spans="1:10" ht="39.950000000000003" customHeight="1">
      <c r="A11" s="973">
        <v>6</v>
      </c>
      <c r="B11" s="976" t="s">
        <v>916</v>
      </c>
      <c r="C11" s="1030"/>
      <c r="D11" s="1030"/>
      <c r="E11" s="1030"/>
      <c r="G11" s="1031"/>
      <c r="H11" s="1031"/>
      <c r="I11" s="1031"/>
      <c r="J11" s="1031"/>
    </row>
    <row r="12" spans="1:10" ht="39.950000000000003" customHeight="1">
      <c r="A12" s="973">
        <v>7</v>
      </c>
      <c r="B12" s="976" t="s">
        <v>917</v>
      </c>
      <c r="C12" s="1030"/>
      <c r="D12" s="1030"/>
      <c r="E12" s="1030"/>
      <c r="G12" s="1031"/>
      <c r="H12" s="1031"/>
      <c r="I12" s="1031"/>
      <c r="J12" s="1031"/>
    </row>
    <row r="13" spans="1:10" ht="39.950000000000003" customHeight="1">
      <c r="A13" s="973">
        <v>8</v>
      </c>
      <c r="B13" s="976" t="s">
        <v>918</v>
      </c>
      <c r="C13" s="1030"/>
      <c r="D13" s="1030"/>
      <c r="E13" s="1030"/>
      <c r="G13" s="1031"/>
      <c r="H13" s="1031"/>
      <c r="I13" s="1031"/>
      <c r="J13" s="1031"/>
    </row>
    <row r="14" spans="1:10" ht="39.950000000000003" customHeight="1">
      <c r="A14" s="973"/>
      <c r="B14" s="981" t="s">
        <v>919</v>
      </c>
      <c r="C14" s="975"/>
      <c r="D14" s="975"/>
      <c r="E14" s="975"/>
      <c r="G14" s="1005"/>
      <c r="H14" s="1005"/>
      <c r="I14" s="1005"/>
      <c r="J14" s="1005"/>
    </row>
  </sheetData>
  <mergeCells count="2">
    <mergeCell ref="G4:I4"/>
    <mergeCell ref="C4:E4"/>
  </mergeCells>
  <printOptions horizontalCentered="1"/>
  <pageMargins left="0.5" right="0.24" top="0.79" bottom="0.75" header="0.17" footer="0.3"/>
  <pageSetup paperSize="9" scale="67" fitToHeight="0" orientation="landscape" r:id="rId1"/>
  <headerFooter>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P80"/>
  <sheetViews>
    <sheetView tabSelected="1" view="pageBreakPreview" zoomScale="70" zoomScaleNormal="70" zoomScaleSheetLayoutView="70" zoomScalePageLayoutView="70" workbookViewId="0">
      <selection activeCell="M17" sqref="M17"/>
    </sheetView>
  </sheetViews>
  <sheetFormatPr defaultColWidth="9.33203125" defaultRowHeight="16.5"/>
  <cols>
    <col min="1" max="1" width="7.83203125" style="979" customWidth="1"/>
    <col min="2" max="2" width="94.1640625" style="980" customWidth="1"/>
    <col min="3" max="3" width="7.83203125" style="997" customWidth="1"/>
    <col min="4" max="4" width="7.83203125" style="998" customWidth="1"/>
    <col min="5" max="5" width="13.6640625" style="999" customWidth="1"/>
    <col min="6" max="6" width="17.33203125" style="997" bestFit="1" customWidth="1"/>
    <col min="7" max="7" width="13.6640625" style="997" customWidth="1"/>
    <col min="8" max="8" width="14.5" style="997" bestFit="1" customWidth="1"/>
    <col min="9" max="9" width="17.33203125" style="997" bestFit="1" customWidth="1"/>
    <col min="10" max="10" width="1.5" style="997" customWidth="1"/>
    <col min="11" max="11" width="6.83203125" style="957" customWidth="1"/>
    <col min="12" max="12" width="15" style="938" bestFit="1" customWidth="1"/>
    <col min="13" max="13" width="17.5" style="938" customWidth="1"/>
    <col min="14" max="14" width="25" style="938" bestFit="1" customWidth="1"/>
    <col min="15" max="15" width="16.6640625" style="977" customWidth="1"/>
    <col min="16" max="16" width="19.5" style="977" customWidth="1"/>
    <col min="17" max="16384" width="9.33203125" style="977"/>
  </cols>
  <sheetData>
    <row r="1" spans="1:16">
      <c r="A1" s="1101" t="s">
        <v>673</v>
      </c>
      <c r="B1" s="1101"/>
      <c r="C1" s="1101"/>
      <c r="D1" s="1101"/>
      <c r="K1" s="508"/>
      <c r="L1" s="950"/>
      <c r="M1" s="950"/>
      <c r="N1" s="953" t="s">
        <v>65</v>
      </c>
    </row>
    <row r="2" spans="1:16">
      <c r="A2" s="1101" t="s">
        <v>674</v>
      </c>
      <c r="B2" s="1101"/>
      <c r="C2" s="1101"/>
      <c r="D2" s="1101"/>
      <c r="K2" s="508"/>
      <c r="L2" s="952"/>
      <c r="M2" s="952"/>
      <c r="N2" s="953" t="s">
        <v>675</v>
      </c>
    </row>
    <row r="3" spans="1:16">
      <c r="A3" s="1101" t="s">
        <v>988</v>
      </c>
      <c r="B3" s="1101"/>
      <c r="C3" s="1101"/>
      <c r="D3" s="1101"/>
      <c r="K3" s="453"/>
      <c r="L3" s="945"/>
      <c r="M3" s="16" t="s">
        <v>57</v>
      </c>
      <c r="N3" s="954" t="e">
        <f>#REF!</f>
        <v>#REF!</v>
      </c>
    </row>
    <row r="4" spans="1:16" ht="32.25" customHeight="1">
      <c r="A4" s="1026"/>
      <c r="B4" s="1026"/>
      <c r="C4" s="1109" t="s">
        <v>93</v>
      </c>
      <c r="D4" s="1109"/>
      <c r="E4" s="1109"/>
      <c r="F4" s="1109"/>
      <c r="G4" s="1109"/>
      <c r="H4" s="1109"/>
      <c r="I4" s="1109"/>
      <c r="K4" s="1112" t="s">
        <v>996</v>
      </c>
      <c r="L4" s="1112"/>
      <c r="M4" s="1112"/>
      <c r="N4" s="1112"/>
      <c r="O4" s="1034" t="s">
        <v>60</v>
      </c>
      <c r="P4" s="1084" t="s">
        <v>995</v>
      </c>
    </row>
    <row r="5" spans="1:16" s="971" customFormat="1" ht="28.5">
      <c r="A5" s="1121" t="s">
        <v>906</v>
      </c>
      <c r="B5" s="1121" t="s">
        <v>907</v>
      </c>
      <c r="C5" s="1118" t="s">
        <v>58</v>
      </c>
      <c r="D5" s="1118" t="s">
        <v>672</v>
      </c>
      <c r="E5" s="1117" t="s">
        <v>852</v>
      </c>
      <c r="F5" s="1117"/>
      <c r="G5" s="1117" t="s">
        <v>853</v>
      </c>
      <c r="H5" s="1117"/>
      <c r="I5" s="1117" t="s">
        <v>910</v>
      </c>
      <c r="J5" s="1000"/>
      <c r="K5" s="1118" t="s">
        <v>697</v>
      </c>
      <c r="L5" s="1025" t="s">
        <v>852</v>
      </c>
      <c r="M5" s="1025" t="s">
        <v>853</v>
      </c>
      <c r="N5" s="1120" t="s">
        <v>857</v>
      </c>
      <c r="O5" s="973"/>
      <c r="P5" s="973"/>
    </row>
    <row r="6" spans="1:16" s="971" customFormat="1" ht="28.5">
      <c r="A6" s="1121"/>
      <c r="B6" s="1121"/>
      <c r="C6" s="1119"/>
      <c r="D6" s="1119"/>
      <c r="E6" s="1001" t="s">
        <v>920</v>
      </c>
      <c r="F6" s="1002" t="s">
        <v>921</v>
      </c>
      <c r="G6" s="1002" t="s">
        <v>920</v>
      </c>
      <c r="H6" s="1002" t="s">
        <v>921</v>
      </c>
      <c r="I6" s="1117"/>
      <c r="J6" s="1000"/>
      <c r="K6" s="1119"/>
      <c r="L6" s="1001" t="s">
        <v>703</v>
      </c>
      <c r="M6" s="1001" t="s">
        <v>703</v>
      </c>
      <c r="N6" s="1120"/>
      <c r="O6" s="973"/>
      <c r="P6" s="973"/>
    </row>
    <row r="7" spans="1:16" s="972" customFormat="1" ht="28.5">
      <c r="A7" s="982"/>
      <c r="B7" s="983" t="s">
        <v>922</v>
      </c>
      <c r="C7" s="1003"/>
      <c r="D7" s="1003"/>
      <c r="E7" s="1004"/>
      <c r="F7" s="1005"/>
      <c r="G7" s="1005"/>
      <c r="H7" s="1005"/>
      <c r="I7" s="1005"/>
      <c r="J7" s="1006"/>
      <c r="K7" s="955"/>
      <c r="L7" s="937"/>
      <c r="M7" s="937"/>
      <c r="N7" s="1041"/>
      <c r="O7" s="1069"/>
      <c r="P7" s="1069"/>
    </row>
    <row r="8" spans="1:16" s="972" customFormat="1" ht="33">
      <c r="A8" s="973">
        <v>1</v>
      </c>
      <c r="B8" s="984" t="s">
        <v>923</v>
      </c>
      <c r="C8" s="1007">
        <v>1</v>
      </c>
      <c r="D8" s="1007" t="s">
        <v>52</v>
      </c>
      <c r="E8" s="1008"/>
      <c r="F8" s="1009"/>
      <c r="G8" s="1009"/>
      <c r="H8" s="1009"/>
      <c r="I8" s="1009"/>
      <c r="J8" s="1006"/>
      <c r="K8" s="1007">
        <v>1</v>
      </c>
      <c r="L8" s="1008">
        <f>K8*E8</f>
        <v>0</v>
      </c>
      <c r="M8" s="1008">
        <f>G8*K8</f>
        <v>0</v>
      </c>
      <c r="N8" s="1068">
        <f>SUM(L8:M8)</f>
        <v>0</v>
      </c>
      <c r="O8" s="1091">
        <v>0.9</v>
      </c>
      <c r="P8" s="1092">
        <f>O8*N8</f>
        <v>0</v>
      </c>
    </row>
    <row r="9" spans="1:16" s="972" customFormat="1" ht="33">
      <c r="A9" s="973">
        <v>2</v>
      </c>
      <c r="B9" s="984" t="s">
        <v>924</v>
      </c>
      <c r="C9" s="1007">
        <v>1</v>
      </c>
      <c r="D9" s="1007" t="s">
        <v>52</v>
      </c>
      <c r="E9" s="1008"/>
      <c r="F9" s="1009"/>
      <c r="G9" s="1009"/>
      <c r="H9" s="1009"/>
      <c r="I9" s="1009"/>
      <c r="J9" s="1006"/>
      <c r="K9" s="1007">
        <v>0</v>
      </c>
      <c r="L9" s="1008">
        <f>K9*E9</f>
        <v>0</v>
      </c>
      <c r="M9" s="1008">
        <f>G9*K9</f>
        <v>0</v>
      </c>
      <c r="N9" s="1068">
        <f>SUM(L9:M9)</f>
        <v>0</v>
      </c>
      <c r="O9" s="1069"/>
      <c r="P9" s="1069"/>
    </row>
    <row r="10" spans="1:16" s="972" customFormat="1" ht="99">
      <c r="A10" s="973"/>
      <c r="B10" s="984" t="s">
        <v>925</v>
      </c>
      <c r="C10" s="1010"/>
      <c r="D10" s="1011"/>
      <c r="E10" s="1008"/>
      <c r="F10" s="1009"/>
      <c r="G10" s="1009"/>
      <c r="H10" s="1009"/>
      <c r="I10" s="1009"/>
      <c r="J10" s="1006"/>
      <c r="K10" s="1010"/>
      <c r="L10" s="1008"/>
      <c r="M10" s="1008"/>
      <c r="N10" s="1068"/>
      <c r="O10" s="1069"/>
      <c r="P10" s="1069"/>
    </row>
    <row r="11" spans="1:16">
      <c r="A11" s="978"/>
      <c r="B11" s="985"/>
      <c r="C11" s="1010"/>
      <c r="D11" s="1011"/>
      <c r="E11" s="1008"/>
      <c r="F11" s="1009"/>
      <c r="G11" s="1009"/>
      <c r="H11" s="1009"/>
      <c r="I11" s="1009"/>
      <c r="K11" s="1010"/>
      <c r="L11" s="956"/>
      <c r="M11" s="956"/>
      <c r="N11" s="1035"/>
      <c r="O11" s="1070"/>
      <c r="P11" s="1070"/>
    </row>
    <row r="12" spans="1:16" ht="30.75">
      <c r="A12" s="1071"/>
      <c r="B12" s="1072" t="s">
        <v>926</v>
      </c>
      <c r="C12" s="1073"/>
      <c r="D12" s="1074"/>
      <c r="E12" s="1075"/>
      <c r="F12" s="1076"/>
      <c r="G12" s="1076"/>
      <c r="H12" s="1076"/>
      <c r="I12" s="1076"/>
      <c r="J12" s="1077"/>
      <c r="K12" s="1073"/>
      <c r="L12" s="1076">
        <f t="shared" ref="L12:P12" si="0">SUM(L7:L11)</f>
        <v>0</v>
      </c>
      <c r="M12" s="1076">
        <f t="shared" si="0"/>
        <v>0</v>
      </c>
      <c r="N12" s="1078">
        <f>SUM(N7:N11)</f>
        <v>0</v>
      </c>
      <c r="O12" s="1079"/>
      <c r="P12" s="1078">
        <f t="shared" si="0"/>
        <v>0</v>
      </c>
    </row>
    <row r="13" spans="1:16" s="972" customFormat="1" ht="28.5">
      <c r="A13" s="982"/>
      <c r="B13" s="986" t="s">
        <v>927</v>
      </c>
      <c r="C13" s="1012"/>
      <c r="D13" s="1012"/>
      <c r="E13" s="1004"/>
      <c r="F13" s="1005"/>
      <c r="G13" s="1005"/>
      <c r="H13" s="1005"/>
      <c r="I13" s="1005"/>
      <c r="J13" s="1006"/>
      <c r="K13" s="1012"/>
      <c r="L13" s="956"/>
      <c r="M13" s="956"/>
      <c r="N13" s="1035"/>
      <c r="O13" s="1069"/>
      <c r="P13" s="1069"/>
    </row>
    <row r="14" spans="1:16" s="972" customFormat="1">
      <c r="A14" s="973">
        <v>1</v>
      </c>
      <c r="B14" s="984" t="s">
        <v>928</v>
      </c>
      <c r="C14" s="1007">
        <v>1</v>
      </c>
      <c r="D14" s="1007" t="s">
        <v>52</v>
      </c>
      <c r="E14" s="1008"/>
      <c r="F14" s="1009"/>
      <c r="G14" s="1009"/>
      <c r="H14" s="1009"/>
      <c r="I14" s="1009"/>
      <c r="J14" s="1006"/>
      <c r="K14" s="1007"/>
      <c r="L14" s="1008">
        <f>K14*E14</f>
        <v>0</v>
      </c>
      <c r="M14" s="1008">
        <f>G14*K14</f>
        <v>0</v>
      </c>
      <c r="N14" s="1068">
        <f>SUM(L14:M14)</f>
        <v>0</v>
      </c>
      <c r="O14" s="1069"/>
      <c r="P14" s="1069"/>
    </row>
    <row r="15" spans="1:16" s="972" customFormat="1">
      <c r="A15" s="973"/>
      <c r="B15" s="987"/>
      <c r="C15" s="1013"/>
      <c r="D15" s="1007"/>
      <c r="E15" s="1008"/>
      <c r="F15" s="1009"/>
      <c r="G15" s="1009"/>
      <c r="H15" s="1009"/>
      <c r="I15" s="1009"/>
      <c r="J15" s="1006"/>
      <c r="K15" s="1013"/>
      <c r="L15" s="956"/>
      <c r="M15" s="956"/>
      <c r="N15" s="1035"/>
      <c r="O15" s="1069"/>
      <c r="P15" s="1069"/>
    </row>
    <row r="16" spans="1:16" ht="30.75">
      <c r="A16" s="1071"/>
      <c r="B16" s="1072" t="s">
        <v>929</v>
      </c>
      <c r="C16" s="1073"/>
      <c r="D16" s="1074"/>
      <c r="E16" s="1075"/>
      <c r="F16" s="1076"/>
      <c r="G16" s="1076"/>
      <c r="H16" s="1076"/>
      <c r="I16" s="1076"/>
      <c r="J16" s="1077"/>
      <c r="K16" s="1073"/>
      <c r="L16" s="1076">
        <f t="shared" ref="L16:N16" si="1">SUM(L13:L15)</f>
        <v>0</v>
      </c>
      <c r="M16" s="1076">
        <f t="shared" si="1"/>
        <v>0</v>
      </c>
      <c r="N16" s="1078">
        <f t="shared" si="1"/>
        <v>0</v>
      </c>
      <c r="O16" s="1079"/>
      <c r="P16" s="1078"/>
    </row>
    <row r="17" spans="1:16" ht="28.5">
      <c r="A17" s="982"/>
      <c r="B17" s="983" t="s">
        <v>930</v>
      </c>
      <c r="C17" s="1014"/>
      <c r="D17" s="1014"/>
      <c r="E17" s="1004"/>
      <c r="F17" s="1005"/>
      <c r="G17" s="1005"/>
      <c r="H17" s="1005"/>
      <c r="I17" s="1005"/>
      <c r="K17" s="1014"/>
      <c r="L17" s="955"/>
      <c r="M17" s="955"/>
      <c r="N17" s="1036"/>
      <c r="O17" s="1070"/>
      <c r="P17" s="1070"/>
    </row>
    <row r="18" spans="1:16">
      <c r="A18" s="973"/>
      <c r="B18" s="983" t="s">
        <v>931</v>
      </c>
      <c r="C18" s="1013"/>
      <c r="D18" s="1007"/>
      <c r="E18" s="1008"/>
      <c r="F18" s="1009"/>
      <c r="G18" s="1009"/>
      <c r="H18" s="1009"/>
      <c r="I18" s="1009"/>
      <c r="K18" s="1013"/>
      <c r="L18" s="962"/>
      <c r="M18" s="962"/>
      <c r="N18" s="1037"/>
      <c r="O18" s="1070"/>
      <c r="P18" s="1070"/>
    </row>
    <row r="19" spans="1:16" ht="49.5">
      <c r="A19" s="973">
        <v>1</v>
      </c>
      <c r="B19" s="988" t="s">
        <v>932</v>
      </c>
      <c r="C19" s="1007">
        <v>1</v>
      </c>
      <c r="D19" s="1007" t="s">
        <v>52</v>
      </c>
      <c r="E19" s="1008"/>
      <c r="F19" s="1009"/>
      <c r="G19" s="1009"/>
      <c r="H19" s="1009"/>
      <c r="I19" s="1009"/>
      <c r="K19" s="1007">
        <v>1</v>
      </c>
      <c r="L19" s="1008">
        <f>K19*E19</f>
        <v>0</v>
      </c>
      <c r="M19" s="1008">
        <f>G19*K19</f>
        <v>0</v>
      </c>
      <c r="N19" s="1068">
        <f>SUM(L19:M19)</f>
        <v>0</v>
      </c>
      <c r="O19" s="1091">
        <v>0.9</v>
      </c>
      <c r="P19" s="1092">
        <f>O19*N19</f>
        <v>0</v>
      </c>
    </row>
    <row r="20" spans="1:16">
      <c r="A20" s="973"/>
      <c r="B20" s="989" t="s">
        <v>933</v>
      </c>
      <c r="C20" s="1015"/>
      <c r="D20" s="1016"/>
      <c r="E20" s="1017"/>
      <c r="F20" s="1009"/>
      <c r="G20" s="1009"/>
      <c r="H20" s="1009"/>
      <c r="I20" s="1009"/>
      <c r="K20" s="1015"/>
      <c r="L20" s="955"/>
      <c r="M20" s="955"/>
      <c r="N20" s="1036"/>
      <c r="O20" s="1070"/>
      <c r="P20" s="1070"/>
    </row>
    <row r="21" spans="1:16" ht="33">
      <c r="A21" s="973">
        <v>2</v>
      </c>
      <c r="B21" s="990" t="s">
        <v>934</v>
      </c>
      <c r="C21" s="1016">
        <v>2</v>
      </c>
      <c r="D21" s="1016" t="s">
        <v>37</v>
      </c>
      <c r="E21" s="1008"/>
      <c r="F21" s="1009"/>
      <c r="G21" s="1009"/>
      <c r="H21" s="1009"/>
      <c r="I21" s="1009"/>
      <c r="K21" s="1016">
        <v>1</v>
      </c>
      <c r="L21" s="1008">
        <f>K21*E21</f>
        <v>0</v>
      </c>
      <c r="M21" s="1008">
        <f>G21*K21</f>
        <v>0</v>
      </c>
      <c r="N21" s="1068">
        <f>SUM(L21:M21)</f>
        <v>0</v>
      </c>
      <c r="O21" s="1091">
        <v>0.9</v>
      </c>
      <c r="P21" s="1092">
        <f>O21*N21</f>
        <v>0</v>
      </c>
    </row>
    <row r="22" spans="1:16">
      <c r="A22" s="973"/>
      <c r="B22" s="991" t="s">
        <v>935</v>
      </c>
      <c r="C22" s="1007"/>
      <c r="D22" s="1007"/>
      <c r="E22" s="1008"/>
      <c r="F22" s="1009"/>
      <c r="G22" s="1009"/>
      <c r="H22" s="1009"/>
      <c r="I22" s="1009"/>
      <c r="K22" s="1007"/>
      <c r="L22" s="956"/>
      <c r="M22" s="956"/>
      <c r="N22" s="1035"/>
      <c r="O22" s="1070"/>
      <c r="P22" s="1070"/>
    </row>
    <row r="23" spans="1:16" ht="33">
      <c r="A23" s="973">
        <v>3</v>
      </c>
      <c r="B23" s="988" t="s">
        <v>936</v>
      </c>
      <c r="C23" s="1007"/>
      <c r="D23" s="1007"/>
      <c r="E23" s="1008"/>
      <c r="F23" s="1009"/>
      <c r="G23" s="1009"/>
      <c r="H23" s="1009"/>
      <c r="I23" s="1009"/>
      <c r="K23" s="1007"/>
      <c r="L23" s="956"/>
      <c r="M23" s="956"/>
      <c r="N23" s="1035"/>
      <c r="O23" s="1070"/>
      <c r="P23" s="1070"/>
    </row>
    <row r="24" spans="1:16">
      <c r="A24" s="973"/>
      <c r="B24" s="992" t="s">
        <v>937</v>
      </c>
      <c r="C24" s="1007"/>
      <c r="D24" s="1007"/>
      <c r="E24" s="1008"/>
      <c r="F24" s="1009"/>
      <c r="G24" s="1009"/>
      <c r="H24" s="1009"/>
      <c r="I24" s="1009"/>
      <c r="K24" s="1007"/>
      <c r="L24" s="955"/>
      <c r="M24" s="955"/>
      <c r="N24" s="1036"/>
      <c r="O24" s="1070"/>
      <c r="P24" s="1070"/>
    </row>
    <row r="25" spans="1:16">
      <c r="A25" s="973">
        <v>4</v>
      </c>
      <c r="B25" s="988" t="s">
        <v>938</v>
      </c>
      <c r="C25" s="1007">
        <v>1</v>
      </c>
      <c r="D25" s="1007" t="s">
        <v>40</v>
      </c>
      <c r="E25" s="1008"/>
      <c r="F25" s="1009"/>
      <c r="G25" s="1009"/>
      <c r="H25" s="1009"/>
      <c r="I25" s="1009"/>
      <c r="K25" s="1007">
        <v>1</v>
      </c>
      <c r="L25" s="1008">
        <f>K25*E25</f>
        <v>0</v>
      </c>
      <c r="M25" s="1008">
        <f>G25*K25</f>
        <v>0</v>
      </c>
      <c r="N25" s="1068">
        <f>SUM(L25:M25)</f>
        <v>0</v>
      </c>
      <c r="O25" s="1091">
        <v>0.9</v>
      </c>
      <c r="P25" s="1092">
        <f>O25*N25</f>
        <v>0</v>
      </c>
    </row>
    <row r="26" spans="1:16">
      <c r="A26" s="973"/>
      <c r="B26" s="992" t="s">
        <v>939</v>
      </c>
      <c r="C26" s="1007"/>
      <c r="D26" s="1007"/>
      <c r="E26" s="1008"/>
      <c r="F26" s="1009"/>
      <c r="G26" s="1009"/>
      <c r="H26" s="1009"/>
      <c r="I26" s="1009"/>
      <c r="K26" s="1007"/>
      <c r="L26" s="955"/>
      <c r="M26" s="955"/>
      <c r="N26" s="1036"/>
      <c r="O26" s="1070"/>
      <c r="P26" s="1070"/>
    </row>
    <row r="27" spans="1:16">
      <c r="A27" s="973">
        <v>5</v>
      </c>
      <c r="B27" s="988" t="s">
        <v>940</v>
      </c>
      <c r="C27" s="1007">
        <v>1</v>
      </c>
      <c r="D27" s="1007" t="s">
        <v>40</v>
      </c>
      <c r="E27" s="1008"/>
      <c r="F27" s="1009"/>
      <c r="G27" s="1009"/>
      <c r="H27" s="1009"/>
      <c r="I27" s="1009"/>
      <c r="K27" s="1007">
        <v>1</v>
      </c>
      <c r="L27" s="1008">
        <f>K27*E27</f>
        <v>0</v>
      </c>
      <c r="M27" s="1008">
        <f>G27*K27</f>
        <v>0</v>
      </c>
      <c r="N27" s="1068">
        <f>SUM(L27:M27)</f>
        <v>0</v>
      </c>
      <c r="O27" s="1091">
        <v>0.9</v>
      </c>
      <c r="P27" s="1092">
        <f>O27*N27</f>
        <v>0</v>
      </c>
    </row>
    <row r="28" spans="1:16">
      <c r="A28" s="973"/>
      <c r="B28" s="992" t="s">
        <v>941</v>
      </c>
      <c r="C28" s="1007"/>
      <c r="D28" s="1007"/>
      <c r="E28" s="1008"/>
      <c r="F28" s="1009"/>
      <c r="G28" s="1009"/>
      <c r="H28" s="1009"/>
      <c r="I28" s="1009"/>
      <c r="K28" s="1007"/>
      <c r="L28" s="956"/>
      <c r="M28" s="956"/>
      <c r="N28" s="1035"/>
      <c r="O28" s="1070"/>
      <c r="P28" s="1070"/>
    </row>
    <row r="29" spans="1:16">
      <c r="A29" s="973">
        <v>6</v>
      </c>
      <c r="B29" s="988" t="s">
        <v>942</v>
      </c>
      <c r="C29" s="1007">
        <v>1</v>
      </c>
      <c r="D29" s="1007" t="s">
        <v>40</v>
      </c>
      <c r="E29" s="1008"/>
      <c r="F29" s="1009"/>
      <c r="G29" s="1009"/>
      <c r="H29" s="1009"/>
      <c r="I29" s="1009"/>
      <c r="K29" s="1007">
        <v>1</v>
      </c>
      <c r="L29" s="1008">
        <f>K29*E29</f>
        <v>0</v>
      </c>
      <c r="M29" s="1008">
        <f>G29*K29</f>
        <v>0</v>
      </c>
      <c r="N29" s="1068">
        <f>SUM(L29:M29)</f>
        <v>0</v>
      </c>
      <c r="O29" s="1091">
        <v>0.9</v>
      </c>
      <c r="P29" s="1092">
        <f>O29*N29</f>
        <v>0</v>
      </c>
    </row>
    <row r="30" spans="1:16">
      <c r="A30" s="973"/>
      <c r="B30" s="992" t="s">
        <v>943</v>
      </c>
      <c r="C30" s="1007"/>
      <c r="D30" s="1007"/>
      <c r="E30" s="1008"/>
      <c r="F30" s="1009"/>
      <c r="G30" s="1009"/>
      <c r="H30" s="1009"/>
      <c r="I30" s="1009"/>
      <c r="K30" s="1007"/>
      <c r="L30" s="956"/>
      <c r="M30" s="956"/>
      <c r="N30" s="1035"/>
      <c r="O30" s="1070"/>
      <c r="P30" s="1070"/>
    </row>
    <row r="31" spans="1:16" ht="49.5">
      <c r="A31" s="973">
        <v>7</v>
      </c>
      <c r="B31" s="988" t="s">
        <v>944</v>
      </c>
      <c r="C31" s="1007">
        <v>1</v>
      </c>
      <c r="D31" s="1007" t="s">
        <v>52</v>
      </c>
      <c r="E31" s="1008"/>
      <c r="F31" s="1009"/>
      <c r="G31" s="1009"/>
      <c r="H31" s="1009"/>
      <c r="I31" s="1009"/>
      <c r="K31" s="1007">
        <v>1</v>
      </c>
      <c r="L31" s="1008">
        <f>K31*E31</f>
        <v>0</v>
      </c>
      <c r="M31" s="1008">
        <f>G31*K31</f>
        <v>0</v>
      </c>
      <c r="N31" s="1068">
        <f>SUM(L31:M31)</f>
        <v>0</v>
      </c>
      <c r="O31" s="1091">
        <v>0.9</v>
      </c>
      <c r="P31" s="1092">
        <f>O31*N31</f>
        <v>0</v>
      </c>
    </row>
    <row r="32" spans="1:16">
      <c r="A32" s="973"/>
      <c r="B32" s="992" t="s">
        <v>945</v>
      </c>
      <c r="C32" s="1018"/>
      <c r="D32" s="1018"/>
      <c r="E32" s="1008"/>
      <c r="F32" s="1009"/>
      <c r="G32" s="1009"/>
      <c r="H32" s="1009"/>
      <c r="I32" s="1009"/>
      <c r="K32" s="1018"/>
      <c r="L32" s="956"/>
      <c r="M32" s="956"/>
      <c r="N32" s="1035"/>
      <c r="O32" s="1070"/>
      <c r="P32" s="1070"/>
    </row>
    <row r="33" spans="1:16" ht="33">
      <c r="A33" s="973">
        <v>8</v>
      </c>
      <c r="B33" s="988" t="s">
        <v>946</v>
      </c>
      <c r="C33" s="1007">
        <v>1</v>
      </c>
      <c r="D33" s="1007" t="s">
        <v>52</v>
      </c>
      <c r="E33" s="1008"/>
      <c r="F33" s="1009"/>
      <c r="G33" s="1009"/>
      <c r="H33" s="1009"/>
      <c r="I33" s="1009"/>
      <c r="K33" s="1007">
        <v>1</v>
      </c>
      <c r="L33" s="1008">
        <f>K33*E33</f>
        <v>0</v>
      </c>
      <c r="M33" s="1008">
        <f>G33*K33</f>
        <v>0</v>
      </c>
      <c r="N33" s="1068">
        <f>SUM(L33:M33)</f>
        <v>0</v>
      </c>
      <c r="O33" s="1091">
        <v>0.9</v>
      </c>
      <c r="P33" s="1092">
        <f>O33*N33</f>
        <v>0</v>
      </c>
    </row>
    <row r="34" spans="1:16">
      <c r="A34" s="973"/>
      <c r="B34" s="992" t="s">
        <v>947</v>
      </c>
      <c r="C34" s="1007"/>
      <c r="D34" s="1007"/>
      <c r="E34" s="1008"/>
      <c r="F34" s="1009"/>
      <c r="G34" s="1009"/>
      <c r="H34" s="1009"/>
      <c r="I34" s="1009"/>
      <c r="K34" s="1007"/>
      <c r="L34" s="956"/>
      <c r="M34" s="956"/>
      <c r="N34" s="1035"/>
      <c r="O34" s="1070"/>
      <c r="P34" s="1070"/>
    </row>
    <row r="35" spans="1:16" ht="33">
      <c r="A35" s="973">
        <v>9</v>
      </c>
      <c r="B35" s="988" t="s">
        <v>948</v>
      </c>
      <c r="C35" s="1007">
        <v>1</v>
      </c>
      <c r="D35" s="1007" t="s">
        <v>52</v>
      </c>
      <c r="E35" s="1008"/>
      <c r="F35" s="1009"/>
      <c r="G35" s="1009"/>
      <c r="H35" s="1009"/>
      <c r="I35" s="1009"/>
      <c r="K35" s="1007">
        <v>1</v>
      </c>
      <c r="L35" s="1008">
        <f>K35*E35</f>
        <v>0</v>
      </c>
      <c r="M35" s="1008">
        <f>G35*K35</f>
        <v>0</v>
      </c>
      <c r="N35" s="1068">
        <f>SUM(L35:M35)</f>
        <v>0</v>
      </c>
      <c r="O35" s="1091">
        <v>0.9</v>
      </c>
      <c r="P35" s="1092">
        <f>O35*N35</f>
        <v>0</v>
      </c>
    </row>
    <row r="36" spans="1:16">
      <c r="A36" s="973"/>
      <c r="B36" s="993"/>
      <c r="C36" s="1018"/>
      <c r="D36" s="1018"/>
      <c r="E36" s="1008"/>
      <c r="F36" s="1009"/>
      <c r="G36" s="1009"/>
      <c r="H36" s="1009"/>
      <c r="I36" s="1009"/>
      <c r="K36" s="1018"/>
      <c r="L36" s="956"/>
      <c r="M36" s="956"/>
      <c r="N36" s="1035"/>
      <c r="O36" s="1070"/>
      <c r="P36" s="1070"/>
    </row>
    <row r="37" spans="1:16" ht="30.75">
      <c r="A37" s="1071"/>
      <c r="B37" s="1072" t="s">
        <v>949</v>
      </c>
      <c r="C37" s="1080"/>
      <c r="D37" s="1080"/>
      <c r="E37" s="1075"/>
      <c r="F37" s="1076"/>
      <c r="G37" s="1076"/>
      <c r="H37" s="1076"/>
      <c r="I37" s="1076"/>
      <c r="J37" s="1077"/>
      <c r="K37" s="1080"/>
      <c r="L37" s="1076">
        <f t="shared" ref="L37:P37" si="2">SUM(L18:L36)</f>
        <v>0</v>
      </c>
      <c r="M37" s="1076">
        <f t="shared" si="2"/>
        <v>0</v>
      </c>
      <c r="N37" s="1078">
        <f>SUM(N18:N36)</f>
        <v>0</v>
      </c>
      <c r="O37" s="1079"/>
      <c r="P37" s="1078">
        <f t="shared" si="2"/>
        <v>0</v>
      </c>
    </row>
    <row r="38" spans="1:16" ht="42.75" customHeight="1">
      <c r="A38" s="982"/>
      <c r="B38" s="983" t="s">
        <v>950</v>
      </c>
      <c r="C38" s="1012"/>
      <c r="D38" s="1012"/>
      <c r="E38" s="1004"/>
      <c r="F38" s="1004"/>
      <c r="G38" s="1004"/>
      <c r="H38" s="1004"/>
      <c r="I38" s="1004"/>
      <c r="K38" s="1012"/>
      <c r="L38" s="956"/>
      <c r="M38" s="956"/>
      <c r="N38" s="1035"/>
      <c r="O38" s="1070"/>
      <c r="P38" s="1070"/>
    </row>
    <row r="39" spans="1:16">
      <c r="A39" s="973"/>
      <c r="B39" s="992" t="s">
        <v>951</v>
      </c>
      <c r="C39" s="1019"/>
      <c r="D39" s="1019"/>
      <c r="E39" s="1020"/>
      <c r="F39" s="1021"/>
      <c r="G39" s="1021"/>
      <c r="H39" s="1021"/>
      <c r="I39" s="1021"/>
      <c r="K39" s="1019"/>
      <c r="L39" s="955"/>
      <c r="M39" s="955"/>
      <c r="N39" s="1036"/>
      <c r="O39" s="1070"/>
      <c r="P39" s="1070"/>
    </row>
    <row r="40" spans="1:16" ht="82.5">
      <c r="A40" s="973">
        <v>1</v>
      </c>
      <c r="B40" s="988" t="s">
        <v>952</v>
      </c>
      <c r="C40" s="1018">
        <v>1</v>
      </c>
      <c r="D40" s="1018" t="s">
        <v>52</v>
      </c>
      <c r="E40" s="1008"/>
      <c r="F40" s="1009"/>
      <c r="G40" s="1009"/>
      <c r="H40" s="1009"/>
      <c r="I40" s="1009"/>
      <c r="K40" s="1018">
        <v>1</v>
      </c>
      <c r="L40" s="1008">
        <f>K40*E40</f>
        <v>0</v>
      </c>
      <c r="M40" s="1008">
        <f>G40*K40</f>
        <v>0</v>
      </c>
      <c r="N40" s="1068">
        <f>SUM(L40:M40)</f>
        <v>0</v>
      </c>
      <c r="O40" s="1091">
        <v>0.9</v>
      </c>
      <c r="P40" s="1092">
        <f>O40*N40</f>
        <v>0</v>
      </c>
    </row>
    <row r="41" spans="1:16">
      <c r="A41" s="973">
        <v>2</v>
      </c>
      <c r="B41" s="988" t="s">
        <v>953</v>
      </c>
      <c r="C41" s="1018">
        <v>1</v>
      </c>
      <c r="D41" s="1018" t="s">
        <v>52</v>
      </c>
      <c r="E41" s="1008"/>
      <c r="F41" s="1009"/>
      <c r="G41" s="1009"/>
      <c r="H41" s="1009"/>
      <c r="I41" s="1009"/>
      <c r="K41" s="1018">
        <v>0.7</v>
      </c>
      <c r="L41" s="1008">
        <f>K41*E41</f>
        <v>0</v>
      </c>
      <c r="M41" s="1008">
        <f>G41*K41</f>
        <v>0</v>
      </c>
      <c r="N41" s="1068">
        <f>SUM(L41:M41)</f>
        <v>0</v>
      </c>
      <c r="O41" s="1091">
        <v>0.9</v>
      </c>
      <c r="P41" s="1092">
        <f>O41*N41</f>
        <v>0</v>
      </c>
    </row>
    <row r="42" spans="1:16">
      <c r="A42" s="973">
        <v>3</v>
      </c>
      <c r="B42" s="988" t="s">
        <v>954</v>
      </c>
      <c r="C42" s="1018">
        <v>1</v>
      </c>
      <c r="D42" s="1018" t="s">
        <v>52</v>
      </c>
      <c r="E42" s="1008"/>
      <c r="F42" s="1009"/>
      <c r="G42" s="1009"/>
      <c r="H42" s="1009"/>
      <c r="I42" s="1009"/>
      <c r="K42" s="1018"/>
      <c r="L42" s="1008">
        <f>K42*E42</f>
        <v>0</v>
      </c>
      <c r="M42" s="1008">
        <f>G42*K42</f>
        <v>0</v>
      </c>
      <c r="N42" s="1068">
        <f>SUM(L42:M42)</f>
        <v>0</v>
      </c>
      <c r="O42" s="1070"/>
      <c r="P42" s="1070"/>
    </row>
    <row r="43" spans="1:16">
      <c r="A43" s="973"/>
      <c r="B43" s="993"/>
      <c r="C43" s="1018"/>
      <c r="D43" s="1018"/>
      <c r="E43" s="1008"/>
      <c r="F43" s="1009"/>
      <c r="G43" s="1009"/>
      <c r="H43" s="1009"/>
      <c r="I43" s="1009"/>
      <c r="K43" s="1018"/>
      <c r="L43" s="955"/>
      <c r="M43" s="955"/>
      <c r="N43" s="1036"/>
      <c r="O43" s="1070"/>
      <c r="P43" s="1070"/>
    </row>
    <row r="44" spans="1:16" ht="30.75">
      <c r="A44" s="1071"/>
      <c r="B44" s="1072" t="s">
        <v>955</v>
      </c>
      <c r="C44" s="1080"/>
      <c r="D44" s="1080"/>
      <c r="E44" s="1075"/>
      <c r="F44" s="1076"/>
      <c r="G44" s="1076"/>
      <c r="H44" s="1076"/>
      <c r="I44" s="1076"/>
      <c r="J44" s="1077"/>
      <c r="K44" s="1080"/>
      <c r="L44" s="1076">
        <f t="shared" ref="L44:P44" si="3">SUM(L39:L43)</f>
        <v>0</v>
      </c>
      <c r="M44" s="1076">
        <f t="shared" si="3"/>
        <v>0</v>
      </c>
      <c r="N44" s="1078">
        <f t="shared" si="3"/>
        <v>0</v>
      </c>
      <c r="O44" s="1079"/>
      <c r="P44" s="1078">
        <f t="shared" si="3"/>
        <v>0</v>
      </c>
    </row>
    <row r="45" spans="1:16" ht="28.5">
      <c r="A45" s="973"/>
      <c r="B45" s="983" t="s">
        <v>956</v>
      </c>
      <c r="C45" s="1018"/>
      <c r="D45" s="1018"/>
      <c r="E45" s="1008"/>
      <c r="F45" s="1009"/>
      <c r="G45" s="1009"/>
      <c r="H45" s="1009"/>
      <c r="I45" s="1009"/>
      <c r="K45" s="1018"/>
      <c r="L45" s="955"/>
      <c r="M45" s="955"/>
      <c r="N45" s="1036"/>
      <c r="O45" s="1070"/>
      <c r="P45" s="1070"/>
    </row>
    <row r="46" spans="1:16">
      <c r="A46" s="982"/>
      <c r="B46" s="986" t="s">
        <v>957</v>
      </c>
      <c r="C46" s="1012"/>
      <c r="D46" s="1012"/>
      <c r="E46" s="1004"/>
      <c r="F46" s="1004"/>
      <c r="G46" s="1004"/>
      <c r="H46" s="1004"/>
      <c r="I46" s="1004"/>
      <c r="K46" s="1012"/>
      <c r="L46" s="955"/>
      <c r="M46" s="955"/>
      <c r="N46" s="1036"/>
      <c r="O46" s="1070"/>
      <c r="P46" s="1070"/>
    </row>
    <row r="47" spans="1:16" ht="66">
      <c r="A47" s="973">
        <v>1</v>
      </c>
      <c r="B47" s="988" t="s">
        <v>958</v>
      </c>
      <c r="C47" s="1010"/>
      <c r="D47" s="1011"/>
      <c r="E47" s="1017"/>
      <c r="F47" s="1022"/>
      <c r="G47" s="1022"/>
      <c r="H47" s="1022"/>
      <c r="I47" s="1022"/>
      <c r="K47" s="1010"/>
      <c r="L47" s="956"/>
      <c r="M47" s="956"/>
      <c r="N47" s="1035"/>
      <c r="O47" s="1070"/>
      <c r="P47" s="1070"/>
    </row>
    <row r="48" spans="1:16">
      <c r="A48" s="973" t="s">
        <v>677</v>
      </c>
      <c r="B48" s="988" t="s">
        <v>959</v>
      </c>
      <c r="C48" s="1018">
        <v>1</v>
      </c>
      <c r="D48" s="1018" t="s">
        <v>40</v>
      </c>
      <c r="E48" s="1008"/>
      <c r="F48" s="1009"/>
      <c r="G48" s="1009"/>
      <c r="H48" s="1009"/>
      <c r="I48" s="1009"/>
      <c r="K48" s="1018">
        <v>0</v>
      </c>
      <c r="L48" s="1008">
        <f>K48*E48</f>
        <v>0</v>
      </c>
      <c r="M48" s="1008">
        <f>G48*K48</f>
        <v>0</v>
      </c>
      <c r="N48" s="1068">
        <f>SUM(L48:M48)</f>
        <v>0</v>
      </c>
      <c r="O48" s="1070"/>
      <c r="P48" s="1070"/>
    </row>
    <row r="49" spans="1:16">
      <c r="A49" s="973"/>
      <c r="B49" s="993"/>
      <c r="C49" s="1018"/>
      <c r="D49" s="1018"/>
      <c r="E49" s="1008"/>
      <c r="F49" s="1009"/>
      <c r="G49" s="1009"/>
      <c r="H49" s="1009"/>
      <c r="I49" s="1009"/>
      <c r="K49" s="1018"/>
      <c r="L49" s="956"/>
      <c r="M49" s="956"/>
      <c r="N49" s="1035"/>
      <c r="O49" s="1070"/>
      <c r="P49" s="1070"/>
    </row>
    <row r="50" spans="1:16" ht="30.75">
      <c r="A50" s="1071"/>
      <c r="B50" s="1072" t="s">
        <v>960</v>
      </c>
      <c r="C50" s="1080"/>
      <c r="D50" s="1080"/>
      <c r="E50" s="1075"/>
      <c r="F50" s="1076"/>
      <c r="G50" s="1076"/>
      <c r="H50" s="1076"/>
      <c r="I50" s="1076"/>
      <c r="J50" s="1077"/>
      <c r="K50" s="1080"/>
      <c r="L50" s="1076">
        <f t="shared" ref="L50:P50" si="4">SUM(L47:L49)</f>
        <v>0</v>
      </c>
      <c r="M50" s="1076">
        <f t="shared" si="4"/>
        <v>0</v>
      </c>
      <c r="N50" s="1078">
        <f t="shared" si="4"/>
        <v>0</v>
      </c>
      <c r="O50" s="1079"/>
      <c r="P50" s="1078">
        <f t="shared" si="4"/>
        <v>0</v>
      </c>
    </row>
    <row r="51" spans="1:16" ht="28.5">
      <c r="A51" s="973"/>
      <c r="B51" s="983" t="s">
        <v>961</v>
      </c>
      <c r="C51" s="1018"/>
      <c r="D51" s="1018"/>
      <c r="E51" s="1008"/>
      <c r="F51" s="1009"/>
      <c r="G51" s="1009"/>
      <c r="H51" s="1009"/>
      <c r="I51" s="1009"/>
      <c r="K51" s="1018"/>
      <c r="L51" s="956"/>
      <c r="M51" s="956"/>
      <c r="N51" s="1035"/>
      <c r="O51" s="1070"/>
      <c r="P51" s="1070"/>
    </row>
    <row r="52" spans="1:16">
      <c r="A52" s="982"/>
      <c r="B52" s="988" t="s">
        <v>962</v>
      </c>
      <c r="C52" s="1012"/>
      <c r="D52" s="1012"/>
      <c r="E52" s="1004"/>
      <c r="F52" s="1004"/>
      <c r="G52" s="1004"/>
      <c r="H52" s="1004"/>
      <c r="I52" s="1004"/>
      <c r="K52" s="1012"/>
      <c r="L52" s="956"/>
      <c r="M52" s="956"/>
      <c r="N52" s="1035"/>
      <c r="O52" s="1070"/>
      <c r="P52" s="1070"/>
    </row>
    <row r="53" spans="1:16">
      <c r="A53" s="973"/>
      <c r="B53" s="992" t="s">
        <v>963</v>
      </c>
      <c r="C53" s="1010"/>
      <c r="D53" s="1011"/>
      <c r="E53" s="1008"/>
      <c r="F53" s="1009"/>
      <c r="G53" s="1009"/>
      <c r="H53" s="1009"/>
      <c r="I53" s="1009"/>
      <c r="K53" s="1010"/>
      <c r="L53" s="956"/>
      <c r="M53" s="956"/>
      <c r="N53" s="1035"/>
      <c r="O53" s="1070"/>
      <c r="P53" s="1070"/>
    </row>
    <row r="54" spans="1:16" ht="66">
      <c r="A54" s="973">
        <v>1</v>
      </c>
      <c r="B54" s="988" t="s">
        <v>964</v>
      </c>
      <c r="C54" s="1010"/>
      <c r="D54" s="1011"/>
      <c r="E54" s="1008"/>
      <c r="F54" s="1009"/>
      <c r="G54" s="1009"/>
      <c r="H54" s="1009"/>
      <c r="I54" s="1009"/>
      <c r="K54" s="1010"/>
      <c r="L54" s="956"/>
      <c r="M54" s="956"/>
      <c r="N54" s="1035"/>
      <c r="O54" s="1070"/>
      <c r="P54" s="1070"/>
    </row>
    <row r="55" spans="1:16">
      <c r="A55" s="994" t="s">
        <v>677</v>
      </c>
      <c r="B55" s="988" t="s">
        <v>965</v>
      </c>
      <c r="C55" s="1018">
        <v>700</v>
      </c>
      <c r="D55" s="1018" t="s">
        <v>21</v>
      </c>
      <c r="E55" s="1008"/>
      <c r="F55" s="1009"/>
      <c r="G55" s="1009"/>
      <c r="H55" s="1009"/>
      <c r="I55" s="1009"/>
      <c r="K55" s="1018">
        <v>589</v>
      </c>
      <c r="L55" s="1008">
        <f>K55*E55</f>
        <v>0</v>
      </c>
      <c r="M55" s="1008">
        <f>G55*K55</f>
        <v>0</v>
      </c>
      <c r="N55" s="1068">
        <f>SUM(L55:M55)</f>
        <v>0</v>
      </c>
      <c r="O55" s="1091">
        <v>0.9</v>
      </c>
      <c r="P55" s="1092">
        <f t="shared" ref="P55:P60" si="5">O55*N55</f>
        <v>0</v>
      </c>
    </row>
    <row r="56" spans="1:16">
      <c r="A56" s="994" t="s">
        <v>678</v>
      </c>
      <c r="B56" s="988" t="s">
        <v>966</v>
      </c>
      <c r="C56" s="1018">
        <v>60</v>
      </c>
      <c r="D56" s="1018" t="s">
        <v>21</v>
      </c>
      <c r="E56" s="1008"/>
      <c r="F56" s="1009"/>
      <c r="G56" s="1009"/>
      <c r="H56" s="1009"/>
      <c r="I56" s="1009"/>
      <c r="K56" s="1018">
        <v>64.099999999999994</v>
      </c>
      <c r="L56" s="1008">
        <f t="shared" ref="L56:L60" si="6">K56*E56</f>
        <v>0</v>
      </c>
      <c r="M56" s="1008">
        <f t="shared" ref="M56:M60" si="7">G56*K56</f>
        <v>0</v>
      </c>
      <c r="N56" s="1068">
        <f t="shared" ref="N56:N60" si="8">SUM(L56:M56)</f>
        <v>0</v>
      </c>
      <c r="O56" s="1091">
        <v>0.9</v>
      </c>
      <c r="P56" s="1092">
        <f t="shared" si="5"/>
        <v>0</v>
      </c>
    </row>
    <row r="57" spans="1:16">
      <c r="A57" s="994" t="s">
        <v>881</v>
      </c>
      <c r="B57" s="988" t="s">
        <v>967</v>
      </c>
      <c r="C57" s="1018">
        <v>100</v>
      </c>
      <c r="D57" s="1018" t="s">
        <v>21</v>
      </c>
      <c r="E57" s="1008"/>
      <c r="F57" s="1009"/>
      <c r="G57" s="1009"/>
      <c r="H57" s="1009"/>
      <c r="I57" s="1009"/>
      <c r="K57" s="1018">
        <v>63</v>
      </c>
      <c r="L57" s="1008">
        <f t="shared" si="6"/>
        <v>0</v>
      </c>
      <c r="M57" s="1008">
        <f t="shared" si="7"/>
        <v>0</v>
      </c>
      <c r="N57" s="1068">
        <f t="shared" si="8"/>
        <v>0</v>
      </c>
      <c r="O57" s="1091">
        <v>0.9</v>
      </c>
      <c r="P57" s="1092">
        <f t="shared" si="5"/>
        <v>0</v>
      </c>
    </row>
    <row r="58" spans="1:16">
      <c r="A58" s="994" t="s">
        <v>883</v>
      </c>
      <c r="B58" s="988" t="s">
        <v>968</v>
      </c>
      <c r="C58" s="1018">
        <v>120</v>
      </c>
      <c r="D58" s="1018" t="s">
        <v>21</v>
      </c>
      <c r="E58" s="1008"/>
      <c r="F58" s="1009"/>
      <c r="G58" s="1009"/>
      <c r="H58" s="1009"/>
      <c r="I58" s="1009"/>
      <c r="K58" s="1018">
        <v>88</v>
      </c>
      <c r="L58" s="1008">
        <f t="shared" si="6"/>
        <v>0</v>
      </c>
      <c r="M58" s="1008">
        <f t="shared" si="7"/>
        <v>0</v>
      </c>
      <c r="N58" s="1068">
        <f t="shared" si="8"/>
        <v>0</v>
      </c>
      <c r="O58" s="1091">
        <v>0.9</v>
      </c>
      <c r="P58" s="1092">
        <f t="shared" si="5"/>
        <v>0</v>
      </c>
    </row>
    <row r="59" spans="1:16">
      <c r="A59" s="994" t="s">
        <v>897</v>
      </c>
      <c r="B59" s="988" t="s">
        <v>969</v>
      </c>
      <c r="C59" s="1018">
        <v>260</v>
      </c>
      <c r="D59" s="1018" t="s">
        <v>21</v>
      </c>
      <c r="E59" s="1008"/>
      <c r="F59" s="1009"/>
      <c r="G59" s="1009"/>
      <c r="H59" s="1009"/>
      <c r="I59" s="1009"/>
      <c r="K59" s="1018">
        <v>186.5</v>
      </c>
      <c r="L59" s="1008">
        <f t="shared" si="6"/>
        <v>0</v>
      </c>
      <c r="M59" s="1008">
        <f t="shared" si="7"/>
        <v>0</v>
      </c>
      <c r="N59" s="1068">
        <f t="shared" si="8"/>
        <v>0</v>
      </c>
      <c r="O59" s="1091">
        <v>0.9</v>
      </c>
      <c r="P59" s="1092">
        <f t="shared" si="5"/>
        <v>0</v>
      </c>
    </row>
    <row r="60" spans="1:16">
      <c r="A60" s="994" t="s">
        <v>898</v>
      </c>
      <c r="B60" s="988" t="s">
        <v>970</v>
      </c>
      <c r="C60" s="1018">
        <v>80</v>
      </c>
      <c r="D60" s="1018" t="s">
        <v>21</v>
      </c>
      <c r="E60" s="1008"/>
      <c r="F60" s="1009"/>
      <c r="G60" s="1009"/>
      <c r="H60" s="1009"/>
      <c r="I60" s="1009"/>
      <c r="K60" s="1018">
        <v>60</v>
      </c>
      <c r="L60" s="1008">
        <f t="shared" si="6"/>
        <v>0</v>
      </c>
      <c r="M60" s="1008">
        <f t="shared" si="7"/>
        <v>0</v>
      </c>
      <c r="N60" s="1068">
        <f t="shared" si="8"/>
        <v>0</v>
      </c>
      <c r="O60" s="1091">
        <v>0.9</v>
      </c>
      <c r="P60" s="1092">
        <f t="shared" si="5"/>
        <v>0</v>
      </c>
    </row>
    <row r="61" spans="1:16">
      <c r="A61" s="973"/>
      <c r="B61" s="993"/>
      <c r="C61" s="1013"/>
      <c r="D61" s="1013"/>
      <c r="E61" s="1008"/>
      <c r="F61" s="1009"/>
      <c r="G61" s="1009"/>
      <c r="H61" s="1009"/>
      <c r="I61" s="1009"/>
      <c r="K61" s="1013"/>
      <c r="L61" s="956"/>
      <c r="M61" s="956"/>
      <c r="N61" s="1035"/>
      <c r="O61" s="1070"/>
      <c r="P61" s="1070"/>
    </row>
    <row r="62" spans="1:16" ht="30.75">
      <c r="A62" s="1071"/>
      <c r="B62" s="1072" t="s">
        <v>971</v>
      </c>
      <c r="C62" s="1081"/>
      <c r="D62" s="1081"/>
      <c r="E62" s="1075"/>
      <c r="F62" s="1076"/>
      <c r="G62" s="1076"/>
      <c r="H62" s="1076"/>
      <c r="I62" s="1076"/>
      <c r="J62" s="1077"/>
      <c r="K62" s="1081"/>
      <c r="L62" s="1076">
        <f t="shared" ref="L62:P62" si="9">SUM(L54:L61)</f>
        <v>0</v>
      </c>
      <c r="M62" s="1076">
        <f t="shared" si="9"/>
        <v>0</v>
      </c>
      <c r="N62" s="1078">
        <f t="shared" si="9"/>
        <v>0</v>
      </c>
      <c r="O62" s="1079"/>
      <c r="P62" s="1078">
        <f t="shared" si="9"/>
        <v>0</v>
      </c>
    </row>
    <row r="63" spans="1:16" ht="28.5">
      <c r="A63" s="973"/>
      <c r="B63" s="983" t="s">
        <v>972</v>
      </c>
      <c r="C63" s="1013"/>
      <c r="D63" s="1013"/>
      <c r="E63" s="1008"/>
      <c r="F63" s="1009"/>
      <c r="G63" s="1009"/>
      <c r="H63" s="1009"/>
      <c r="I63" s="1009"/>
      <c r="K63" s="1013"/>
      <c r="L63" s="955"/>
      <c r="M63" s="955"/>
      <c r="N63" s="1036"/>
      <c r="O63" s="1070"/>
      <c r="P63" s="1070"/>
    </row>
    <row r="64" spans="1:16">
      <c r="A64" s="973"/>
      <c r="B64" s="986" t="s">
        <v>973</v>
      </c>
      <c r="C64" s="1010"/>
      <c r="D64" s="1011"/>
      <c r="E64" s="1008"/>
      <c r="F64" s="1009"/>
      <c r="G64" s="1009"/>
      <c r="H64" s="1009"/>
      <c r="I64" s="1009"/>
      <c r="K64" s="1010"/>
      <c r="L64" s="962"/>
      <c r="M64" s="962"/>
      <c r="N64" s="1037"/>
      <c r="O64" s="1070"/>
      <c r="P64" s="1070"/>
    </row>
    <row r="65" spans="1:16" ht="33">
      <c r="A65" s="973">
        <v>1</v>
      </c>
      <c r="B65" s="988" t="s">
        <v>974</v>
      </c>
      <c r="C65" s="1010"/>
      <c r="D65" s="1011"/>
      <c r="E65" s="1008"/>
      <c r="F65" s="1009"/>
      <c r="G65" s="1009"/>
      <c r="H65" s="1009"/>
      <c r="I65" s="1009"/>
      <c r="K65" s="1010"/>
      <c r="L65" s="955"/>
      <c r="M65" s="955"/>
      <c r="N65" s="1036"/>
      <c r="O65" s="1070"/>
      <c r="P65" s="1070"/>
    </row>
    <row r="66" spans="1:16" ht="33">
      <c r="A66" s="973" t="s">
        <v>677</v>
      </c>
      <c r="B66" s="988" t="s">
        <v>975</v>
      </c>
      <c r="C66" s="1018">
        <v>90</v>
      </c>
      <c r="D66" s="1018" t="s">
        <v>37</v>
      </c>
      <c r="E66" s="1008"/>
      <c r="F66" s="1009"/>
      <c r="G66" s="1009"/>
      <c r="H66" s="1009"/>
      <c r="I66" s="1009"/>
      <c r="K66" s="1018">
        <v>88</v>
      </c>
      <c r="L66" s="1008">
        <f>K66*E66</f>
        <v>0</v>
      </c>
      <c r="M66" s="1008">
        <f>G66*K66</f>
        <v>0</v>
      </c>
      <c r="N66" s="1068">
        <f>SUM(L66:M66)</f>
        <v>0</v>
      </c>
      <c r="O66" s="1091">
        <v>0.9</v>
      </c>
      <c r="P66" s="1092">
        <f>O66*N66</f>
        <v>0</v>
      </c>
    </row>
    <row r="67" spans="1:16">
      <c r="A67" s="973"/>
      <c r="B67" s="993"/>
      <c r="C67" s="1013"/>
      <c r="D67" s="1013"/>
      <c r="E67" s="1023"/>
      <c r="F67" s="1009"/>
      <c r="G67" s="1009"/>
      <c r="H67" s="1009"/>
      <c r="I67" s="1009"/>
      <c r="K67" s="1013"/>
      <c r="L67" s="956"/>
      <c r="M67" s="956"/>
      <c r="N67" s="1035"/>
      <c r="O67" s="1070"/>
      <c r="P67" s="1070"/>
    </row>
    <row r="68" spans="1:16" ht="30.75">
      <c r="A68" s="1071"/>
      <c r="B68" s="1072" t="s">
        <v>976</v>
      </c>
      <c r="C68" s="1081"/>
      <c r="D68" s="1081"/>
      <c r="E68" s="1082"/>
      <c r="F68" s="1076"/>
      <c r="G68" s="1076"/>
      <c r="H68" s="1076"/>
      <c r="I68" s="1076"/>
      <c r="J68" s="1077"/>
      <c r="K68" s="1081"/>
      <c r="L68" s="1076">
        <f t="shared" ref="L68:P68" si="10">SUM(L63:L67)</f>
        <v>0</v>
      </c>
      <c r="M68" s="1076">
        <f t="shared" si="10"/>
        <v>0</v>
      </c>
      <c r="N68" s="1078">
        <f t="shared" si="10"/>
        <v>0</v>
      </c>
      <c r="O68" s="1079"/>
      <c r="P68" s="1078">
        <f t="shared" si="10"/>
        <v>0</v>
      </c>
    </row>
    <row r="69" spans="1:16" ht="28.5">
      <c r="A69" s="973"/>
      <c r="B69" s="983" t="s">
        <v>977</v>
      </c>
      <c r="C69" s="1018"/>
      <c r="D69" s="1018"/>
      <c r="E69" s="1008"/>
      <c r="F69" s="1009"/>
      <c r="G69" s="1009"/>
      <c r="H69" s="1009"/>
      <c r="I69" s="1009"/>
      <c r="K69" s="1018"/>
      <c r="L69" s="962"/>
      <c r="M69" s="962"/>
      <c r="N69" s="1037"/>
      <c r="O69" s="1070"/>
      <c r="P69" s="1070"/>
    </row>
    <row r="70" spans="1:16">
      <c r="A70" s="982"/>
      <c r="B70" s="986" t="s">
        <v>978</v>
      </c>
      <c r="C70" s="1012"/>
      <c r="D70" s="1012"/>
      <c r="E70" s="1004"/>
      <c r="F70" s="1004"/>
      <c r="G70" s="1004"/>
      <c r="H70" s="1004"/>
      <c r="I70" s="1004"/>
      <c r="K70" s="1012"/>
      <c r="L70" s="955"/>
      <c r="M70" s="955"/>
      <c r="N70" s="1036"/>
      <c r="O70" s="1070"/>
      <c r="P70" s="1070"/>
    </row>
    <row r="71" spans="1:16">
      <c r="A71" s="973"/>
      <c r="B71" s="992" t="s">
        <v>979</v>
      </c>
      <c r="C71" s="1024"/>
      <c r="D71" s="1024"/>
      <c r="E71" s="1008"/>
      <c r="F71" s="1009"/>
      <c r="G71" s="1009"/>
      <c r="H71" s="1009"/>
      <c r="I71" s="1009"/>
      <c r="K71" s="1024"/>
      <c r="L71" s="955"/>
      <c r="M71" s="955"/>
      <c r="N71" s="1036"/>
      <c r="O71" s="1070"/>
      <c r="P71" s="1070"/>
    </row>
    <row r="72" spans="1:16" ht="33">
      <c r="A72" s="973">
        <v>1</v>
      </c>
      <c r="B72" s="988" t="s">
        <v>980</v>
      </c>
      <c r="C72" s="1018">
        <v>10</v>
      </c>
      <c r="D72" s="1018" t="s">
        <v>37</v>
      </c>
      <c r="E72" s="1008"/>
      <c r="F72" s="1009"/>
      <c r="G72" s="1009"/>
      <c r="H72" s="1009"/>
      <c r="I72" s="1009"/>
      <c r="K72" s="1018">
        <v>10</v>
      </c>
      <c r="L72" s="1008">
        <f>K72*E72</f>
        <v>0</v>
      </c>
      <c r="M72" s="1008">
        <f>G72*K72</f>
        <v>0</v>
      </c>
      <c r="N72" s="1068">
        <f>SUM(L72:M72)</f>
        <v>0</v>
      </c>
      <c r="O72" s="1091">
        <v>0.9</v>
      </c>
      <c r="P72" s="1092">
        <f>O72*N72</f>
        <v>0</v>
      </c>
    </row>
    <row r="73" spans="1:16">
      <c r="A73" s="973"/>
      <c r="B73" s="992" t="s">
        <v>981</v>
      </c>
      <c r="C73" s="1013"/>
      <c r="D73" s="1007"/>
      <c r="E73" s="1008"/>
      <c r="F73" s="1009"/>
      <c r="G73" s="1009"/>
      <c r="H73" s="1009"/>
      <c r="I73" s="1009"/>
      <c r="K73" s="1013"/>
      <c r="L73" s="956"/>
      <c r="M73" s="956"/>
      <c r="N73" s="1035"/>
      <c r="O73" s="1070"/>
      <c r="P73" s="1070"/>
    </row>
    <row r="74" spans="1:16" ht="33">
      <c r="A74" s="973">
        <v>2</v>
      </c>
      <c r="B74" s="988" t="s">
        <v>982</v>
      </c>
      <c r="C74" s="1018">
        <v>10</v>
      </c>
      <c r="D74" s="1018" t="s">
        <v>37</v>
      </c>
      <c r="E74" s="1008"/>
      <c r="F74" s="1009"/>
      <c r="G74" s="1009"/>
      <c r="H74" s="1009"/>
      <c r="I74" s="1009"/>
      <c r="K74" s="1018">
        <v>10</v>
      </c>
      <c r="L74" s="1008">
        <f>K74*E74</f>
        <v>0</v>
      </c>
      <c r="M74" s="1008">
        <f>G74*K74</f>
        <v>0</v>
      </c>
      <c r="N74" s="1068">
        <f>SUM(L74:M74)</f>
        <v>0</v>
      </c>
      <c r="O74" s="1091">
        <v>0.9</v>
      </c>
      <c r="P74" s="1092">
        <f>O74*N74</f>
        <v>0</v>
      </c>
    </row>
    <row r="75" spans="1:16">
      <c r="A75" s="973"/>
      <c r="B75" s="992" t="s">
        <v>983</v>
      </c>
      <c r="C75" s="1018"/>
      <c r="D75" s="1018"/>
      <c r="E75" s="1008"/>
      <c r="F75" s="1009"/>
      <c r="G75" s="1009"/>
      <c r="H75" s="1009"/>
      <c r="I75" s="1009"/>
      <c r="K75" s="1018"/>
      <c r="L75" s="956"/>
      <c r="M75" s="956"/>
      <c r="N75" s="1035"/>
      <c r="O75" s="1070"/>
      <c r="P75" s="1070"/>
    </row>
    <row r="76" spans="1:16" ht="33">
      <c r="A76" s="973">
        <v>3</v>
      </c>
      <c r="B76" s="988" t="s">
        <v>984</v>
      </c>
      <c r="C76" s="1018">
        <v>1</v>
      </c>
      <c r="D76" s="1018" t="s">
        <v>40</v>
      </c>
      <c r="E76" s="1008"/>
      <c r="F76" s="1009"/>
      <c r="G76" s="1009"/>
      <c r="H76" s="1009"/>
      <c r="I76" s="1009"/>
      <c r="K76" s="1018">
        <v>1</v>
      </c>
      <c r="L76" s="1008">
        <f>K76*E76</f>
        <v>0</v>
      </c>
      <c r="M76" s="1008">
        <f>G76*K76</f>
        <v>0</v>
      </c>
      <c r="N76" s="1068">
        <f>SUM(L76:M76)</f>
        <v>0</v>
      </c>
      <c r="O76" s="1091">
        <v>0.9</v>
      </c>
      <c r="P76" s="1092">
        <f>O76*N76</f>
        <v>0</v>
      </c>
    </row>
    <row r="77" spans="1:16">
      <c r="A77" s="973"/>
      <c r="B77" s="992" t="s">
        <v>985</v>
      </c>
      <c r="C77" s="1018"/>
      <c r="D77" s="1018"/>
      <c r="E77" s="1008"/>
      <c r="F77" s="1009"/>
      <c r="G77" s="1009"/>
      <c r="H77" s="1009"/>
      <c r="I77" s="1009"/>
      <c r="K77" s="1018"/>
      <c r="L77" s="956"/>
      <c r="M77" s="956"/>
      <c r="N77" s="1035"/>
      <c r="O77" s="1070"/>
      <c r="P77" s="1070"/>
    </row>
    <row r="78" spans="1:16" ht="33">
      <c r="A78" s="973">
        <v>4</v>
      </c>
      <c r="B78" s="988" t="s">
        <v>986</v>
      </c>
      <c r="C78" s="1018">
        <v>3</v>
      </c>
      <c r="D78" s="1018" t="s">
        <v>37</v>
      </c>
      <c r="E78" s="1008"/>
      <c r="F78" s="1009"/>
      <c r="G78" s="1009"/>
      <c r="H78" s="1009"/>
      <c r="I78" s="1009"/>
      <c r="K78" s="1018">
        <v>3</v>
      </c>
      <c r="L78" s="1008">
        <f>K78*E78</f>
        <v>0</v>
      </c>
      <c r="M78" s="1008">
        <f>G78*K78</f>
        <v>0</v>
      </c>
      <c r="N78" s="1068">
        <f>SUM(L78:M78)</f>
        <v>0</v>
      </c>
      <c r="O78" s="1091">
        <v>0.9</v>
      </c>
      <c r="P78" s="1092">
        <f>O78*N78</f>
        <v>0</v>
      </c>
    </row>
    <row r="79" spans="1:16">
      <c r="A79" s="973"/>
      <c r="B79" s="993"/>
      <c r="C79" s="1018"/>
      <c r="D79" s="1018"/>
      <c r="E79" s="1008"/>
      <c r="F79" s="1009"/>
      <c r="G79" s="1009"/>
      <c r="H79" s="1009"/>
      <c r="I79" s="1009"/>
      <c r="K79" s="1018"/>
      <c r="L79" s="956"/>
      <c r="M79" s="956"/>
      <c r="N79" s="1035"/>
      <c r="O79" s="1070"/>
      <c r="P79" s="1070"/>
    </row>
    <row r="80" spans="1:16" ht="30.75">
      <c r="A80" s="1071"/>
      <c r="B80" s="1072" t="s">
        <v>987</v>
      </c>
      <c r="C80" s="1080"/>
      <c r="D80" s="1080"/>
      <c r="E80" s="1075"/>
      <c r="F80" s="1076"/>
      <c r="G80" s="1076"/>
      <c r="H80" s="1076"/>
      <c r="I80" s="1076"/>
      <c r="J80" s="1077"/>
      <c r="K80" s="1083"/>
      <c r="L80" s="1076">
        <f t="shared" ref="L80:P80" si="11">SUM(L71:L79)</f>
        <v>0</v>
      </c>
      <c r="M80" s="1076">
        <f t="shared" si="11"/>
        <v>0</v>
      </c>
      <c r="N80" s="1078">
        <f>SUM(N71:N79)</f>
        <v>0</v>
      </c>
      <c r="O80" s="1079"/>
      <c r="P80" s="1078">
        <f t="shared" si="11"/>
        <v>0</v>
      </c>
    </row>
  </sheetData>
  <mergeCells count="14">
    <mergeCell ref="I5:I6"/>
    <mergeCell ref="K4:N4"/>
    <mergeCell ref="K5:K6"/>
    <mergeCell ref="N5:N6"/>
    <mergeCell ref="A1:D1"/>
    <mergeCell ref="A2:D2"/>
    <mergeCell ref="A3:D3"/>
    <mergeCell ref="C4:I4"/>
    <mergeCell ref="A5:A6"/>
    <mergeCell ref="B5:B6"/>
    <mergeCell ref="C5:C6"/>
    <mergeCell ref="D5:D6"/>
    <mergeCell ref="E5:F5"/>
    <mergeCell ref="G5:H5"/>
  </mergeCells>
  <printOptions horizontalCentered="1"/>
  <pageMargins left="0.51181102362204722" right="0.35433070866141736" top="0.6692913385826772" bottom="0.43307086614173229" header="0.15748031496062992" footer="0.23622047244094491"/>
  <pageSetup paperSize="9" scale="52" fitToHeight="0" orientation="landscape" r:id="rId1"/>
  <headerFooter>
    <oddHeader>&amp;L&amp;G</oddHeader>
    <oddFooter>&amp;R&amp;P / &amp;N</oddFooter>
  </headerFooter>
  <rowBreaks count="1" manualBreakCount="1">
    <brk id="68" max="15"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555</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I26"/>
  <sheetViews>
    <sheetView view="pageBreakPreview" zoomScale="80" zoomScaleNormal="80" zoomScaleSheetLayoutView="80" workbookViewId="0">
      <selection activeCell="H9" sqref="H9"/>
    </sheetView>
  </sheetViews>
  <sheetFormatPr defaultColWidth="9.33203125" defaultRowHeight="13.5"/>
  <cols>
    <col min="1" max="1" width="12.83203125" style="45" customWidth="1"/>
    <col min="2" max="2" width="63.6640625" style="45" customWidth="1"/>
    <col min="3" max="3" width="16" style="45" customWidth="1"/>
    <col min="4" max="4" width="22.33203125" style="66" customWidth="1"/>
    <col min="5" max="5" width="22.1640625" style="45" customWidth="1"/>
    <col min="6" max="6" width="21" style="67" bestFit="1" customWidth="1"/>
    <col min="7" max="8" width="9.33203125" style="45"/>
    <col min="9" max="9" width="13.1640625" style="45" customWidth="1"/>
    <col min="10" max="16384" width="9.33203125" style="45"/>
  </cols>
  <sheetData>
    <row r="1" spans="1:9" ht="15">
      <c r="A1" s="41" t="s">
        <v>0</v>
      </c>
      <c r="B1" s="41"/>
      <c r="C1" s="41"/>
      <c r="D1" s="42"/>
      <c r="E1" s="43" t="s">
        <v>66</v>
      </c>
      <c r="F1" s="44"/>
    </row>
    <row r="2" spans="1:9" ht="15">
      <c r="A2" s="41" t="s">
        <v>2</v>
      </c>
      <c r="B2" s="41"/>
      <c r="C2" s="41"/>
      <c r="D2" s="42"/>
      <c r="E2" s="43" t="s">
        <v>79</v>
      </c>
      <c r="F2" s="44"/>
    </row>
    <row r="3" spans="1:9" ht="15">
      <c r="A3" s="41" t="s">
        <v>98</v>
      </c>
      <c r="B3" s="41"/>
      <c r="C3" s="41"/>
      <c r="D3" s="46"/>
      <c r="E3" s="47" t="e">
        <f>#REF!</f>
        <v>#REF!</v>
      </c>
      <c r="F3" s="44"/>
    </row>
    <row r="4" spans="1:9" ht="15" thickBot="1">
      <c r="A4" s="48"/>
      <c r="B4" s="49"/>
      <c r="C4" s="49"/>
      <c r="D4" s="49"/>
      <c r="E4" s="49"/>
      <c r="F4" s="44"/>
    </row>
    <row r="5" spans="1:9" ht="15" thickBot="1">
      <c r="A5" s="50" t="s">
        <v>68</v>
      </c>
      <c r="B5" s="51" t="s">
        <v>4</v>
      </c>
      <c r="C5" s="52"/>
      <c r="D5" s="53" t="s">
        <v>69</v>
      </c>
      <c r="E5" s="54" t="s">
        <v>70</v>
      </c>
      <c r="F5" s="44"/>
    </row>
    <row r="6" spans="1:9" ht="14.25">
      <c r="A6" s="55"/>
      <c r="B6" s="56"/>
      <c r="C6" s="56"/>
      <c r="D6" s="57"/>
      <c r="E6" s="57"/>
      <c r="F6" s="44"/>
      <c r="I6" s="59" t="e">
        <f>#REF!</f>
        <v>#REF!</v>
      </c>
    </row>
    <row r="7" spans="1:9" ht="14.25">
      <c r="A7" s="55">
        <v>1</v>
      </c>
      <c r="B7" s="58" t="s">
        <v>71</v>
      </c>
      <c r="C7" s="58"/>
      <c r="D7" s="59">
        <f>'ABSTRACT 19A FLOOR'!I37</f>
        <v>7610310</v>
      </c>
      <c r="E7" s="59">
        <f>'ABSTRACT 19A FLOOR'!N37</f>
        <v>4973622.0390000008</v>
      </c>
      <c r="F7" s="60"/>
      <c r="I7" s="59" t="e">
        <f>#REF!</f>
        <v>#REF!</v>
      </c>
    </row>
    <row r="8" spans="1:9" ht="14.25">
      <c r="A8" s="55"/>
      <c r="B8" s="61"/>
      <c r="C8" s="61"/>
      <c r="D8" s="57"/>
      <c r="E8" s="57"/>
      <c r="F8" s="44"/>
      <c r="I8" s="59" t="e">
        <f>#REF!</f>
        <v>#REF!</v>
      </c>
    </row>
    <row r="9" spans="1:9" ht="14.25">
      <c r="A9" s="55">
        <v>2</v>
      </c>
      <c r="B9" s="58" t="s">
        <v>72</v>
      </c>
      <c r="C9" s="58"/>
      <c r="D9" s="59">
        <f>'ABSTRACT 19A FLOOR'!I48</f>
        <v>373450</v>
      </c>
      <c r="E9" s="59">
        <f>'ABSTRACT 19A FLOOR'!N48</f>
        <v>0</v>
      </c>
      <c r="F9" s="44"/>
      <c r="I9" s="59" t="e">
        <f>#REF!</f>
        <v>#REF!</v>
      </c>
    </row>
    <row r="10" spans="1:9" ht="14.25">
      <c r="A10" s="55"/>
      <c r="B10" s="61"/>
      <c r="C10" s="61"/>
      <c r="D10" s="57"/>
      <c r="E10" s="57"/>
      <c r="F10" s="44"/>
      <c r="I10" s="59" t="e">
        <f>#REF!</f>
        <v>#REF!</v>
      </c>
    </row>
    <row r="11" spans="1:9" ht="14.25">
      <c r="A11" s="55">
        <v>3</v>
      </c>
      <c r="B11" s="58" t="s">
        <v>73</v>
      </c>
      <c r="C11" s="58"/>
      <c r="D11" s="59">
        <f>'ABSTRACT 19A FLOOR'!I59</f>
        <v>254060</v>
      </c>
      <c r="E11" s="59">
        <f>'ABSTRACT 19A FLOOR'!N59</f>
        <v>0</v>
      </c>
      <c r="F11" s="44"/>
      <c r="I11" s="59" t="e">
        <f>#REF!</f>
        <v>#REF!</v>
      </c>
    </row>
    <row r="12" spans="1:9" ht="14.25">
      <c r="A12" s="55"/>
      <c r="B12" s="61"/>
      <c r="C12" s="61"/>
      <c r="D12" s="57"/>
      <c r="E12" s="57"/>
      <c r="F12" s="44"/>
      <c r="I12" s="59" t="e">
        <f>#REF!</f>
        <v>#REF!</v>
      </c>
    </row>
    <row r="13" spans="1:9" ht="14.25">
      <c r="A13" s="55">
        <v>4</v>
      </c>
      <c r="B13" s="58" t="s">
        <v>74</v>
      </c>
      <c r="C13" s="58"/>
      <c r="D13" s="59">
        <f>'ABSTRACT 19A FLOOR'!I91</f>
        <v>7367300</v>
      </c>
      <c r="E13" s="59">
        <f>'ABSTRACT 19A FLOOR'!N91</f>
        <v>0</v>
      </c>
      <c r="F13" s="44"/>
      <c r="I13" s="59" t="e">
        <f>#REF!</f>
        <v>#REF!</v>
      </c>
    </row>
    <row r="14" spans="1:9" ht="14.25">
      <c r="A14" s="55"/>
      <c r="B14" s="61"/>
      <c r="C14" s="61"/>
      <c r="D14" s="57"/>
      <c r="E14" s="62"/>
      <c r="F14" s="44"/>
      <c r="I14" s="59" t="e">
        <f>#REF!</f>
        <v>#REF!</v>
      </c>
    </row>
    <row r="15" spans="1:9" ht="14.25">
      <c r="A15" s="55">
        <v>5</v>
      </c>
      <c r="B15" s="58" t="s">
        <v>75</v>
      </c>
      <c r="C15" s="58"/>
      <c r="D15" s="59">
        <f>'ABSTRACT 19A FLOOR'!I231</f>
        <v>23057245</v>
      </c>
      <c r="E15" s="59">
        <f>'ABSTRACT 19A FLOOR'!N231</f>
        <v>5079349.9831680013</v>
      </c>
      <c r="F15" s="44"/>
      <c r="I15" s="59" t="e">
        <f>#REF!</f>
        <v>#REF!</v>
      </c>
    </row>
    <row r="16" spans="1:9" ht="14.25">
      <c r="A16" s="55"/>
      <c r="B16" s="61"/>
      <c r="C16" s="61"/>
      <c r="D16" s="57"/>
      <c r="E16" s="62"/>
      <c r="F16" s="44"/>
      <c r="I16" s="59" t="e">
        <f>#REF!</f>
        <v>#REF!</v>
      </c>
    </row>
    <row r="17" spans="1:9" ht="14.25">
      <c r="A17" s="55">
        <v>6</v>
      </c>
      <c r="B17" s="58" t="s">
        <v>76</v>
      </c>
      <c r="C17" s="58"/>
      <c r="D17" s="59">
        <f>'ABSTRACT 19A FLOOR'!I270</f>
        <v>11840695</v>
      </c>
      <c r="E17" s="59">
        <f>'ABSTRACT 19A FLOOR'!N270</f>
        <v>0</v>
      </c>
      <c r="F17" s="44"/>
      <c r="I17" s="59" t="e">
        <f>#REF!</f>
        <v>#REF!</v>
      </c>
    </row>
    <row r="18" spans="1:9" ht="14.25">
      <c r="A18" s="55"/>
      <c r="B18" s="61"/>
      <c r="C18" s="61"/>
      <c r="D18" s="57"/>
      <c r="E18" s="62"/>
      <c r="F18" s="44"/>
      <c r="I18" s="59" t="e">
        <f>#REF!</f>
        <v>#REF!</v>
      </c>
    </row>
    <row r="19" spans="1:9" ht="14.25">
      <c r="A19" s="55">
        <v>7</v>
      </c>
      <c r="B19" s="58" t="s">
        <v>77</v>
      </c>
      <c r="C19" s="58"/>
      <c r="D19" s="59">
        <f>'ABSTRACT 19A FLOOR'!I315</f>
        <v>4492050</v>
      </c>
      <c r="E19" s="59">
        <f>'ABSTRACT 19A FLOOR'!N315</f>
        <v>0</v>
      </c>
      <c r="F19" s="44"/>
      <c r="I19" s="59" t="e">
        <f>#REF!</f>
        <v>#REF!</v>
      </c>
    </row>
    <row r="20" spans="1:9" ht="14.25">
      <c r="A20" s="55"/>
      <c r="B20" s="61"/>
      <c r="C20" s="61"/>
      <c r="D20" s="57"/>
      <c r="E20" s="62"/>
      <c r="F20" s="44"/>
      <c r="I20" s="59" t="e">
        <f>#REF!</f>
        <v>#REF!</v>
      </c>
    </row>
    <row r="21" spans="1:9" ht="14.25">
      <c r="A21" s="55">
        <v>8</v>
      </c>
      <c r="B21" s="58" t="s">
        <v>78</v>
      </c>
      <c r="C21" s="58"/>
      <c r="D21" s="59">
        <f>'ABSTRACT 19A FLOOR'!I418</f>
        <v>6080710</v>
      </c>
      <c r="E21" s="59">
        <f>'ABSTRACT 19A FLOOR'!N418</f>
        <v>0</v>
      </c>
      <c r="F21" s="44"/>
      <c r="I21" s="59" t="e">
        <f>#REF!</f>
        <v>#REF!</v>
      </c>
    </row>
    <row r="22" spans="1:9" ht="9.75" customHeight="1" thickBot="1">
      <c r="A22" s="55"/>
      <c r="B22" s="56"/>
      <c r="C22" s="56"/>
      <c r="D22" s="57"/>
      <c r="E22" s="57"/>
      <c r="F22" s="44"/>
    </row>
    <row r="23" spans="1:9" ht="24" customHeight="1" thickBot="1">
      <c r="A23" s="55"/>
      <c r="B23" s="63" t="s">
        <v>556</v>
      </c>
      <c r="C23" s="51"/>
      <c r="D23" s="64">
        <f>SUM(D7:D22)</f>
        <v>61075820</v>
      </c>
      <c r="E23" s="65">
        <f>SUM(E7:E22)</f>
        <v>10052972.022168003</v>
      </c>
      <c r="F23" s="44">
        <v>24965629</v>
      </c>
    </row>
    <row r="24" spans="1:9" ht="14.25">
      <c r="A24" s="55"/>
      <c r="B24" s="56"/>
      <c r="C24" s="56"/>
      <c r="D24" s="57"/>
      <c r="E24" s="57"/>
      <c r="F24" s="44"/>
    </row>
    <row r="25" spans="1:9">
      <c r="D25" s="113">
        <v>43127234</v>
      </c>
    </row>
    <row r="26" spans="1:9">
      <c r="D26" s="113">
        <f>D25-D23</f>
        <v>-17948586</v>
      </c>
    </row>
  </sheetData>
  <pageMargins left="0.51181102362204722" right="0.51181102362204722" top="1.1417322834645669" bottom="0.43307086614173229" header="0.15748031496062992" footer="0.15748031496062992"/>
  <pageSetup paperSize="9" scale="111" orientation="landscape" r:id="rId1"/>
  <headerFooter>
    <oddHeader>&amp;L&amp;G</oddHeader>
    <oddFooter>&amp;C&amp;"Cambria,Bold"&amp;11IK ASSOCIATES&amp;R&amp;"Cambria,Bold"&amp;11Page &amp;P of &amp;N</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94</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6"/>
    <pageSetUpPr fitToPage="1"/>
  </sheetPr>
  <dimension ref="A1:Q454"/>
  <sheetViews>
    <sheetView view="pageBreakPreview" zoomScale="70" zoomScaleNormal="100" zoomScaleSheetLayoutView="70" zoomScalePageLayoutView="55" workbookViewId="0">
      <pane ySplit="5" topLeftCell="A153" activePane="bottomLeft" state="frozen"/>
      <selection activeCell="H9" sqref="H9"/>
      <selection pane="bottomLeft" activeCell="H9" sqref="H9"/>
    </sheetView>
  </sheetViews>
  <sheetFormatPr defaultColWidth="9.33203125" defaultRowHeight="12.75"/>
  <cols>
    <col min="1" max="1" width="6.83203125" style="228" customWidth="1"/>
    <col min="2" max="2" width="66.83203125" style="229" customWidth="1"/>
    <col min="3" max="3" width="8.6640625" style="230" customWidth="1"/>
    <col min="4" max="4" width="13" style="231" customWidth="1"/>
    <col min="5" max="5" width="13.1640625" style="8" customWidth="1"/>
    <col min="6" max="6" width="15.83203125" style="8" customWidth="1"/>
    <col min="7" max="7" width="14.83203125" style="8" customWidth="1"/>
    <col min="8" max="8" width="14.1640625" style="8" customWidth="1"/>
    <col min="9" max="9" width="19" style="8" customWidth="1"/>
    <col min="10" max="10" width="18.83203125" style="8" customWidth="1"/>
    <col min="11" max="11" width="17.33203125" style="8" customWidth="1"/>
    <col min="12" max="12" width="17" style="8" customWidth="1"/>
    <col min="13" max="13" width="15.83203125" style="317" customWidth="1"/>
    <col min="14" max="14" width="19.83203125" style="8" customWidth="1"/>
    <col min="15" max="15" width="13.33203125" style="142" customWidth="1"/>
    <col min="16" max="16" width="15.1640625" style="142" bestFit="1" customWidth="1"/>
    <col min="17" max="16384" width="9.33203125" style="142"/>
  </cols>
  <sheetData>
    <row r="1" spans="1:14" ht="15">
      <c r="A1" s="1123" t="s">
        <v>0</v>
      </c>
      <c r="B1" s="1123"/>
      <c r="C1" s="1123"/>
      <c r="D1" s="141"/>
      <c r="E1" s="9"/>
      <c r="F1" s="10"/>
      <c r="G1" s="10"/>
      <c r="H1" s="11"/>
      <c r="I1" s="450"/>
      <c r="J1" s="10"/>
      <c r="K1" s="450"/>
      <c r="L1" s="451"/>
      <c r="M1" s="308"/>
      <c r="N1" s="475" t="s">
        <v>65</v>
      </c>
    </row>
    <row r="2" spans="1:14" ht="15.75">
      <c r="A2" s="1123" t="s">
        <v>1</v>
      </c>
      <c r="B2" s="1123"/>
      <c r="C2" s="1123"/>
      <c r="D2" s="141"/>
      <c r="E2" s="12"/>
      <c r="F2" s="10"/>
      <c r="G2" s="10"/>
      <c r="H2" s="13"/>
      <c r="I2" s="450"/>
      <c r="J2" s="10"/>
      <c r="K2" s="450"/>
      <c r="L2" s="452"/>
      <c r="M2" s="309"/>
      <c r="N2" s="476" t="s">
        <v>66</v>
      </c>
    </row>
    <row r="3" spans="1:14" ht="17.25" thickBot="1">
      <c r="A3" s="1123" t="s">
        <v>98</v>
      </c>
      <c r="B3" s="1123"/>
      <c r="C3" s="1123"/>
      <c r="D3" s="141"/>
      <c r="E3" s="12"/>
      <c r="F3" s="14"/>
      <c r="G3" s="15"/>
      <c r="H3" s="115"/>
      <c r="I3" s="508"/>
      <c r="J3" s="14"/>
      <c r="K3" s="453"/>
      <c r="L3" s="454"/>
      <c r="M3" s="310" t="s">
        <v>57</v>
      </c>
      <c r="N3" s="537" t="e">
        <f>#REF!</f>
        <v>#REF!</v>
      </c>
    </row>
    <row r="4" spans="1:14" ht="21.95" customHeight="1" thickBot="1">
      <c r="A4" s="1129" t="s">
        <v>68</v>
      </c>
      <c r="B4" s="1129" t="s">
        <v>4</v>
      </c>
      <c r="C4" s="1131" t="s">
        <v>5</v>
      </c>
      <c r="D4" s="1131" t="s">
        <v>92</v>
      </c>
      <c r="E4" s="1133" t="s">
        <v>58</v>
      </c>
      <c r="F4" s="1134"/>
      <c r="G4" s="1134"/>
      <c r="H4" s="1135"/>
      <c r="I4" s="1133" t="s">
        <v>59</v>
      </c>
      <c r="J4" s="1134"/>
      <c r="K4" s="1134"/>
      <c r="L4" s="1135"/>
      <c r="M4" s="1136" t="s">
        <v>60</v>
      </c>
      <c r="N4" s="1138" t="s">
        <v>61</v>
      </c>
    </row>
    <row r="5" spans="1:14" s="143" customFormat="1" ht="17.25" customHeight="1" thickBot="1">
      <c r="A5" s="1130"/>
      <c r="B5" s="1130"/>
      <c r="C5" s="1132" t="s">
        <v>5</v>
      </c>
      <c r="D5" s="1132"/>
      <c r="E5" s="17" t="s">
        <v>62</v>
      </c>
      <c r="F5" s="18" t="s">
        <v>63</v>
      </c>
      <c r="G5" s="139" t="s">
        <v>64</v>
      </c>
      <c r="H5" s="19" t="s">
        <v>3</v>
      </c>
      <c r="I5" s="456" t="s">
        <v>62</v>
      </c>
      <c r="J5" s="18" t="s">
        <v>63</v>
      </c>
      <c r="K5" s="455" t="s">
        <v>64</v>
      </c>
      <c r="L5" s="456" t="s">
        <v>3</v>
      </c>
      <c r="M5" s="1137"/>
      <c r="N5" s="1139"/>
    </row>
    <row r="6" spans="1:14" ht="12.6" customHeight="1">
      <c r="A6" s="144"/>
      <c r="B6" s="145"/>
      <c r="C6" s="146"/>
      <c r="D6" s="148"/>
      <c r="E6" s="20"/>
      <c r="F6" s="21"/>
      <c r="G6" s="21"/>
      <c r="H6" s="22"/>
      <c r="I6" s="509"/>
      <c r="J6" s="21"/>
      <c r="K6" s="457"/>
      <c r="L6" s="458"/>
      <c r="M6" s="311"/>
      <c r="N6" s="477"/>
    </row>
    <row r="7" spans="1:14" ht="13.5" customHeight="1">
      <c r="A7" s="149"/>
      <c r="B7" s="118" t="s">
        <v>99</v>
      </c>
      <c r="C7" s="856"/>
      <c r="D7" s="835"/>
      <c r="E7" s="23"/>
      <c r="F7" s="24"/>
      <c r="G7" s="24"/>
      <c r="H7" s="25"/>
      <c r="I7" s="459"/>
      <c r="J7" s="24"/>
      <c r="K7" s="459"/>
      <c r="L7" s="460"/>
      <c r="M7" s="312"/>
      <c r="N7" s="478"/>
    </row>
    <row r="8" spans="1:14" ht="13.5" hidden="1" customHeight="1">
      <c r="A8" s="153">
        <v>1.01</v>
      </c>
      <c r="B8" s="118" t="s">
        <v>100</v>
      </c>
      <c r="C8" s="856"/>
      <c r="D8" s="835"/>
      <c r="E8" s="26"/>
      <c r="F8" s="867"/>
      <c r="G8" s="868"/>
      <c r="H8" s="869"/>
      <c r="I8" s="870"/>
      <c r="J8" s="867"/>
      <c r="K8" s="871"/>
      <c r="L8" s="872"/>
      <c r="M8" s="873"/>
      <c r="N8" s="874"/>
    </row>
    <row r="9" spans="1:14" ht="84" hidden="1">
      <c r="A9" s="149"/>
      <c r="B9" s="120" t="s">
        <v>101</v>
      </c>
      <c r="C9" s="856"/>
      <c r="D9" s="828"/>
      <c r="E9" s="411"/>
      <c r="F9" s="412"/>
      <c r="G9" s="413"/>
      <c r="H9" s="414"/>
      <c r="I9" s="510"/>
      <c r="J9" s="319"/>
      <c r="K9" s="462"/>
      <c r="L9" s="463"/>
      <c r="M9" s="314"/>
      <c r="N9" s="480"/>
    </row>
    <row r="10" spans="1:14" ht="13.5" hidden="1" customHeight="1">
      <c r="A10" s="154" t="s">
        <v>9</v>
      </c>
      <c r="B10" s="120" t="s">
        <v>102</v>
      </c>
      <c r="C10" s="615" t="s">
        <v>11</v>
      </c>
      <c r="D10" s="616">
        <v>190</v>
      </c>
      <c r="E10" s="875">
        <v>430</v>
      </c>
      <c r="F10" s="318"/>
      <c r="G10" s="320" t="e">
        <f>#REF!</f>
        <v>#REF!</v>
      </c>
      <c r="H10" s="355" t="e">
        <f>G10+F10</f>
        <v>#REF!</v>
      </c>
      <c r="I10" s="511">
        <f>E10*D10</f>
        <v>81700</v>
      </c>
      <c r="J10" s="320">
        <f>F10*D10</f>
        <v>0</v>
      </c>
      <c r="K10" s="464" t="e">
        <f>G10*D10</f>
        <v>#REF!</v>
      </c>
      <c r="L10" s="465" t="e">
        <f>K10+J10</f>
        <v>#REF!</v>
      </c>
      <c r="M10" s="315">
        <v>1</v>
      </c>
      <c r="N10" s="481" t="e">
        <f t="shared" ref="N10" si="0">M10*L10</f>
        <v>#REF!</v>
      </c>
    </row>
    <row r="11" spans="1:14" ht="13.5" hidden="1" customHeight="1">
      <c r="A11" s="154" t="s">
        <v>12</v>
      </c>
      <c r="B11" s="120" t="s">
        <v>103</v>
      </c>
      <c r="C11" s="615" t="s">
        <v>11</v>
      </c>
      <c r="D11" s="616">
        <v>230</v>
      </c>
      <c r="E11" s="875">
        <v>167</v>
      </c>
      <c r="F11" s="322"/>
      <c r="G11" s="321"/>
      <c r="H11" s="355">
        <f>G11+F11</f>
        <v>0</v>
      </c>
      <c r="I11" s="511">
        <f>E11*D11</f>
        <v>38410</v>
      </c>
      <c r="J11" s="320">
        <f>F11*D11</f>
        <v>0</v>
      </c>
      <c r="K11" s="464">
        <f>G11*D11</f>
        <v>0</v>
      </c>
      <c r="L11" s="465">
        <f>K11+J11</f>
        <v>0</v>
      </c>
      <c r="M11" s="315">
        <v>1</v>
      </c>
      <c r="N11" s="481">
        <f t="shared" ref="N11" si="1">M11*L11</f>
        <v>0</v>
      </c>
    </row>
    <row r="12" spans="1:14" ht="12.2" hidden="1" customHeight="1">
      <c r="A12" s="149"/>
      <c r="B12" s="157"/>
      <c r="C12" s="856"/>
      <c r="D12" s="833"/>
      <c r="E12" s="876"/>
      <c r="F12" s="864"/>
      <c r="G12" s="864"/>
      <c r="H12" s="877"/>
      <c r="I12" s="878"/>
      <c r="J12" s="864"/>
      <c r="K12" s="843"/>
      <c r="L12" s="842"/>
      <c r="M12" s="879"/>
      <c r="N12" s="880"/>
    </row>
    <row r="13" spans="1:14" ht="13.5" customHeight="1">
      <c r="A13" s="153">
        <v>1.02</v>
      </c>
      <c r="B13" s="118" t="s">
        <v>104</v>
      </c>
      <c r="C13" s="856"/>
      <c r="D13" s="833"/>
      <c r="E13" s="876"/>
      <c r="F13" s="864"/>
      <c r="G13" s="864"/>
      <c r="H13" s="877"/>
      <c r="I13" s="878"/>
      <c r="J13" s="864"/>
      <c r="K13" s="843"/>
      <c r="L13" s="842"/>
      <c r="M13" s="879"/>
      <c r="N13" s="880"/>
    </row>
    <row r="14" spans="1:14" ht="156">
      <c r="A14" s="149"/>
      <c r="B14" s="157" t="s">
        <v>105</v>
      </c>
      <c r="C14" s="856"/>
      <c r="D14" s="828"/>
      <c r="E14" s="876"/>
      <c r="F14" s="618"/>
      <c r="G14" s="618"/>
      <c r="H14" s="881"/>
      <c r="I14" s="882"/>
      <c r="J14" s="618"/>
      <c r="K14" s="841"/>
      <c r="L14" s="840"/>
      <c r="M14" s="883"/>
      <c r="N14" s="884"/>
    </row>
    <row r="15" spans="1:14" ht="74.099999999999994" customHeight="1">
      <c r="A15" s="149"/>
      <c r="B15" s="120" t="s">
        <v>106</v>
      </c>
      <c r="C15" s="856"/>
      <c r="D15" s="828"/>
      <c r="E15" s="876"/>
      <c r="F15" s="618"/>
      <c r="G15" s="618"/>
      <c r="H15" s="881"/>
      <c r="I15" s="882"/>
      <c r="J15" s="618"/>
      <c r="K15" s="841"/>
      <c r="L15" s="840"/>
      <c r="M15" s="883"/>
      <c r="N15" s="884"/>
    </row>
    <row r="16" spans="1:14" ht="13.5" customHeight="1">
      <c r="A16" s="149"/>
      <c r="B16" s="120" t="s">
        <v>107</v>
      </c>
      <c r="C16" s="615" t="s">
        <v>11</v>
      </c>
      <c r="D16" s="616">
        <v>1050</v>
      </c>
      <c r="E16" s="617">
        <v>5710</v>
      </c>
      <c r="F16" s="618">
        <v>2411.4394400000006</v>
      </c>
      <c r="G16" s="618">
        <f>'MEASUREMENT 19A floor'!H23</f>
        <v>1608.4386999999999</v>
      </c>
      <c r="H16" s="355">
        <f>G16+F16</f>
        <v>4019.8781400000007</v>
      </c>
      <c r="I16" s="511">
        <f>E16*D16</f>
        <v>5995500</v>
      </c>
      <c r="J16" s="320">
        <f>F16*D16</f>
        <v>2532011.4120000005</v>
      </c>
      <c r="K16" s="464">
        <f>G16*D16</f>
        <v>1688860.635</v>
      </c>
      <c r="L16" s="465">
        <f>K16+J16</f>
        <v>4220872.0470000003</v>
      </c>
      <c r="M16" s="807">
        <v>1</v>
      </c>
      <c r="N16" s="481">
        <f t="shared" ref="N16" si="2">M16*L16</f>
        <v>4220872.0470000003</v>
      </c>
    </row>
    <row r="17" spans="1:14" ht="60">
      <c r="A17" s="149"/>
      <c r="B17" s="157" t="s">
        <v>108</v>
      </c>
      <c r="C17" s="856"/>
      <c r="D17" s="828"/>
      <c r="E17" s="876"/>
      <c r="F17" s="864"/>
      <c r="G17" s="864"/>
      <c r="H17" s="877"/>
      <c r="I17" s="878"/>
      <c r="J17" s="864"/>
      <c r="K17" s="843"/>
      <c r="L17" s="842"/>
      <c r="M17" s="879"/>
      <c r="N17" s="880"/>
    </row>
    <row r="18" spans="1:14" ht="13.5" customHeight="1">
      <c r="A18" s="149"/>
      <c r="B18" s="120" t="s">
        <v>109</v>
      </c>
      <c r="C18" s="615" t="s">
        <v>11</v>
      </c>
      <c r="D18" s="616">
        <v>975</v>
      </c>
      <c r="E18" s="617">
        <v>10</v>
      </c>
      <c r="F18" s="618">
        <v>50.260800000000003</v>
      </c>
      <c r="G18" s="618"/>
      <c r="H18" s="355">
        <f>G18+F18</f>
        <v>50.260800000000003</v>
      </c>
      <c r="I18" s="511">
        <f>E18*D18</f>
        <v>9750</v>
      </c>
      <c r="J18" s="320">
        <f>F18*D18</f>
        <v>49004.280000000006</v>
      </c>
      <c r="K18" s="464">
        <f>G18*D18</f>
        <v>0</v>
      </c>
      <c r="L18" s="465">
        <f>K18+J18</f>
        <v>49004.280000000006</v>
      </c>
      <c r="M18" s="807">
        <v>1</v>
      </c>
      <c r="N18" s="481">
        <f t="shared" ref="N18" si="3">M18*L18</f>
        <v>49004.280000000006</v>
      </c>
    </row>
    <row r="19" spans="1:14" ht="12.2" customHeight="1">
      <c r="A19" s="149"/>
      <c r="B19" s="157"/>
      <c r="C19" s="856"/>
      <c r="D19" s="833"/>
      <c r="E19" s="876"/>
      <c r="F19" s="618"/>
      <c r="G19" s="618"/>
      <c r="H19" s="881"/>
      <c r="I19" s="882"/>
      <c r="J19" s="618"/>
      <c r="K19" s="841"/>
      <c r="L19" s="840"/>
      <c r="M19" s="883"/>
      <c r="N19" s="884"/>
    </row>
    <row r="20" spans="1:14" ht="60">
      <c r="A20" s="149"/>
      <c r="B20" s="157" t="s">
        <v>110</v>
      </c>
      <c r="C20" s="856"/>
      <c r="D20" s="828"/>
      <c r="E20" s="876"/>
      <c r="F20" s="864"/>
      <c r="G20" s="864"/>
      <c r="H20" s="877"/>
      <c r="I20" s="878"/>
      <c r="J20" s="864"/>
      <c r="K20" s="843"/>
      <c r="L20" s="842"/>
      <c r="M20" s="879"/>
      <c r="N20" s="880"/>
    </row>
    <row r="21" spans="1:14" ht="13.5" customHeight="1">
      <c r="A21" s="149"/>
      <c r="B21" s="120" t="s">
        <v>111</v>
      </c>
      <c r="C21" s="615" t="s">
        <v>11</v>
      </c>
      <c r="D21" s="616">
        <v>975</v>
      </c>
      <c r="E21" s="617">
        <v>10</v>
      </c>
      <c r="F21" s="618"/>
      <c r="G21" s="618"/>
      <c r="H21" s="355">
        <f>G21+F21</f>
        <v>0</v>
      </c>
      <c r="I21" s="511">
        <f>E21*D21</f>
        <v>9750</v>
      </c>
      <c r="J21" s="320">
        <f>F21*D21</f>
        <v>0</v>
      </c>
      <c r="K21" s="464">
        <f>G21*D21</f>
        <v>0</v>
      </c>
      <c r="L21" s="465">
        <f>K21+J21</f>
        <v>0</v>
      </c>
      <c r="M21" s="315"/>
      <c r="N21" s="481">
        <f t="shared" ref="N21" si="4">M21*L21</f>
        <v>0</v>
      </c>
    </row>
    <row r="22" spans="1:14" ht="12.2" customHeight="1">
      <c r="A22" s="149"/>
      <c r="B22" s="157"/>
      <c r="C22" s="856"/>
      <c r="D22" s="833"/>
      <c r="E22" s="876"/>
      <c r="F22" s="618"/>
      <c r="G22" s="618"/>
      <c r="H22" s="881"/>
      <c r="I22" s="882"/>
      <c r="J22" s="618"/>
      <c r="K22" s="841"/>
      <c r="L22" s="840"/>
      <c r="M22" s="883"/>
      <c r="N22" s="884"/>
    </row>
    <row r="23" spans="1:14" ht="48">
      <c r="A23" s="149"/>
      <c r="B23" s="120" t="s">
        <v>112</v>
      </c>
      <c r="C23" s="856"/>
      <c r="D23" s="828"/>
      <c r="E23" s="876"/>
      <c r="F23" s="864"/>
      <c r="G23" s="864"/>
      <c r="H23" s="877"/>
      <c r="I23" s="878"/>
      <c r="J23" s="864"/>
      <c r="K23" s="843"/>
      <c r="L23" s="842"/>
      <c r="M23" s="879"/>
      <c r="N23" s="880"/>
    </row>
    <row r="24" spans="1:14" ht="13.5" customHeight="1">
      <c r="A24" s="149"/>
      <c r="B24" s="120" t="s">
        <v>113</v>
      </c>
      <c r="C24" s="615" t="s">
        <v>11</v>
      </c>
      <c r="D24" s="616">
        <v>1400</v>
      </c>
      <c r="E24" s="617">
        <v>90</v>
      </c>
      <c r="F24" s="618"/>
      <c r="G24" s="618"/>
      <c r="H24" s="355">
        <f>G24+F24</f>
        <v>0</v>
      </c>
      <c r="I24" s="511">
        <f>E24*D24</f>
        <v>126000</v>
      </c>
      <c r="J24" s="320">
        <f>F24*D24</f>
        <v>0</v>
      </c>
      <c r="K24" s="464">
        <f>G24*D24</f>
        <v>0</v>
      </c>
      <c r="L24" s="465">
        <f>K24+J24</f>
        <v>0</v>
      </c>
      <c r="M24" s="315"/>
      <c r="N24" s="481">
        <f t="shared" ref="N24" si="5">M24*L24</f>
        <v>0</v>
      </c>
    </row>
    <row r="25" spans="1:14" ht="12.6" customHeight="1">
      <c r="A25" s="149"/>
      <c r="B25" s="157"/>
      <c r="C25" s="856"/>
      <c r="D25" s="833"/>
      <c r="E25" s="876"/>
      <c r="F25" s="618"/>
      <c r="G25" s="618"/>
      <c r="H25" s="881"/>
      <c r="I25" s="882"/>
      <c r="J25" s="618"/>
      <c r="K25" s="841"/>
      <c r="L25" s="840"/>
      <c r="M25" s="883"/>
      <c r="N25" s="884"/>
    </row>
    <row r="26" spans="1:14" ht="13.5" hidden="1" customHeight="1">
      <c r="A26" s="153">
        <v>1.03</v>
      </c>
      <c r="B26" s="118" t="s">
        <v>114</v>
      </c>
      <c r="C26" s="856"/>
      <c r="D26" s="833"/>
      <c r="E26" s="876"/>
      <c r="F26" s="864"/>
      <c r="G26" s="864"/>
      <c r="H26" s="877"/>
      <c r="I26" s="878"/>
      <c r="J26" s="864"/>
      <c r="K26" s="843"/>
      <c r="L26" s="842"/>
      <c r="M26" s="879"/>
      <c r="N26" s="880"/>
    </row>
    <row r="27" spans="1:14" ht="180" hidden="1">
      <c r="A27" s="149"/>
      <c r="B27" s="157" t="s">
        <v>115</v>
      </c>
      <c r="C27" s="856"/>
      <c r="D27" s="828"/>
      <c r="E27" s="876"/>
      <c r="F27" s="618"/>
      <c r="G27" s="618"/>
      <c r="H27" s="881"/>
      <c r="I27" s="882"/>
      <c r="J27" s="618"/>
      <c r="K27" s="841"/>
      <c r="L27" s="840"/>
      <c r="M27" s="883"/>
      <c r="N27" s="884"/>
    </row>
    <row r="28" spans="1:14" ht="36" hidden="1">
      <c r="A28" s="149"/>
      <c r="B28" s="120" t="s">
        <v>116</v>
      </c>
      <c r="C28" s="856" t="s">
        <v>653</v>
      </c>
      <c r="D28" s="840">
        <v>1400</v>
      </c>
      <c r="E28" s="876">
        <v>193</v>
      </c>
      <c r="F28" s="618"/>
      <c r="G28" s="618"/>
      <c r="H28" s="355">
        <f>G28+F28</f>
        <v>0</v>
      </c>
      <c r="I28" s="511">
        <f>E28*D28</f>
        <v>270200</v>
      </c>
      <c r="J28" s="320">
        <f>F28*D28</f>
        <v>0</v>
      </c>
      <c r="K28" s="464">
        <f>G28*D28</f>
        <v>0</v>
      </c>
      <c r="L28" s="465">
        <f>K28+J28</f>
        <v>0</v>
      </c>
      <c r="M28" s="315">
        <v>1</v>
      </c>
      <c r="N28" s="481">
        <f t="shared" ref="N28" si="6">M28*L28</f>
        <v>0</v>
      </c>
    </row>
    <row r="29" spans="1:14" ht="13.5" hidden="1" customHeight="1">
      <c r="A29" s="149"/>
      <c r="B29" s="120" t="s">
        <v>118</v>
      </c>
      <c r="C29" s="615"/>
      <c r="D29" s="616"/>
      <c r="E29" s="617"/>
      <c r="F29" s="618"/>
      <c r="G29" s="618"/>
      <c r="H29" s="881"/>
      <c r="I29" s="882"/>
      <c r="J29" s="618"/>
      <c r="K29" s="841"/>
      <c r="L29" s="840"/>
      <c r="M29" s="883"/>
      <c r="N29" s="884"/>
    </row>
    <row r="30" spans="1:14" ht="13.5" hidden="1" customHeight="1">
      <c r="A30" s="158"/>
      <c r="B30" s="122"/>
      <c r="C30" s="885"/>
      <c r="D30" s="886"/>
      <c r="E30" s="887"/>
      <c r="F30" s="618"/>
      <c r="G30" s="618"/>
      <c r="H30" s="881"/>
      <c r="I30" s="882"/>
      <c r="J30" s="618"/>
      <c r="K30" s="841"/>
      <c r="L30" s="840"/>
      <c r="M30" s="883"/>
      <c r="N30" s="884"/>
    </row>
    <row r="31" spans="1:14" ht="12.95" customHeight="1">
      <c r="A31" s="806">
        <v>1.04</v>
      </c>
      <c r="B31" s="162" t="s">
        <v>119</v>
      </c>
      <c r="C31" s="859"/>
      <c r="D31" s="846"/>
      <c r="E31" s="888"/>
      <c r="F31" s="864"/>
      <c r="G31" s="864"/>
      <c r="H31" s="877"/>
      <c r="I31" s="878"/>
      <c r="J31" s="864"/>
      <c r="K31" s="843"/>
      <c r="L31" s="842"/>
      <c r="M31" s="879"/>
      <c r="N31" s="880"/>
    </row>
    <row r="32" spans="1:14" ht="108">
      <c r="A32" s="161"/>
      <c r="B32" s="166" t="s">
        <v>120</v>
      </c>
      <c r="C32" s="859"/>
      <c r="D32" s="846"/>
      <c r="E32" s="888"/>
      <c r="F32" s="889"/>
      <c r="G32" s="889"/>
      <c r="H32" s="890"/>
      <c r="I32" s="891"/>
      <c r="J32" s="889"/>
      <c r="K32" s="892"/>
      <c r="L32" s="893"/>
      <c r="M32" s="894"/>
      <c r="N32" s="895"/>
    </row>
    <row r="33" spans="1:16" ht="12.6" customHeight="1">
      <c r="A33" s="144"/>
      <c r="B33" s="145" t="s">
        <v>121</v>
      </c>
      <c r="C33" s="858"/>
      <c r="D33" s="839"/>
      <c r="E33" s="896"/>
      <c r="F33" s="897"/>
      <c r="G33" s="897"/>
      <c r="H33" s="898"/>
      <c r="I33" s="899"/>
      <c r="J33" s="897"/>
      <c r="K33" s="900"/>
      <c r="L33" s="901"/>
      <c r="M33" s="902"/>
      <c r="N33" s="903"/>
    </row>
    <row r="34" spans="1:16" ht="13.5" customHeight="1">
      <c r="A34" s="149"/>
      <c r="B34" s="118" t="s">
        <v>122</v>
      </c>
      <c r="C34" s="856" t="s">
        <v>653</v>
      </c>
      <c r="D34" s="616">
        <v>1140</v>
      </c>
      <c r="E34" s="617">
        <v>650</v>
      </c>
      <c r="F34" s="897">
        <v>50.260800000000003</v>
      </c>
      <c r="G34" s="618">
        <f>'MEASUREMENT 19A floor'!H36</f>
        <v>567.05999999999995</v>
      </c>
      <c r="H34" s="355">
        <f>G34+F34</f>
        <v>617.32079999999996</v>
      </c>
      <c r="I34" s="511">
        <f>E34*D34</f>
        <v>741000</v>
      </c>
      <c r="J34" s="320">
        <f>F34*D34</f>
        <v>57297.312000000005</v>
      </c>
      <c r="K34" s="464">
        <f>G34*D34</f>
        <v>646448.39999999991</v>
      </c>
      <c r="L34" s="465">
        <f>K34+J34</f>
        <v>703745.71199999994</v>
      </c>
      <c r="M34" s="315">
        <v>1</v>
      </c>
      <c r="N34" s="481">
        <f t="shared" ref="N34:N35" si="7">M34*L34</f>
        <v>703745.71199999994</v>
      </c>
    </row>
    <row r="35" spans="1:16" ht="13.5" customHeight="1">
      <c r="A35" s="153"/>
      <c r="B35" s="118" t="s">
        <v>123</v>
      </c>
      <c r="C35" s="856" t="s">
        <v>653</v>
      </c>
      <c r="D35" s="616">
        <v>1300</v>
      </c>
      <c r="E35" s="617">
        <v>260</v>
      </c>
      <c r="F35" s="904"/>
      <c r="G35" s="904"/>
      <c r="H35" s="355">
        <f>G35+F35</f>
        <v>0</v>
      </c>
      <c r="I35" s="511">
        <f>E35*D35</f>
        <v>338000</v>
      </c>
      <c r="J35" s="320">
        <f>F35*D35</f>
        <v>0</v>
      </c>
      <c r="K35" s="464">
        <f>G35*D35</f>
        <v>0</v>
      </c>
      <c r="L35" s="465">
        <f>K35+J35</f>
        <v>0</v>
      </c>
      <c r="M35" s="315">
        <v>1</v>
      </c>
      <c r="N35" s="481">
        <f t="shared" si="7"/>
        <v>0</v>
      </c>
    </row>
    <row r="36" spans="1:16" ht="16.5" thickBot="1">
      <c r="A36" s="158"/>
      <c r="B36" s="167"/>
      <c r="C36" s="857"/>
      <c r="D36" s="845"/>
      <c r="E36" s="905"/>
      <c r="F36" s="618"/>
      <c r="G36" s="618"/>
      <c r="H36" s="881"/>
      <c r="I36" s="882"/>
      <c r="J36" s="618"/>
      <c r="K36" s="841"/>
      <c r="L36" s="840"/>
      <c r="M36" s="883"/>
      <c r="N36" s="884"/>
    </row>
    <row r="37" spans="1:16" s="38" customFormat="1" ht="32.25" customHeight="1" thickBot="1">
      <c r="A37" s="30"/>
      <c r="B37" s="31" t="s">
        <v>19</v>
      </c>
      <c r="C37" s="32"/>
      <c r="D37" s="31"/>
      <c r="E37" s="30"/>
      <c r="F37" s="33"/>
      <c r="G37" s="33"/>
      <c r="H37" s="34"/>
      <c r="I37" s="35">
        <f>SUM(I9:I36)</f>
        <v>7610310</v>
      </c>
      <c r="J37" s="36">
        <f>SUM(J9:J36)</f>
        <v>2638313.0040000002</v>
      </c>
      <c r="K37" s="36">
        <f>SUM(K14:K36)</f>
        <v>2335309.0350000001</v>
      </c>
      <c r="L37" s="415">
        <f>SUM(L14:L36)</f>
        <v>4973622.0390000008</v>
      </c>
      <c r="M37" s="40"/>
      <c r="N37" s="37">
        <f>SUM(N14:N36)</f>
        <v>4973622.0390000008</v>
      </c>
      <c r="O37" s="417"/>
      <c r="P37" s="39"/>
    </row>
    <row r="38" spans="1:16" ht="12.2" hidden="1" customHeight="1">
      <c r="A38" s="144"/>
      <c r="B38" s="145"/>
      <c r="C38" s="146"/>
      <c r="D38" s="329"/>
      <c r="E38" s="364"/>
      <c r="F38" s="596"/>
      <c r="G38" s="596"/>
      <c r="H38" s="597"/>
      <c r="I38" s="817"/>
      <c r="J38" s="596"/>
      <c r="K38" s="599"/>
      <c r="L38" s="818"/>
      <c r="M38" s="601"/>
      <c r="N38" s="600"/>
    </row>
    <row r="39" spans="1:16" ht="13.5" hidden="1" customHeight="1">
      <c r="A39" s="153"/>
      <c r="B39" s="118" t="s">
        <v>124</v>
      </c>
      <c r="C39" s="150"/>
      <c r="D39" s="325"/>
      <c r="E39" s="357"/>
      <c r="F39" s="596"/>
      <c r="G39" s="596"/>
      <c r="H39" s="597"/>
      <c r="I39" s="817"/>
      <c r="J39" s="596"/>
      <c r="K39" s="599"/>
      <c r="L39" s="818"/>
      <c r="M39" s="601"/>
      <c r="N39" s="600"/>
    </row>
    <row r="40" spans="1:16" hidden="1">
      <c r="A40" s="149">
        <v>2.0099999999999998</v>
      </c>
      <c r="B40" s="120" t="s">
        <v>125</v>
      </c>
      <c r="C40" s="170"/>
      <c r="D40" s="331"/>
      <c r="E40" s="369"/>
      <c r="F40" s="286"/>
      <c r="G40" s="286"/>
      <c r="H40" s="366"/>
      <c r="I40" s="516"/>
      <c r="J40" s="286"/>
      <c r="K40" s="147"/>
      <c r="L40" s="468"/>
      <c r="M40" s="423"/>
      <c r="N40" s="487"/>
    </row>
    <row r="41" spans="1:16" ht="168" hidden="1">
      <c r="A41" s="149"/>
      <c r="B41" s="157" t="s">
        <v>126</v>
      </c>
      <c r="C41" s="150"/>
      <c r="D41" s="325"/>
      <c r="E41" s="357"/>
      <c r="F41" s="283"/>
      <c r="G41" s="283"/>
      <c r="H41" s="359"/>
      <c r="I41" s="513"/>
      <c r="J41" s="283"/>
      <c r="K41" s="151"/>
      <c r="L41" s="326"/>
      <c r="M41" s="419"/>
      <c r="N41" s="483"/>
    </row>
    <row r="42" spans="1:16" ht="13.5" hidden="1" customHeight="1">
      <c r="A42" s="153"/>
      <c r="B42" s="118" t="s">
        <v>127</v>
      </c>
      <c r="C42" s="150" t="s">
        <v>117</v>
      </c>
      <c r="D42" s="325">
        <v>1600</v>
      </c>
      <c r="E42" s="357">
        <v>220</v>
      </c>
      <c r="F42" s="288"/>
      <c r="G42" s="288"/>
      <c r="H42" s="355">
        <f>G42+F42</f>
        <v>0</v>
      </c>
      <c r="I42" s="511">
        <f>E42*D42</f>
        <v>352000</v>
      </c>
      <c r="J42" s="320">
        <f>F42*D42</f>
        <v>0</v>
      </c>
      <c r="K42" s="464">
        <f>G42*D42</f>
        <v>0</v>
      </c>
      <c r="L42" s="465">
        <f>K42+J42</f>
        <v>0</v>
      </c>
      <c r="M42" s="315">
        <v>1</v>
      </c>
      <c r="N42" s="481">
        <f t="shared" ref="N42" si="8">M42*L42</f>
        <v>0</v>
      </c>
    </row>
    <row r="43" spans="1:16" hidden="1">
      <c r="A43" s="149"/>
      <c r="B43" s="157"/>
      <c r="C43" s="150"/>
      <c r="D43" s="323"/>
      <c r="E43" s="357"/>
      <c r="F43" s="283"/>
      <c r="G43" s="283"/>
      <c r="H43" s="359"/>
      <c r="I43" s="513"/>
      <c r="J43" s="283"/>
      <c r="K43" s="151"/>
      <c r="L43" s="326"/>
      <c r="M43" s="419"/>
      <c r="N43" s="483"/>
    </row>
    <row r="44" spans="1:16" ht="13.5" hidden="1" customHeight="1">
      <c r="A44" s="158">
        <v>2.0099999999999998</v>
      </c>
      <c r="B44" s="122" t="s">
        <v>128</v>
      </c>
      <c r="C44" s="159"/>
      <c r="D44" s="327"/>
      <c r="E44" s="361"/>
      <c r="F44" s="283"/>
      <c r="G44" s="283"/>
      <c r="H44" s="359"/>
      <c r="I44" s="513"/>
      <c r="J44" s="283"/>
      <c r="K44" s="151"/>
      <c r="L44" s="326"/>
      <c r="M44" s="419"/>
      <c r="N44" s="483"/>
    </row>
    <row r="45" spans="1:16" ht="132" hidden="1">
      <c r="A45" s="161"/>
      <c r="B45" s="162" t="s">
        <v>129</v>
      </c>
      <c r="C45" s="163"/>
      <c r="D45" s="328"/>
      <c r="E45" s="362"/>
      <c r="F45" s="283"/>
      <c r="G45" s="283"/>
      <c r="H45" s="359"/>
      <c r="I45" s="513"/>
      <c r="J45" s="283"/>
      <c r="K45" s="151"/>
      <c r="L45" s="326"/>
      <c r="M45" s="419"/>
      <c r="N45" s="483"/>
    </row>
    <row r="46" spans="1:16" ht="13.5" hidden="1" customHeight="1">
      <c r="A46" s="161"/>
      <c r="B46" s="173" t="s">
        <v>130</v>
      </c>
      <c r="C46" s="163" t="s">
        <v>131</v>
      </c>
      <c r="D46" s="328">
        <v>825</v>
      </c>
      <c r="E46" s="362">
        <v>26</v>
      </c>
      <c r="F46" s="284"/>
      <c r="G46" s="284"/>
      <c r="H46" s="355">
        <f>G46+F46</f>
        <v>0</v>
      </c>
      <c r="I46" s="511">
        <f>E46*D46</f>
        <v>21450</v>
      </c>
      <c r="J46" s="320">
        <f>F46*D46</f>
        <v>0</v>
      </c>
      <c r="K46" s="464">
        <f>G46*D46</f>
        <v>0</v>
      </c>
      <c r="L46" s="465">
        <f>K46+J46</f>
        <v>0</v>
      </c>
      <c r="M46" s="315">
        <v>1</v>
      </c>
      <c r="N46" s="481">
        <f t="shared" ref="N46" si="9">M46*L46</f>
        <v>0</v>
      </c>
    </row>
    <row r="47" spans="1:16" ht="12.6" hidden="1" customHeight="1" thickBot="1">
      <c r="A47" s="161"/>
      <c r="B47" s="162"/>
      <c r="C47" s="163"/>
      <c r="D47" s="328"/>
      <c r="E47" s="362"/>
      <c r="F47" s="285"/>
      <c r="G47" s="285"/>
      <c r="H47" s="365"/>
      <c r="I47" s="514"/>
      <c r="J47" s="285"/>
      <c r="K47" s="164"/>
      <c r="L47" s="466"/>
      <c r="M47" s="421"/>
      <c r="N47" s="485"/>
    </row>
    <row r="48" spans="1:16" s="38" customFormat="1" ht="32.25" customHeight="1" thickBot="1">
      <c r="A48" s="30"/>
      <c r="B48" s="31" t="s">
        <v>23</v>
      </c>
      <c r="C48" s="32"/>
      <c r="D48" s="31"/>
      <c r="E48" s="30"/>
      <c r="F48" s="33"/>
      <c r="G48" s="33"/>
      <c r="H48" s="34"/>
      <c r="I48" s="35">
        <f>SUM(I41:I47)</f>
        <v>373450</v>
      </c>
      <c r="J48" s="36">
        <f t="shared" ref="J48:N48" si="10">SUM(J41:J47)</f>
        <v>0</v>
      </c>
      <c r="K48" s="36">
        <f t="shared" si="10"/>
        <v>0</v>
      </c>
      <c r="L48" s="415">
        <f t="shared" si="10"/>
        <v>0</v>
      </c>
      <c r="M48" s="40"/>
      <c r="N48" s="37">
        <f t="shared" si="10"/>
        <v>0</v>
      </c>
      <c r="O48" s="417"/>
      <c r="P48" s="39"/>
    </row>
    <row r="49" spans="1:16" ht="13.5" hidden="1" customHeight="1">
      <c r="A49" s="175"/>
      <c r="B49" s="174"/>
      <c r="C49" s="163"/>
      <c r="D49" s="328"/>
      <c r="E49" s="362"/>
      <c r="F49" s="285"/>
      <c r="G49" s="285"/>
      <c r="H49" s="365"/>
      <c r="I49" s="514"/>
      <c r="J49" s="285"/>
      <c r="K49" s="164"/>
      <c r="L49" s="466"/>
      <c r="M49" s="421"/>
      <c r="N49" s="485"/>
    </row>
    <row r="50" spans="1:16" hidden="1">
      <c r="A50" s="161"/>
      <c r="B50" s="123" t="s">
        <v>132</v>
      </c>
      <c r="C50" s="163"/>
      <c r="D50" s="332"/>
      <c r="E50" s="362"/>
      <c r="F50" s="285"/>
      <c r="G50" s="285"/>
      <c r="H50" s="365"/>
      <c r="I50" s="514"/>
      <c r="J50" s="285"/>
      <c r="K50" s="164"/>
      <c r="L50" s="466"/>
      <c r="M50" s="421"/>
      <c r="N50" s="485"/>
    </row>
    <row r="51" spans="1:16" ht="13.5" hidden="1" customHeight="1">
      <c r="A51" s="161">
        <v>3.01</v>
      </c>
      <c r="B51" s="174" t="s">
        <v>133</v>
      </c>
      <c r="C51" s="163"/>
      <c r="D51" s="328"/>
      <c r="E51" s="362"/>
      <c r="F51" s="285"/>
      <c r="G51" s="285"/>
      <c r="H51" s="365"/>
      <c r="I51" s="514"/>
      <c r="J51" s="285"/>
      <c r="K51" s="164"/>
      <c r="L51" s="466"/>
      <c r="M51" s="421"/>
      <c r="N51" s="485"/>
    </row>
    <row r="52" spans="1:16" ht="84" hidden="1">
      <c r="A52" s="144"/>
      <c r="B52" s="125" t="s">
        <v>134</v>
      </c>
      <c r="C52" s="176"/>
      <c r="D52" s="333"/>
      <c r="E52" s="371"/>
      <c r="F52" s="285"/>
      <c r="G52" s="285"/>
      <c r="H52" s="365"/>
      <c r="I52" s="514"/>
      <c r="J52" s="285"/>
      <c r="K52" s="164"/>
      <c r="L52" s="466"/>
      <c r="M52" s="421"/>
      <c r="N52" s="485"/>
    </row>
    <row r="53" spans="1:16" ht="12.6" hidden="1" customHeight="1">
      <c r="A53" s="149"/>
      <c r="B53" s="157" t="s">
        <v>135</v>
      </c>
      <c r="C53" s="150"/>
      <c r="D53" s="325"/>
      <c r="E53" s="357"/>
      <c r="F53" s="285"/>
      <c r="G53" s="285"/>
      <c r="H53" s="365"/>
      <c r="I53" s="514"/>
      <c r="J53" s="285"/>
      <c r="K53" s="164"/>
      <c r="L53" s="466"/>
      <c r="M53" s="421"/>
      <c r="N53" s="485"/>
    </row>
    <row r="54" spans="1:16" ht="15.75" hidden="1">
      <c r="A54" s="153"/>
      <c r="B54" s="120" t="s">
        <v>136</v>
      </c>
      <c r="C54" s="150" t="s">
        <v>117</v>
      </c>
      <c r="D54" s="323">
        <v>190</v>
      </c>
      <c r="E54" s="357">
        <v>854</v>
      </c>
      <c r="F54" s="289"/>
      <c r="G54" s="289"/>
      <c r="H54" s="355">
        <f>G54+F54</f>
        <v>0</v>
      </c>
      <c r="I54" s="511">
        <f>E54*D54</f>
        <v>162260</v>
      </c>
      <c r="J54" s="320">
        <f>F54*D54</f>
        <v>0</v>
      </c>
      <c r="K54" s="464">
        <f>G54*D54</f>
        <v>0</v>
      </c>
      <c r="L54" s="465">
        <f>K54+J54</f>
        <v>0</v>
      </c>
      <c r="M54" s="315">
        <v>1</v>
      </c>
      <c r="N54" s="481">
        <f t="shared" ref="N54" si="11">M54*L54</f>
        <v>0</v>
      </c>
    </row>
    <row r="55" spans="1:16" ht="13.5" hidden="1" customHeight="1">
      <c r="A55" s="149"/>
      <c r="B55" s="120"/>
      <c r="C55" s="170"/>
      <c r="D55" s="331"/>
      <c r="E55" s="369"/>
      <c r="F55" s="283"/>
      <c r="G55" s="283"/>
      <c r="H55" s="359"/>
      <c r="I55" s="513"/>
      <c r="J55" s="283"/>
      <c r="K55" s="151"/>
      <c r="L55" s="326"/>
      <c r="M55" s="419"/>
      <c r="N55" s="483"/>
    </row>
    <row r="56" spans="1:16" ht="72" hidden="1">
      <c r="A56" s="158">
        <v>3.02</v>
      </c>
      <c r="B56" s="167" t="s">
        <v>137</v>
      </c>
      <c r="C56" s="168"/>
      <c r="D56" s="334"/>
      <c r="E56" s="367"/>
      <c r="F56" s="283"/>
      <c r="G56" s="283"/>
      <c r="H56" s="359"/>
      <c r="I56" s="513"/>
      <c r="J56" s="283"/>
      <c r="K56" s="151"/>
      <c r="L56" s="326"/>
      <c r="M56" s="419"/>
      <c r="N56" s="483"/>
    </row>
    <row r="57" spans="1:16" ht="12.6" hidden="1" customHeight="1">
      <c r="A57" s="149"/>
      <c r="B57" s="157" t="s">
        <v>138</v>
      </c>
      <c r="C57" s="150" t="s">
        <v>117</v>
      </c>
      <c r="D57" s="325">
        <v>540</v>
      </c>
      <c r="E57" s="357">
        <v>170</v>
      </c>
      <c r="F57" s="288"/>
      <c r="G57" s="288"/>
      <c r="H57" s="355">
        <f>G57+F57</f>
        <v>0</v>
      </c>
      <c r="I57" s="511">
        <f>E57*D57</f>
        <v>91800</v>
      </c>
      <c r="J57" s="320">
        <f>F57*D57</f>
        <v>0</v>
      </c>
      <c r="K57" s="464">
        <f>G57*D57</f>
        <v>0</v>
      </c>
      <c r="L57" s="465">
        <f>K57+J57</f>
        <v>0</v>
      </c>
      <c r="M57" s="315">
        <v>1</v>
      </c>
      <c r="N57" s="481">
        <f t="shared" ref="N57" si="12">M57*L57</f>
        <v>0</v>
      </c>
    </row>
    <row r="58" spans="1:16" ht="12.6" hidden="1" customHeight="1" thickBot="1">
      <c r="A58" s="144"/>
      <c r="B58" s="145"/>
      <c r="C58" s="146"/>
      <c r="D58" s="329"/>
      <c r="E58" s="364"/>
      <c r="F58" s="287"/>
      <c r="G58" s="287"/>
      <c r="H58" s="368"/>
      <c r="I58" s="515"/>
      <c r="J58" s="287"/>
      <c r="K58" s="169"/>
      <c r="L58" s="467"/>
      <c r="M58" s="422"/>
      <c r="N58" s="486"/>
    </row>
    <row r="59" spans="1:16" s="38" customFormat="1" ht="32.25" customHeight="1" thickBot="1">
      <c r="A59" s="30"/>
      <c r="B59" s="31" t="s">
        <v>25</v>
      </c>
      <c r="C59" s="32"/>
      <c r="D59" s="31"/>
      <c r="E59" s="30"/>
      <c r="F59" s="33"/>
      <c r="G59" s="33"/>
      <c r="H59" s="34"/>
      <c r="I59" s="35">
        <f>SUM(I52:I58)</f>
        <v>254060</v>
      </c>
      <c r="J59" s="36">
        <f t="shared" ref="J59:N59" si="13">SUM(J52:J58)</f>
        <v>0</v>
      </c>
      <c r="K59" s="36">
        <f t="shared" si="13"/>
        <v>0</v>
      </c>
      <c r="L59" s="415">
        <f t="shared" si="13"/>
        <v>0</v>
      </c>
      <c r="M59" s="40"/>
      <c r="N59" s="37">
        <f t="shared" si="13"/>
        <v>0</v>
      </c>
      <c r="O59" s="417"/>
      <c r="P59" s="39"/>
    </row>
    <row r="60" spans="1:16" ht="13.5" hidden="1" customHeight="1">
      <c r="A60" s="153"/>
      <c r="B60" s="118"/>
      <c r="C60" s="150"/>
      <c r="D60" s="325"/>
      <c r="E60" s="357"/>
      <c r="F60" s="819"/>
      <c r="G60" s="819"/>
      <c r="H60" s="820"/>
      <c r="I60" s="821"/>
      <c r="J60" s="819"/>
      <c r="K60" s="822"/>
      <c r="L60" s="823"/>
      <c r="M60" s="824"/>
      <c r="N60" s="825"/>
    </row>
    <row r="61" spans="1:16" hidden="1">
      <c r="A61" s="149"/>
      <c r="B61" s="157" t="s">
        <v>139</v>
      </c>
      <c r="C61" s="150"/>
      <c r="D61" s="323"/>
      <c r="E61" s="357"/>
      <c r="F61" s="819"/>
      <c r="G61" s="819"/>
      <c r="H61" s="820"/>
      <c r="I61" s="821"/>
      <c r="J61" s="819"/>
      <c r="K61" s="822"/>
      <c r="L61" s="823"/>
      <c r="M61" s="824"/>
      <c r="N61" s="825"/>
    </row>
    <row r="62" spans="1:16" ht="13.5" hidden="1" customHeight="1">
      <c r="A62" s="149">
        <v>4.01</v>
      </c>
      <c r="B62" s="120" t="s">
        <v>140</v>
      </c>
      <c r="C62" s="155"/>
      <c r="D62" s="324"/>
      <c r="E62" s="360"/>
      <c r="F62" s="283"/>
      <c r="G62" s="283"/>
      <c r="H62" s="359"/>
      <c r="I62" s="513"/>
      <c r="J62" s="283"/>
      <c r="K62" s="151"/>
      <c r="L62" s="326"/>
      <c r="M62" s="419"/>
      <c r="N62" s="483"/>
    </row>
    <row r="63" spans="1:16" ht="13.5" hidden="1" customHeight="1">
      <c r="A63" s="149"/>
      <c r="B63" s="120" t="s">
        <v>141</v>
      </c>
      <c r="C63" s="150"/>
      <c r="D63" s="325"/>
      <c r="E63" s="357"/>
      <c r="F63" s="283"/>
      <c r="G63" s="283"/>
      <c r="H63" s="359"/>
      <c r="I63" s="513"/>
      <c r="J63" s="283"/>
      <c r="K63" s="151"/>
      <c r="L63" s="326"/>
      <c r="M63" s="419"/>
      <c r="N63" s="483"/>
    </row>
    <row r="64" spans="1:16" ht="12.2" hidden="1" customHeight="1">
      <c r="A64" s="149"/>
      <c r="B64" s="157" t="s">
        <v>142</v>
      </c>
      <c r="C64" s="150" t="s">
        <v>117</v>
      </c>
      <c r="D64" s="325">
        <v>3150</v>
      </c>
      <c r="E64" s="357">
        <v>230</v>
      </c>
      <c r="F64" s="282"/>
      <c r="G64" s="282"/>
      <c r="H64" s="355">
        <f>G64+F64</f>
        <v>0</v>
      </c>
      <c r="I64" s="511">
        <f>E64*D64</f>
        <v>724500</v>
      </c>
      <c r="J64" s="320">
        <f>F64*D64</f>
        <v>0</v>
      </c>
      <c r="K64" s="464">
        <f>G64*D64</f>
        <v>0</v>
      </c>
      <c r="L64" s="465">
        <f>K64+J64</f>
        <v>0</v>
      </c>
      <c r="M64" s="315">
        <v>1</v>
      </c>
      <c r="N64" s="481">
        <f t="shared" ref="N64" si="14">M64*L64</f>
        <v>0</v>
      </c>
    </row>
    <row r="65" spans="1:14" ht="13.5" hidden="1" customHeight="1">
      <c r="A65" s="153"/>
      <c r="B65" s="118" t="s">
        <v>143</v>
      </c>
      <c r="C65" s="150"/>
      <c r="D65" s="325"/>
      <c r="E65" s="357"/>
      <c r="F65" s="283"/>
      <c r="G65" s="283"/>
      <c r="H65" s="359"/>
      <c r="I65" s="513"/>
      <c r="J65" s="283"/>
      <c r="K65" s="151"/>
      <c r="L65" s="326"/>
      <c r="M65" s="419"/>
      <c r="N65" s="483"/>
    </row>
    <row r="66" spans="1:14" ht="13.5" hidden="1" customHeight="1">
      <c r="A66" s="154"/>
      <c r="B66" s="118"/>
      <c r="C66" s="150"/>
      <c r="D66" s="325"/>
      <c r="E66" s="357"/>
      <c r="F66" s="283"/>
      <c r="G66" s="283"/>
      <c r="H66" s="359"/>
      <c r="I66" s="513"/>
      <c r="J66" s="283"/>
      <c r="K66" s="151"/>
      <c r="L66" s="326"/>
      <c r="M66" s="419"/>
      <c r="N66" s="483"/>
    </row>
    <row r="67" spans="1:14" hidden="1">
      <c r="A67" s="149">
        <v>4.0199999999999996</v>
      </c>
      <c r="B67" s="157" t="s">
        <v>144</v>
      </c>
      <c r="C67" s="150"/>
      <c r="D67" s="323"/>
      <c r="E67" s="357"/>
      <c r="F67" s="283"/>
      <c r="G67" s="283"/>
      <c r="H67" s="359"/>
      <c r="I67" s="513"/>
      <c r="J67" s="283"/>
      <c r="K67" s="151"/>
      <c r="L67" s="326"/>
      <c r="M67" s="419"/>
      <c r="N67" s="483"/>
    </row>
    <row r="68" spans="1:14" ht="144" hidden="1">
      <c r="A68" s="149"/>
      <c r="B68" s="120" t="s">
        <v>145</v>
      </c>
      <c r="C68" s="155"/>
      <c r="D68" s="335"/>
      <c r="E68" s="373"/>
      <c r="F68" s="283"/>
      <c r="G68" s="283"/>
      <c r="H68" s="359"/>
      <c r="I68" s="513"/>
      <c r="J68" s="283"/>
      <c r="K68" s="151"/>
      <c r="L68" s="326"/>
      <c r="M68" s="419"/>
      <c r="N68" s="483"/>
    </row>
    <row r="69" spans="1:14" ht="12.2" hidden="1" customHeight="1">
      <c r="A69" s="149"/>
      <c r="B69" s="157" t="s">
        <v>146</v>
      </c>
      <c r="C69" s="150" t="s">
        <v>117</v>
      </c>
      <c r="D69" s="325">
        <v>3900</v>
      </c>
      <c r="E69" s="357">
        <v>40</v>
      </c>
      <c r="F69" s="283"/>
      <c r="G69" s="283"/>
      <c r="H69" s="355">
        <f>G69+F69</f>
        <v>0</v>
      </c>
      <c r="I69" s="511">
        <f>E69*D69</f>
        <v>156000</v>
      </c>
      <c r="J69" s="320">
        <f>F69*D69</f>
        <v>0</v>
      </c>
      <c r="K69" s="464">
        <f>G69*D69</f>
        <v>0</v>
      </c>
      <c r="L69" s="465">
        <f>K69+J69</f>
        <v>0</v>
      </c>
      <c r="M69" s="315">
        <v>1</v>
      </c>
      <c r="N69" s="481">
        <f t="shared" ref="N69" si="15">M69*L69</f>
        <v>0</v>
      </c>
    </row>
    <row r="70" spans="1:14" ht="13.5" hidden="1" customHeight="1">
      <c r="A70" s="154"/>
      <c r="B70" s="118"/>
      <c r="C70" s="150"/>
      <c r="D70" s="325"/>
      <c r="E70" s="357"/>
      <c r="F70" s="290"/>
      <c r="G70" s="290"/>
      <c r="H70" s="374"/>
      <c r="I70" s="517"/>
      <c r="J70" s="290"/>
      <c r="K70" s="179"/>
      <c r="L70" s="335"/>
      <c r="M70" s="424"/>
      <c r="N70" s="488"/>
    </row>
    <row r="71" spans="1:14" hidden="1">
      <c r="A71" s="149">
        <v>4.03</v>
      </c>
      <c r="B71" s="157" t="s">
        <v>147</v>
      </c>
      <c r="C71" s="150"/>
      <c r="D71" s="323"/>
      <c r="E71" s="357"/>
      <c r="F71" s="283"/>
      <c r="G71" s="283"/>
      <c r="H71" s="359"/>
      <c r="I71" s="513"/>
      <c r="J71" s="283"/>
      <c r="K71" s="151"/>
      <c r="L71" s="326"/>
      <c r="M71" s="419"/>
      <c r="N71" s="483"/>
    </row>
    <row r="72" spans="1:14" ht="13.5" hidden="1" customHeight="1">
      <c r="A72" s="149" t="s">
        <v>148</v>
      </c>
      <c r="B72" s="120" t="s">
        <v>149</v>
      </c>
      <c r="C72" s="155"/>
      <c r="D72" s="324"/>
      <c r="E72" s="375"/>
      <c r="F72" s="283"/>
      <c r="G72" s="283"/>
      <c r="H72" s="359"/>
      <c r="I72" s="513"/>
      <c r="J72" s="283"/>
      <c r="K72" s="151"/>
      <c r="L72" s="326"/>
      <c r="M72" s="419"/>
      <c r="N72" s="483"/>
    </row>
    <row r="73" spans="1:14" ht="120" hidden="1">
      <c r="A73" s="149"/>
      <c r="B73" s="157" t="s">
        <v>150</v>
      </c>
      <c r="C73" s="150"/>
      <c r="D73" s="325"/>
      <c r="E73" s="357"/>
      <c r="F73" s="283"/>
      <c r="G73" s="283"/>
      <c r="H73" s="359"/>
      <c r="I73" s="513"/>
      <c r="J73" s="283"/>
      <c r="K73" s="151"/>
      <c r="L73" s="326"/>
      <c r="M73" s="419"/>
      <c r="N73" s="483"/>
    </row>
    <row r="74" spans="1:14" ht="16.5" hidden="1" customHeight="1">
      <c r="A74" s="149"/>
      <c r="B74" s="157" t="s">
        <v>151</v>
      </c>
      <c r="C74" s="150" t="s">
        <v>117</v>
      </c>
      <c r="D74" s="325">
        <v>7200</v>
      </c>
      <c r="E74" s="357">
        <v>473</v>
      </c>
      <c r="F74" s="291"/>
      <c r="G74" s="291"/>
      <c r="H74" s="355">
        <f>G74+F74</f>
        <v>0</v>
      </c>
      <c r="I74" s="511">
        <f>E74*D74</f>
        <v>3405600</v>
      </c>
      <c r="J74" s="320">
        <f>F74*D74</f>
        <v>0</v>
      </c>
      <c r="K74" s="464">
        <f>G74*D74</f>
        <v>0</v>
      </c>
      <c r="L74" s="465">
        <f>K74+J74</f>
        <v>0</v>
      </c>
      <c r="M74" s="315">
        <v>1</v>
      </c>
      <c r="N74" s="481">
        <f t="shared" ref="N74" si="16">M74*L74</f>
        <v>0</v>
      </c>
    </row>
    <row r="75" spans="1:14" ht="13.5" hidden="1" customHeight="1">
      <c r="A75" s="153"/>
      <c r="B75" s="118"/>
      <c r="C75" s="150"/>
      <c r="D75" s="325"/>
      <c r="E75" s="357"/>
      <c r="F75" s="283"/>
      <c r="G75" s="283"/>
      <c r="H75" s="359"/>
      <c r="I75" s="513"/>
      <c r="J75" s="283"/>
      <c r="K75" s="151"/>
      <c r="L75" s="326"/>
      <c r="M75" s="419"/>
      <c r="N75" s="483"/>
    </row>
    <row r="76" spans="1:14" hidden="1">
      <c r="A76" s="149" t="s">
        <v>152</v>
      </c>
      <c r="B76" s="157" t="s">
        <v>153</v>
      </c>
      <c r="C76" s="150"/>
      <c r="D76" s="323"/>
      <c r="E76" s="357"/>
      <c r="F76" s="283"/>
      <c r="G76" s="283"/>
      <c r="H76" s="359"/>
      <c r="I76" s="513"/>
      <c r="J76" s="283"/>
      <c r="K76" s="151"/>
      <c r="L76" s="326"/>
      <c r="M76" s="419"/>
      <c r="N76" s="483"/>
    </row>
    <row r="77" spans="1:14" ht="120" hidden="1">
      <c r="A77" s="149"/>
      <c r="B77" s="181" t="s">
        <v>154</v>
      </c>
      <c r="C77" s="155"/>
      <c r="D77" s="324"/>
      <c r="E77" s="360"/>
      <c r="F77" s="283"/>
      <c r="G77" s="283"/>
      <c r="H77" s="359"/>
      <c r="I77" s="513"/>
      <c r="J77" s="283"/>
      <c r="K77" s="151"/>
      <c r="L77" s="326"/>
      <c r="M77" s="419"/>
      <c r="N77" s="483"/>
    </row>
    <row r="78" spans="1:14" ht="12.6" hidden="1" customHeight="1">
      <c r="A78" s="149"/>
      <c r="B78" s="157" t="s">
        <v>151</v>
      </c>
      <c r="C78" s="150" t="s">
        <v>117</v>
      </c>
      <c r="D78" s="325">
        <v>6200</v>
      </c>
      <c r="E78" s="357" t="s">
        <v>155</v>
      </c>
      <c r="F78" s="283"/>
      <c r="G78" s="283"/>
      <c r="H78" s="355">
        <f>G78+F78</f>
        <v>0</v>
      </c>
      <c r="I78" s="511"/>
      <c r="J78" s="320">
        <f>F78*D78</f>
        <v>0</v>
      </c>
      <c r="K78" s="464">
        <f>G78*D78</f>
        <v>0</v>
      </c>
      <c r="L78" s="465">
        <f>K78+J78</f>
        <v>0</v>
      </c>
      <c r="M78" s="315">
        <v>1</v>
      </c>
      <c r="N78" s="481">
        <f t="shared" ref="N78" si="17">M78*L78</f>
        <v>0</v>
      </c>
    </row>
    <row r="79" spans="1:14" ht="13.5" hidden="1" customHeight="1">
      <c r="A79" s="153"/>
      <c r="B79" s="118"/>
      <c r="C79" s="150"/>
      <c r="D79" s="325"/>
      <c r="E79" s="357"/>
      <c r="F79" s="282"/>
      <c r="G79" s="282"/>
      <c r="H79" s="358"/>
      <c r="I79" s="512"/>
      <c r="J79" s="282"/>
      <c r="K79" s="156"/>
      <c r="L79" s="338"/>
      <c r="M79" s="418"/>
      <c r="N79" s="482"/>
    </row>
    <row r="80" spans="1:14" hidden="1">
      <c r="A80" s="149">
        <v>4.04</v>
      </c>
      <c r="B80" s="157" t="s">
        <v>156</v>
      </c>
      <c r="C80" s="150"/>
      <c r="D80" s="323"/>
      <c r="E80" s="357"/>
      <c r="F80" s="283"/>
      <c r="G80" s="283"/>
      <c r="H80" s="359"/>
      <c r="I80" s="513"/>
      <c r="J80" s="283"/>
      <c r="K80" s="151"/>
      <c r="L80" s="326"/>
      <c r="M80" s="419"/>
      <c r="N80" s="483"/>
    </row>
    <row r="81" spans="1:16" ht="132" hidden="1">
      <c r="A81" s="149"/>
      <c r="B81" s="181" t="s">
        <v>157</v>
      </c>
      <c r="C81" s="155"/>
      <c r="D81" s="324"/>
      <c r="E81" s="360"/>
      <c r="F81" s="283"/>
      <c r="G81" s="283"/>
      <c r="H81" s="359"/>
      <c r="I81" s="513"/>
      <c r="J81" s="283"/>
      <c r="K81" s="151"/>
      <c r="L81" s="326"/>
      <c r="M81" s="419"/>
      <c r="N81" s="483"/>
    </row>
    <row r="82" spans="1:16" ht="12.2" hidden="1" customHeight="1">
      <c r="A82" s="149"/>
      <c r="B82" s="157" t="s">
        <v>158</v>
      </c>
      <c r="C82" s="150" t="s">
        <v>117</v>
      </c>
      <c r="D82" s="325">
        <v>4050</v>
      </c>
      <c r="E82" s="357">
        <v>40</v>
      </c>
      <c r="F82" s="283"/>
      <c r="G82" s="283"/>
      <c r="H82" s="355">
        <f>G82+F82</f>
        <v>0</v>
      </c>
      <c r="I82" s="511">
        <f>E82*D82</f>
        <v>162000</v>
      </c>
      <c r="J82" s="320">
        <f>F82*D82</f>
        <v>0</v>
      </c>
      <c r="K82" s="464">
        <f>G82*D82</f>
        <v>0</v>
      </c>
      <c r="L82" s="465">
        <f>K82+J82</f>
        <v>0</v>
      </c>
      <c r="M82" s="315">
        <v>1</v>
      </c>
      <c r="N82" s="481">
        <f t="shared" ref="N82" si="18">M82*L82</f>
        <v>0</v>
      </c>
    </row>
    <row r="83" spans="1:16" ht="13.5" hidden="1" customHeight="1">
      <c r="A83" s="153"/>
      <c r="B83" s="118"/>
      <c r="C83" s="150"/>
      <c r="D83" s="325"/>
      <c r="E83" s="357"/>
      <c r="F83" s="282"/>
      <c r="G83" s="282"/>
      <c r="H83" s="358"/>
      <c r="I83" s="512"/>
      <c r="J83" s="282"/>
      <c r="K83" s="156"/>
      <c r="L83" s="338"/>
      <c r="M83" s="418"/>
      <c r="N83" s="482"/>
    </row>
    <row r="84" spans="1:16" hidden="1">
      <c r="A84" s="149">
        <v>4.05</v>
      </c>
      <c r="B84" s="120" t="s">
        <v>159</v>
      </c>
      <c r="C84" s="150"/>
      <c r="D84" s="323"/>
      <c r="E84" s="357"/>
      <c r="F84" s="283"/>
      <c r="G84" s="283"/>
      <c r="H84" s="359"/>
      <c r="I84" s="513"/>
      <c r="J84" s="283"/>
      <c r="K84" s="151"/>
      <c r="L84" s="326"/>
      <c r="M84" s="419"/>
      <c r="N84" s="483"/>
    </row>
    <row r="85" spans="1:16" ht="120" hidden="1">
      <c r="A85" s="149"/>
      <c r="B85" s="120" t="s">
        <v>160</v>
      </c>
      <c r="C85" s="155"/>
      <c r="D85" s="324"/>
      <c r="E85" s="360"/>
      <c r="F85" s="283"/>
      <c r="G85" s="283"/>
      <c r="H85" s="359"/>
      <c r="I85" s="513"/>
      <c r="J85" s="283"/>
      <c r="K85" s="151"/>
      <c r="L85" s="326"/>
      <c r="M85" s="419"/>
      <c r="N85" s="483"/>
    </row>
    <row r="86" spans="1:16" ht="12.2" hidden="1" customHeight="1">
      <c r="A86" s="149"/>
      <c r="B86" s="157" t="s">
        <v>161</v>
      </c>
      <c r="C86" s="150" t="s">
        <v>117</v>
      </c>
      <c r="D86" s="325">
        <v>2050</v>
      </c>
      <c r="E86" s="357">
        <v>1170</v>
      </c>
      <c r="F86" s="283"/>
      <c r="G86" s="283"/>
      <c r="H86" s="355">
        <f>G86+F86</f>
        <v>0</v>
      </c>
      <c r="I86" s="511">
        <f>E86*D86</f>
        <v>2398500</v>
      </c>
      <c r="J86" s="320">
        <f>F86*D86</f>
        <v>0</v>
      </c>
      <c r="K86" s="464">
        <f>G86*D86</f>
        <v>0</v>
      </c>
      <c r="L86" s="465">
        <f>K86+J86</f>
        <v>0</v>
      </c>
      <c r="M86" s="315">
        <v>1</v>
      </c>
      <c r="N86" s="481">
        <f t="shared" ref="N86" si="19">M86*L86</f>
        <v>0</v>
      </c>
    </row>
    <row r="87" spans="1:16" ht="13.5" hidden="1" customHeight="1">
      <c r="A87" s="153"/>
      <c r="B87" s="118"/>
      <c r="C87" s="150"/>
      <c r="D87" s="325"/>
      <c r="E87" s="357"/>
      <c r="F87" s="282"/>
      <c r="G87" s="282"/>
      <c r="H87" s="358"/>
      <c r="I87" s="512"/>
      <c r="J87" s="282"/>
      <c r="K87" s="156"/>
      <c r="L87" s="338"/>
      <c r="M87" s="418"/>
      <c r="N87" s="482"/>
    </row>
    <row r="88" spans="1:16" hidden="1">
      <c r="A88" s="149">
        <v>4.0599999999999996</v>
      </c>
      <c r="B88" s="157" t="s">
        <v>162</v>
      </c>
      <c r="C88" s="150"/>
      <c r="D88" s="323"/>
      <c r="E88" s="357"/>
      <c r="F88" s="283"/>
      <c r="G88" s="283"/>
      <c r="H88" s="359"/>
      <c r="I88" s="513"/>
      <c r="J88" s="283"/>
      <c r="K88" s="151"/>
      <c r="L88" s="326"/>
      <c r="M88" s="419"/>
      <c r="N88" s="483"/>
    </row>
    <row r="89" spans="1:16" ht="192" hidden="1">
      <c r="A89" s="149"/>
      <c r="B89" s="120" t="s">
        <v>163</v>
      </c>
      <c r="C89" s="170" t="s">
        <v>11</v>
      </c>
      <c r="D89" s="331">
        <v>4100</v>
      </c>
      <c r="E89" s="369">
        <v>127</v>
      </c>
      <c r="F89" s="283"/>
      <c r="G89" s="283"/>
      <c r="H89" s="356">
        <f>G89+F89</f>
        <v>0</v>
      </c>
      <c r="I89" s="518">
        <f>E89*D89</f>
        <v>520700</v>
      </c>
      <c r="J89" s="410">
        <f>F89*D89</f>
        <v>0</v>
      </c>
      <c r="K89" s="469">
        <f>G89*D89</f>
        <v>0</v>
      </c>
      <c r="L89" s="470">
        <f>K89+J89</f>
        <v>0</v>
      </c>
      <c r="M89" s="316">
        <v>1</v>
      </c>
      <c r="N89" s="489">
        <f t="shared" ref="N89" si="20">M89*L89</f>
        <v>0</v>
      </c>
    </row>
    <row r="90" spans="1:16" ht="12.2" hidden="1" customHeight="1" thickBot="1">
      <c r="A90" s="158"/>
      <c r="B90" s="167"/>
      <c r="C90" s="168"/>
      <c r="D90" s="334"/>
      <c r="E90" s="367"/>
      <c r="F90" s="283"/>
      <c r="G90" s="283"/>
      <c r="H90" s="359"/>
      <c r="I90" s="513"/>
      <c r="J90" s="283"/>
      <c r="K90" s="151"/>
      <c r="L90" s="326"/>
      <c r="M90" s="419"/>
      <c r="N90" s="483"/>
    </row>
    <row r="91" spans="1:16" s="38" customFormat="1" ht="32.25" customHeight="1" thickBot="1">
      <c r="A91" s="30"/>
      <c r="B91" s="31" t="s">
        <v>30</v>
      </c>
      <c r="C91" s="32"/>
      <c r="D91" s="31"/>
      <c r="E91" s="30"/>
      <c r="F91" s="33"/>
      <c r="G91" s="33"/>
      <c r="H91" s="34"/>
      <c r="I91" s="35">
        <f>SUM(I63:I90)</f>
        <v>7367300</v>
      </c>
      <c r="J91" s="36">
        <f t="shared" ref="J91:N91" si="21">SUM(J63:J90)</f>
        <v>0</v>
      </c>
      <c r="K91" s="36">
        <f t="shared" si="21"/>
        <v>0</v>
      </c>
      <c r="L91" s="415">
        <f t="shared" si="21"/>
        <v>0</v>
      </c>
      <c r="M91" s="40"/>
      <c r="N91" s="37">
        <f t="shared" si="21"/>
        <v>0</v>
      </c>
      <c r="O91" s="417"/>
      <c r="P91" s="39"/>
    </row>
    <row r="92" spans="1:16">
      <c r="A92" s="144"/>
      <c r="B92" s="145"/>
      <c r="C92" s="146"/>
      <c r="D92" s="336"/>
      <c r="E92" s="364"/>
      <c r="F92" s="287"/>
      <c r="G92" s="287"/>
      <c r="H92" s="368"/>
      <c r="I92" s="515"/>
      <c r="J92" s="287"/>
      <c r="K92" s="169"/>
      <c r="L92" s="467"/>
      <c r="M92" s="422"/>
      <c r="N92" s="486"/>
    </row>
    <row r="93" spans="1:16" ht="13.5" customHeight="1">
      <c r="A93" s="149"/>
      <c r="B93" s="120" t="s">
        <v>164</v>
      </c>
      <c r="C93" s="155"/>
      <c r="D93" s="324"/>
      <c r="E93" s="357"/>
      <c r="F93" s="283"/>
      <c r="G93" s="283"/>
      <c r="H93" s="359"/>
      <c r="I93" s="357"/>
      <c r="J93" s="283"/>
      <c r="K93" s="283"/>
      <c r="L93" s="359"/>
      <c r="M93" s="419"/>
      <c r="N93" s="483"/>
    </row>
    <row r="94" spans="1:16" ht="12.6" hidden="1" customHeight="1">
      <c r="A94" s="149">
        <v>5.01</v>
      </c>
      <c r="B94" s="157" t="s">
        <v>165</v>
      </c>
      <c r="C94" s="150"/>
      <c r="D94" s="325"/>
      <c r="E94" s="357"/>
      <c r="F94" s="286"/>
      <c r="G94" s="286"/>
      <c r="H94" s="366"/>
      <c r="I94" s="516"/>
      <c r="J94" s="286"/>
      <c r="K94" s="147"/>
      <c r="L94" s="468"/>
      <c r="M94" s="423"/>
      <c r="N94" s="487"/>
    </row>
    <row r="95" spans="1:16" ht="156" hidden="1">
      <c r="A95" s="153"/>
      <c r="B95" s="118" t="s">
        <v>166</v>
      </c>
      <c r="C95" s="150"/>
      <c r="D95" s="325"/>
      <c r="E95" s="357"/>
      <c r="F95" s="282"/>
      <c r="G95" s="282"/>
      <c r="H95" s="358"/>
      <c r="I95" s="512"/>
      <c r="J95" s="282"/>
      <c r="K95" s="156"/>
      <c r="L95" s="338"/>
      <c r="M95" s="418"/>
      <c r="N95" s="482"/>
    </row>
    <row r="96" spans="1:16" ht="15.75" hidden="1">
      <c r="A96" s="149"/>
      <c r="B96" s="157" t="s">
        <v>167</v>
      </c>
      <c r="C96" s="150" t="s">
        <v>117</v>
      </c>
      <c r="D96" s="323">
        <v>95</v>
      </c>
      <c r="E96" s="357">
        <v>11150</v>
      </c>
      <c r="F96" s="283"/>
      <c r="G96" s="283"/>
      <c r="H96" s="356">
        <f>G96+F96</f>
        <v>0</v>
      </c>
      <c r="I96" s="518">
        <f>E96*D96</f>
        <v>1059250</v>
      </c>
      <c r="J96" s="410">
        <f>F96*D96</f>
        <v>0</v>
      </c>
      <c r="K96" s="469">
        <f>G96*D96</f>
        <v>0</v>
      </c>
      <c r="L96" s="470">
        <f>K96+J96</f>
        <v>0</v>
      </c>
      <c r="M96" s="316">
        <v>1</v>
      </c>
      <c r="N96" s="489">
        <f t="shared" ref="N96:N97" si="22">M96*L96</f>
        <v>0</v>
      </c>
    </row>
    <row r="97" spans="1:14" ht="13.5" hidden="1" customHeight="1">
      <c r="A97" s="183"/>
      <c r="B97" s="120" t="s">
        <v>168</v>
      </c>
      <c r="C97" s="155" t="s">
        <v>11</v>
      </c>
      <c r="D97" s="324">
        <v>95</v>
      </c>
      <c r="E97" s="360">
        <v>1500</v>
      </c>
      <c r="F97" s="283"/>
      <c r="G97" s="283"/>
      <c r="H97" s="356">
        <f>G97+F97</f>
        <v>0</v>
      </c>
      <c r="I97" s="518">
        <f>E97*D97</f>
        <v>142500</v>
      </c>
      <c r="J97" s="410">
        <f>F97*D97</f>
        <v>0</v>
      </c>
      <c r="K97" s="469">
        <f>G97*D97</f>
        <v>0</v>
      </c>
      <c r="L97" s="470">
        <f>K97+J97</f>
        <v>0</v>
      </c>
      <c r="M97" s="316">
        <v>1</v>
      </c>
      <c r="N97" s="489">
        <f t="shared" si="22"/>
        <v>0</v>
      </c>
    </row>
    <row r="98" spans="1:14" ht="15" hidden="1" customHeight="1">
      <c r="A98" s="184"/>
      <c r="B98" s="120"/>
      <c r="C98" s="150"/>
      <c r="D98" s="325"/>
      <c r="E98" s="357"/>
      <c r="F98" s="283"/>
      <c r="G98" s="283"/>
      <c r="H98" s="359"/>
      <c r="I98" s="513"/>
      <c r="J98" s="283"/>
      <c r="K98" s="151"/>
      <c r="L98" s="326"/>
      <c r="M98" s="419"/>
      <c r="N98" s="483"/>
    </row>
    <row r="99" spans="1:14" ht="15" hidden="1" customHeight="1">
      <c r="A99" s="153">
        <v>5.0199999999999996</v>
      </c>
      <c r="B99" s="118" t="s">
        <v>169</v>
      </c>
      <c r="C99" s="150"/>
      <c r="D99" s="325"/>
      <c r="E99" s="357"/>
      <c r="F99" s="282"/>
      <c r="G99" s="282"/>
      <c r="H99" s="358"/>
      <c r="I99" s="512"/>
      <c r="J99" s="282"/>
      <c r="K99" s="156"/>
      <c r="L99" s="338"/>
      <c r="M99" s="418"/>
      <c r="N99" s="482"/>
    </row>
    <row r="100" spans="1:14" ht="15.75" hidden="1">
      <c r="A100" s="158"/>
      <c r="B100" s="167" t="s">
        <v>167</v>
      </c>
      <c r="C100" s="185" t="s">
        <v>11</v>
      </c>
      <c r="D100" s="337">
        <v>100</v>
      </c>
      <c r="E100" s="377">
        <v>1000</v>
      </c>
      <c r="F100" s="283"/>
      <c r="G100" s="283"/>
      <c r="H100" s="356">
        <f>G100+F100</f>
        <v>0</v>
      </c>
      <c r="I100" s="518">
        <f>E100*D100</f>
        <v>100000</v>
      </c>
      <c r="J100" s="410">
        <f>F100*D100</f>
        <v>0</v>
      </c>
      <c r="K100" s="469">
        <f>G100*D100</f>
        <v>0</v>
      </c>
      <c r="L100" s="470">
        <f>K100+J100</f>
        <v>0</v>
      </c>
      <c r="M100" s="316">
        <v>1</v>
      </c>
      <c r="N100" s="489">
        <f t="shared" ref="N100:N101" si="23">M100*L100</f>
        <v>0</v>
      </c>
    </row>
    <row r="101" spans="1:14" ht="15.75" hidden="1">
      <c r="A101" s="149"/>
      <c r="B101" s="157" t="s">
        <v>168</v>
      </c>
      <c r="C101" s="150" t="s">
        <v>117</v>
      </c>
      <c r="D101" s="325">
        <v>100</v>
      </c>
      <c r="E101" s="357">
        <v>500</v>
      </c>
      <c r="F101" s="283"/>
      <c r="G101" s="283"/>
      <c r="H101" s="356">
        <f>G101+F101</f>
        <v>0</v>
      </c>
      <c r="I101" s="518">
        <f>E101*D101</f>
        <v>50000</v>
      </c>
      <c r="J101" s="410">
        <f>F101*D101</f>
        <v>0</v>
      </c>
      <c r="K101" s="469">
        <f>G101*D101</f>
        <v>0</v>
      </c>
      <c r="L101" s="470">
        <f>K101+J101</f>
        <v>0</v>
      </c>
      <c r="M101" s="316">
        <v>1</v>
      </c>
      <c r="N101" s="489">
        <f t="shared" si="23"/>
        <v>0</v>
      </c>
    </row>
    <row r="102" spans="1:14" ht="14.85" hidden="1" customHeight="1">
      <c r="A102" s="144"/>
      <c r="B102" s="121"/>
      <c r="C102" s="146"/>
      <c r="D102" s="329"/>
      <c r="E102" s="364"/>
      <c r="F102" s="292"/>
      <c r="G102" s="292"/>
      <c r="H102" s="378"/>
      <c r="I102" s="519"/>
      <c r="J102" s="292"/>
      <c r="K102" s="172"/>
      <c r="L102" s="337"/>
      <c r="M102" s="425"/>
      <c r="N102" s="490"/>
    </row>
    <row r="103" spans="1:14" ht="13.5" hidden="1" customHeight="1">
      <c r="A103" s="153">
        <v>5.03</v>
      </c>
      <c r="B103" s="118" t="s">
        <v>170</v>
      </c>
      <c r="C103" s="150"/>
      <c r="D103" s="325"/>
      <c r="E103" s="357"/>
      <c r="F103" s="283"/>
      <c r="G103" s="283"/>
      <c r="H103" s="359"/>
      <c r="I103" s="513"/>
      <c r="J103" s="283"/>
      <c r="K103" s="151"/>
      <c r="L103" s="326"/>
      <c r="M103" s="419"/>
      <c r="N103" s="483"/>
    </row>
    <row r="104" spans="1:14" ht="132" hidden="1">
      <c r="A104" s="149"/>
      <c r="B104" s="157" t="s">
        <v>171</v>
      </c>
      <c r="C104" s="150"/>
      <c r="D104" s="323"/>
      <c r="E104" s="357"/>
      <c r="F104" s="286"/>
      <c r="G104" s="286"/>
      <c r="H104" s="366"/>
      <c r="I104" s="516"/>
      <c r="J104" s="286"/>
      <c r="K104" s="147"/>
      <c r="L104" s="468"/>
      <c r="M104" s="423"/>
      <c r="N104" s="487"/>
    </row>
    <row r="105" spans="1:14" ht="13.5" hidden="1" customHeight="1">
      <c r="A105" s="149"/>
      <c r="B105" s="120" t="s">
        <v>172</v>
      </c>
      <c r="C105" s="155"/>
      <c r="D105" s="324"/>
      <c r="E105" s="360"/>
      <c r="F105" s="283"/>
      <c r="G105" s="283"/>
      <c r="H105" s="359"/>
      <c r="I105" s="513"/>
      <c r="J105" s="283"/>
      <c r="K105" s="151"/>
      <c r="L105" s="326"/>
      <c r="M105" s="419"/>
      <c r="N105" s="483"/>
    </row>
    <row r="106" spans="1:14" hidden="1">
      <c r="A106" s="149"/>
      <c r="B106" s="122" t="s">
        <v>173</v>
      </c>
      <c r="C106" s="155"/>
      <c r="D106" s="324"/>
      <c r="E106" s="360"/>
      <c r="F106" s="283"/>
      <c r="G106" s="283"/>
      <c r="H106" s="359"/>
      <c r="I106" s="513"/>
      <c r="J106" s="283"/>
      <c r="K106" s="151"/>
      <c r="L106" s="326"/>
      <c r="M106" s="419"/>
      <c r="N106" s="483"/>
    </row>
    <row r="107" spans="1:14" ht="12.2" hidden="1" customHeight="1">
      <c r="A107" s="149"/>
      <c r="B107" s="157" t="s">
        <v>174</v>
      </c>
      <c r="C107" s="150" t="s">
        <v>117</v>
      </c>
      <c r="D107" s="325">
        <v>250</v>
      </c>
      <c r="E107" s="357">
        <v>972</v>
      </c>
      <c r="F107" s="282"/>
      <c r="G107" s="282"/>
      <c r="H107" s="356">
        <f>G107+F107</f>
        <v>0</v>
      </c>
      <c r="I107" s="518">
        <f>E107*D107</f>
        <v>243000</v>
      </c>
      <c r="J107" s="410">
        <f>F107*D107</f>
        <v>0</v>
      </c>
      <c r="K107" s="469">
        <f>G107*D107</f>
        <v>0</v>
      </c>
      <c r="L107" s="470">
        <f>K107+J107</f>
        <v>0</v>
      </c>
      <c r="M107" s="316">
        <v>1</v>
      </c>
      <c r="N107" s="489">
        <f t="shared" ref="N107" si="24">M107*L107</f>
        <v>0</v>
      </c>
    </row>
    <row r="108" spans="1:14" hidden="1">
      <c r="A108" s="153"/>
      <c r="B108" s="157"/>
      <c r="C108" s="150"/>
      <c r="D108" s="326"/>
      <c r="E108" s="357"/>
      <c r="F108" s="282"/>
      <c r="G108" s="282"/>
      <c r="H108" s="358"/>
      <c r="I108" s="512"/>
      <c r="J108" s="282"/>
      <c r="K108" s="156"/>
      <c r="L108" s="338"/>
      <c r="M108" s="418"/>
      <c r="N108" s="482"/>
    </row>
    <row r="109" spans="1:14" ht="13.5" hidden="1" customHeight="1">
      <c r="A109" s="149">
        <v>5.04</v>
      </c>
      <c r="B109" s="120" t="s">
        <v>175</v>
      </c>
      <c r="C109" s="155"/>
      <c r="D109" s="324"/>
      <c r="E109" s="360"/>
      <c r="F109" s="283"/>
      <c r="G109" s="283"/>
      <c r="H109" s="359"/>
      <c r="I109" s="513"/>
      <c r="J109" s="283"/>
      <c r="K109" s="151"/>
      <c r="L109" s="326"/>
      <c r="M109" s="419"/>
      <c r="N109" s="483"/>
    </row>
    <row r="110" spans="1:14" ht="132" hidden="1">
      <c r="A110" s="149"/>
      <c r="B110" s="120" t="s">
        <v>176</v>
      </c>
      <c r="C110" s="155"/>
      <c r="D110" s="324"/>
      <c r="E110" s="360"/>
      <c r="F110" s="283"/>
      <c r="G110" s="283"/>
      <c r="H110" s="359"/>
      <c r="I110" s="513"/>
      <c r="J110" s="283"/>
      <c r="K110" s="151"/>
      <c r="L110" s="326"/>
      <c r="M110" s="419"/>
      <c r="N110" s="483"/>
    </row>
    <row r="111" spans="1:14" ht="12.2" hidden="1" customHeight="1">
      <c r="A111" s="149"/>
      <c r="B111" s="157" t="s">
        <v>177</v>
      </c>
      <c r="C111" s="150"/>
      <c r="D111" s="325"/>
      <c r="E111" s="357"/>
      <c r="F111" s="282"/>
      <c r="G111" s="282"/>
      <c r="H111" s="358"/>
      <c r="I111" s="512"/>
      <c r="J111" s="282"/>
      <c r="K111" s="156"/>
      <c r="L111" s="338"/>
      <c r="M111" s="418"/>
      <c r="N111" s="482"/>
    </row>
    <row r="112" spans="1:14" hidden="1">
      <c r="A112" s="153"/>
      <c r="B112" s="118" t="s">
        <v>178</v>
      </c>
      <c r="C112" s="150"/>
      <c r="D112" s="325"/>
      <c r="E112" s="357"/>
      <c r="F112" s="282"/>
      <c r="G112" s="282"/>
      <c r="H112" s="358"/>
      <c r="I112" s="512"/>
      <c r="J112" s="282"/>
      <c r="K112" s="156"/>
      <c r="L112" s="338"/>
      <c r="M112" s="418"/>
      <c r="N112" s="482"/>
    </row>
    <row r="113" spans="1:16" ht="15.75" hidden="1">
      <c r="A113" s="149"/>
      <c r="B113" s="157" t="s">
        <v>179</v>
      </c>
      <c r="C113" s="150" t="s">
        <v>117</v>
      </c>
      <c r="D113" s="323">
        <v>500</v>
      </c>
      <c r="E113" s="357">
        <v>11</v>
      </c>
      <c r="F113" s="283"/>
      <c r="G113" s="283"/>
      <c r="H113" s="356">
        <f>G113+F113</f>
        <v>0</v>
      </c>
      <c r="I113" s="518">
        <f>E113*D113</f>
        <v>5500</v>
      </c>
      <c r="J113" s="410">
        <f>F113*D113</f>
        <v>0</v>
      </c>
      <c r="K113" s="469">
        <f>G113*D113</f>
        <v>0</v>
      </c>
      <c r="L113" s="470">
        <f>K113+J113</f>
        <v>0</v>
      </c>
      <c r="M113" s="316">
        <v>1</v>
      </c>
      <c r="N113" s="489">
        <f t="shared" ref="N113:N114" si="25">M113*L113</f>
        <v>0</v>
      </c>
    </row>
    <row r="114" spans="1:16" ht="13.5" hidden="1" customHeight="1">
      <c r="A114" s="149"/>
      <c r="B114" s="118" t="s">
        <v>180</v>
      </c>
      <c r="C114" s="150" t="s">
        <v>117</v>
      </c>
      <c r="D114" s="325">
        <v>500</v>
      </c>
      <c r="E114" s="357">
        <v>11</v>
      </c>
      <c r="F114" s="283"/>
      <c r="G114" s="283"/>
      <c r="H114" s="356">
        <f>G114+F114</f>
        <v>0</v>
      </c>
      <c r="I114" s="518">
        <f>E114*D114</f>
        <v>5500</v>
      </c>
      <c r="J114" s="410">
        <f>F114*D114</f>
        <v>0</v>
      </c>
      <c r="K114" s="469">
        <f>G114*D114</f>
        <v>0</v>
      </c>
      <c r="L114" s="470">
        <f>K114+J114</f>
        <v>0</v>
      </c>
      <c r="M114" s="316">
        <v>1</v>
      </c>
      <c r="N114" s="489">
        <f t="shared" si="25"/>
        <v>0</v>
      </c>
    </row>
    <row r="115" spans="1:16" ht="13.5" hidden="1" customHeight="1">
      <c r="A115" s="149"/>
      <c r="B115" s="120"/>
      <c r="C115" s="150"/>
      <c r="D115" s="325"/>
      <c r="E115" s="357"/>
      <c r="F115" s="283"/>
      <c r="G115" s="283"/>
      <c r="H115" s="359"/>
      <c r="I115" s="513"/>
      <c r="J115" s="283"/>
      <c r="K115" s="151"/>
      <c r="L115" s="326"/>
      <c r="M115" s="419"/>
      <c r="N115" s="483"/>
    </row>
    <row r="116" spans="1:16" ht="13.5" hidden="1" customHeight="1">
      <c r="A116" s="149">
        <v>5.05</v>
      </c>
      <c r="B116" s="120" t="s">
        <v>181</v>
      </c>
      <c r="C116" s="155"/>
      <c r="D116" s="324"/>
      <c r="E116" s="360"/>
      <c r="F116" s="283"/>
      <c r="G116" s="283"/>
      <c r="H116" s="359"/>
      <c r="I116" s="513"/>
      <c r="J116" s="283"/>
      <c r="K116" s="151"/>
      <c r="L116" s="326"/>
      <c r="M116" s="419"/>
      <c r="N116" s="483"/>
    </row>
    <row r="117" spans="1:16" ht="132" hidden="1">
      <c r="A117" s="149"/>
      <c r="B117" s="157" t="s">
        <v>182</v>
      </c>
      <c r="C117" s="150"/>
      <c r="D117" s="325"/>
      <c r="E117" s="357"/>
      <c r="F117" s="283"/>
      <c r="G117" s="283"/>
      <c r="H117" s="359"/>
      <c r="I117" s="513"/>
      <c r="J117" s="283"/>
      <c r="K117" s="151"/>
      <c r="L117" s="326"/>
      <c r="M117" s="419"/>
      <c r="N117" s="483"/>
    </row>
    <row r="118" spans="1:16" ht="13.5" hidden="1" customHeight="1">
      <c r="A118" s="153"/>
      <c r="B118" s="118" t="s">
        <v>183</v>
      </c>
      <c r="C118" s="150"/>
      <c r="D118" s="325"/>
      <c r="E118" s="357"/>
      <c r="F118" s="282"/>
      <c r="G118" s="282"/>
      <c r="H118" s="358"/>
      <c r="I118" s="512"/>
      <c r="J118" s="282"/>
      <c r="K118" s="156"/>
      <c r="L118" s="338"/>
      <c r="M118" s="418"/>
      <c r="N118" s="482"/>
    </row>
    <row r="119" spans="1:16" ht="15.75" hidden="1">
      <c r="A119" s="149"/>
      <c r="B119" s="157" t="s">
        <v>184</v>
      </c>
      <c r="C119" s="150" t="s">
        <v>117</v>
      </c>
      <c r="D119" s="323">
        <v>250</v>
      </c>
      <c r="E119" s="357">
        <v>365</v>
      </c>
      <c r="F119" s="283"/>
      <c r="G119" s="283"/>
      <c r="H119" s="356">
        <f>G119+F119</f>
        <v>0</v>
      </c>
      <c r="I119" s="518">
        <f>E119*D119</f>
        <v>91250</v>
      </c>
      <c r="J119" s="410">
        <f>F119*D119</f>
        <v>0</v>
      </c>
      <c r="K119" s="469">
        <f>G119*D119</f>
        <v>0</v>
      </c>
      <c r="L119" s="470">
        <f>K119+J119</f>
        <v>0</v>
      </c>
      <c r="M119" s="316">
        <v>1</v>
      </c>
      <c r="N119" s="489">
        <f t="shared" ref="N119" si="26">M119*L119</f>
        <v>0</v>
      </c>
    </row>
    <row r="120" spans="1:16" ht="13.5" hidden="1" customHeight="1">
      <c r="A120" s="149"/>
      <c r="B120" s="118"/>
      <c r="C120" s="150"/>
      <c r="D120" s="325"/>
      <c r="E120" s="357"/>
      <c r="F120" s="283"/>
      <c r="G120" s="283"/>
      <c r="H120" s="359"/>
      <c r="I120" s="513"/>
      <c r="J120" s="283"/>
      <c r="K120" s="151"/>
      <c r="L120" s="326"/>
      <c r="M120" s="419"/>
      <c r="N120" s="483"/>
    </row>
    <row r="121" spans="1:16" ht="13.5" customHeight="1">
      <c r="A121" s="149">
        <v>5.0599999999999996</v>
      </c>
      <c r="B121" s="120" t="s">
        <v>185</v>
      </c>
      <c r="C121" s="150"/>
      <c r="D121" s="325"/>
      <c r="E121" s="357"/>
      <c r="F121" s="283"/>
      <c r="G121" s="283"/>
      <c r="H121" s="359"/>
      <c r="I121" s="513"/>
      <c r="J121" s="283"/>
      <c r="K121" s="151"/>
      <c r="L121" s="326"/>
      <c r="M121" s="419"/>
      <c r="N121" s="483"/>
    </row>
    <row r="122" spans="1:16" ht="108">
      <c r="A122" s="149"/>
      <c r="B122" s="120" t="s">
        <v>186</v>
      </c>
      <c r="C122" s="155"/>
      <c r="D122" s="324"/>
      <c r="E122" s="360"/>
      <c r="F122" s="283"/>
      <c r="G122" s="283"/>
      <c r="H122" s="359"/>
      <c r="I122" s="513"/>
      <c r="J122" s="283"/>
      <c r="K122" s="151"/>
      <c r="L122" s="326"/>
      <c r="M122" s="419"/>
      <c r="N122" s="483"/>
    </row>
    <row r="123" spans="1:16" ht="13.5" customHeight="1">
      <c r="A123" s="149"/>
      <c r="B123" s="120" t="s">
        <v>187</v>
      </c>
      <c r="C123" s="615" t="s">
        <v>11</v>
      </c>
      <c r="D123" s="616">
        <v>900</v>
      </c>
      <c r="E123" s="617">
        <v>110</v>
      </c>
      <c r="F123" s="618">
        <v>5284.0966544000003</v>
      </c>
      <c r="G123" s="618">
        <f>'MEASUREMENT 19A floor'!H57</f>
        <v>1770.5561000000002</v>
      </c>
      <c r="H123" s="355">
        <f>G123+F123</f>
        <v>7054.6527544</v>
      </c>
      <c r="I123" s="511">
        <f>E123*D123</f>
        <v>99000</v>
      </c>
      <c r="J123" s="320">
        <f>F123*D123</f>
        <v>4755686.9889600007</v>
      </c>
      <c r="K123" s="464">
        <f>G123*D123</f>
        <v>1593500.4900000002</v>
      </c>
      <c r="L123" s="465">
        <f>K123+J123</f>
        <v>6349187.4789600009</v>
      </c>
      <c r="M123" s="619">
        <v>0.8</v>
      </c>
      <c r="N123" s="481">
        <f t="shared" ref="N123" si="27">M123*L123</f>
        <v>5079349.9831680013</v>
      </c>
      <c r="P123" s="614"/>
    </row>
    <row r="124" spans="1:16" ht="12.2" customHeight="1">
      <c r="A124" s="149"/>
      <c r="B124" s="157"/>
      <c r="C124" s="150"/>
      <c r="D124" s="325"/>
      <c r="E124" s="357"/>
      <c r="F124" s="282"/>
      <c r="G124" s="282"/>
      <c r="H124" s="358"/>
      <c r="I124" s="512"/>
      <c r="J124" s="282"/>
      <c r="K124" s="156"/>
      <c r="L124" s="338"/>
      <c r="M124" s="418"/>
      <c r="N124" s="482"/>
    </row>
    <row r="125" spans="1:16" ht="36">
      <c r="A125" s="153">
        <v>5.07</v>
      </c>
      <c r="B125" s="118" t="s">
        <v>188</v>
      </c>
      <c r="C125" s="150"/>
      <c r="D125" s="325"/>
      <c r="E125" s="357"/>
      <c r="F125" s="282"/>
      <c r="G125" s="282"/>
      <c r="H125" s="358"/>
      <c r="I125" s="512"/>
      <c r="J125" s="282"/>
      <c r="K125" s="156"/>
      <c r="L125" s="338"/>
      <c r="M125" s="418"/>
      <c r="N125" s="482"/>
    </row>
    <row r="126" spans="1:16" ht="15.75">
      <c r="A126" s="149"/>
      <c r="B126" s="157" t="s">
        <v>189</v>
      </c>
      <c r="C126" s="615" t="s">
        <v>11</v>
      </c>
      <c r="D126" s="616">
        <v>1300</v>
      </c>
      <c r="E126" s="617">
        <v>790</v>
      </c>
      <c r="F126" s="618"/>
      <c r="G126" s="618"/>
      <c r="H126" s="355">
        <f>G126+F126</f>
        <v>0</v>
      </c>
      <c r="I126" s="511">
        <f>E126*D126</f>
        <v>1027000</v>
      </c>
      <c r="J126" s="320">
        <f>F126*D126</f>
        <v>0</v>
      </c>
      <c r="K126" s="464">
        <f>G126*D126</f>
        <v>0</v>
      </c>
      <c r="L126" s="465">
        <f>K126+J126</f>
        <v>0</v>
      </c>
      <c r="M126" s="315"/>
      <c r="N126" s="481">
        <f t="shared" ref="N126" si="28">M126*L126</f>
        <v>0</v>
      </c>
    </row>
    <row r="127" spans="1:16" ht="13.5" customHeight="1">
      <c r="A127" s="149"/>
      <c r="B127" s="157"/>
      <c r="C127" s="150"/>
      <c r="D127" s="325"/>
      <c r="E127" s="357"/>
      <c r="F127" s="283"/>
      <c r="G127" s="283"/>
      <c r="H127" s="359"/>
      <c r="I127" s="513"/>
      <c r="J127" s="283"/>
      <c r="K127" s="151"/>
      <c r="L127" s="326"/>
      <c r="M127" s="419"/>
      <c r="N127" s="483"/>
    </row>
    <row r="128" spans="1:16" ht="13.5" customHeight="1">
      <c r="A128" s="149">
        <v>5.08</v>
      </c>
      <c r="B128" s="120" t="s">
        <v>190</v>
      </c>
      <c r="C128" s="155"/>
      <c r="D128" s="324"/>
      <c r="E128" s="360"/>
      <c r="F128" s="283"/>
      <c r="G128" s="283"/>
      <c r="H128" s="359"/>
      <c r="I128" s="513"/>
      <c r="J128" s="283"/>
      <c r="K128" s="151"/>
      <c r="L128" s="326"/>
      <c r="M128" s="419"/>
      <c r="N128" s="483"/>
    </row>
    <row r="129" spans="1:14" ht="96">
      <c r="A129" s="149"/>
      <c r="B129" s="157" t="s">
        <v>191</v>
      </c>
      <c r="C129" s="150"/>
      <c r="D129" s="325"/>
      <c r="E129" s="357"/>
      <c r="F129" s="283"/>
      <c r="G129" s="283"/>
      <c r="H129" s="359"/>
      <c r="I129" s="513"/>
      <c r="J129" s="283"/>
      <c r="K129" s="151"/>
      <c r="L129" s="326"/>
      <c r="M129" s="419"/>
      <c r="N129" s="483"/>
    </row>
    <row r="130" spans="1:14" ht="13.5" customHeight="1">
      <c r="A130" s="153"/>
      <c r="B130" s="118" t="s">
        <v>192</v>
      </c>
      <c r="C130" s="150" t="s">
        <v>117</v>
      </c>
      <c r="D130" s="325">
        <v>1210</v>
      </c>
      <c r="E130" s="357">
        <v>1664</v>
      </c>
      <c r="F130" s="282"/>
      <c r="G130" s="282"/>
      <c r="H130" s="356">
        <f>G130+F130</f>
        <v>0</v>
      </c>
      <c r="I130" s="518">
        <f>E130*D130</f>
        <v>2013440</v>
      </c>
      <c r="J130" s="410">
        <f>F130*D130</f>
        <v>0</v>
      </c>
      <c r="K130" s="469">
        <f>G130*D130</f>
        <v>0</v>
      </c>
      <c r="L130" s="470">
        <f>K130+J130</f>
        <v>0</v>
      </c>
      <c r="M130" s="316">
        <v>1</v>
      </c>
      <c r="N130" s="489">
        <f t="shared" ref="N130" si="29">M130*L130</f>
        <v>0</v>
      </c>
    </row>
    <row r="131" spans="1:14">
      <c r="A131" s="149"/>
      <c r="B131" s="120"/>
      <c r="C131" s="150"/>
      <c r="D131" s="323"/>
      <c r="E131" s="357"/>
      <c r="F131" s="283"/>
      <c r="G131" s="283"/>
      <c r="H131" s="359"/>
      <c r="I131" s="513"/>
      <c r="J131" s="283"/>
      <c r="K131" s="151"/>
      <c r="L131" s="326"/>
      <c r="M131" s="419"/>
      <c r="N131" s="483"/>
    </row>
    <row r="132" spans="1:14" ht="13.5" customHeight="1">
      <c r="A132" s="149">
        <v>5.09</v>
      </c>
      <c r="B132" s="120" t="s">
        <v>193</v>
      </c>
      <c r="C132" s="155"/>
      <c r="D132" s="324"/>
      <c r="E132" s="360"/>
      <c r="F132" s="283"/>
      <c r="G132" s="283"/>
      <c r="H132" s="359"/>
      <c r="I132" s="513"/>
      <c r="J132" s="283"/>
      <c r="K132" s="151"/>
      <c r="L132" s="326"/>
      <c r="M132" s="419"/>
      <c r="N132" s="483"/>
    </row>
    <row r="133" spans="1:14" ht="108">
      <c r="A133" s="149"/>
      <c r="B133" s="157" t="s">
        <v>194</v>
      </c>
      <c r="C133" s="150"/>
      <c r="D133" s="325"/>
      <c r="E133" s="357"/>
      <c r="F133" s="283"/>
      <c r="G133" s="283"/>
      <c r="H133" s="359"/>
      <c r="I133" s="513"/>
      <c r="J133" s="283"/>
      <c r="K133" s="151"/>
      <c r="L133" s="326"/>
      <c r="M133" s="419"/>
      <c r="N133" s="483"/>
    </row>
    <row r="134" spans="1:14" ht="15.75">
      <c r="A134" s="153"/>
      <c r="B134" s="157" t="s">
        <v>167</v>
      </c>
      <c r="C134" s="150" t="s">
        <v>117</v>
      </c>
      <c r="D134" s="326">
        <v>80</v>
      </c>
      <c r="E134" s="357">
        <v>5240</v>
      </c>
      <c r="F134" s="282"/>
      <c r="G134" s="282"/>
      <c r="H134" s="356">
        <f>G134+F134</f>
        <v>0</v>
      </c>
      <c r="I134" s="518">
        <f>E134*D134</f>
        <v>419200</v>
      </c>
      <c r="J134" s="410">
        <f>F134*D134</f>
        <v>0</v>
      </c>
      <c r="K134" s="469">
        <f>G134*D134</f>
        <v>0</v>
      </c>
      <c r="L134" s="470">
        <f>K134+J134</f>
        <v>0</v>
      </c>
      <c r="M134" s="316">
        <v>1</v>
      </c>
      <c r="N134" s="489">
        <f t="shared" ref="N134" si="30">M134*L134</f>
        <v>0</v>
      </c>
    </row>
    <row r="135" spans="1:14" ht="13.5" customHeight="1">
      <c r="A135" s="149"/>
      <c r="B135" s="120"/>
      <c r="C135" s="155"/>
      <c r="D135" s="324"/>
      <c r="E135" s="360"/>
      <c r="F135" s="283"/>
      <c r="G135" s="283"/>
      <c r="H135" s="359"/>
      <c r="I135" s="513"/>
      <c r="J135" s="283"/>
      <c r="K135" s="151"/>
      <c r="L135" s="326"/>
      <c r="M135" s="419"/>
      <c r="N135" s="483"/>
    </row>
    <row r="136" spans="1:14" ht="12.2" customHeight="1">
      <c r="A136" s="149">
        <v>5.0999999999999996</v>
      </c>
      <c r="B136" s="157" t="s">
        <v>195</v>
      </c>
      <c r="C136" s="150"/>
      <c r="D136" s="325"/>
      <c r="E136" s="357"/>
      <c r="F136" s="283"/>
      <c r="G136" s="283"/>
      <c r="H136" s="359"/>
      <c r="I136" s="513"/>
      <c r="J136" s="283"/>
      <c r="K136" s="151"/>
      <c r="L136" s="326"/>
      <c r="M136" s="419"/>
      <c r="N136" s="483"/>
    </row>
    <row r="137" spans="1:14" ht="108">
      <c r="A137" s="153"/>
      <c r="B137" s="118" t="s">
        <v>196</v>
      </c>
      <c r="C137" s="150"/>
      <c r="D137" s="325"/>
      <c r="E137" s="357"/>
      <c r="F137" s="282"/>
      <c r="G137" s="282"/>
      <c r="H137" s="358"/>
      <c r="I137" s="512"/>
      <c r="J137" s="282"/>
      <c r="K137" s="156"/>
      <c r="L137" s="338"/>
      <c r="M137" s="418"/>
      <c r="N137" s="482"/>
    </row>
    <row r="138" spans="1:14" ht="15.75">
      <c r="A138" s="149"/>
      <c r="B138" s="120" t="s">
        <v>197</v>
      </c>
      <c r="C138" s="150" t="s">
        <v>117</v>
      </c>
      <c r="D138" s="323">
        <v>800</v>
      </c>
      <c r="E138" s="357">
        <v>380</v>
      </c>
      <c r="F138" s="283"/>
      <c r="G138" s="283"/>
      <c r="H138" s="356">
        <f>G138+F138</f>
        <v>0</v>
      </c>
      <c r="I138" s="518">
        <f>E138*D138</f>
        <v>304000</v>
      </c>
      <c r="J138" s="410">
        <f>F138*D138</f>
        <v>0</v>
      </c>
      <c r="K138" s="469">
        <f>G138*D138</f>
        <v>0</v>
      </c>
      <c r="L138" s="470">
        <f>K138+J138</f>
        <v>0</v>
      </c>
      <c r="M138" s="316">
        <v>1</v>
      </c>
      <c r="N138" s="489">
        <f t="shared" ref="N138" si="31">M138*L138</f>
        <v>0</v>
      </c>
    </row>
    <row r="139" spans="1:14" ht="13.5" customHeight="1">
      <c r="A139" s="149"/>
      <c r="B139" s="120"/>
      <c r="C139" s="155"/>
      <c r="D139" s="324"/>
      <c r="E139" s="360"/>
      <c r="F139" s="283"/>
      <c r="G139" s="283"/>
      <c r="H139" s="359"/>
      <c r="I139" s="513"/>
      <c r="J139" s="283"/>
      <c r="K139" s="151"/>
      <c r="L139" s="326"/>
      <c r="M139" s="419"/>
      <c r="N139" s="483"/>
    </row>
    <row r="140" spans="1:14" ht="12.2" customHeight="1">
      <c r="A140" s="149">
        <v>5.1100000000000003</v>
      </c>
      <c r="B140" s="157" t="s">
        <v>198</v>
      </c>
      <c r="C140" s="150"/>
      <c r="D140" s="325"/>
      <c r="E140" s="357"/>
      <c r="F140" s="283"/>
      <c r="G140" s="283"/>
      <c r="H140" s="359"/>
      <c r="I140" s="513"/>
      <c r="J140" s="283"/>
      <c r="K140" s="151"/>
      <c r="L140" s="326"/>
      <c r="M140" s="419"/>
      <c r="N140" s="483"/>
    </row>
    <row r="141" spans="1:14" ht="96">
      <c r="A141" s="153"/>
      <c r="B141" s="181" t="s">
        <v>199</v>
      </c>
      <c r="C141" s="150"/>
      <c r="D141" s="325"/>
      <c r="E141" s="357"/>
      <c r="F141" s="282"/>
      <c r="G141" s="282"/>
      <c r="H141" s="358"/>
      <c r="I141" s="512"/>
      <c r="J141" s="282"/>
      <c r="K141" s="156"/>
      <c r="L141" s="338"/>
      <c r="M141" s="418"/>
      <c r="N141" s="482"/>
    </row>
    <row r="142" spans="1:14" ht="36">
      <c r="A142" s="149"/>
      <c r="B142" s="157" t="s">
        <v>200</v>
      </c>
      <c r="C142" s="186" t="s">
        <v>117</v>
      </c>
      <c r="D142" s="325">
        <v>150</v>
      </c>
      <c r="E142" s="379">
        <v>8400</v>
      </c>
      <c r="F142" s="283"/>
      <c r="G142" s="283"/>
      <c r="H142" s="356">
        <f>G142+F142</f>
        <v>0</v>
      </c>
      <c r="I142" s="518">
        <f>E142*D142</f>
        <v>1260000</v>
      </c>
      <c r="J142" s="410">
        <f>F142*D142</f>
        <v>0</v>
      </c>
      <c r="K142" s="469">
        <f>G142*D142</f>
        <v>0</v>
      </c>
      <c r="L142" s="470">
        <f>K142+J142</f>
        <v>0</v>
      </c>
      <c r="M142" s="316">
        <v>1</v>
      </c>
      <c r="N142" s="489">
        <f t="shared" ref="N142" si="32">M142*L142</f>
        <v>0</v>
      </c>
    </row>
    <row r="143" spans="1:14" ht="13.5" customHeight="1">
      <c r="A143" s="149"/>
      <c r="B143" s="120"/>
      <c r="C143" s="155"/>
      <c r="D143" s="324"/>
      <c r="E143" s="360"/>
      <c r="F143" s="283"/>
      <c r="G143" s="283"/>
      <c r="H143" s="359"/>
      <c r="I143" s="513"/>
      <c r="J143" s="283"/>
      <c r="K143" s="151"/>
      <c r="L143" s="326"/>
      <c r="M143" s="419"/>
      <c r="N143" s="483"/>
    </row>
    <row r="144" spans="1:14" ht="12.6" customHeight="1">
      <c r="A144" s="149">
        <v>5.12</v>
      </c>
      <c r="B144" s="157" t="s">
        <v>201</v>
      </c>
      <c r="C144" s="150"/>
      <c r="D144" s="325"/>
      <c r="E144" s="357"/>
      <c r="F144" s="293"/>
      <c r="G144" s="293"/>
      <c r="H144" s="380"/>
      <c r="I144" s="520"/>
      <c r="J144" s="293"/>
      <c r="K144" s="152"/>
      <c r="L144" s="325"/>
      <c r="M144" s="426"/>
      <c r="N144" s="491"/>
    </row>
    <row r="145" spans="1:14" ht="108">
      <c r="A145" s="153"/>
      <c r="B145" s="118" t="s">
        <v>202</v>
      </c>
      <c r="C145" s="150"/>
      <c r="D145" s="325"/>
      <c r="E145" s="357"/>
      <c r="F145" s="282"/>
      <c r="G145" s="282"/>
      <c r="H145" s="358"/>
      <c r="I145" s="512"/>
      <c r="J145" s="282"/>
      <c r="K145" s="156"/>
      <c r="L145" s="338"/>
      <c r="M145" s="418"/>
      <c r="N145" s="482"/>
    </row>
    <row r="146" spans="1:14" ht="15.75">
      <c r="A146" s="149"/>
      <c r="B146" s="157" t="s">
        <v>203</v>
      </c>
      <c r="C146" s="150" t="s">
        <v>117</v>
      </c>
      <c r="D146" s="323">
        <v>1250</v>
      </c>
      <c r="E146" s="357">
        <v>340</v>
      </c>
      <c r="F146" s="283"/>
      <c r="G146" s="283"/>
      <c r="H146" s="356">
        <f>G146+F146</f>
        <v>0</v>
      </c>
      <c r="I146" s="518">
        <f>E146*D146</f>
        <v>425000</v>
      </c>
      <c r="J146" s="410">
        <f>F146*D146</f>
        <v>0</v>
      </c>
      <c r="K146" s="469">
        <f>G146*D146</f>
        <v>0</v>
      </c>
      <c r="L146" s="470">
        <f>K146+J146</f>
        <v>0</v>
      </c>
      <c r="M146" s="316">
        <v>1</v>
      </c>
      <c r="N146" s="489">
        <f t="shared" ref="N146" si="33">M146*L146</f>
        <v>0</v>
      </c>
    </row>
    <row r="147" spans="1:14" ht="13.5" customHeight="1">
      <c r="A147" s="149"/>
      <c r="B147" s="120"/>
      <c r="C147" s="155"/>
      <c r="D147" s="324"/>
      <c r="E147" s="360"/>
      <c r="F147" s="283"/>
      <c r="G147" s="283"/>
      <c r="H147" s="359"/>
      <c r="I147" s="513"/>
      <c r="J147" s="283"/>
      <c r="K147" s="151"/>
      <c r="L147" s="326"/>
      <c r="M147" s="419"/>
      <c r="N147" s="483"/>
    </row>
    <row r="148" spans="1:14" ht="12.2" customHeight="1">
      <c r="A148" s="149">
        <v>5.13</v>
      </c>
      <c r="B148" s="157" t="s">
        <v>204</v>
      </c>
      <c r="C148" s="150"/>
      <c r="D148" s="325"/>
      <c r="E148" s="357"/>
      <c r="F148" s="283"/>
      <c r="G148" s="283"/>
      <c r="H148" s="359"/>
      <c r="I148" s="513"/>
      <c r="J148" s="283"/>
      <c r="K148" s="151"/>
      <c r="L148" s="326"/>
      <c r="M148" s="419"/>
      <c r="N148" s="483"/>
    </row>
    <row r="149" spans="1:14" ht="108">
      <c r="A149" s="153"/>
      <c r="B149" s="120" t="s">
        <v>205</v>
      </c>
      <c r="C149" s="155"/>
      <c r="D149" s="324"/>
      <c r="E149" s="360"/>
      <c r="F149" s="282"/>
      <c r="G149" s="282"/>
      <c r="H149" s="358"/>
      <c r="I149" s="512"/>
      <c r="J149" s="282"/>
      <c r="K149" s="156"/>
      <c r="L149" s="338"/>
      <c r="M149" s="418"/>
      <c r="N149" s="482"/>
    </row>
    <row r="150" spans="1:14" ht="12.2" customHeight="1">
      <c r="A150" s="149"/>
      <c r="B150" s="157" t="s">
        <v>206</v>
      </c>
      <c r="C150" s="150" t="s">
        <v>117</v>
      </c>
      <c r="D150" s="325">
        <v>1400</v>
      </c>
      <c r="E150" s="357">
        <v>130</v>
      </c>
      <c r="F150" s="283"/>
      <c r="G150" s="283"/>
      <c r="H150" s="356">
        <f>G150+F150</f>
        <v>0</v>
      </c>
      <c r="I150" s="518">
        <f>E150*D150</f>
        <v>182000</v>
      </c>
      <c r="J150" s="410">
        <f>F150*D150</f>
        <v>0</v>
      </c>
      <c r="K150" s="469">
        <f>G150*D150</f>
        <v>0</v>
      </c>
      <c r="L150" s="470">
        <f>K150+J150</f>
        <v>0</v>
      </c>
      <c r="M150" s="316">
        <v>1</v>
      </c>
      <c r="N150" s="489">
        <f t="shared" ref="N150" si="34">M150*L150</f>
        <v>0</v>
      </c>
    </row>
    <row r="151" spans="1:14" ht="13.5" customHeight="1">
      <c r="A151" s="153"/>
      <c r="B151" s="118"/>
      <c r="C151" s="150"/>
      <c r="D151" s="325" t="s">
        <v>207</v>
      </c>
      <c r="E151" s="357"/>
      <c r="F151" s="282"/>
      <c r="G151" s="282"/>
      <c r="H151" s="358"/>
      <c r="I151" s="512"/>
      <c r="J151" s="282"/>
      <c r="K151" s="156"/>
      <c r="L151" s="338"/>
      <c r="M151" s="418"/>
      <c r="N151" s="482"/>
    </row>
    <row r="152" spans="1:14">
      <c r="A152" s="149">
        <v>5.14</v>
      </c>
      <c r="B152" s="120" t="s">
        <v>208</v>
      </c>
      <c r="C152" s="150"/>
      <c r="D152" s="323"/>
      <c r="E152" s="357"/>
      <c r="F152" s="283"/>
      <c r="G152" s="283"/>
      <c r="H152" s="359"/>
      <c r="I152" s="513"/>
      <c r="J152" s="283"/>
      <c r="K152" s="151"/>
      <c r="L152" s="326"/>
      <c r="M152" s="419"/>
      <c r="N152" s="483"/>
    </row>
    <row r="153" spans="1:14" ht="108">
      <c r="A153" s="149"/>
      <c r="B153" s="120" t="s">
        <v>209</v>
      </c>
      <c r="C153" s="155"/>
      <c r="D153" s="324"/>
      <c r="E153" s="360"/>
      <c r="F153" s="283"/>
      <c r="G153" s="283"/>
      <c r="H153" s="359"/>
      <c r="I153" s="513"/>
      <c r="J153" s="283"/>
      <c r="K153" s="151"/>
      <c r="L153" s="326"/>
      <c r="M153" s="419"/>
      <c r="N153" s="483"/>
    </row>
    <row r="154" spans="1:14" s="919" customFormat="1" ht="12.2" customHeight="1">
      <c r="A154" s="149"/>
      <c r="B154" s="911" t="s">
        <v>210</v>
      </c>
      <c r="C154" s="150" t="s">
        <v>117</v>
      </c>
      <c r="D154" s="326">
        <v>910</v>
      </c>
      <c r="E154" s="357">
        <v>580</v>
      </c>
      <c r="F154" s="283"/>
      <c r="G154" s="283"/>
      <c r="H154" s="912">
        <f>G154+F154</f>
        <v>0</v>
      </c>
      <c r="I154" s="913">
        <f>E154*D154</f>
        <v>527800</v>
      </c>
      <c r="J154" s="914">
        <f>F154*D154</f>
        <v>0</v>
      </c>
      <c r="K154" s="915">
        <f>G154*D154</f>
        <v>0</v>
      </c>
      <c r="L154" s="916">
        <f>K154+J154</f>
        <v>0</v>
      </c>
      <c r="M154" s="917">
        <v>1</v>
      </c>
      <c r="N154" s="918">
        <f t="shared" ref="N154" si="35">M154*L154</f>
        <v>0</v>
      </c>
    </row>
    <row r="155" spans="1:14" ht="13.5" customHeight="1">
      <c r="A155" s="153"/>
      <c r="B155" s="118"/>
      <c r="C155" s="150"/>
      <c r="D155" s="325"/>
      <c r="E155" s="357"/>
      <c r="F155" s="282"/>
      <c r="G155" s="282"/>
      <c r="H155" s="358"/>
      <c r="I155" s="512"/>
      <c r="J155" s="282"/>
      <c r="K155" s="156"/>
      <c r="L155" s="338"/>
      <c r="M155" s="418"/>
      <c r="N155" s="482"/>
    </row>
    <row r="156" spans="1:14">
      <c r="A156" s="149">
        <v>5.15</v>
      </c>
      <c r="B156" s="181" t="s">
        <v>211</v>
      </c>
      <c r="C156" s="150"/>
      <c r="D156" s="323"/>
      <c r="E156" s="357"/>
      <c r="F156" s="283"/>
      <c r="G156" s="283"/>
      <c r="H156" s="359"/>
      <c r="I156" s="513"/>
      <c r="J156" s="283"/>
      <c r="K156" s="151"/>
      <c r="L156" s="326"/>
      <c r="M156" s="419"/>
      <c r="N156" s="483"/>
    </row>
    <row r="157" spans="1:14" ht="96">
      <c r="A157" s="149"/>
      <c r="B157" s="157" t="s">
        <v>212</v>
      </c>
      <c r="C157" s="170"/>
      <c r="D157" s="331"/>
      <c r="E157" s="369"/>
      <c r="F157" s="283"/>
      <c r="G157" s="283"/>
      <c r="H157" s="359"/>
      <c r="I157" s="513"/>
      <c r="J157" s="283"/>
      <c r="K157" s="151"/>
      <c r="L157" s="326"/>
      <c r="M157" s="419"/>
      <c r="N157" s="483"/>
    </row>
    <row r="158" spans="1:14" ht="12.2" customHeight="1">
      <c r="A158" s="149"/>
      <c r="B158" s="157" t="s">
        <v>213</v>
      </c>
      <c r="C158" s="150" t="s">
        <v>117</v>
      </c>
      <c r="D158" s="325">
        <v>470</v>
      </c>
      <c r="E158" s="357">
        <v>1890</v>
      </c>
      <c r="F158" s="283"/>
      <c r="G158" s="283"/>
      <c r="H158" s="356">
        <f>G158+F158</f>
        <v>0</v>
      </c>
      <c r="I158" s="518">
        <f>E158*D158</f>
        <v>888300</v>
      </c>
      <c r="J158" s="410">
        <f>F158*D158</f>
        <v>0</v>
      </c>
      <c r="K158" s="469">
        <f>G158*D158</f>
        <v>0</v>
      </c>
      <c r="L158" s="470">
        <f>K158+J158</f>
        <v>0</v>
      </c>
      <c r="M158" s="316">
        <v>1</v>
      </c>
      <c r="N158" s="489">
        <f t="shared" ref="N158" si="36">M158*L158</f>
        <v>0</v>
      </c>
    </row>
    <row r="159" spans="1:14" ht="13.5" customHeight="1">
      <c r="A159" s="153"/>
      <c r="B159" s="118"/>
      <c r="C159" s="150"/>
      <c r="D159" s="325"/>
      <c r="E159" s="357"/>
      <c r="F159" s="288"/>
      <c r="G159" s="288"/>
      <c r="H159" s="370"/>
      <c r="I159" s="521"/>
      <c r="J159" s="288"/>
      <c r="K159" s="171"/>
      <c r="L159" s="331"/>
      <c r="M159" s="427"/>
      <c r="N159" s="492"/>
    </row>
    <row r="160" spans="1:14" ht="36">
      <c r="A160" s="149">
        <v>5.16</v>
      </c>
      <c r="B160" s="157" t="s">
        <v>214</v>
      </c>
      <c r="C160" s="150"/>
      <c r="D160" s="323"/>
      <c r="E160" s="357"/>
      <c r="F160" s="283"/>
      <c r="G160" s="283"/>
      <c r="H160" s="359"/>
      <c r="I160" s="513"/>
      <c r="J160" s="283"/>
      <c r="K160" s="151"/>
      <c r="L160" s="326"/>
      <c r="M160" s="419"/>
      <c r="N160" s="483"/>
    </row>
    <row r="161" spans="1:14" ht="13.5" customHeight="1">
      <c r="A161" s="149"/>
      <c r="B161" s="120" t="s">
        <v>210</v>
      </c>
      <c r="C161" s="155" t="s">
        <v>11</v>
      </c>
      <c r="D161" s="324">
        <v>470</v>
      </c>
      <c r="E161" s="360">
        <v>90</v>
      </c>
      <c r="F161" s="283"/>
      <c r="G161" s="283"/>
      <c r="H161" s="356">
        <f>G161+F161</f>
        <v>0</v>
      </c>
      <c r="I161" s="518">
        <f>E161*D161</f>
        <v>42300</v>
      </c>
      <c r="J161" s="410">
        <f>F161*D161</f>
        <v>0</v>
      </c>
      <c r="K161" s="469">
        <f>G161*D161</f>
        <v>0</v>
      </c>
      <c r="L161" s="470">
        <f>K161+J161</f>
        <v>0</v>
      </c>
      <c r="M161" s="316">
        <v>1</v>
      </c>
      <c r="N161" s="489">
        <f t="shared" ref="N161" si="37">M161*L161</f>
        <v>0</v>
      </c>
    </row>
    <row r="162" spans="1:14" ht="12.2" customHeight="1">
      <c r="A162" s="149"/>
      <c r="B162" s="157"/>
      <c r="C162" s="150"/>
      <c r="D162" s="325"/>
      <c r="E162" s="357"/>
      <c r="F162" s="283"/>
      <c r="G162" s="283"/>
      <c r="H162" s="359"/>
      <c r="I162" s="513"/>
      <c r="J162" s="283"/>
      <c r="K162" s="151"/>
      <c r="L162" s="326"/>
      <c r="M162" s="419"/>
      <c r="N162" s="483"/>
    </row>
    <row r="163" spans="1:14" ht="36">
      <c r="A163" s="153">
        <v>5.17</v>
      </c>
      <c r="B163" s="118" t="s">
        <v>215</v>
      </c>
      <c r="C163" s="150"/>
      <c r="D163" s="325"/>
      <c r="E163" s="357"/>
      <c r="F163" s="282"/>
      <c r="G163" s="282"/>
      <c r="H163" s="358"/>
      <c r="I163" s="512"/>
      <c r="J163" s="282"/>
      <c r="K163" s="156"/>
      <c r="L163" s="338"/>
      <c r="M163" s="418"/>
      <c r="N163" s="482"/>
    </row>
    <row r="164" spans="1:14" ht="15.75">
      <c r="A164" s="149"/>
      <c r="B164" s="120" t="s">
        <v>210</v>
      </c>
      <c r="C164" s="155" t="s">
        <v>11</v>
      </c>
      <c r="D164" s="323">
        <v>470</v>
      </c>
      <c r="E164" s="357">
        <v>580</v>
      </c>
      <c r="F164" s="283"/>
      <c r="G164" s="283"/>
      <c r="H164" s="356">
        <f>G164+F164</f>
        <v>0</v>
      </c>
      <c r="I164" s="518">
        <f>E164*D164</f>
        <v>272600</v>
      </c>
      <c r="J164" s="410">
        <f>F164*D164</f>
        <v>0</v>
      </c>
      <c r="K164" s="469">
        <f>G164*D164</f>
        <v>0</v>
      </c>
      <c r="L164" s="470">
        <f>K164+J164</f>
        <v>0</v>
      </c>
      <c r="M164" s="316">
        <v>1</v>
      </c>
      <c r="N164" s="489">
        <f t="shared" ref="N164" si="38">M164*L164</f>
        <v>0</v>
      </c>
    </row>
    <row r="165" spans="1:14" ht="13.5" customHeight="1">
      <c r="A165" s="149"/>
      <c r="B165" s="120"/>
      <c r="C165" s="155"/>
      <c r="D165" s="324"/>
      <c r="E165" s="360"/>
      <c r="F165" s="283"/>
      <c r="G165" s="283"/>
      <c r="H165" s="359"/>
      <c r="I165" s="513"/>
      <c r="J165" s="283"/>
      <c r="K165" s="151"/>
      <c r="L165" s="326"/>
      <c r="M165" s="419"/>
      <c r="N165" s="483"/>
    </row>
    <row r="166" spans="1:14" ht="12.6" customHeight="1">
      <c r="A166" s="149">
        <v>5.18</v>
      </c>
      <c r="B166" s="157" t="s">
        <v>216</v>
      </c>
      <c r="C166" s="150"/>
      <c r="D166" s="325"/>
      <c r="E166" s="357"/>
      <c r="F166" s="283"/>
      <c r="G166" s="283"/>
      <c r="H166" s="359"/>
      <c r="I166" s="513"/>
      <c r="J166" s="283"/>
      <c r="K166" s="151"/>
      <c r="L166" s="326"/>
      <c r="M166" s="419"/>
      <c r="N166" s="483"/>
    </row>
    <row r="167" spans="1:14" ht="72">
      <c r="A167" s="153"/>
      <c r="B167" s="118" t="s">
        <v>217</v>
      </c>
      <c r="C167" s="150"/>
      <c r="D167" s="325"/>
      <c r="E167" s="357"/>
      <c r="F167" s="282"/>
      <c r="G167" s="282"/>
      <c r="H167" s="358"/>
      <c r="I167" s="512"/>
      <c r="J167" s="282"/>
      <c r="K167" s="156"/>
      <c r="L167" s="338"/>
      <c r="M167" s="418"/>
      <c r="N167" s="482"/>
    </row>
    <row r="168" spans="1:14">
      <c r="A168" s="149" t="s">
        <v>148</v>
      </c>
      <c r="B168" s="120" t="s">
        <v>218</v>
      </c>
      <c r="C168" s="150"/>
      <c r="D168" s="323"/>
      <c r="E168" s="357"/>
      <c r="F168" s="283"/>
      <c r="G168" s="283"/>
      <c r="H168" s="359"/>
      <c r="I168" s="513"/>
      <c r="J168" s="283"/>
      <c r="K168" s="151"/>
      <c r="L168" s="326"/>
      <c r="M168" s="419"/>
      <c r="N168" s="483"/>
    </row>
    <row r="169" spans="1:14" ht="13.5" customHeight="1">
      <c r="A169" s="149"/>
      <c r="B169" s="120" t="s">
        <v>219</v>
      </c>
      <c r="C169" s="155" t="s">
        <v>21</v>
      </c>
      <c r="D169" s="324">
        <v>300</v>
      </c>
      <c r="E169" s="360">
        <v>120</v>
      </c>
      <c r="F169" s="283"/>
      <c r="G169" s="283"/>
      <c r="H169" s="356">
        <f>G169+F169</f>
        <v>0</v>
      </c>
      <c r="I169" s="518">
        <f>E169*D169</f>
        <v>36000</v>
      </c>
      <c r="J169" s="410">
        <f>F169*D169</f>
        <v>0</v>
      </c>
      <c r="K169" s="469">
        <f>G169*D169</f>
        <v>0</v>
      </c>
      <c r="L169" s="470">
        <f>K169+J169</f>
        <v>0</v>
      </c>
      <c r="M169" s="316">
        <v>1</v>
      </c>
      <c r="N169" s="489">
        <f t="shared" ref="N169" si="39">M169*L169</f>
        <v>0</v>
      </c>
    </row>
    <row r="170" spans="1:14" ht="12.2" customHeight="1">
      <c r="A170" s="149"/>
      <c r="B170" s="157"/>
      <c r="C170" s="150"/>
      <c r="D170" s="325"/>
      <c r="E170" s="357"/>
      <c r="F170" s="283"/>
      <c r="G170" s="283"/>
      <c r="H170" s="359"/>
      <c r="I170" s="513"/>
      <c r="J170" s="283"/>
      <c r="K170" s="151"/>
      <c r="L170" s="326"/>
      <c r="M170" s="419"/>
      <c r="N170" s="483"/>
    </row>
    <row r="171" spans="1:14" ht="36">
      <c r="A171" s="153">
        <v>5.19</v>
      </c>
      <c r="B171" s="118" t="s">
        <v>220</v>
      </c>
      <c r="C171" s="150"/>
      <c r="D171" s="325"/>
      <c r="E171" s="357"/>
      <c r="F171" s="282"/>
      <c r="G171" s="282"/>
      <c r="H171" s="358"/>
      <c r="I171" s="512"/>
      <c r="J171" s="282"/>
      <c r="K171" s="156"/>
      <c r="L171" s="338"/>
      <c r="M171" s="418"/>
      <c r="N171" s="482"/>
    </row>
    <row r="172" spans="1:14">
      <c r="A172" s="149" t="s">
        <v>148</v>
      </c>
      <c r="B172" s="157" t="s">
        <v>218</v>
      </c>
      <c r="C172" s="150"/>
      <c r="D172" s="323"/>
      <c r="E172" s="357"/>
      <c r="F172" s="283"/>
      <c r="G172" s="283"/>
      <c r="H172" s="359"/>
      <c r="I172" s="513"/>
      <c r="J172" s="283"/>
      <c r="K172" s="151"/>
      <c r="L172" s="326"/>
      <c r="M172" s="419"/>
      <c r="N172" s="483"/>
    </row>
    <row r="173" spans="1:14" ht="13.5" customHeight="1">
      <c r="A173" s="149"/>
      <c r="B173" s="120" t="s">
        <v>210</v>
      </c>
      <c r="C173" s="155" t="s">
        <v>11</v>
      </c>
      <c r="D173" s="324">
        <v>300</v>
      </c>
      <c r="E173" s="360">
        <v>10</v>
      </c>
      <c r="F173" s="283"/>
      <c r="G173" s="283"/>
      <c r="H173" s="356">
        <f>G173+F173</f>
        <v>0</v>
      </c>
      <c r="I173" s="518">
        <f>E173*D173</f>
        <v>3000</v>
      </c>
      <c r="J173" s="410">
        <f>F173*D173</f>
        <v>0</v>
      </c>
      <c r="K173" s="469">
        <f>G173*D173</f>
        <v>0</v>
      </c>
      <c r="L173" s="470">
        <f>K173+J173</f>
        <v>0</v>
      </c>
      <c r="M173" s="316">
        <v>1</v>
      </c>
      <c r="N173" s="489">
        <f t="shared" ref="N173" si="40">M173*L173</f>
        <v>0</v>
      </c>
    </row>
    <row r="174" spans="1:14" ht="12.2" customHeight="1">
      <c r="A174" s="149"/>
      <c r="B174" s="157"/>
      <c r="C174" s="150"/>
      <c r="D174" s="325"/>
      <c r="E174" s="357"/>
      <c r="F174" s="283"/>
      <c r="G174" s="283"/>
      <c r="H174" s="359"/>
      <c r="I174" s="513"/>
      <c r="J174" s="283"/>
      <c r="K174" s="151"/>
      <c r="L174" s="326"/>
      <c r="M174" s="419"/>
      <c r="N174" s="483"/>
    </row>
    <row r="175" spans="1:14" ht="13.5" customHeight="1">
      <c r="A175" s="153">
        <v>5.2</v>
      </c>
      <c r="B175" s="118" t="s">
        <v>221</v>
      </c>
      <c r="C175" s="150"/>
      <c r="D175" s="325"/>
      <c r="E175" s="357"/>
      <c r="F175" s="282"/>
      <c r="G175" s="282"/>
      <c r="H175" s="358"/>
      <c r="I175" s="512"/>
      <c r="J175" s="282"/>
      <c r="K175" s="156"/>
      <c r="L175" s="338"/>
      <c r="M175" s="418"/>
      <c r="N175" s="482"/>
    </row>
    <row r="176" spans="1:14" ht="72">
      <c r="A176" s="1124"/>
      <c r="B176" s="157" t="s">
        <v>222</v>
      </c>
      <c r="C176" s="150"/>
      <c r="D176" s="323"/>
      <c r="E176" s="357"/>
      <c r="F176" s="283"/>
      <c r="G176" s="283"/>
      <c r="H176" s="359"/>
      <c r="I176" s="513"/>
      <c r="J176" s="283"/>
      <c r="K176" s="151"/>
      <c r="L176" s="326"/>
      <c r="M176" s="419"/>
      <c r="N176" s="483"/>
    </row>
    <row r="177" spans="1:14" ht="15" customHeight="1">
      <c r="A177" s="1125" t="s">
        <v>148</v>
      </c>
      <c r="B177" s="120" t="s">
        <v>223</v>
      </c>
      <c r="C177" s="155"/>
      <c r="D177" s="324"/>
      <c r="E177" s="360"/>
      <c r="F177" s="283"/>
      <c r="G177" s="283"/>
      <c r="H177" s="359"/>
      <c r="I177" s="513"/>
      <c r="J177" s="283"/>
      <c r="K177" s="151"/>
      <c r="L177" s="326"/>
      <c r="M177" s="419"/>
      <c r="N177" s="483"/>
    </row>
    <row r="178" spans="1:14" ht="15" customHeight="1">
      <c r="A178" s="1126"/>
      <c r="B178" s="120" t="s">
        <v>224</v>
      </c>
      <c r="C178" s="155" t="s">
        <v>21</v>
      </c>
      <c r="D178" s="324">
        <v>325</v>
      </c>
      <c r="E178" s="360">
        <v>170</v>
      </c>
      <c r="F178" s="283"/>
      <c r="G178" s="283"/>
      <c r="H178" s="356">
        <f>G178+F178</f>
        <v>0</v>
      </c>
      <c r="I178" s="518">
        <f>E178*D178</f>
        <v>55250</v>
      </c>
      <c r="J178" s="410">
        <f>F178*D178</f>
        <v>0</v>
      </c>
      <c r="K178" s="469">
        <f>G178*D178</f>
        <v>0</v>
      </c>
      <c r="L178" s="470">
        <f>K178+J178</f>
        <v>0</v>
      </c>
      <c r="M178" s="316">
        <v>1</v>
      </c>
      <c r="N178" s="489">
        <f t="shared" ref="N178" si="41">M178*L178</f>
        <v>0</v>
      </c>
    </row>
    <row r="179" spans="1:14" ht="12.2" customHeight="1">
      <c r="A179" s="149"/>
      <c r="B179" s="157"/>
      <c r="C179" s="150"/>
      <c r="D179" s="325"/>
      <c r="E179" s="357"/>
      <c r="F179" s="282"/>
      <c r="G179" s="282"/>
      <c r="H179" s="358"/>
      <c r="I179" s="512"/>
      <c r="J179" s="282"/>
      <c r="K179" s="156"/>
      <c r="L179" s="338"/>
      <c r="M179" s="418"/>
      <c r="N179" s="482"/>
    </row>
    <row r="180" spans="1:14" ht="13.5" customHeight="1">
      <c r="A180" s="153">
        <v>5.21</v>
      </c>
      <c r="B180" s="118" t="s">
        <v>225</v>
      </c>
      <c r="C180" s="150"/>
      <c r="D180" s="325"/>
      <c r="E180" s="357"/>
      <c r="F180" s="282"/>
      <c r="G180" s="282"/>
      <c r="H180" s="358"/>
      <c r="I180" s="512"/>
      <c r="J180" s="282"/>
      <c r="K180" s="156"/>
      <c r="L180" s="338"/>
      <c r="M180" s="418"/>
      <c r="N180" s="482"/>
    </row>
    <row r="181" spans="1:14" ht="72">
      <c r="A181" s="1124"/>
      <c r="B181" s="187" t="s">
        <v>226</v>
      </c>
      <c r="C181" s="150"/>
      <c r="D181" s="323"/>
      <c r="E181" s="357"/>
      <c r="F181" s="283"/>
      <c r="G181" s="283"/>
      <c r="H181" s="359"/>
      <c r="I181" s="513"/>
      <c r="J181" s="283"/>
      <c r="K181" s="151"/>
      <c r="L181" s="326"/>
      <c r="M181" s="419"/>
      <c r="N181" s="483"/>
    </row>
    <row r="182" spans="1:14" ht="15" customHeight="1">
      <c r="A182" s="1125" t="s">
        <v>148</v>
      </c>
      <c r="B182" s="120" t="s">
        <v>227</v>
      </c>
      <c r="C182" s="155"/>
      <c r="D182" s="324"/>
      <c r="E182" s="360"/>
      <c r="F182" s="283"/>
      <c r="G182" s="283"/>
      <c r="H182" s="359"/>
      <c r="I182" s="513"/>
      <c r="J182" s="283"/>
      <c r="K182" s="151"/>
      <c r="L182" s="326"/>
      <c r="M182" s="419"/>
      <c r="N182" s="483"/>
    </row>
    <row r="183" spans="1:14" ht="15" customHeight="1">
      <c r="A183" s="1126"/>
      <c r="B183" s="120" t="s">
        <v>228</v>
      </c>
      <c r="C183" s="155" t="s">
        <v>21</v>
      </c>
      <c r="D183" s="324">
        <v>475</v>
      </c>
      <c r="E183" s="360">
        <v>60</v>
      </c>
      <c r="F183" s="283"/>
      <c r="G183" s="283"/>
      <c r="H183" s="356">
        <f>G183+F183</f>
        <v>0</v>
      </c>
      <c r="I183" s="518">
        <f>E183*D183</f>
        <v>28500</v>
      </c>
      <c r="J183" s="410">
        <f>F183*D183</f>
        <v>0</v>
      </c>
      <c r="K183" s="469">
        <f>G183*D183</f>
        <v>0</v>
      </c>
      <c r="L183" s="470">
        <f>K183+J183</f>
        <v>0</v>
      </c>
      <c r="M183" s="316">
        <v>1</v>
      </c>
      <c r="N183" s="489">
        <f t="shared" ref="N183" si="42">M183*L183</f>
        <v>0</v>
      </c>
    </row>
    <row r="184" spans="1:14" ht="12.6" customHeight="1">
      <c r="A184" s="149"/>
      <c r="B184" s="157"/>
      <c r="C184" s="150"/>
      <c r="D184" s="325"/>
      <c r="E184" s="357"/>
      <c r="F184" s="282"/>
      <c r="G184" s="282"/>
      <c r="H184" s="358"/>
      <c r="I184" s="512"/>
      <c r="J184" s="282"/>
      <c r="K184" s="156"/>
      <c r="L184" s="338"/>
      <c r="M184" s="418"/>
      <c r="N184" s="482"/>
    </row>
    <row r="185" spans="1:14" ht="13.5" customHeight="1">
      <c r="A185" s="153">
        <v>5.22</v>
      </c>
      <c r="B185" s="118" t="s">
        <v>229</v>
      </c>
      <c r="C185" s="150"/>
      <c r="D185" s="325"/>
      <c r="E185" s="357"/>
      <c r="F185" s="282"/>
      <c r="G185" s="282"/>
      <c r="H185" s="358"/>
      <c r="I185" s="512"/>
      <c r="J185" s="282"/>
      <c r="K185" s="156"/>
      <c r="L185" s="338"/>
      <c r="M185" s="418"/>
      <c r="N185" s="482"/>
    </row>
    <row r="186" spans="1:14" ht="120">
      <c r="A186" s="149"/>
      <c r="B186" s="157" t="s">
        <v>230</v>
      </c>
      <c r="C186" s="150"/>
      <c r="D186" s="323"/>
      <c r="E186" s="357"/>
      <c r="F186" s="283"/>
      <c r="G186" s="283"/>
      <c r="H186" s="359"/>
      <c r="I186" s="513"/>
      <c r="J186" s="283"/>
      <c r="K186" s="151"/>
      <c r="L186" s="326"/>
      <c r="M186" s="419"/>
      <c r="N186" s="483"/>
    </row>
    <row r="187" spans="1:14" ht="15.75">
      <c r="A187" s="154"/>
      <c r="B187" s="157" t="s">
        <v>231</v>
      </c>
      <c r="C187" s="150" t="s">
        <v>117</v>
      </c>
      <c r="D187" s="323">
        <v>1150</v>
      </c>
      <c r="E187" s="357">
        <v>140</v>
      </c>
      <c r="F187" s="283"/>
      <c r="G187" s="283"/>
      <c r="H187" s="356">
        <f>G187+F187</f>
        <v>0</v>
      </c>
      <c r="I187" s="518">
        <f>E187*D187</f>
        <v>161000</v>
      </c>
      <c r="J187" s="410">
        <f>F187*D187</f>
        <v>0</v>
      </c>
      <c r="K187" s="469">
        <f>G187*D187</f>
        <v>0</v>
      </c>
      <c r="L187" s="470">
        <f>K187+J187</f>
        <v>0</v>
      </c>
      <c r="M187" s="316">
        <v>1</v>
      </c>
      <c r="N187" s="489">
        <f t="shared" ref="N187" si="43">M187*L187</f>
        <v>0</v>
      </c>
    </row>
    <row r="188" spans="1:14" ht="13.5" customHeight="1">
      <c r="A188" s="149"/>
      <c r="B188" s="120"/>
      <c r="C188" s="155"/>
      <c r="D188" s="324"/>
      <c r="E188" s="360"/>
      <c r="F188" s="283"/>
      <c r="G188" s="283"/>
      <c r="H188" s="359"/>
      <c r="I188" s="513"/>
      <c r="J188" s="283"/>
      <c r="K188" s="151"/>
      <c r="L188" s="326"/>
      <c r="M188" s="419"/>
      <c r="N188" s="483"/>
    </row>
    <row r="189" spans="1:14" ht="13.5" customHeight="1">
      <c r="A189" s="149">
        <v>5.23</v>
      </c>
      <c r="B189" s="120" t="s">
        <v>232</v>
      </c>
      <c r="C189" s="155"/>
      <c r="D189" s="324"/>
      <c r="E189" s="360"/>
      <c r="F189" s="283"/>
      <c r="G189" s="283"/>
      <c r="H189" s="359"/>
      <c r="I189" s="513"/>
      <c r="J189" s="283"/>
      <c r="K189" s="151"/>
      <c r="L189" s="326"/>
      <c r="M189" s="419"/>
      <c r="N189" s="483"/>
    </row>
    <row r="190" spans="1:14" ht="120">
      <c r="A190" s="149"/>
      <c r="B190" s="157" t="s">
        <v>233</v>
      </c>
      <c r="C190" s="150"/>
      <c r="D190" s="325"/>
      <c r="E190" s="357"/>
      <c r="F190" s="282"/>
      <c r="G190" s="282"/>
      <c r="H190" s="358"/>
      <c r="I190" s="512"/>
      <c r="J190" s="282"/>
      <c r="K190" s="156"/>
      <c r="L190" s="338"/>
      <c r="M190" s="418"/>
      <c r="N190" s="482"/>
    </row>
    <row r="191" spans="1:14" ht="15.75">
      <c r="A191" s="154"/>
      <c r="B191" s="120" t="s">
        <v>234</v>
      </c>
      <c r="C191" s="150" t="s">
        <v>117</v>
      </c>
      <c r="D191" s="323">
        <v>800</v>
      </c>
      <c r="E191" s="357">
        <v>1090</v>
      </c>
      <c r="F191" s="282"/>
      <c r="G191" s="282"/>
      <c r="H191" s="356">
        <f>G191+F191</f>
        <v>0</v>
      </c>
      <c r="I191" s="518">
        <f>E191*D191</f>
        <v>872000</v>
      </c>
      <c r="J191" s="410">
        <f>F191*D191</f>
        <v>0</v>
      </c>
      <c r="K191" s="469">
        <f>G191*D191</f>
        <v>0</v>
      </c>
      <c r="L191" s="470">
        <f>K191+J191</f>
        <v>0</v>
      </c>
      <c r="M191" s="316">
        <v>1</v>
      </c>
      <c r="N191" s="489">
        <f t="shared" ref="N191" si="44">M191*L191</f>
        <v>0</v>
      </c>
    </row>
    <row r="192" spans="1:14" ht="13.5" customHeight="1">
      <c r="A192" s="149"/>
      <c r="B192" s="120"/>
      <c r="C192" s="155"/>
      <c r="D192" s="324"/>
      <c r="E192" s="360"/>
      <c r="F192" s="283"/>
      <c r="G192" s="283"/>
      <c r="H192" s="359"/>
      <c r="I192" s="513"/>
      <c r="J192" s="283"/>
      <c r="K192" s="151"/>
      <c r="L192" s="326"/>
      <c r="M192" s="419"/>
      <c r="N192" s="483"/>
    </row>
    <row r="193" spans="1:14" ht="12.2" customHeight="1">
      <c r="A193" s="149">
        <v>5.24</v>
      </c>
      <c r="B193" s="157" t="s">
        <v>235</v>
      </c>
      <c r="C193" s="150"/>
      <c r="D193" s="325"/>
      <c r="E193" s="357"/>
      <c r="F193" s="283"/>
      <c r="G193" s="283"/>
      <c r="H193" s="359"/>
      <c r="I193" s="513"/>
      <c r="J193" s="283"/>
      <c r="K193" s="151"/>
      <c r="L193" s="326"/>
      <c r="M193" s="419"/>
      <c r="N193" s="483"/>
    </row>
    <row r="194" spans="1:14" ht="84">
      <c r="A194" s="153"/>
      <c r="B194" s="118" t="s">
        <v>236</v>
      </c>
      <c r="C194" s="150"/>
      <c r="D194" s="325"/>
      <c r="E194" s="357"/>
      <c r="F194" s="282"/>
      <c r="G194" s="282"/>
      <c r="H194" s="358"/>
      <c r="I194" s="512"/>
      <c r="J194" s="282"/>
      <c r="K194" s="156"/>
      <c r="L194" s="338"/>
      <c r="M194" s="418"/>
      <c r="N194" s="482"/>
    </row>
    <row r="195" spans="1:14" ht="15.75">
      <c r="A195" s="149"/>
      <c r="B195" s="157" t="s">
        <v>237</v>
      </c>
      <c r="C195" s="150" t="s">
        <v>117</v>
      </c>
      <c r="D195" s="323">
        <v>200</v>
      </c>
      <c r="E195" s="357">
        <v>1090</v>
      </c>
      <c r="F195" s="283"/>
      <c r="G195" s="283"/>
      <c r="H195" s="356">
        <f>G195+F195</f>
        <v>0</v>
      </c>
      <c r="I195" s="518">
        <f>E195*D195</f>
        <v>218000</v>
      </c>
      <c r="J195" s="410">
        <f>F195*D195</f>
        <v>0</v>
      </c>
      <c r="K195" s="469">
        <f>G195*D195</f>
        <v>0</v>
      </c>
      <c r="L195" s="470">
        <f>K195+J195</f>
        <v>0</v>
      </c>
      <c r="M195" s="316">
        <v>1</v>
      </c>
      <c r="N195" s="489">
        <f t="shared" ref="N195" si="45">M195*L195</f>
        <v>0</v>
      </c>
    </row>
    <row r="196" spans="1:14">
      <c r="A196" s="154"/>
      <c r="B196" s="157"/>
      <c r="C196" s="150"/>
      <c r="D196" s="323"/>
      <c r="E196" s="357"/>
      <c r="F196" s="283"/>
      <c r="G196" s="283"/>
      <c r="H196" s="359"/>
      <c r="I196" s="513"/>
      <c r="J196" s="283"/>
      <c r="K196" s="151"/>
      <c r="L196" s="326"/>
      <c r="M196" s="419"/>
      <c r="N196" s="483"/>
    </row>
    <row r="197" spans="1:14" ht="13.5" customHeight="1">
      <c r="A197" s="149">
        <v>5.25</v>
      </c>
      <c r="B197" s="120" t="s">
        <v>238</v>
      </c>
      <c r="C197" s="155"/>
      <c r="D197" s="324"/>
      <c r="E197" s="360"/>
      <c r="F197" s="283"/>
      <c r="G197" s="283"/>
      <c r="H197" s="359"/>
      <c r="I197" s="513"/>
      <c r="J197" s="283"/>
      <c r="K197" s="151"/>
      <c r="L197" s="326"/>
      <c r="M197" s="419"/>
      <c r="N197" s="483"/>
    </row>
    <row r="198" spans="1:14" ht="108">
      <c r="A198" s="149"/>
      <c r="B198" s="157" t="s">
        <v>239</v>
      </c>
      <c r="C198" s="150"/>
      <c r="D198" s="325"/>
      <c r="E198" s="357"/>
      <c r="F198" s="283"/>
      <c r="G198" s="283"/>
      <c r="H198" s="359"/>
      <c r="I198" s="513"/>
      <c r="J198" s="283"/>
      <c r="K198" s="151"/>
      <c r="L198" s="326"/>
      <c r="M198" s="419"/>
      <c r="N198" s="483"/>
    </row>
    <row r="199" spans="1:14" ht="15.75">
      <c r="A199" s="154"/>
      <c r="B199" s="157" t="s">
        <v>240</v>
      </c>
      <c r="C199" s="150" t="s">
        <v>117</v>
      </c>
      <c r="D199" s="326">
        <v>575</v>
      </c>
      <c r="E199" s="357">
        <v>1053</v>
      </c>
      <c r="F199" s="282"/>
      <c r="G199" s="282"/>
      <c r="H199" s="356">
        <f>G199+F199</f>
        <v>0</v>
      </c>
      <c r="I199" s="518">
        <f>E199*D199</f>
        <v>605475</v>
      </c>
      <c r="J199" s="410">
        <f>F199*D199</f>
        <v>0</v>
      </c>
      <c r="K199" s="469">
        <f>G199*D199</f>
        <v>0</v>
      </c>
      <c r="L199" s="470">
        <f>K199+J199</f>
        <v>0</v>
      </c>
      <c r="M199" s="316">
        <v>1</v>
      </c>
      <c r="N199" s="489">
        <f t="shared" ref="N199:N200" si="46">M199*L199</f>
        <v>0</v>
      </c>
    </row>
    <row r="200" spans="1:14" ht="13.5" customHeight="1">
      <c r="A200" s="149"/>
      <c r="B200" s="120" t="s">
        <v>241</v>
      </c>
      <c r="C200" s="155" t="s">
        <v>11</v>
      </c>
      <c r="D200" s="324">
        <v>575</v>
      </c>
      <c r="E200" s="360">
        <v>26</v>
      </c>
      <c r="F200" s="283"/>
      <c r="G200" s="283"/>
      <c r="H200" s="356">
        <f>G200+F200</f>
        <v>0</v>
      </c>
      <c r="I200" s="518">
        <f>E200*D200</f>
        <v>14950</v>
      </c>
      <c r="J200" s="410">
        <f>F200*D200</f>
        <v>0</v>
      </c>
      <c r="K200" s="469">
        <f>G200*D200</f>
        <v>0</v>
      </c>
      <c r="L200" s="470">
        <f>K200+J200</f>
        <v>0</v>
      </c>
      <c r="M200" s="316">
        <v>1</v>
      </c>
      <c r="N200" s="489">
        <f t="shared" si="46"/>
        <v>0</v>
      </c>
    </row>
    <row r="201" spans="1:14" ht="13.5" customHeight="1">
      <c r="A201" s="149"/>
      <c r="B201" s="120"/>
      <c r="C201" s="155"/>
      <c r="D201" s="324"/>
      <c r="E201" s="360"/>
      <c r="F201" s="283"/>
      <c r="G201" s="283"/>
      <c r="H201" s="359"/>
      <c r="I201" s="513"/>
      <c r="J201" s="283"/>
      <c r="K201" s="151"/>
      <c r="L201" s="326"/>
      <c r="M201" s="419"/>
      <c r="N201" s="483"/>
    </row>
    <row r="202" spans="1:14" ht="12.2" customHeight="1">
      <c r="A202" s="149">
        <v>5.26</v>
      </c>
      <c r="B202" s="157" t="s">
        <v>242</v>
      </c>
      <c r="C202" s="150"/>
      <c r="D202" s="325"/>
      <c r="E202" s="357"/>
      <c r="F202" s="282"/>
      <c r="G202" s="282"/>
      <c r="H202" s="358"/>
      <c r="I202" s="512"/>
      <c r="J202" s="282"/>
      <c r="K202" s="156"/>
      <c r="L202" s="338"/>
      <c r="M202" s="418"/>
      <c r="N202" s="482"/>
    </row>
    <row r="203" spans="1:14" ht="118.5">
      <c r="A203" s="153"/>
      <c r="B203" s="118" t="s">
        <v>243</v>
      </c>
      <c r="C203" s="150"/>
      <c r="D203" s="325"/>
      <c r="E203" s="357"/>
      <c r="F203" s="282"/>
      <c r="G203" s="282"/>
      <c r="H203" s="358"/>
      <c r="I203" s="512"/>
      <c r="J203" s="282"/>
      <c r="K203" s="156"/>
      <c r="L203" s="338"/>
      <c r="M203" s="418"/>
      <c r="N203" s="482"/>
    </row>
    <row r="204" spans="1:14" ht="15.75">
      <c r="A204" s="149"/>
      <c r="B204" s="157" t="s">
        <v>240</v>
      </c>
      <c r="C204" s="150" t="s">
        <v>117</v>
      </c>
      <c r="D204" s="323">
        <v>575</v>
      </c>
      <c r="E204" s="357">
        <v>4268</v>
      </c>
      <c r="F204" s="283"/>
      <c r="G204" s="283"/>
      <c r="H204" s="356">
        <f>G204+F204</f>
        <v>0</v>
      </c>
      <c r="I204" s="518">
        <f>E204*D204</f>
        <v>2454100</v>
      </c>
      <c r="J204" s="410">
        <f>F204*D204</f>
        <v>0</v>
      </c>
      <c r="K204" s="469">
        <f>G204*D204</f>
        <v>0</v>
      </c>
      <c r="L204" s="470">
        <f>K204+J204</f>
        <v>0</v>
      </c>
      <c r="M204" s="316">
        <v>1</v>
      </c>
      <c r="N204" s="489">
        <f t="shared" ref="N204:N205" si="47">M204*L204</f>
        <v>0</v>
      </c>
    </row>
    <row r="205" spans="1:14" ht="15.75">
      <c r="A205" s="154"/>
      <c r="B205" s="120" t="s">
        <v>241</v>
      </c>
      <c r="C205" s="150"/>
      <c r="D205" s="323">
        <v>575</v>
      </c>
      <c r="E205" s="357">
        <v>2624</v>
      </c>
      <c r="F205" s="283"/>
      <c r="G205" s="283"/>
      <c r="H205" s="356">
        <f>G205+F205</f>
        <v>0</v>
      </c>
      <c r="I205" s="518">
        <f>E205*D205</f>
        <v>1508800</v>
      </c>
      <c r="J205" s="410">
        <f>F205*D205</f>
        <v>0</v>
      </c>
      <c r="K205" s="469">
        <f>G205*D205</f>
        <v>0</v>
      </c>
      <c r="L205" s="470">
        <f>K205+J205</f>
        <v>0</v>
      </c>
      <c r="M205" s="316">
        <v>1</v>
      </c>
      <c r="N205" s="489">
        <f t="shared" si="47"/>
        <v>0</v>
      </c>
    </row>
    <row r="206" spans="1:14" ht="13.5" customHeight="1">
      <c r="A206" s="149"/>
      <c r="B206" s="120"/>
      <c r="C206" s="155"/>
      <c r="D206" s="324"/>
      <c r="E206" s="360"/>
      <c r="F206" s="283"/>
      <c r="G206" s="283"/>
      <c r="H206" s="359"/>
      <c r="I206" s="513"/>
      <c r="J206" s="283"/>
      <c r="K206" s="151"/>
      <c r="L206" s="326"/>
      <c r="M206" s="419"/>
      <c r="N206" s="483"/>
    </row>
    <row r="207" spans="1:14" ht="13.5" customHeight="1">
      <c r="A207" s="149">
        <v>5.27</v>
      </c>
      <c r="B207" s="120" t="s">
        <v>244</v>
      </c>
      <c r="C207" s="155"/>
      <c r="D207" s="324"/>
      <c r="E207" s="360"/>
      <c r="F207" s="283"/>
      <c r="G207" s="283"/>
      <c r="H207" s="359"/>
      <c r="I207" s="513"/>
      <c r="J207" s="283"/>
      <c r="K207" s="151"/>
      <c r="L207" s="326"/>
      <c r="M207" s="419"/>
      <c r="N207" s="483"/>
    </row>
    <row r="208" spans="1:14" ht="257.25">
      <c r="A208" s="149"/>
      <c r="B208" s="120" t="s">
        <v>245</v>
      </c>
      <c r="C208" s="155"/>
      <c r="D208" s="324"/>
      <c r="E208" s="360"/>
      <c r="F208" s="282"/>
      <c r="G208" s="282"/>
      <c r="H208" s="358"/>
      <c r="I208" s="512"/>
      <c r="J208" s="282"/>
      <c r="K208" s="156"/>
      <c r="L208" s="338"/>
      <c r="M208" s="418"/>
      <c r="N208" s="482"/>
    </row>
    <row r="209" spans="1:14" ht="36">
      <c r="A209" s="158" t="s">
        <v>148</v>
      </c>
      <c r="B209" s="167" t="s">
        <v>246</v>
      </c>
      <c r="C209" s="188" t="s">
        <v>117</v>
      </c>
      <c r="D209" s="334">
        <v>2670</v>
      </c>
      <c r="E209" s="381">
        <v>114</v>
      </c>
      <c r="F209" s="282"/>
      <c r="G209" s="282"/>
      <c r="H209" s="356">
        <f t="shared" ref="H209:H214" si="48">G209+F209</f>
        <v>0</v>
      </c>
      <c r="I209" s="518">
        <f t="shared" ref="I209:I214" si="49">E209*D209</f>
        <v>304380</v>
      </c>
      <c r="J209" s="410">
        <f t="shared" ref="J209:J214" si="50">F209*D209</f>
        <v>0</v>
      </c>
      <c r="K209" s="469">
        <f t="shared" ref="K209:K214" si="51">G209*D209</f>
        <v>0</v>
      </c>
      <c r="L209" s="470">
        <f t="shared" ref="L209:L214" si="52">K209+J209</f>
        <v>0</v>
      </c>
      <c r="M209" s="316">
        <v>1</v>
      </c>
      <c r="N209" s="489">
        <f t="shared" ref="N209:N217" si="53">M209*L209</f>
        <v>0</v>
      </c>
    </row>
    <row r="210" spans="1:14" ht="36">
      <c r="A210" s="149" t="s">
        <v>152</v>
      </c>
      <c r="B210" s="118" t="s">
        <v>247</v>
      </c>
      <c r="C210" s="186" t="s">
        <v>117</v>
      </c>
      <c r="D210" s="325">
        <v>2670</v>
      </c>
      <c r="E210" s="379">
        <v>25</v>
      </c>
      <c r="F210" s="282"/>
      <c r="G210" s="282"/>
      <c r="H210" s="356">
        <f t="shared" si="48"/>
        <v>0</v>
      </c>
      <c r="I210" s="518">
        <f t="shared" si="49"/>
        <v>66750</v>
      </c>
      <c r="J210" s="410">
        <f t="shared" si="50"/>
        <v>0</v>
      </c>
      <c r="K210" s="469">
        <f t="shared" si="51"/>
        <v>0</v>
      </c>
      <c r="L210" s="470">
        <f t="shared" si="52"/>
        <v>0</v>
      </c>
      <c r="M210" s="316">
        <v>1</v>
      </c>
      <c r="N210" s="489">
        <f t="shared" si="53"/>
        <v>0</v>
      </c>
    </row>
    <row r="211" spans="1:14" ht="36">
      <c r="A211" s="144" t="s">
        <v>248</v>
      </c>
      <c r="B211" s="145" t="s">
        <v>249</v>
      </c>
      <c r="C211" s="189" t="s">
        <v>117</v>
      </c>
      <c r="D211" s="329">
        <v>2350</v>
      </c>
      <c r="E211" s="382">
        <v>52</v>
      </c>
      <c r="F211" s="294"/>
      <c r="G211" s="294"/>
      <c r="H211" s="356">
        <f t="shared" si="48"/>
        <v>0</v>
      </c>
      <c r="I211" s="518">
        <f t="shared" si="49"/>
        <v>122200</v>
      </c>
      <c r="J211" s="410">
        <f t="shared" si="50"/>
        <v>0</v>
      </c>
      <c r="K211" s="469">
        <f t="shared" si="51"/>
        <v>0</v>
      </c>
      <c r="L211" s="470">
        <f t="shared" si="52"/>
        <v>0</v>
      </c>
      <c r="M211" s="316">
        <v>1</v>
      </c>
      <c r="N211" s="489">
        <f t="shared" si="53"/>
        <v>0</v>
      </c>
    </row>
    <row r="212" spans="1:14" ht="48">
      <c r="A212" s="149" t="s">
        <v>250</v>
      </c>
      <c r="B212" s="118" t="s">
        <v>251</v>
      </c>
      <c r="C212" s="186" t="s">
        <v>117</v>
      </c>
      <c r="D212" s="325">
        <v>2900</v>
      </c>
      <c r="E212" s="379">
        <v>754</v>
      </c>
      <c r="F212" s="293"/>
      <c r="G212" s="293"/>
      <c r="H212" s="356">
        <f t="shared" si="48"/>
        <v>0</v>
      </c>
      <c r="I212" s="518">
        <f t="shared" si="49"/>
        <v>2186600</v>
      </c>
      <c r="J212" s="410">
        <f t="shared" si="50"/>
        <v>0</v>
      </c>
      <c r="K212" s="469">
        <f t="shared" si="51"/>
        <v>0</v>
      </c>
      <c r="L212" s="470">
        <f t="shared" si="52"/>
        <v>0</v>
      </c>
      <c r="M212" s="316">
        <v>1</v>
      </c>
      <c r="N212" s="489">
        <f t="shared" si="53"/>
        <v>0</v>
      </c>
    </row>
    <row r="213" spans="1:14" ht="48">
      <c r="A213" s="153" t="s">
        <v>252</v>
      </c>
      <c r="B213" s="118" t="s">
        <v>253</v>
      </c>
      <c r="C213" s="186" t="s">
        <v>117</v>
      </c>
      <c r="D213" s="325">
        <v>2900</v>
      </c>
      <c r="E213" s="379">
        <v>308</v>
      </c>
      <c r="F213" s="295"/>
      <c r="G213" s="295"/>
      <c r="H213" s="356">
        <f t="shared" si="48"/>
        <v>0</v>
      </c>
      <c r="I213" s="518">
        <f t="shared" si="49"/>
        <v>893200</v>
      </c>
      <c r="J213" s="410">
        <f t="shared" si="50"/>
        <v>0</v>
      </c>
      <c r="K213" s="469">
        <f t="shared" si="51"/>
        <v>0</v>
      </c>
      <c r="L213" s="470">
        <f t="shared" si="52"/>
        <v>0</v>
      </c>
      <c r="M213" s="316">
        <v>1</v>
      </c>
      <c r="N213" s="489">
        <f t="shared" si="53"/>
        <v>0</v>
      </c>
    </row>
    <row r="214" spans="1:14" ht="36">
      <c r="A214" s="149" t="s">
        <v>254</v>
      </c>
      <c r="B214" s="157" t="s">
        <v>255</v>
      </c>
      <c r="C214" s="186" t="s">
        <v>117</v>
      </c>
      <c r="D214" s="325">
        <v>2900</v>
      </c>
      <c r="E214" s="379">
        <v>111</v>
      </c>
      <c r="F214" s="293"/>
      <c r="G214" s="293"/>
      <c r="H214" s="356">
        <f t="shared" si="48"/>
        <v>0</v>
      </c>
      <c r="I214" s="518">
        <f t="shared" si="49"/>
        <v>321900</v>
      </c>
      <c r="J214" s="410">
        <f t="shared" si="50"/>
        <v>0</v>
      </c>
      <c r="K214" s="469">
        <f t="shared" si="51"/>
        <v>0</v>
      </c>
      <c r="L214" s="470">
        <f t="shared" si="52"/>
        <v>0</v>
      </c>
      <c r="M214" s="316">
        <v>1</v>
      </c>
      <c r="N214" s="489">
        <f t="shared" si="53"/>
        <v>0</v>
      </c>
    </row>
    <row r="215" spans="1:14" ht="48">
      <c r="A215" s="149" t="s">
        <v>256</v>
      </c>
      <c r="B215" s="120" t="s">
        <v>257</v>
      </c>
      <c r="C215" s="186" t="s">
        <v>117</v>
      </c>
      <c r="D215" s="325">
        <v>2350</v>
      </c>
      <c r="E215" s="379">
        <v>1115</v>
      </c>
      <c r="F215" s="293"/>
      <c r="G215" s="293"/>
      <c r="H215" s="356">
        <f t="shared" ref="H215:H217" si="54">G215+F215</f>
        <v>0</v>
      </c>
      <c r="I215" s="518">
        <f t="shared" ref="I215:I217" si="55">E215*D215</f>
        <v>2620250</v>
      </c>
      <c r="J215" s="410">
        <f t="shared" ref="J215:J217" si="56">F215*D215</f>
        <v>0</v>
      </c>
      <c r="K215" s="469">
        <f t="shared" ref="K215:K217" si="57">G215*D215</f>
        <v>0</v>
      </c>
      <c r="L215" s="470">
        <f t="shared" ref="L215:L217" si="58">K215+J215</f>
        <v>0</v>
      </c>
      <c r="M215" s="316">
        <v>1</v>
      </c>
      <c r="N215" s="489">
        <f t="shared" si="53"/>
        <v>0</v>
      </c>
    </row>
    <row r="216" spans="1:14" ht="36">
      <c r="A216" s="154" t="s">
        <v>258</v>
      </c>
      <c r="B216" s="157" t="s">
        <v>259</v>
      </c>
      <c r="C216" s="170" t="s">
        <v>11</v>
      </c>
      <c r="D216" s="331">
        <v>3150</v>
      </c>
      <c r="E216" s="379">
        <v>258</v>
      </c>
      <c r="F216" s="293"/>
      <c r="G216" s="293"/>
      <c r="H216" s="356">
        <f t="shared" si="54"/>
        <v>0</v>
      </c>
      <c r="I216" s="518">
        <f t="shared" si="55"/>
        <v>812700</v>
      </c>
      <c r="J216" s="410">
        <f t="shared" si="56"/>
        <v>0</v>
      </c>
      <c r="K216" s="469">
        <f t="shared" si="57"/>
        <v>0</v>
      </c>
      <c r="L216" s="470">
        <f t="shared" si="58"/>
        <v>0</v>
      </c>
      <c r="M216" s="316">
        <v>1</v>
      </c>
      <c r="N216" s="489">
        <f t="shared" si="53"/>
        <v>0</v>
      </c>
    </row>
    <row r="217" spans="1:14" ht="36">
      <c r="A217" s="154" t="s">
        <v>260</v>
      </c>
      <c r="B217" s="157" t="s">
        <v>261</v>
      </c>
      <c r="C217" s="170" t="s">
        <v>21</v>
      </c>
      <c r="D217" s="331">
        <v>1250</v>
      </c>
      <c r="E217" s="379">
        <v>98</v>
      </c>
      <c r="F217" s="293"/>
      <c r="G217" s="293"/>
      <c r="H217" s="356">
        <f t="shared" si="54"/>
        <v>0</v>
      </c>
      <c r="I217" s="518">
        <f t="shared" si="55"/>
        <v>122500</v>
      </c>
      <c r="J217" s="410">
        <f t="shared" si="56"/>
        <v>0</v>
      </c>
      <c r="K217" s="469">
        <f t="shared" si="57"/>
        <v>0</v>
      </c>
      <c r="L217" s="470">
        <f t="shared" si="58"/>
        <v>0</v>
      </c>
      <c r="M217" s="316">
        <v>1</v>
      </c>
      <c r="N217" s="489">
        <f t="shared" si="53"/>
        <v>0</v>
      </c>
    </row>
    <row r="218" spans="1:14">
      <c r="A218" s="154"/>
      <c r="B218" s="157"/>
      <c r="C218" s="155"/>
      <c r="D218" s="338"/>
      <c r="E218" s="384"/>
      <c r="F218" s="293"/>
      <c r="G218" s="293"/>
      <c r="H218" s="380"/>
      <c r="I218" s="520"/>
      <c r="J218" s="293"/>
      <c r="K218" s="152"/>
      <c r="L218" s="325"/>
      <c r="M218" s="426"/>
      <c r="N218" s="491"/>
    </row>
    <row r="219" spans="1:14" ht="12.2" customHeight="1">
      <c r="A219" s="149">
        <v>5.28</v>
      </c>
      <c r="B219" s="157" t="s">
        <v>262</v>
      </c>
      <c r="C219" s="150"/>
      <c r="D219" s="325"/>
      <c r="E219" s="357"/>
      <c r="F219" s="293"/>
      <c r="G219" s="293"/>
      <c r="H219" s="380"/>
      <c r="I219" s="520"/>
      <c r="J219" s="293"/>
      <c r="K219" s="152"/>
      <c r="L219" s="325"/>
      <c r="M219" s="426"/>
      <c r="N219" s="491"/>
    </row>
    <row r="220" spans="1:14" ht="161.25">
      <c r="A220" s="153"/>
      <c r="B220" s="118" t="s">
        <v>263</v>
      </c>
      <c r="C220" s="150"/>
      <c r="D220" s="325"/>
      <c r="E220" s="357"/>
      <c r="F220" s="296"/>
      <c r="G220" s="296"/>
      <c r="H220" s="385"/>
      <c r="I220" s="522"/>
      <c r="J220" s="296"/>
      <c r="K220" s="190"/>
      <c r="L220" s="344"/>
      <c r="M220" s="428"/>
      <c r="N220" s="493"/>
    </row>
    <row r="221" spans="1:14" ht="48">
      <c r="A221" s="149" t="s">
        <v>148</v>
      </c>
      <c r="B221" s="120" t="s">
        <v>264</v>
      </c>
      <c r="C221" s="186" t="s">
        <v>117</v>
      </c>
      <c r="D221" s="325">
        <v>5000</v>
      </c>
      <c r="E221" s="379">
        <v>12</v>
      </c>
      <c r="F221" s="283"/>
      <c r="G221" s="283"/>
      <c r="H221" s="356">
        <f t="shared" ref="H221:H223" si="59">G221+F221</f>
        <v>0</v>
      </c>
      <c r="I221" s="518">
        <f t="shared" ref="I221:I223" si="60">E221*D221</f>
        <v>60000</v>
      </c>
      <c r="J221" s="410">
        <f t="shared" ref="J221:J223" si="61">F221*D221</f>
        <v>0</v>
      </c>
      <c r="K221" s="469">
        <f t="shared" ref="K221:K223" si="62">G221*D221</f>
        <v>0</v>
      </c>
      <c r="L221" s="470">
        <f t="shared" ref="L221:L223" si="63">K221+J221</f>
        <v>0</v>
      </c>
      <c r="M221" s="316">
        <v>1</v>
      </c>
      <c r="N221" s="489">
        <f t="shared" ref="N221:N223" si="64">M221*L221</f>
        <v>0</v>
      </c>
    </row>
    <row r="222" spans="1:14" ht="13.5" customHeight="1">
      <c r="A222" s="149" t="s">
        <v>152</v>
      </c>
      <c r="B222" s="120" t="s">
        <v>265</v>
      </c>
      <c r="C222" s="155" t="s">
        <v>11</v>
      </c>
      <c r="D222" s="324">
        <v>3900</v>
      </c>
      <c r="E222" s="360">
        <v>15</v>
      </c>
      <c r="F222" s="283"/>
      <c r="G222" s="283"/>
      <c r="H222" s="356">
        <f t="shared" si="59"/>
        <v>0</v>
      </c>
      <c r="I222" s="518">
        <f t="shared" si="60"/>
        <v>58500</v>
      </c>
      <c r="J222" s="410">
        <f t="shared" si="61"/>
        <v>0</v>
      </c>
      <c r="K222" s="469">
        <f t="shared" si="62"/>
        <v>0</v>
      </c>
      <c r="L222" s="470">
        <f t="shared" si="63"/>
        <v>0</v>
      </c>
      <c r="M222" s="316">
        <v>1</v>
      </c>
      <c r="N222" s="489">
        <f t="shared" si="64"/>
        <v>0</v>
      </c>
    </row>
    <row r="223" spans="1:14" ht="12.2" customHeight="1">
      <c r="A223" s="149" t="s">
        <v>248</v>
      </c>
      <c r="B223" s="157" t="s">
        <v>266</v>
      </c>
      <c r="C223" s="150" t="s">
        <v>117</v>
      </c>
      <c r="D223" s="325">
        <v>3900</v>
      </c>
      <c r="E223" s="357">
        <v>34</v>
      </c>
      <c r="F223" s="293"/>
      <c r="G223" s="293"/>
      <c r="H223" s="356">
        <f t="shared" si="59"/>
        <v>0</v>
      </c>
      <c r="I223" s="518">
        <f t="shared" si="60"/>
        <v>132600</v>
      </c>
      <c r="J223" s="410">
        <f t="shared" si="61"/>
        <v>0</v>
      </c>
      <c r="K223" s="469">
        <f t="shared" si="62"/>
        <v>0</v>
      </c>
      <c r="L223" s="470">
        <f t="shared" si="63"/>
        <v>0</v>
      </c>
      <c r="M223" s="316">
        <v>1</v>
      </c>
      <c r="N223" s="489">
        <f t="shared" si="64"/>
        <v>0</v>
      </c>
    </row>
    <row r="224" spans="1:14" ht="13.5" customHeight="1">
      <c r="A224" s="153"/>
      <c r="B224" s="118"/>
      <c r="C224" s="150"/>
      <c r="D224" s="325"/>
      <c r="E224" s="357"/>
      <c r="F224" s="282"/>
      <c r="G224" s="282"/>
      <c r="H224" s="358"/>
      <c r="I224" s="512"/>
      <c r="J224" s="282"/>
      <c r="K224" s="156"/>
      <c r="L224" s="338"/>
      <c r="M224" s="418"/>
      <c r="N224" s="482"/>
    </row>
    <row r="225" spans="1:16">
      <c r="A225" s="149">
        <v>5.29</v>
      </c>
      <c r="B225" s="120" t="s">
        <v>267</v>
      </c>
      <c r="C225" s="150"/>
      <c r="D225" s="323"/>
      <c r="E225" s="357"/>
      <c r="F225" s="283"/>
      <c r="G225" s="283"/>
      <c r="H225" s="359"/>
      <c r="I225" s="513"/>
      <c r="J225" s="283"/>
      <c r="K225" s="151"/>
      <c r="L225" s="326"/>
      <c r="M225" s="419"/>
      <c r="N225" s="483"/>
    </row>
    <row r="226" spans="1:16" ht="115.5">
      <c r="A226" s="149"/>
      <c r="B226" s="120" t="s">
        <v>268</v>
      </c>
      <c r="C226" s="155"/>
      <c r="D226" s="324"/>
      <c r="E226" s="360"/>
      <c r="F226" s="283"/>
      <c r="G226" s="283"/>
      <c r="H226" s="359"/>
      <c r="I226" s="513"/>
      <c r="J226" s="283"/>
      <c r="K226" s="151"/>
      <c r="L226" s="326"/>
      <c r="M226" s="419"/>
      <c r="N226" s="483"/>
    </row>
    <row r="227" spans="1:16" ht="36">
      <c r="A227" s="149" t="s">
        <v>148</v>
      </c>
      <c r="B227" s="157" t="s">
        <v>269</v>
      </c>
      <c r="C227" s="186" t="s">
        <v>117</v>
      </c>
      <c r="D227" s="325">
        <v>2650</v>
      </c>
      <c r="E227" s="379">
        <v>35</v>
      </c>
      <c r="F227" s="283"/>
      <c r="G227" s="283"/>
      <c r="H227" s="356">
        <f t="shared" ref="H227:H229" si="65">G227+F227</f>
        <v>0</v>
      </c>
      <c r="I227" s="518">
        <f t="shared" ref="I227:I229" si="66">E227*D227</f>
        <v>92750</v>
      </c>
      <c r="J227" s="410">
        <f t="shared" ref="J227:J229" si="67">F227*D227</f>
        <v>0</v>
      </c>
      <c r="K227" s="469">
        <f t="shared" ref="K227:K229" si="68">G227*D227</f>
        <v>0</v>
      </c>
      <c r="L227" s="470">
        <f t="shared" ref="L227:L229" si="69">K227+J227</f>
        <v>0</v>
      </c>
      <c r="M227" s="316">
        <v>1</v>
      </c>
      <c r="N227" s="489">
        <f t="shared" ref="N227:N229" si="70">M227*L227</f>
        <v>0</v>
      </c>
    </row>
    <row r="228" spans="1:16" ht="36">
      <c r="A228" s="153" t="s">
        <v>152</v>
      </c>
      <c r="B228" s="118" t="s">
        <v>270</v>
      </c>
      <c r="C228" s="186" t="s">
        <v>117</v>
      </c>
      <c r="D228" s="325">
        <v>2470</v>
      </c>
      <c r="E228" s="379">
        <v>38</v>
      </c>
      <c r="F228" s="282"/>
      <c r="G228" s="282"/>
      <c r="H228" s="356">
        <f t="shared" si="65"/>
        <v>0</v>
      </c>
      <c r="I228" s="518">
        <f t="shared" si="66"/>
        <v>93860</v>
      </c>
      <c r="J228" s="410">
        <f t="shared" si="67"/>
        <v>0</v>
      </c>
      <c r="K228" s="469">
        <f t="shared" si="68"/>
        <v>0</v>
      </c>
      <c r="L228" s="470">
        <f t="shared" si="69"/>
        <v>0</v>
      </c>
      <c r="M228" s="316">
        <v>1</v>
      </c>
      <c r="N228" s="489">
        <f t="shared" si="70"/>
        <v>0</v>
      </c>
    </row>
    <row r="229" spans="1:16" ht="36">
      <c r="A229" s="149" t="s">
        <v>152</v>
      </c>
      <c r="B229" s="120" t="s">
        <v>271</v>
      </c>
      <c r="C229" s="186" t="s">
        <v>117</v>
      </c>
      <c r="D229" s="325">
        <v>2470</v>
      </c>
      <c r="E229" s="379">
        <v>22</v>
      </c>
      <c r="F229" s="293"/>
      <c r="G229" s="293"/>
      <c r="H229" s="356">
        <f t="shared" si="65"/>
        <v>0</v>
      </c>
      <c r="I229" s="518">
        <f t="shared" si="66"/>
        <v>54340</v>
      </c>
      <c r="J229" s="410">
        <f t="shared" si="67"/>
        <v>0</v>
      </c>
      <c r="K229" s="469">
        <f t="shared" si="68"/>
        <v>0</v>
      </c>
      <c r="L229" s="470">
        <f t="shared" si="69"/>
        <v>0</v>
      </c>
      <c r="M229" s="316">
        <v>1</v>
      </c>
      <c r="N229" s="489">
        <f t="shared" si="70"/>
        <v>0</v>
      </c>
    </row>
    <row r="230" spans="1:16" ht="13.5" customHeight="1" thickBot="1">
      <c r="A230" s="158"/>
      <c r="B230" s="122"/>
      <c r="C230" s="168"/>
      <c r="D230" s="334"/>
      <c r="E230" s="367"/>
      <c r="F230" s="293"/>
      <c r="G230" s="293"/>
      <c r="H230" s="380"/>
      <c r="I230" s="520"/>
      <c r="J230" s="293"/>
      <c r="K230" s="152"/>
      <c r="L230" s="325"/>
      <c r="M230" s="426"/>
      <c r="N230" s="491"/>
    </row>
    <row r="231" spans="1:16" s="38" customFormat="1" ht="32.25" customHeight="1" thickBot="1">
      <c r="A231" s="30"/>
      <c r="B231" s="31" t="s">
        <v>36</v>
      </c>
      <c r="C231" s="32"/>
      <c r="D231" s="31"/>
      <c r="E231" s="30"/>
      <c r="F231" s="33"/>
      <c r="G231" s="33"/>
      <c r="H231" s="34"/>
      <c r="I231" s="35">
        <f>SUM(I95:I230)</f>
        <v>23057245</v>
      </c>
      <c r="J231" s="36">
        <f t="shared" ref="J231:N231" si="71">SUM(J95:J230)</f>
        <v>4755686.9889600007</v>
      </c>
      <c r="K231" s="36">
        <f t="shared" si="71"/>
        <v>1593500.4900000002</v>
      </c>
      <c r="L231" s="415">
        <f t="shared" si="71"/>
        <v>6349187.4789600009</v>
      </c>
      <c r="M231" s="40"/>
      <c r="N231" s="37">
        <f t="shared" si="71"/>
        <v>5079349.9831680013</v>
      </c>
      <c r="O231" s="417"/>
      <c r="P231" s="39"/>
    </row>
    <row r="232" spans="1:16" hidden="1">
      <c r="A232" s="191"/>
      <c r="B232" s="145"/>
      <c r="C232" s="176"/>
      <c r="D232" s="339"/>
      <c r="E232" s="371"/>
      <c r="F232" s="596"/>
      <c r="G232" s="596"/>
      <c r="H232" s="597"/>
      <c r="I232" s="817"/>
      <c r="J232" s="596"/>
      <c r="K232" s="599"/>
      <c r="L232" s="818"/>
      <c r="M232" s="601"/>
      <c r="N232" s="600"/>
    </row>
    <row r="233" spans="1:16" ht="13.5" hidden="1" thickBot="1">
      <c r="A233" s="154"/>
      <c r="B233" s="157" t="s">
        <v>272</v>
      </c>
      <c r="C233" s="155"/>
      <c r="D233" s="338"/>
      <c r="E233" s="360"/>
      <c r="F233" s="596"/>
      <c r="G233" s="596"/>
      <c r="H233" s="597"/>
      <c r="I233" s="817"/>
      <c r="J233" s="596"/>
      <c r="K233" s="599"/>
      <c r="L233" s="818"/>
      <c r="M233" s="601"/>
      <c r="N233" s="600"/>
    </row>
    <row r="234" spans="1:16" ht="12.2" hidden="1" customHeight="1">
      <c r="A234" s="149">
        <v>6.01</v>
      </c>
      <c r="B234" s="157" t="s">
        <v>273</v>
      </c>
      <c r="C234" s="150"/>
      <c r="D234" s="325"/>
      <c r="E234" s="357"/>
      <c r="F234" s="289"/>
      <c r="G234" s="289"/>
      <c r="H234" s="372"/>
      <c r="I234" s="523"/>
      <c r="J234" s="289"/>
      <c r="K234" s="177"/>
      <c r="L234" s="339"/>
      <c r="M234" s="429"/>
      <c r="N234" s="494"/>
    </row>
    <row r="235" spans="1:16" ht="156" hidden="1">
      <c r="A235" s="153"/>
      <c r="B235" s="118" t="s">
        <v>274</v>
      </c>
      <c r="C235" s="150"/>
      <c r="D235" s="325"/>
      <c r="E235" s="357"/>
      <c r="F235" s="282"/>
      <c r="G235" s="282"/>
      <c r="H235" s="358"/>
      <c r="I235" s="512"/>
      <c r="J235" s="282"/>
      <c r="K235" s="156"/>
      <c r="L235" s="338"/>
      <c r="M235" s="418"/>
      <c r="N235" s="482"/>
    </row>
    <row r="236" spans="1:16" hidden="1">
      <c r="A236" s="149"/>
      <c r="B236" s="120" t="s">
        <v>275</v>
      </c>
      <c r="C236" s="150"/>
      <c r="D236" s="323"/>
      <c r="E236" s="357"/>
      <c r="F236" s="283"/>
      <c r="G236" s="283"/>
      <c r="H236" s="359"/>
      <c r="I236" s="513"/>
      <c r="J236" s="283"/>
      <c r="K236" s="151"/>
      <c r="L236" s="326"/>
      <c r="M236" s="419"/>
      <c r="N236" s="483"/>
    </row>
    <row r="237" spans="1:16" ht="36" hidden="1">
      <c r="A237" s="149" t="s">
        <v>148</v>
      </c>
      <c r="B237" s="120" t="s">
        <v>276</v>
      </c>
      <c r="C237" s="170" t="s">
        <v>11</v>
      </c>
      <c r="D237" s="340">
        <v>190</v>
      </c>
      <c r="E237" s="386">
        <v>594</v>
      </c>
      <c r="F237" s="283"/>
      <c r="G237" s="283"/>
      <c r="H237" s="356">
        <f t="shared" ref="H237:H239" si="72">G237+F237</f>
        <v>0</v>
      </c>
      <c r="I237" s="518">
        <f t="shared" ref="I237:I239" si="73">E237*D237</f>
        <v>112860</v>
      </c>
      <c r="J237" s="410">
        <f t="shared" ref="J237:J239" si="74">F237*D237</f>
        <v>0</v>
      </c>
      <c r="K237" s="469">
        <f t="shared" ref="K237:K239" si="75">G237*D237</f>
        <v>0</v>
      </c>
      <c r="L237" s="470">
        <f t="shared" ref="L237:L239" si="76">K237+J237</f>
        <v>0</v>
      </c>
      <c r="M237" s="316">
        <v>1</v>
      </c>
      <c r="N237" s="489">
        <f t="shared" ref="N237:N239" si="77">M237*L237</f>
        <v>0</v>
      </c>
    </row>
    <row r="238" spans="1:16" ht="24" hidden="1">
      <c r="A238" s="158" t="s">
        <v>152</v>
      </c>
      <c r="B238" s="167" t="s">
        <v>277</v>
      </c>
      <c r="C238" s="188" t="s">
        <v>117</v>
      </c>
      <c r="D238" s="341">
        <v>190</v>
      </c>
      <c r="E238" s="387">
        <v>360</v>
      </c>
      <c r="F238" s="283"/>
      <c r="G238" s="283"/>
      <c r="H238" s="356">
        <f t="shared" si="72"/>
        <v>0</v>
      </c>
      <c r="I238" s="518">
        <f t="shared" si="73"/>
        <v>68400</v>
      </c>
      <c r="J238" s="410">
        <f t="shared" si="74"/>
        <v>0</v>
      </c>
      <c r="K238" s="469">
        <f t="shared" si="75"/>
        <v>0</v>
      </c>
      <c r="L238" s="470">
        <f t="shared" si="76"/>
        <v>0</v>
      </c>
      <c r="M238" s="316">
        <v>1</v>
      </c>
      <c r="N238" s="489">
        <f t="shared" si="77"/>
        <v>0</v>
      </c>
    </row>
    <row r="239" spans="1:16" ht="36" hidden="1">
      <c r="A239" s="149" t="s">
        <v>248</v>
      </c>
      <c r="B239" s="120" t="s">
        <v>278</v>
      </c>
      <c r="C239" s="170" t="s">
        <v>11</v>
      </c>
      <c r="D239" s="340">
        <v>190</v>
      </c>
      <c r="E239" s="386">
        <v>433</v>
      </c>
      <c r="F239" s="297"/>
      <c r="G239" s="297"/>
      <c r="H239" s="356">
        <f t="shared" si="72"/>
        <v>0</v>
      </c>
      <c r="I239" s="518">
        <f t="shared" si="73"/>
        <v>82270</v>
      </c>
      <c r="J239" s="410">
        <f t="shared" si="74"/>
        <v>0</v>
      </c>
      <c r="K239" s="469">
        <f t="shared" si="75"/>
        <v>0</v>
      </c>
      <c r="L239" s="470">
        <f t="shared" si="76"/>
        <v>0</v>
      </c>
      <c r="M239" s="316">
        <v>1</v>
      </c>
      <c r="N239" s="489">
        <f t="shared" si="77"/>
        <v>0</v>
      </c>
    </row>
    <row r="240" spans="1:16" ht="12.6" hidden="1" customHeight="1">
      <c r="A240" s="144"/>
      <c r="B240" s="145"/>
      <c r="C240" s="146"/>
      <c r="D240" s="329"/>
      <c r="E240" s="364"/>
      <c r="F240" s="298"/>
      <c r="G240" s="298"/>
      <c r="H240" s="389"/>
      <c r="I240" s="524"/>
      <c r="J240" s="298"/>
      <c r="K240" s="192"/>
      <c r="L240" s="341"/>
      <c r="M240" s="430"/>
      <c r="N240" s="495"/>
    </row>
    <row r="241" spans="1:14" hidden="1">
      <c r="A241" s="149">
        <v>6.02</v>
      </c>
      <c r="B241" s="118" t="s">
        <v>279</v>
      </c>
      <c r="C241" s="150"/>
      <c r="D241" s="325"/>
      <c r="E241" s="357"/>
      <c r="F241" s="297"/>
      <c r="G241" s="297"/>
      <c r="H241" s="388"/>
      <c r="I241" s="525"/>
      <c r="J241" s="297"/>
      <c r="K241" s="182"/>
      <c r="L241" s="340"/>
      <c r="M241" s="431"/>
      <c r="N241" s="496"/>
    </row>
    <row r="242" spans="1:14" ht="168" hidden="1">
      <c r="A242" s="153"/>
      <c r="B242" s="118" t="s">
        <v>280</v>
      </c>
      <c r="C242" s="150"/>
      <c r="D242" s="325"/>
      <c r="E242" s="357"/>
      <c r="F242" s="286"/>
      <c r="G242" s="286"/>
      <c r="H242" s="366"/>
      <c r="I242" s="516"/>
      <c r="J242" s="286"/>
      <c r="K242" s="147"/>
      <c r="L242" s="468"/>
      <c r="M242" s="423"/>
      <c r="N242" s="487"/>
    </row>
    <row r="243" spans="1:14" ht="36" hidden="1">
      <c r="A243" s="149" t="s">
        <v>148</v>
      </c>
      <c r="B243" s="157" t="s">
        <v>281</v>
      </c>
      <c r="C243" s="186" t="s">
        <v>117</v>
      </c>
      <c r="D243" s="325">
        <v>1100</v>
      </c>
      <c r="E243" s="379">
        <v>7012</v>
      </c>
      <c r="F243" s="283"/>
      <c r="G243" s="283"/>
      <c r="H243" s="356">
        <f t="shared" ref="H243:H246" si="78">G243+F243</f>
        <v>0</v>
      </c>
      <c r="I243" s="518">
        <f t="shared" ref="I243:I246" si="79">E243*D243</f>
        <v>7713200</v>
      </c>
      <c r="J243" s="410">
        <f t="shared" ref="J243:J246" si="80">F243*D243</f>
        <v>0</v>
      </c>
      <c r="K243" s="469">
        <f t="shared" ref="K243:K246" si="81">G243*D243</f>
        <v>0</v>
      </c>
      <c r="L243" s="470">
        <f t="shared" ref="L243:L246" si="82">K243+J243</f>
        <v>0</v>
      </c>
      <c r="M243" s="316">
        <v>1</v>
      </c>
      <c r="N243" s="489">
        <f t="shared" ref="N243:N246" si="83">M243*L243</f>
        <v>0</v>
      </c>
    </row>
    <row r="244" spans="1:14" ht="24" hidden="1">
      <c r="A244" s="149" t="s">
        <v>152</v>
      </c>
      <c r="B244" s="120" t="s">
        <v>282</v>
      </c>
      <c r="C244" s="170" t="s">
        <v>11</v>
      </c>
      <c r="D244" s="325">
        <v>1300</v>
      </c>
      <c r="E244" s="379">
        <v>296</v>
      </c>
      <c r="F244" s="283"/>
      <c r="G244" s="283"/>
      <c r="H244" s="356">
        <f t="shared" si="78"/>
        <v>0</v>
      </c>
      <c r="I244" s="518">
        <f t="shared" si="79"/>
        <v>384800</v>
      </c>
      <c r="J244" s="410">
        <f t="shared" si="80"/>
        <v>0</v>
      </c>
      <c r="K244" s="469">
        <f t="shared" si="81"/>
        <v>0</v>
      </c>
      <c r="L244" s="470">
        <f t="shared" si="82"/>
        <v>0</v>
      </c>
      <c r="M244" s="316">
        <v>1</v>
      </c>
      <c r="N244" s="489">
        <f t="shared" si="83"/>
        <v>0</v>
      </c>
    </row>
    <row r="245" spans="1:14" ht="12.2" hidden="1" customHeight="1">
      <c r="A245" s="149" t="s">
        <v>248</v>
      </c>
      <c r="B245" s="157" t="s">
        <v>283</v>
      </c>
      <c r="C245" s="186" t="s">
        <v>131</v>
      </c>
      <c r="D245" s="325">
        <v>2690</v>
      </c>
      <c r="E245" s="379">
        <v>386</v>
      </c>
      <c r="F245" s="293"/>
      <c r="G245" s="293"/>
      <c r="H245" s="356">
        <f t="shared" si="78"/>
        <v>0</v>
      </c>
      <c r="I245" s="518">
        <f t="shared" si="79"/>
        <v>1038340</v>
      </c>
      <c r="J245" s="410">
        <f t="shared" si="80"/>
        <v>0</v>
      </c>
      <c r="K245" s="469">
        <f t="shared" si="81"/>
        <v>0</v>
      </c>
      <c r="L245" s="470">
        <f t="shared" si="82"/>
        <v>0</v>
      </c>
      <c r="M245" s="316">
        <v>1</v>
      </c>
      <c r="N245" s="489">
        <f t="shared" si="83"/>
        <v>0</v>
      </c>
    </row>
    <row r="246" spans="1:14" ht="13.5" hidden="1" customHeight="1">
      <c r="A246" s="153" t="s">
        <v>250</v>
      </c>
      <c r="B246" s="118" t="s">
        <v>284</v>
      </c>
      <c r="C246" s="186" t="s">
        <v>131</v>
      </c>
      <c r="D246" s="325">
        <v>850</v>
      </c>
      <c r="E246" s="379">
        <v>211</v>
      </c>
      <c r="F246" s="293"/>
      <c r="G246" s="293"/>
      <c r="H246" s="356">
        <f t="shared" si="78"/>
        <v>0</v>
      </c>
      <c r="I246" s="518">
        <f t="shared" si="79"/>
        <v>179350</v>
      </c>
      <c r="J246" s="410">
        <f t="shared" si="80"/>
        <v>0</v>
      </c>
      <c r="K246" s="469">
        <f t="shared" si="81"/>
        <v>0</v>
      </c>
      <c r="L246" s="470">
        <f t="shared" si="82"/>
        <v>0</v>
      </c>
      <c r="M246" s="316">
        <v>1</v>
      </c>
      <c r="N246" s="489">
        <f t="shared" si="83"/>
        <v>0</v>
      </c>
    </row>
    <row r="247" spans="1:14" hidden="1">
      <c r="A247" s="149"/>
      <c r="B247" s="157"/>
      <c r="C247" s="170"/>
      <c r="D247" s="331"/>
      <c r="E247" s="369"/>
      <c r="F247" s="293"/>
      <c r="G247" s="293"/>
      <c r="H247" s="380"/>
      <c r="I247" s="520"/>
      <c r="J247" s="293"/>
      <c r="K247" s="152"/>
      <c r="L247" s="325"/>
      <c r="M247" s="426"/>
      <c r="N247" s="491"/>
    </row>
    <row r="248" spans="1:14" ht="12.2" hidden="1" customHeight="1">
      <c r="A248" s="149">
        <v>6.03</v>
      </c>
      <c r="B248" s="157" t="s">
        <v>285</v>
      </c>
      <c r="C248" s="150"/>
      <c r="D248" s="325"/>
      <c r="E248" s="357"/>
      <c r="F248" s="293"/>
      <c r="G248" s="293"/>
      <c r="H248" s="380"/>
      <c r="I248" s="520"/>
      <c r="J248" s="293"/>
      <c r="K248" s="152"/>
      <c r="L248" s="325"/>
      <c r="M248" s="426"/>
      <c r="N248" s="491"/>
    </row>
    <row r="249" spans="1:14" ht="120" hidden="1">
      <c r="A249" s="153"/>
      <c r="B249" s="118" t="s">
        <v>286</v>
      </c>
      <c r="C249" s="150"/>
      <c r="D249" s="325"/>
      <c r="E249" s="357"/>
      <c r="F249" s="288"/>
      <c r="G249" s="288"/>
      <c r="H249" s="370"/>
      <c r="I249" s="521"/>
      <c r="J249" s="288"/>
      <c r="K249" s="171"/>
      <c r="L249" s="331"/>
      <c r="M249" s="427"/>
      <c r="N249" s="492"/>
    </row>
    <row r="250" spans="1:14" ht="24" hidden="1">
      <c r="A250" s="149" t="s">
        <v>148</v>
      </c>
      <c r="B250" s="157" t="s">
        <v>287</v>
      </c>
      <c r="C250" s="170" t="s">
        <v>21</v>
      </c>
      <c r="D250" s="331"/>
      <c r="E250" s="369"/>
      <c r="F250" s="283"/>
      <c r="G250" s="283"/>
      <c r="H250" s="359"/>
      <c r="I250" s="513"/>
      <c r="J250" s="283"/>
      <c r="K250" s="151"/>
      <c r="L250" s="326"/>
      <c r="M250" s="419"/>
      <c r="N250" s="483"/>
    </row>
    <row r="251" spans="1:14" ht="24" hidden="1">
      <c r="A251" s="149" t="s">
        <v>152</v>
      </c>
      <c r="B251" s="157" t="s">
        <v>277</v>
      </c>
      <c r="C251" s="186" t="s">
        <v>131</v>
      </c>
      <c r="D251" s="325">
        <v>100</v>
      </c>
      <c r="E251" s="379">
        <v>246</v>
      </c>
      <c r="F251" s="283"/>
      <c r="G251" s="283"/>
      <c r="H251" s="356">
        <f t="shared" ref="H251:H252" si="84">G251+F251</f>
        <v>0</v>
      </c>
      <c r="I251" s="518">
        <f t="shared" ref="I251:I252" si="85">E251*D251</f>
        <v>24600</v>
      </c>
      <c r="J251" s="410">
        <f t="shared" ref="J251:J252" si="86">F251*D251</f>
        <v>0</v>
      </c>
      <c r="K251" s="469">
        <f t="shared" ref="K251:K252" si="87">G251*D251</f>
        <v>0</v>
      </c>
      <c r="L251" s="470">
        <f t="shared" ref="L251:L252" si="88">K251+J251</f>
        <v>0</v>
      </c>
      <c r="M251" s="316">
        <v>1</v>
      </c>
      <c r="N251" s="489">
        <f t="shared" ref="N251:N252" si="89">M251*L251</f>
        <v>0</v>
      </c>
    </row>
    <row r="252" spans="1:14" ht="36" hidden="1">
      <c r="A252" s="153" t="s">
        <v>248</v>
      </c>
      <c r="B252" s="118" t="s">
        <v>278</v>
      </c>
      <c r="C252" s="186" t="s">
        <v>131</v>
      </c>
      <c r="D252" s="325">
        <v>100</v>
      </c>
      <c r="E252" s="379">
        <v>68</v>
      </c>
      <c r="F252" s="288"/>
      <c r="G252" s="288"/>
      <c r="H252" s="356">
        <f t="shared" si="84"/>
        <v>0</v>
      </c>
      <c r="I252" s="518">
        <f t="shared" si="85"/>
        <v>6800</v>
      </c>
      <c r="J252" s="410">
        <f t="shared" si="86"/>
        <v>0</v>
      </c>
      <c r="K252" s="469">
        <f t="shared" si="87"/>
        <v>0</v>
      </c>
      <c r="L252" s="470">
        <f t="shared" si="88"/>
        <v>0</v>
      </c>
      <c r="M252" s="316">
        <v>1</v>
      </c>
      <c r="N252" s="489">
        <f t="shared" si="89"/>
        <v>0</v>
      </c>
    </row>
    <row r="253" spans="1:14" hidden="1">
      <c r="A253" s="149"/>
      <c r="B253" s="120"/>
      <c r="C253" s="150"/>
      <c r="D253" s="323"/>
      <c r="E253" s="357"/>
      <c r="F253" s="293"/>
      <c r="G253" s="293"/>
      <c r="H253" s="380"/>
      <c r="I253" s="520"/>
      <c r="J253" s="293"/>
      <c r="K253" s="152"/>
      <c r="L253" s="325"/>
      <c r="M253" s="426"/>
      <c r="N253" s="491"/>
    </row>
    <row r="254" spans="1:14" ht="13.5" hidden="1" customHeight="1">
      <c r="A254" s="149">
        <v>6.04</v>
      </c>
      <c r="B254" s="120" t="s">
        <v>288</v>
      </c>
      <c r="C254" s="155"/>
      <c r="D254" s="324"/>
      <c r="E254" s="360"/>
      <c r="F254" s="293"/>
      <c r="G254" s="293"/>
      <c r="H254" s="380"/>
      <c r="I254" s="520"/>
      <c r="J254" s="293"/>
      <c r="K254" s="152"/>
      <c r="L254" s="325"/>
      <c r="M254" s="426"/>
      <c r="N254" s="491"/>
    </row>
    <row r="255" spans="1:14" ht="120" hidden="1">
      <c r="A255" s="149"/>
      <c r="B255" s="120" t="s">
        <v>289</v>
      </c>
      <c r="C255" s="155"/>
      <c r="D255" s="324"/>
      <c r="E255" s="360"/>
      <c r="F255" s="283"/>
      <c r="G255" s="283"/>
      <c r="H255" s="359"/>
      <c r="I255" s="513"/>
      <c r="J255" s="283"/>
      <c r="K255" s="151"/>
      <c r="L255" s="326"/>
      <c r="M255" s="419"/>
      <c r="N255" s="483"/>
    </row>
    <row r="256" spans="1:14" ht="12.2" hidden="1" customHeight="1">
      <c r="A256" s="149"/>
      <c r="B256" s="157" t="s">
        <v>275</v>
      </c>
      <c r="C256" s="150"/>
      <c r="D256" s="325"/>
      <c r="E256" s="357"/>
      <c r="F256" s="282"/>
      <c r="G256" s="282"/>
      <c r="H256" s="358"/>
      <c r="I256" s="512"/>
      <c r="J256" s="282"/>
      <c r="K256" s="156"/>
      <c r="L256" s="338"/>
      <c r="M256" s="418"/>
      <c r="N256" s="482"/>
    </row>
    <row r="257" spans="1:16" ht="24" hidden="1">
      <c r="A257" s="153" t="s">
        <v>148</v>
      </c>
      <c r="B257" s="118" t="s">
        <v>290</v>
      </c>
      <c r="C257" s="186" t="s">
        <v>131</v>
      </c>
      <c r="D257" s="325">
        <v>350</v>
      </c>
      <c r="E257" s="379">
        <v>137</v>
      </c>
      <c r="F257" s="282"/>
      <c r="G257" s="282"/>
      <c r="H257" s="356">
        <f t="shared" ref="H257:H258" si="90">G257+F257</f>
        <v>0</v>
      </c>
      <c r="I257" s="518">
        <f t="shared" ref="I257:I258" si="91">E257*D257</f>
        <v>47950</v>
      </c>
      <c r="J257" s="410">
        <f t="shared" ref="J257:J258" si="92">F257*D257</f>
        <v>0</v>
      </c>
      <c r="K257" s="469">
        <f t="shared" ref="K257:K258" si="93">G257*D257</f>
        <v>0</v>
      </c>
      <c r="L257" s="470">
        <f t="shared" ref="L257:L258" si="94">K257+J257</f>
        <v>0</v>
      </c>
      <c r="M257" s="316">
        <v>1</v>
      </c>
      <c r="N257" s="489">
        <f t="shared" ref="N257:N258" si="95">M257*L257</f>
        <v>0</v>
      </c>
    </row>
    <row r="258" spans="1:16" ht="24" hidden="1">
      <c r="A258" s="149" t="s">
        <v>152</v>
      </c>
      <c r="B258" s="157" t="s">
        <v>291</v>
      </c>
      <c r="C258" s="186" t="s">
        <v>131</v>
      </c>
      <c r="D258" s="325">
        <v>1125</v>
      </c>
      <c r="E258" s="379">
        <v>47</v>
      </c>
      <c r="F258" s="283"/>
      <c r="G258" s="283"/>
      <c r="H258" s="356">
        <f t="shared" si="90"/>
        <v>0</v>
      </c>
      <c r="I258" s="518">
        <f t="shared" si="91"/>
        <v>52875</v>
      </c>
      <c r="J258" s="410">
        <f t="shared" si="92"/>
        <v>0</v>
      </c>
      <c r="K258" s="469">
        <f t="shared" si="93"/>
        <v>0</v>
      </c>
      <c r="L258" s="470">
        <f t="shared" si="94"/>
        <v>0</v>
      </c>
      <c r="M258" s="316">
        <v>1</v>
      </c>
      <c r="N258" s="489">
        <f t="shared" si="95"/>
        <v>0</v>
      </c>
    </row>
    <row r="259" spans="1:16" ht="13.5" hidden="1" customHeight="1">
      <c r="A259" s="149"/>
      <c r="B259" s="120"/>
      <c r="C259" s="155"/>
      <c r="D259" s="324"/>
      <c r="E259" s="360"/>
      <c r="F259" s="293"/>
      <c r="G259" s="293"/>
      <c r="H259" s="380"/>
      <c r="I259" s="520"/>
      <c r="J259" s="293"/>
      <c r="K259" s="152"/>
      <c r="L259" s="325"/>
      <c r="M259" s="426"/>
      <c r="N259" s="491"/>
    </row>
    <row r="260" spans="1:16" ht="12.2" hidden="1" customHeight="1">
      <c r="A260" s="149">
        <v>6.05</v>
      </c>
      <c r="B260" s="157" t="s">
        <v>292</v>
      </c>
      <c r="C260" s="150"/>
      <c r="D260" s="325"/>
      <c r="E260" s="357"/>
      <c r="F260" s="293"/>
      <c r="G260" s="293"/>
      <c r="H260" s="380"/>
      <c r="I260" s="520"/>
      <c r="J260" s="293"/>
      <c r="K260" s="152"/>
      <c r="L260" s="325"/>
      <c r="M260" s="426"/>
      <c r="N260" s="491"/>
    </row>
    <row r="261" spans="1:16" ht="96" hidden="1">
      <c r="A261" s="153"/>
      <c r="B261" s="118" t="s">
        <v>293</v>
      </c>
      <c r="C261" s="186" t="s">
        <v>131</v>
      </c>
      <c r="D261" s="325">
        <v>400</v>
      </c>
      <c r="E261" s="379">
        <v>240</v>
      </c>
      <c r="F261" s="282"/>
      <c r="G261" s="282"/>
      <c r="H261" s="356">
        <f>G261+F261</f>
        <v>0</v>
      </c>
      <c r="I261" s="518">
        <f>E261*D261</f>
        <v>96000</v>
      </c>
      <c r="J261" s="410">
        <f>F261*D261</f>
        <v>0</v>
      </c>
      <c r="K261" s="469">
        <f>G261*D261</f>
        <v>0</v>
      </c>
      <c r="L261" s="470">
        <f>K261+J261</f>
        <v>0</v>
      </c>
      <c r="M261" s="316">
        <v>1</v>
      </c>
      <c r="N261" s="489">
        <f t="shared" ref="N261" si="96">M261*L261</f>
        <v>0</v>
      </c>
    </row>
    <row r="262" spans="1:16" hidden="1">
      <c r="A262" s="149"/>
      <c r="B262" s="157"/>
      <c r="C262" s="150"/>
      <c r="D262" s="323"/>
      <c r="E262" s="357"/>
      <c r="F262" s="283"/>
      <c r="G262" s="283"/>
      <c r="H262" s="359"/>
      <c r="I262" s="513"/>
      <c r="J262" s="283"/>
      <c r="K262" s="151"/>
      <c r="L262" s="326"/>
      <c r="M262" s="419"/>
      <c r="N262" s="483"/>
    </row>
    <row r="263" spans="1:16" hidden="1">
      <c r="A263" s="158">
        <v>6.06</v>
      </c>
      <c r="B263" s="122" t="s">
        <v>294</v>
      </c>
      <c r="C263" s="155"/>
      <c r="D263" s="338"/>
      <c r="E263" s="360"/>
      <c r="F263" s="293"/>
      <c r="G263" s="293"/>
      <c r="H263" s="380"/>
      <c r="I263" s="520"/>
      <c r="J263" s="293"/>
      <c r="K263" s="152"/>
      <c r="L263" s="325"/>
      <c r="M263" s="426"/>
      <c r="N263" s="491"/>
    </row>
    <row r="264" spans="1:16" ht="96" hidden="1">
      <c r="A264" s="153"/>
      <c r="B264" s="118" t="s">
        <v>295</v>
      </c>
      <c r="C264" s="186" t="s">
        <v>131</v>
      </c>
      <c r="D264" s="325">
        <v>1650</v>
      </c>
      <c r="E264" s="379">
        <v>95</v>
      </c>
      <c r="F264" s="283"/>
      <c r="G264" s="283"/>
      <c r="H264" s="356">
        <f>G264+F264</f>
        <v>0</v>
      </c>
      <c r="I264" s="518">
        <f>E264*D264</f>
        <v>156750</v>
      </c>
      <c r="J264" s="410">
        <f>F264*D264</f>
        <v>0</v>
      </c>
      <c r="K264" s="469">
        <f>G264*D264</f>
        <v>0</v>
      </c>
      <c r="L264" s="470">
        <f>K264+J264</f>
        <v>0</v>
      </c>
      <c r="M264" s="316">
        <v>1</v>
      </c>
      <c r="N264" s="489">
        <f t="shared" ref="N264" si="97">M264*L264</f>
        <v>0</v>
      </c>
    </row>
    <row r="265" spans="1:16" hidden="1">
      <c r="A265" s="149"/>
      <c r="B265" s="157"/>
      <c r="C265" s="150"/>
      <c r="D265" s="323"/>
      <c r="E265" s="357"/>
      <c r="F265" s="282"/>
      <c r="G265" s="282"/>
      <c r="H265" s="358"/>
      <c r="I265" s="512"/>
      <c r="J265" s="282"/>
      <c r="K265" s="156"/>
      <c r="L265" s="338"/>
      <c r="M265" s="418"/>
      <c r="N265" s="482"/>
    </row>
    <row r="266" spans="1:16" hidden="1">
      <c r="A266" s="149">
        <v>6.07</v>
      </c>
      <c r="B266" s="157" t="s">
        <v>296</v>
      </c>
      <c r="C266" s="155"/>
      <c r="D266" s="342"/>
      <c r="E266" s="375"/>
      <c r="F266" s="293"/>
      <c r="G266" s="293"/>
      <c r="H266" s="380"/>
      <c r="I266" s="520"/>
      <c r="J266" s="293"/>
      <c r="K266" s="152"/>
      <c r="L266" s="325"/>
      <c r="M266" s="426"/>
      <c r="N266" s="491"/>
    </row>
    <row r="267" spans="1:16" ht="84" hidden="1">
      <c r="A267" s="149"/>
      <c r="B267" s="157" t="s">
        <v>297</v>
      </c>
      <c r="C267" s="150"/>
      <c r="D267" s="325"/>
      <c r="E267" s="357"/>
      <c r="F267" s="283"/>
      <c r="G267" s="283"/>
      <c r="H267" s="359"/>
      <c r="I267" s="513"/>
      <c r="J267" s="283"/>
      <c r="K267" s="151"/>
      <c r="L267" s="326"/>
      <c r="M267" s="419"/>
      <c r="N267" s="483"/>
    </row>
    <row r="268" spans="1:16" ht="13.5" hidden="1" customHeight="1">
      <c r="A268" s="153"/>
      <c r="B268" s="118" t="s">
        <v>298</v>
      </c>
      <c r="C268" s="150" t="s">
        <v>117</v>
      </c>
      <c r="D268" s="325">
        <v>150</v>
      </c>
      <c r="E268" s="357">
        <v>12510</v>
      </c>
      <c r="F268" s="291"/>
      <c r="G268" s="291"/>
      <c r="H268" s="356">
        <f>G268+F268</f>
        <v>0</v>
      </c>
      <c r="I268" s="518">
        <f>E268*D268</f>
        <v>1876500</v>
      </c>
      <c r="J268" s="410">
        <f>F268*D268</f>
        <v>0</v>
      </c>
      <c r="K268" s="469">
        <f>G268*D268</f>
        <v>0</v>
      </c>
      <c r="L268" s="470">
        <f>K268+J268</f>
        <v>0</v>
      </c>
      <c r="M268" s="316">
        <v>1</v>
      </c>
      <c r="N268" s="489">
        <f t="shared" ref="N268" si="98">M268*L268</f>
        <v>0</v>
      </c>
    </row>
    <row r="269" spans="1:16" ht="13.5" hidden="1" thickBot="1">
      <c r="A269" s="158"/>
      <c r="B269" s="167"/>
      <c r="C269" s="168"/>
      <c r="D269" s="330"/>
      <c r="E269" s="367"/>
      <c r="F269" s="283"/>
      <c r="G269" s="283"/>
      <c r="H269" s="359"/>
      <c r="I269" s="513"/>
      <c r="J269" s="283"/>
      <c r="K269" s="151"/>
      <c r="L269" s="326"/>
      <c r="M269" s="419"/>
      <c r="N269" s="483"/>
    </row>
    <row r="270" spans="1:16" s="38" customFormat="1" ht="32.25" customHeight="1" thickBot="1">
      <c r="A270" s="30"/>
      <c r="B270" s="31" t="s">
        <v>39</v>
      </c>
      <c r="C270" s="32"/>
      <c r="D270" s="31"/>
      <c r="E270" s="30"/>
      <c r="F270" s="33"/>
      <c r="G270" s="33"/>
      <c r="H270" s="34"/>
      <c r="I270" s="35">
        <f>SUM(I235:I269)</f>
        <v>11840695</v>
      </c>
      <c r="J270" s="36">
        <f t="shared" ref="J270:N270" si="99">SUM(J235:J269)</f>
        <v>0</v>
      </c>
      <c r="K270" s="36">
        <f t="shared" si="99"/>
        <v>0</v>
      </c>
      <c r="L270" s="415">
        <f t="shared" si="99"/>
        <v>0</v>
      </c>
      <c r="M270" s="40"/>
      <c r="N270" s="37">
        <f t="shared" si="99"/>
        <v>0</v>
      </c>
      <c r="O270" s="417"/>
      <c r="P270" s="39"/>
    </row>
    <row r="271" spans="1:16" ht="12.2" hidden="1" customHeight="1">
      <c r="A271" s="144"/>
      <c r="B271" s="145"/>
      <c r="C271" s="146"/>
      <c r="D271" s="329"/>
      <c r="E271" s="364"/>
      <c r="F271" s="596"/>
      <c r="G271" s="596"/>
      <c r="H271" s="597"/>
      <c r="I271" s="817"/>
      <c r="J271" s="596"/>
      <c r="K271" s="599"/>
      <c r="L271" s="818"/>
      <c r="M271" s="601"/>
      <c r="N271" s="600"/>
    </row>
    <row r="272" spans="1:16" ht="13.5" hidden="1" customHeight="1" thickBot="1">
      <c r="A272" s="153"/>
      <c r="B272" s="118" t="s">
        <v>299</v>
      </c>
      <c r="C272" s="150"/>
      <c r="D272" s="325"/>
      <c r="E272" s="357"/>
      <c r="F272" s="596"/>
      <c r="G272" s="596"/>
      <c r="H272" s="597"/>
      <c r="I272" s="817"/>
      <c r="J272" s="596"/>
      <c r="K272" s="599"/>
      <c r="L272" s="818"/>
      <c r="M272" s="601"/>
      <c r="N272" s="600"/>
    </row>
    <row r="273" spans="1:14" hidden="1">
      <c r="A273" s="149">
        <v>7.01</v>
      </c>
      <c r="B273" s="157" t="s">
        <v>193</v>
      </c>
      <c r="C273" s="170"/>
      <c r="D273" s="331"/>
      <c r="E273" s="369"/>
      <c r="F273" s="286"/>
      <c r="G273" s="286"/>
      <c r="H273" s="366"/>
      <c r="I273" s="516"/>
      <c r="J273" s="286"/>
      <c r="K273" s="147"/>
      <c r="L273" s="468"/>
      <c r="M273" s="423"/>
      <c r="N273" s="487"/>
    </row>
    <row r="274" spans="1:14" ht="12.2" hidden="1" customHeight="1">
      <c r="A274" s="149"/>
      <c r="B274" s="157" t="s">
        <v>300</v>
      </c>
      <c r="C274" s="150"/>
      <c r="D274" s="325"/>
      <c r="E274" s="357"/>
      <c r="F274" s="283"/>
      <c r="G274" s="283"/>
      <c r="H274" s="359"/>
      <c r="I274" s="513"/>
      <c r="J274" s="283"/>
      <c r="K274" s="151"/>
      <c r="L274" s="326"/>
      <c r="M274" s="419"/>
      <c r="N274" s="483"/>
    </row>
    <row r="275" spans="1:14" ht="13.5" hidden="1" customHeight="1">
      <c r="A275" s="153"/>
      <c r="B275" s="118" t="s">
        <v>301</v>
      </c>
      <c r="C275" s="150" t="s">
        <v>117</v>
      </c>
      <c r="D275" s="325">
        <v>90</v>
      </c>
      <c r="E275" s="357">
        <v>360</v>
      </c>
      <c r="F275" s="288"/>
      <c r="G275" s="288"/>
      <c r="H275" s="356">
        <f>G275+F275</f>
        <v>0</v>
      </c>
      <c r="I275" s="518">
        <f>E275*D275</f>
        <v>32400</v>
      </c>
      <c r="J275" s="410">
        <f>F275*D275</f>
        <v>0</v>
      </c>
      <c r="K275" s="469">
        <f>G275*D275</f>
        <v>0</v>
      </c>
      <c r="L275" s="470">
        <f>K275+J275</f>
        <v>0</v>
      </c>
      <c r="M275" s="316">
        <v>1</v>
      </c>
      <c r="N275" s="489">
        <f t="shared" ref="N275" si="100">M275*L275</f>
        <v>0</v>
      </c>
    </row>
    <row r="276" spans="1:14" hidden="1">
      <c r="A276" s="149"/>
      <c r="B276" s="157"/>
      <c r="C276" s="150"/>
      <c r="D276" s="323"/>
      <c r="E276" s="357"/>
      <c r="F276" s="283"/>
      <c r="G276" s="283"/>
      <c r="H276" s="359"/>
      <c r="I276" s="513"/>
      <c r="J276" s="283"/>
      <c r="K276" s="151"/>
      <c r="L276" s="326"/>
      <c r="M276" s="419"/>
      <c r="N276" s="483"/>
    </row>
    <row r="277" spans="1:14" hidden="1">
      <c r="A277" s="149">
        <v>7.02</v>
      </c>
      <c r="B277" s="157" t="s">
        <v>302</v>
      </c>
      <c r="C277" s="155"/>
      <c r="D277" s="342"/>
      <c r="E277" s="375"/>
      <c r="F277" s="283"/>
      <c r="G277" s="283"/>
      <c r="H277" s="359"/>
      <c r="I277" s="513"/>
      <c r="J277" s="283"/>
      <c r="K277" s="151"/>
      <c r="L277" s="326"/>
      <c r="M277" s="419"/>
      <c r="N277" s="483"/>
    </row>
    <row r="278" spans="1:14" ht="228" hidden="1">
      <c r="A278" s="149"/>
      <c r="B278" s="157" t="s">
        <v>303</v>
      </c>
      <c r="C278" s="186" t="s">
        <v>117</v>
      </c>
      <c r="D278" s="325">
        <v>340</v>
      </c>
      <c r="E278" s="379">
        <v>10140</v>
      </c>
      <c r="F278" s="283"/>
      <c r="G278" s="283"/>
      <c r="H278" s="356">
        <f>G278+F278</f>
        <v>0</v>
      </c>
      <c r="I278" s="518">
        <f>E278*D278</f>
        <v>3447600</v>
      </c>
      <c r="J278" s="410">
        <f>F278*D278</f>
        <v>0</v>
      </c>
      <c r="K278" s="469">
        <f>G278*D278</f>
        <v>0</v>
      </c>
      <c r="L278" s="470">
        <f>K278+J278</f>
        <v>0</v>
      </c>
      <c r="M278" s="316">
        <v>1</v>
      </c>
      <c r="N278" s="489">
        <f t="shared" ref="N278" si="101">M278*L278</f>
        <v>0</v>
      </c>
    </row>
    <row r="279" spans="1:14" ht="13.5" hidden="1" customHeight="1">
      <c r="A279" s="193"/>
      <c r="B279" s="118"/>
      <c r="C279" s="150"/>
      <c r="D279" s="325"/>
      <c r="E279" s="357"/>
      <c r="F279" s="291"/>
      <c r="G279" s="291"/>
      <c r="H279" s="376"/>
      <c r="I279" s="526"/>
      <c r="J279" s="291"/>
      <c r="K279" s="180"/>
      <c r="L279" s="342"/>
      <c r="M279" s="432"/>
      <c r="N279" s="497"/>
    </row>
    <row r="280" spans="1:14" hidden="1">
      <c r="A280" s="161">
        <v>7.03</v>
      </c>
      <c r="B280" s="194" t="s">
        <v>304</v>
      </c>
      <c r="C280" s="150"/>
      <c r="D280" s="323"/>
      <c r="E280" s="357"/>
      <c r="F280" s="293"/>
      <c r="G280" s="293"/>
      <c r="H280" s="380"/>
      <c r="I280" s="520"/>
      <c r="J280" s="293"/>
      <c r="K280" s="152"/>
      <c r="L280" s="325"/>
      <c r="M280" s="426"/>
      <c r="N280" s="491"/>
    </row>
    <row r="281" spans="1:14" ht="192" hidden="1">
      <c r="A281" s="161"/>
      <c r="B281" s="195" t="s">
        <v>305</v>
      </c>
      <c r="C281" s="170" t="s">
        <v>11</v>
      </c>
      <c r="D281" s="331">
        <v>1900</v>
      </c>
      <c r="E281" s="360"/>
      <c r="F281" s="283"/>
      <c r="G281" s="283"/>
      <c r="H281" s="356">
        <f>G281+F281</f>
        <v>0</v>
      </c>
      <c r="I281" s="518">
        <f>E281*D281</f>
        <v>0</v>
      </c>
      <c r="J281" s="410">
        <f>F281*D281</f>
        <v>0</v>
      </c>
      <c r="K281" s="469">
        <f>G281*D281</f>
        <v>0</v>
      </c>
      <c r="L281" s="470">
        <f>K281+J281</f>
        <v>0</v>
      </c>
      <c r="M281" s="316">
        <v>1</v>
      </c>
      <c r="N281" s="489">
        <f t="shared" ref="N281" si="102">M281*L281</f>
        <v>0</v>
      </c>
    </row>
    <row r="282" spans="1:14" ht="13.5" hidden="1" customHeight="1">
      <c r="A282" s="161"/>
      <c r="B282" s="195"/>
      <c r="C282" s="155"/>
      <c r="D282" s="324"/>
      <c r="E282" s="360"/>
      <c r="F282" s="283"/>
      <c r="G282" s="283"/>
      <c r="H282" s="359"/>
      <c r="I282" s="513"/>
      <c r="J282" s="283"/>
      <c r="K282" s="151"/>
      <c r="L282" s="326"/>
      <c r="M282" s="419"/>
      <c r="N282" s="483"/>
    </row>
    <row r="283" spans="1:14" ht="13.5" hidden="1" customHeight="1">
      <c r="A283" s="161">
        <v>7.04</v>
      </c>
      <c r="B283" s="195" t="s">
        <v>306</v>
      </c>
      <c r="C283" s="155"/>
      <c r="D283" s="324"/>
      <c r="E283" s="360"/>
      <c r="F283" s="282"/>
      <c r="G283" s="282"/>
      <c r="H283" s="358"/>
      <c r="I283" s="512"/>
      <c r="J283" s="282"/>
      <c r="K283" s="156"/>
      <c r="L283" s="338"/>
      <c r="M283" s="418"/>
      <c r="N283" s="482"/>
    </row>
    <row r="284" spans="1:14" ht="228" hidden="1">
      <c r="A284" s="161"/>
      <c r="B284" s="196" t="s">
        <v>307</v>
      </c>
      <c r="C284" s="155"/>
      <c r="D284" s="324"/>
      <c r="E284" s="360"/>
      <c r="F284" s="282"/>
      <c r="G284" s="282"/>
      <c r="H284" s="358"/>
      <c r="I284" s="512"/>
      <c r="J284" s="282"/>
      <c r="K284" s="156"/>
      <c r="L284" s="338"/>
      <c r="M284" s="418"/>
      <c r="N284" s="482"/>
    </row>
    <row r="285" spans="1:14" ht="15.75" hidden="1">
      <c r="A285" s="197"/>
      <c r="B285" s="1127" t="s">
        <v>308</v>
      </c>
      <c r="C285" s="198" t="s">
        <v>11</v>
      </c>
      <c r="D285" s="324">
        <v>380</v>
      </c>
      <c r="E285" s="360">
        <v>800</v>
      </c>
      <c r="F285" s="282"/>
      <c r="G285" s="282"/>
      <c r="H285" s="356">
        <f>G285+F285</f>
        <v>0</v>
      </c>
      <c r="I285" s="518">
        <f>E285*D285</f>
        <v>304000</v>
      </c>
      <c r="J285" s="410">
        <f>F285*D285</f>
        <v>0</v>
      </c>
      <c r="K285" s="469">
        <f>G285*D285</f>
        <v>0</v>
      </c>
      <c r="L285" s="470">
        <f>K285+J285</f>
        <v>0</v>
      </c>
      <c r="M285" s="316">
        <v>1</v>
      </c>
      <c r="N285" s="489">
        <f t="shared" ref="N285" si="103">M285*L285</f>
        <v>0</v>
      </c>
    </row>
    <row r="286" spans="1:14" hidden="1">
      <c r="A286" s="199"/>
      <c r="B286" s="1128"/>
      <c r="C286" s="198"/>
      <c r="D286" s="324"/>
      <c r="E286" s="360"/>
      <c r="F286" s="282"/>
      <c r="G286" s="282"/>
      <c r="H286" s="358"/>
      <c r="I286" s="512"/>
      <c r="J286" s="282"/>
      <c r="K286" s="156"/>
      <c r="L286" s="338"/>
      <c r="M286" s="418"/>
      <c r="N286" s="482"/>
    </row>
    <row r="287" spans="1:14" ht="12.95" hidden="1" customHeight="1">
      <c r="A287" s="158">
        <v>7.05</v>
      </c>
      <c r="B287" s="200" t="s">
        <v>309</v>
      </c>
      <c r="C287" s="168"/>
      <c r="D287" s="334"/>
      <c r="E287" s="367"/>
      <c r="F287" s="282"/>
      <c r="G287" s="282"/>
      <c r="H287" s="358"/>
      <c r="I287" s="512"/>
      <c r="J287" s="282"/>
      <c r="K287" s="156"/>
      <c r="L287" s="338"/>
      <c r="M287" s="418"/>
      <c r="N287" s="482"/>
    </row>
    <row r="288" spans="1:14" ht="108" hidden="1">
      <c r="A288" s="149"/>
      <c r="B288" s="118" t="s">
        <v>310</v>
      </c>
      <c r="C288" s="150"/>
      <c r="D288" s="325"/>
      <c r="E288" s="357"/>
      <c r="F288" s="282"/>
      <c r="G288" s="282"/>
      <c r="H288" s="358"/>
      <c r="I288" s="512"/>
      <c r="J288" s="282"/>
      <c r="K288" s="156"/>
      <c r="L288" s="338"/>
      <c r="M288" s="418"/>
      <c r="N288" s="482"/>
    </row>
    <row r="289" spans="1:14" ht="12.2" hidden="1" customHeight="1">
      <c r="A289" s="144"/>
      <c r="B289" s="145" t="s">
        <v>311</v>
      </c>
      <c r="C289" s="146" t="s">
        <v>131</v>
      </c>
      <c r="D289" s="329">
        <v>850</v>
      </c>
      <c r="E289" s="364">
        <v>133</v>
      </c>
      <c r="F289" s="287"/>
      <c r="G289" s="287"/>
      <c r="H289" s="356">
        <f>G289+F289</f>
        <v>0</v>
      </c>
      <c r="I289" s="518">
        <f>E289*D289</f>
        <v>113050</v>
      </c>
      <c r="J289" s="410">
        <f>F289*D289</f>
        <v>0</v>
      </c>
      <c r="K289" s="469">
        <f>G289*D289</f>
        <v>0</v>
      </c>
      <c r="L289" s="470">
        <f>K289+J289</f>
        <v>0</v>
      </c>
      <c r="M289" s="316">
        <v>1</v>
      </c>
      <c r="N289" s="489">
        <f t="shared" ref="N289" si="104">M289*L289</f>
        <v>0</v>
      </c>
    </row>
    <row r="290" spans="1:14" ht="13.5" hidden="1" customHeight="1">
      <c r="A290" s="149"/>
      <c r="B290" s="118"/>
      <c r="C290" s="150"/>
      <c r="D290" s="325"/>
      <c r="E290" s="357"/>
      <c r="F290" s="283"/>
      <c r="G290" s="283"/>
      <c r="H290" s="359"/>
      <c r="I290" s="513"/>
      <c r="J290" s="283"/>
      <c r="K290" s="151"/>
      <c r="L290" s="326"/>
      <c r="M290" s="419"/>
      <c r="N290" s="483"/>
    </row>
    <row r="291" spans="1:14" ht="13.5" hidden="1" customHeight="1">
      <c r="A291" s="153"/>
      <c r="B291" s="118" t="s">
        <v>312</v>
      </c>
      <c r="C291" s="150"/>
      <c r="D291" s="325"/>
      <c r="E291" s="357"/>
      <c r="F291" s="286"/>
      <c r="G291" s="286"/>
      <c r="H291" s="366"/>
      <c r="I291" s="516"/>
      <c r="J291" s="286"/>
      <c r="K291" s="147"/>
      <c r="L291" s="468"/>
      <c r="M291" s="423"/>
      <c r="N291" s="487"/>
    </row>
    <row r="292" spans="1:14" ht="108" hidden="1">
      <c r="A292" s="154"/>
      <c r="B292" s="118" t="s">
        <v>313</v>
      </c>
      <c r="C292" s="150"/>
      <c r="D292" s="325"/>
      <c r="E292" s="357"/>
      <c r="F292" s="283"/>
      <c r="G292" s="283"/>
      <c r="H292" s="359"/>
      <c r="I292" s="513"/>
      <c r="J292" s="283"/>
      <c r="K292" s="151"/>
      <c r="L292" s="326"/>
      <c r="M292" s="419"/>
      <c r="N292" s="483"/>
    </row>
    <row r="293" spans="1:14" ht="24" hidden="1">
      <c r="A293" s="149"/>
      <c r="B293" s="120" t="s">
        <v>314</v>
      </c>
      <c r="C293" s="170" t="s">
        <v>21</v>
      </c>
      <c r="D293" s="331">
        <v>650</v>
      </c>
      <c r="E293" s="390" t="s">
        <v>43</v>
      </c>
      <c r="F293" s="283"/>
      <c r="G293" s="283"/>
      <c r="H293" s="356">
        <f>G293+F293</f>
        <v>0</v>
      </c>
      <c r="I293" s="518"/>
      <c r="J293" s="410">
        <f>F293*D293</f>
        <v>0</v>
      </c>
      <c r="K293" s="469">
        <f>G293*D293</f>
        <v>0</v>
      </c>
      <c r="L293" s="470">
        <f>K293+J293</f>
        <v>0</v>
      </c>
      <c r="M293" s="316">
        <v>1</v>
      </c>
      <c r="N293" s="489">
        <f t="shared" ref="N293" si="105">M293*L293</f>
        <v>0</v>
      </c>
    </row>
    <row r="294" spans="1:14" ht="12.2" hidden="1" customHeight="1">
      <c r="A294" s="149"/>
      <c r="B294" s="157"/>
      <c r="C294" s="150"/>
      <c r="D294" s="325"/>
      <c r="E294" s="357"/>
      <c r="F294" s="283"/>
      <c r="G294" s="283"/>
      <c r="H294" s="359"/>
      <c r="I294" s="513"/>
      <c r="J294" s="283"/>
      <c r="K294" s="151"/>
      <c r="L294" s="326"/>
      <c r="M294" s="419"/>
      <c r="N294" s="483"/>
    </row>
    <row r="295" spans="1:14" ht="13.5" hidden="1" customHeight="1">
      <c r="A295" s="154"/>
      <c r="B295" s="118" t="s">
        <v>315</v>
      </c>
      <c r="C295" s="150"/>
      <c r="D295" s="325"/>
      <c r="E295" s="357"/>
      <c r="F295" s="299"/>
      <c r="G295" s="299"/>
      <c r="H295" s="391"/>
      <c r="I295" s="527"/>
      <c r="J295" s="299"/>
      <c r="K295" s="201"/>
      <c r="L295" s="343"/>
      <c r="M295" s="433"/>
      <c r="N295" s="498"/>
    </row>
    <row r="296" spans="1:14" ht="120" hidden="1">
      <c r="A296" s="149"/>
      <c r="B296" s="120" t="s">
        <v>316</v>
      </c>
      <c r="C296" s="170"/>
      <c r="D296" s="343"/>
      <c r="E296" s="390"/>
      <c r="F296" s="283"/>
      <c r="G296" s="283"/>
      <c r="H296" s="359"/>
      <c r="I296" s="513"/>
      <c r="J296" s="283"/>
      <c r="K296" s="151"/>
      <c r="L296" s="326"/>
      <c r="M296" s="419"/>
      <c r="N296" s="483"/>
    </row>
    <row r="297" spans="1:14" ht="12.2" hidden="1" customHeight="1">
      <c r="A297" s="149"/>
      <c r="B297" s="157" t="s">
        <v>317</v>
      </c>
      <c r="C297" s="150" t="s">
        <v>131</v>
      </c>
      <c r="D297" s="325">
        <v>850</v>
      </c>
      <c r="E297" s="357" t="s">
        <v>318</v>
      </c>
      <c r="F297" s="283"/>
      <c r="G297" s="283"/>
      <c r="H297" s="356">
        <f>G297+F297</f>
        <v>0</v>
      </c>
      <c r="I297" s="518"/>
      <c r="J297" s="410">
        <f>F297*D297</f>
        <v>0</v>
      </c>
      <c r="K297" s="469">
        <f>G297*D297</f>
        <v>0</v>
      </c>
      <c r="L297" s="470">
        <f>K297+J297</f>
        <v>0</v>
      </c>
      <c r="M297" s="316">
        <v>1</v>
      </c>
      <c r="N297" s="489">
        <f t="shared" ref="N297" si="106">M297*L297</f>
        <v>0</v>
      </c>
    </row>
    <row r="298" spans="1:14" ht="13.5" hidden="1" customHeight="1">
      <c r="A298" s="153"/>
      <c r="B298" s="118"/>
      <c r="C298" s="150"/>
      <c r="D298" s="325"/>
      <c r="E298" s="357"/>
      <c r="F298" s="299"/>
      <c r="G298" s="299"/>
      <c r="H298" s="391"/>
      <c r="I298" s="527"/>
      <c r="J298" s="299"/>
      <c r="K298" s="201"/>
      <c r="L298" s="343"/>
      <c r="M298" s="433"/>
      <c r="N298" s="498"/>
    </row>
    <row r="299" spans="1:14" hidden="1">
      <c r="A299" s="149">
        <v>7.06</v>
      </c>
      <c r="B299" s="157" t="s">
        <v>319</v>
      </c>
      <c r="C299" s="150"/>
      <c r="D299" s="323"/>
      <c r="E299" s="357"/>
      <c r="F299" s="283"/>
      <c r="G299" s="283"/>
      <c r="H299" s="359"/>
      <c r="I299" s="513"/>
      <c r="J299" s="283"/>
      <c r="K299" s="151"/>
      <c r="L299" s="326"/>
      <c r="M299" s="419"/>
      <c r="N299" s="483"/>
    </row>
    <row r="300" spans="1:14" ht="108" hidden="1">
      <c r="A300" s="149"/>
      <c r="B300" s="120" t="s">
        <v>320</v>
      </c>
      <c r="C300" s="186" t="s">
        <v>117</v>
      </c>
      <c r="D300" s="325">
        <v>510</v>
      </c>
      <c r="E300" s="379">
        <v>100</v>
      </c>
      <c r="F300" s="283"/>
      <c r="G300" s="283"/>
      <c r="H300" s="356">
        <f>G300+F300</f>
        <v>0</v>
      </c>
      <c r="I300" s="518">
        <f>E300*D300</f>
        <v>51000</v>
      </c>
      <c r="J300" s="410">
        <f>F300*D300</f>
        <v>0</v>
      </c>
      <c r="K300" s="469">
        <f>G300*D300</f>
        <v>0</v>
      </c>
      <c r="L300" s="470">
        <f>K300+J300</f>
        <v>0</v>
      </c>
      <c r="M300" s="316">
        <v>1</v>
      </c>
      <c r="N300" s="489">
        <f t="shared" ref="N300" si="107">M300*L300</f>
        <v>0</v>
      </c>
    </row>
    <row r="301" spans="1:14" ht="13.5" hidden="1" customHeight="1">
      <c r="A301" s="149"/>
      <c r="B301" s="120"/>
      <c r="C301" s="155"/>
      <c r="D301" s="324"/>
      <c r="E301" s="360"/>
      <c r="F301" s="283"/>
      <c r="G301" s="283"/>
      <c r="H301" s="359"/>
      <c r="I301" s="513"/>
      <c r="J301" s="283"/>
      <c r="K301" s="151"/>
      <c r="L301" s="326"/>
      <c r="M301" s="419"/>
      <c r="N301" s="483"/>
    </row>
    <row r="302" spans="1:14" ht="13.5" hidden="1" customHeight="1">
      <c r="A302" s="149">
        <v>7.07</v>
      </c>
      <c r="B302" s="120" t="s">
        <v>321</v>
      </c>
      <c r="C302" s="150"/>
      <c r="D302" s="325"/>
      <c r="E302" s="357"/>
      <c r="F302" s="293"/>
      <c r="G302" s="293"/>
      <c r="H302" s="380"/>
      <c r="I302" s="520"/>
      <c r="J302" s="293"/>
      <c r="K302" s="152"/>
      <c r="L302" s="325"/>
      <c r="M302" s="426"/>
      <c r="N302" s="491"/>
    </row>
    <row r="303" spans="1:14" ht="84" hidden="1">
      <c r="A303" s="149"/>
      <c r="B303" s="157" t="s">
        <v>322</v>
      </c>
      <c r="C303" s="150"/>
      <c r="D303" s="325"/>
      <c r="E303" s="357"/>
      <c r="F303" s="282"/>
      <c r="G303" s="282"/>
      <c r="H303" s="358"/>
      <c r="I303" s="512"/>
      <c r="J303" s="282"/>
      <c r="K303" s="156"/>
      <c r="L303" s="338"/>
      <c r="M303" s="418"/>
      <c r="N303" s="482"/>
    </row>
    <row r="304" spans="1:14" ht="36" hidden="1">
      <c r="A304" s="149"/>
      <c r="B304" s="120" t="s">
        <v>323</v>
      </c>
      <c r="C304" s="170" t="s">
        <v>11</v>
      </c>
      <c r="D304" s="331">
        <v>200</v>
      </c>
      <c r="E304" s="369">
        <v>1090</v>
      </c>
      <c r="F304" s="283"/>
      <c r="G304" s="283"/>
      <c r="H304" s="356">
        <f>G304+F304</f>
        <v>0</v>
      </c>
      <c r="I304" s="518">
        <f>E304*D304</f>
        <v>218000</v>
      </c>
      <c r="J304" s="410">
        <f>F304*D304</f>
        <v>0</v>
      </c>
      <c r="K304" s="469">
        <f>G304*D304</f>
        <v>0</v>
      </c>
      <c r="L304" s="470">
        <f>K304+J304</f>
        <v>0</v>
      </c>
      <c r="M304" s="316">
        <v>1</v>
      </c>
      <c r="N304" s="489">
        <f t="shared" ref="N304" si="108">M304*L304</f>
        <v>0</v>
      </c>
    </row>
    <row r="305" spans="1:16" ht="13.5" hidden="1" customHeight="1">
      <c r="A305" s="149"/>
      <c r="B305" s="120"/>
      <c r="C305" s="150"/>
      <c r="D305" s="325"/>
      <c r="E305" s="357"/>
      <c r="F305" s="283"/>
      <c r="G305" s="283"/>
      <c r="H305" s="359"/>
      <c r="I305" s="513"/>
      <c r="J305" s="283"/>
      <c r="K305" s="151"/>
      <c r="L305" s="326"/>
      <c r="M305" s="419"/>
      <c r="N305" s="483"/>
    </row>
    <row r="306" spans="1:16" ht="12.2" hidden="1" customHeight="1">
      <c r="A306" s="149">
        <v>7.07</v>
      </c>
      <c r="B306" s="202" t="s">
        <v>324</v>
      </c>
      <c r="C306" s="150"/>
      <c r="D306" s="325"/>
      <c r="E306" s="357"/>
      <c r="F306" s="288"/>
      <c r="G306" s="288"/>
      <c r="H306" s="370"/>
      <c r="I306" s="521"/>
      <c r="J306" s="288"/>
      <c r="K306" s="171"/>
      <c r="L306" s="331"/>
      <c r="M306" s="427"/>
      <c r="N306" s="492"/>
    </row>
    <row r="307" spans="1:16" ht="84" hidden="1">
      <c r="A307" s="149"/>
      <c r="B307" s="181" t="s">
        <v>325</v>
      </c>
      <c r="C307" s="150"/>
      <c r="D307" s="325"/>
      <c r="E307" s="357"/>
      <c r="F307" s="283"/>
      <c r="G307" s="283"/>
      <c r="H307" s="359"/>
      <c r="I307" s="513"/>
      <c r="J307" s="283"/>
      <c r="K307" s="151"/>
      <c r="L307" s="326"/>
      <c r="M307" s="419"/>
      <c r="N307" s="483"/>
    </row>
    <row r="308" spans="1:16" ht="13.5" hidden="1" customHeight="1">
      <c r="A308" s="149"/>
      <c r="B308" s="120" t="s">
        <v>326</v>
      </c>
      <c r="C308" s="155" t="s">
        <v>40</v>
      </c>
      <c r="D308" s="344">
        <v>5000</v>
      </c>
      <c r="E308" s="384">
        <v>10</v>
      </c>
      <c r="F308" s="283"/>
      <c r="G308" s="283"/>
      <c r="H308" s="356">
        <f t="shared" ref="H308:H313" si="109">G308+F308</f>
        <v>0</v>
      </c>
      <c r="I308" s="518">
        <f t="shared" ref="I308:I313" si="110">E308*D308</f>
        <v>50000</v>
      </c>
      <c r="J308" s="410">
        <f t="shared" ref="J308:J313" si="111">F308*D308</f>
        <v>0</v>
      </c>
      <c r="K308" s="469">
        <f t="shared" ref="K308:K313" si="112">G308*D308</f>
        <v>0</v>
      </c>
      <c r="L308" s="470">
        <f t="shared" ref="L308:L313" si="113">K308+J308</f>
        <v>0</v>
      </c>
      <c r="M308" s="316">
        <v>1</v>
      </c>
      <c r="N308" s="489">
        <f t="shared" ref="N308:N313" si="114">M308*L308</f>
        <v>0</v>
      </c>
    </row>
    <row r="309" spans="1:16" ht="13.5" hidden="1" customHeight="1">
      <c r="A309" s="149"/>
      <c r="B309" s="120" t="s">
        <v>327</v>
      </c>
      <c r="C309" s="150" t="s">
        <v>328</v>
      </c>
      <c r="D309" s="345">
        <v>6500</v>
      </c>
      <c r="E309" s="392">
        <v>13</v>
      </c>
      <c r="F309" s="283"/>
      <c r="G309" s="283"/>
      <c r="H309" s="356">
        <f t="shared" si="109"/>
        <v>0</v>
      </c>
      <c r="I309" s="518">
        <f t="shared" si="110"/>
        <v>84500</v>
      </c>
      <c r="J309" s="410">
        <f t="shared" si="111"/>
        <v>0</v>
      </c>
      <c r="K309" s="469">
        <f t="shared" si="112"/>
        <v>0</v>
      </c>
      <c r="L309" s="470">
        <f t="shared" si="113"/>
        <v>0</v>
      </c>
      <c r="M309" s="316">
        <v>1</v>
      </c>
      <c r="N309" s="489">
        <f t="shared" si="114"/>
        <v>0</v>
      </c>
    </row>
    <row r="310" spans="1:16" ht="12.6" hidden="1" customHeight="1">
      <c r="A310" s="149"/>
      <c r="B310" s="157" t="s">
        <v>329</v>
      </c>
      <c r="C310" s="150" t="s">
        <v>328</v>
      </c>
      <c r="D310" s="345">
        <v>8000</v>
      </c>
      <c r="E310" s="392">
        <v>1</v>
      </c>
      <c r="F310" s="296"/>
      <c r="G310" s="296"/>
      <c r="H310" s="356">
        <f t="shared" si="109"/>
        <v>0</v>
      </c>
      <c r="I310" s="518">
        <f t="shared" si="110"/>
        <v>8000</v>
      </c>
      <c r="J310" s="410">
        <f t="shared" si="111"/>
        <v>0</v>
      </c>
      <c r="K310" s="469">
        <f t="shared" si="112"/>
        <v>0</v>
      </c>
      <c r="L310" s="470">
        <f t="shared" si="113"/>
        <v>0</v>
      </c>
      <c r="M310" s="316">
        <v>1</v>
      </c>
      <c r="N310" s="489">
        <f t="shared" si="114"/>
        <v>0</v>
      </c>
    </row>
    <row r="311" spans="1:16" ht="13.5" hidden="1" customHeight="1">
      <c r="A311" s="153"/>
      <c r="B311" s="118" t="s">
        <v>330</v>
      </c>
      <c r="C311" s="150" t="s">
        <v>328</v>
      </c>
      <c r="D311" s="345">
        <v>9000</v>
      </c>
      <c r="E311" s="392">
        <v>18</v>
      </c>
      <c r="F311" s="300"/>
      <c r="G311" s="300"/>
      <c r="H311" s="356">
        <f t="shared" si="109"/>
        <v>0</v>
      </c>
      <c r="I311" s="518">
        <f t="shared" si="110"/>
        <v>162000</v>
      </c>
      <c r="J311" s="410">
        <f t="shared" si="111"/>
        <v>0</v>
      </c>
      <c r="K311" s="469">
        <f t="shared" si="112"/>
        <v>0</v>
      </c>
      <c r="L311" s="470">
        <f t="shared" si="113"/>
        <v>0</v>
      </c>
      <c r="M311" s="316">
        <v>1</v>
      </c>
      <c r="N311" s="489">
        <f t="shared" si="114"/>
        <v>0</v>
      </c>
    </row>
    <row r="312" spans="1:16" ht="24" hidden="1">
      <c r="A312" s="149"/>
      <c r="B312" s="157" t="s">
        <v>331</v>
      </c>
      <c r="C312" s="150" t="s">
        <v>328</v>
      </c>
      <c r="D312" s="345">
        <v>9500</v>
      </c>
      <c r="E312" s="392">
        <v>1</v>
      </c>
      <c r="F312" s="300"/>
      <c r="G312" s="300"/>
      <c r="H312" s="356">
        <f t="shared" si="109"/>
        <v>0</v>
      </c>
      <c r="I312" s="518">
        <f t="shared" si="110"/>
        <v>9500</v>
      </c>
      <c r="J312" s="410">
        <f t="shared" si="111"/>
        <v>0</v>
      </c>
      <c r="K312" s="469">
        <f t="shared" si="112"/>
        <v>0</v>
      </c>
      <c r="L312" s="470">
        <f t="shared" si="113"/>
        <v>0</v>
      </c>
      <c r="M312" s="316">
        <v>1</v>
      </c>
      <c r="N312" s="489">
        <f t="shared" si="114"/>
        <v>0</v>
      </c>
    </row>
    <row r="313" spans="1:16" ht="13.5" hidden="1" customHeight="1">
      <c r="A313" s="149"/>
      <c r="B313" s="120"/>
      <c r="C313" s="150" t="s">
        <v>328</v>
      </c>
      <c r="D313" s="345">
        <v>12000</v>
      </c>
      <c r="E313" s="392">
        <v>1</v>
      </c>
      <c r="F313" s="300"/>
      <c r="G313" s="300"/>
      <c r="H313" s="356">
        <f t="shared" si="109"/>
        <v>0</v>
      </c>
      <c r="I313" s="518">
        <f t="shared" si="110"/>
        <v>12000</v>
      </c>
      <c r="J313" s="410">
        <f t="shared" si="111"/>
        <v>0</v>
      </c>
      <c r="K313" s="469">
        <f t="shared" si="112"/>
        <v>0</v>
      </c>
      <c r="L313" s="470">
        <f t="shared" si="113"/>
        <v>0</v>
      </c>
      <c r="M313" s="316">
        <v>1</v>
      </c>
      <c r="N313" s="489">
        <f t="shared" si="114"/>
        <v>0</v>
      </c>
    </row>
    <row r="314" spans="1:16" ht="13.5" hidden="1" customHeight="1" thickBot="1">
      <c r="A314" s="158"/>
      <c r="B314" s="122"/>
      <c r="C314" s="185"/>
      <c r="D314" s="337"/>
      <c r="E314" s="377"/>
      <c r="F314" s="300"/>
      <c r="G314" s="300"/>
      <c r="H314" s="393"/>
      <c r="I314" s="528"/>
      <c r="J314" s="300"/>
      <c r="K314" s="203"/>
      <c r="L314" s="345"/>
      <c r="M314" s="434"/>
      <c r="N314" s="499"/>
    </row>
    <row r="315" spans="1:16" s="38" customFormat="1" ht="32.25" customHeight="1" thickBot="1">
      <c r="A315" s="30"/>
      <c r="B315" s="31" t="s">
        <v>46</v>
      </c>
      <c r="C315" s="32"/>
      <c r="D315" s="31"/>
      <c r="E315" s="30"/>
      <c r="F315" s="33"/>
      <c r="G315" s="33"/>
      <c r="H315" s="34"/>
      <c r="I315" s="35">
        <f>SUM(I275:I314)</f>
        <v>4492050</v>
      </c>
      <c r="J315" s="36">
        <f t="shared" ref="J315:N315" si="115">SUM(J275:J314)</f>
        <v>0</v>
      </c>
      <c r="K315" s="36">
        <f t="shared" si="115"/>
        <v>0</v>
      </c>
      <c r="L315" s="415">
        <f t="shared" si="115"/>
        <v>0</v>
      </c>
      <c r="M315" s="40"/>
      <c r="N315" s="37">
        <f t="shared" si="115"/>
        <v>0</v>
      </c>
      <c r="O315" s="417"/>
      <c r="P315" s="39"/>
    </row>
    <row r="316" spans="1:16" ht="15" hidden="1" customHeight="1">
      <c r="A316" s="144"/>
      <c r="B316" s="125"/>
      <c r="C316" s="204"/>
      <c r="D316" s="346"/>
      <c r="E316" s="394"/>
      <c r="F316" s="292"/>
      <c r="G316" s="292"/>
      <c r="H316" s="378"/>
      <c r="I316" s="519"/>
      <c r="J316" s="292"/>
      <c r="K316" s="172"/>
      <c r="L316" s="337"/>
      <c r="M316" s="425"/>
      <c r="N316" s="490"/>
    </row>
    <row r="317" spans="1:16" hidden="1">
      <c r="A317" s="149"/>
      <c r="B317" s="120"/>
      <c r="C317" s="150"/>
      <c r="D317" s="325"/>
      <c r="E317" s="357"/>
      <c r="F317" s="408"/>
      <c r="G317" s="408"/>
      <c r="H317" s="409"/>
      <c r="I317" s="529"/>
      <c r="J317" s="408"/>
      <c r="K317" s="471"/>
      <c r="L317" s="472"/>
      <c r="M317" s="435"/>
      <c r="N317" s="500"/>
    </row>
    <row r="318" spans="1:16" ht="15" hidden="1" customHeight="1">
      <c r="A318" s="153"/>
      <c r="B318" s="118" t="s">
        <v>332</v>
      </c>
      <c r="C318" s="150"/>
      <c r="D318" s="325"/>
      <c r="E318" s="357"/>
      <c r="F318" s="301"/>
      <c r="G318" s="301"/>
      <c r="H318" s="395"/>
      <c r="I318" s="530"/>
      <c r="J318" s="301"/>
      <c r="K318" s="178"/>
      <c r="L318" s="346"/>
      <c r="M318" s="436"/>
      <c r="N318" s="501"/>
    </row>
    <row r="319" spans="1:16" hidden="1">
      <c r="A319" s="149">
        <v>8.01</v>
      </c>
      <c r="B319" s="157" t="s">
        <v>333</v>
      </c>
      <c r="C319" s="170"/>
      <c r="D319" s="331"/>
      <c r="E319" s="369"/>
      <c r="F319" s="283"/>
      <c r="G319" s="283"/>
      <c r="H319" s="359"/>
      <c r="I319" s="513"/>
      <c r="J319" s="283"/>
      <c r="K319" s="151"/>
      <c r="L319" s="326"/>
      <c r="M319" s="419"/>
      <c r="N319" s="483"/>
    </row>
    <row r="320" spans="1:16" hidden="1">
      <c r="A320" s="1124" t="s">
        <v>148</v>
      </c>
      <c r="B320" s="157" t="s">
        <v>149</v>
      </c>
      <c r="C320" s="150"/>
      <c r="D320" s="326"/>
      <c r="E320" s="357"/>
      <c r="F320" s="283"/>
      <c r="G320" s="283"/>
      <c r="H320" s="359"/>
      <c r="I320" s="513"/>
      <c r="J320" s="283"/>
      <c r="K320" s="151"/>
      <c r="L320" s="326"/>
      <c r="M320" s="419"/>
      <c r="N320" s="483"/>
    </row>
    <row r="321" spans="1:14" ht="84" hidden="1">
      <c r="A321" s="1126"/>
      <c r="B321" s="157" t="s">
        <v>334</v>
      </c>
      <c r="C321" s="150" t="s">
        <v>117</v>
      </c>
      <c r="D321" s="326">
        <v>4400</v>
      </c>
      <c r="E321" s="362" t="s">
        <v>155</v>
      </c>
      <c r="F321" s="288"/>
      <c r="G321" s="288"/>
      <c r="H321" s="356">
        <f>G321+F321</f>
        <v>0</v>
      </c>
      <c r="I321" s="518"/>
      <c r="J321" s="410">
        <f>F321*D321</f>
        <v>0</v>
      </c>
      <c r="K321" s="469">
        <f>G321*D321</f>
        <v>0</v>
      </c>
      <c r="L321" s="470">
        <f>K321+J321</f>
        <v>0</v>
      </c>
      <c r="M321" s="316">
        <v>1</v>
      </c>
      <c r="N321" s="489">
        <f t="shared" ref="N321" si="116">M321*L321</f>
        <v>0</v>
      </c>
    </row>
    <row r="322" spans="1:14" ht="15" hidden="1" customHeight="1">
      <c r="A322" s="153"/>
      <c r="B322" s="118"/>
      <c r="C322" s="150"/>
      <c r="D322" s="325"/>
      <c r="E322" s="357"/>
      <c r="F322" s="283"/>
      <c r="G322" s="283"/>
      <c r="H322" s="359"/>
      <c r="I322" s="513"/>
      <c r="J322" s="283"/>
      <c r="K322" s="151"/>
      <c r="L322" s="326"/>
      <c r="M322" s="419"/>
      <c r="N322" s="483"/>
    </row>
    <row r="323" spans="1:14" hidden="1">
      <c r="A323" s="158" t="s">
        <v>152</v>
      </c>
      <c r="B323" s="167" t="s">
        <v>153</v>
      </c>
      <c r="C323" s="168"/>
      <c r="D323" s="330"/>
      <c r="E323" s="367"/>
      <c r="F323" s="285"/>
      <c r="G323" s="285"/>
      <c r="H323" s="365"/>
      <c r="I323" s="514"/>
      <c r="J323" s="285"/>
      <c r="K323" s="164"/>
      <c r="L323" s="466"/>
      <c r="M323" s="421"/>
      <c r="N323" s="485"/>
    </row>
    <row r="324" spans="1:14" ht="84" hidden="1">
      <c r="A324" s="161"/>
      <c r="B324" s="123" t="s">
        <v>335</v>
      </c>
      <c r="C324" s="205" t="s">
        <v>117</v>
      </c>
      <c r="D324" s="328">
        <v>2800</v>
      </c>
      <c r="E324" s="396">
        <v>50</v>
      </c>
      <c r="F324" s="283"/>
      <c r="G324" s="283"/>
      <c r="H324" s="356">
        <f>G324+F324</f>
        <v>0</v>
      </c>
      <c r="I324" s="518">
        <f>E324*D324</f>
        <v>140000</v>
      </c>
      <c r="J324" s="410">
        <f>F324*D324</f>
        <v>0</v>
      </c>
      <c r="K324" s="469">
        <f>G324*D324</f>
        <v>0</v>
      </c>
      <c r="L324" s="470">
        <f>K324+J324</f>
        <v>0</v>
      </c>
      <c r="M324" s="316">
        <v>1</v>
      </c>
      <c r="N324" s="489">
        <f t="shared" ref="N324" si="117">M324*L324</f>
        <v>0</v>
      </c>
    </row>
    <row r="325" spans="1:14" ht="13.5" hidden="1" customHeight="1">
      <c r="A325" s="161"/>
      <c r="B325" s="123"/>
      <c r="C325" s="206"/>
      <c r="D325" s="347"/>
      <c r="E325" s="397"/>
      <c r="F325" s="287"/>
      <c r="G325" s="287"/>
      <c r="H325" s="368"/>
      <c r="I325" s="515"/>
      <c r="J325" s="287"/>
      <c r="K325" s="169"/>
      <c r="L325" s="467"/>
      <c r="M325" s="422"/>
      <c r="N325" s="486"/>
    </row>
    <row r="326" spans="1:14" ht="13.5" hidden="1" customHeight="1">
      <c r="A326" s="161">
        <v>8.02</v>
      </c>
      <c r="B326" s="123" t="s">
        <v>336</v>
      </c>
      <c r="C326" s="206"/>
      <c r="D326" s="347"/>
      <c r="E326" s="397"/>
      <c r="F326" s="302"/>
      <c r="G326" s="302"/>
      <c r="H326" s="398"/>
      <c r="I326" s="531"/>
      <c r="J326" s="302"/>
      <c r="K326" s="165"/>
      <c r="L326" s="328"/>
      <c r="M326" s="437"/>
      <c r="N326" s="502"/>
    </row>
    <row r="327" spans="1:14" ht="132" hidden="1">
      <c r="A327" s="144"/>
      <c r="B327" s="145" t="s">
        <v>337</v>
      </c>
      <c r="C327" s="146"/>
      <c r="D327" s="329"/>
      <c r="E327" s="364"/>
      <c r="F327" s="303"/>
      <c r="G327" s="303"/>
      <c r="H327" s="399"/>
      <c r="I327" s="532"/>
      <c r="J327" s="303"/>
      <c r="K327" s="207"/>
      <c r="L327" s="473"/>
      <c r="M327" s="438"/>
      <c r="N327" s="503"/>
    </row>
    <row r="328" spans="1:14" hidden="1">
      <c r="A328" s="153"/>
      <c r="B328" s="118" t="s">
        <v>338</v>
      </c>
      <c r="C328" s="150"/>
      <c r="D328" s="325"/>
      <c r="E328" s="357"/>
      <c r="F328" s="303"/>
      <c r="G328" s="303"/>
      <c r="H328" s="399"/>
      <c r="I328" s="532"/>
      <c r="J328" s="303"/>
      <c r="K328" s="207"/>
      <c r="L328" s="473"/>
      <c r="M328" s="438"/>
      <c r="N328" s="503"/>
    </row>
    <row r="329" spans="1:14" ht="15.75" hidden="1">
      <c r="A329" s="149"/>
      <c r="B329" s="157" t="s">
        <v>339</v>
      </c>
      <c r="C329" s="150" t="s">
        <v>117</v>
      </c>
      <c r="D329" s="323">
        <v>2800</v>
      </c>
      <c r="E329" s="357">
        <v>40</v>
      </c>
      <c r="F329" s="286"/>
      <c r="G329" s="286"/>
      <c r="H329" s="356">
        <f>G329+F329</f>
        <v>0</v>
      </c>
      <c r="I329" s="518">
        <f>E329*D329</f>
        <v>112000</v>
      </c>
      <c r="J329" s="410">
        <f>F329*D329</f>
        <v>0</v>
      </c>
      <c r="K329" s="469">
        <f>G329*D329</f>
        <v>0</v>
      </c>
      <c r="L329" s="470">
        <f>K329+J329</f>
        <v>0</v>
      </c>
      <c r="M329" s="316">
        <v>1</v>
      </c>
      <c r="N329" s="489">
        <f t="shared" ref="N329" si="118">M329*L329</f>
        <v>0</v>
      </c>
    </row>
    <row r="330" spans="1:14" hidden="1">
      <c r="A330" s="149"/>
      <c r="B330" s="120" t="s">
        <v>340</v>
      </c>
      <c r="C330" s="155"/>
      <c r="D330" s="324"/>
      <c r="E330" s="360"/>
      <c r="F330" s="283"/>
      <c r="G330" s="283"/>
      <c r="H330" s="359"/>
      <c r="I330" s="513"/>
      <c r="J330" s="283"/>
      <c r="K330" s="151"/>
      <c r="L330" s="326"/>
      <c r="M330" s="419"/>
      <c r="N330" s="483"/>
    </row>
    <row r="331" spans="1:14" ht="12.2" hidden="1" customHeight="1">
      <c r="A331" s="149"/>
      <c r="B331" s="157"/>
      <c r="C331" s="150"/>
      <c r="D331" s="325"/>
      <c r="E331" s="357"/>
      <c r="F331" s="283"/>
      <c r="G331" s="283"/>
      <c r="H331" s="359"/>
      <c r="I331" s="513"/>
      <c r="J331" s="283"/>
      <c r="K331" s="151"/>
      <c r="L331" s="326"/>
      <c r="M331" s="419"/>
      <c r="N331" s="483"/>
    </row>
    <row r="332" spans="1:14" ht="13.5" hidden="1" customHeight="1">
      <c r="A332" s="153"/>
      <c r="B332" s="118" t="s">
        <v>341</v>
      </c>
      <c r="C332" s="150" t="s">
        <v>117</v>
      </c>
      <c r="D332" s="325">
        <v>2800</v>
      </c>
      <c r="E332" s="357">
        <v>20</v>
      </c>
      <c r="F332" s="282"/>
      <c r="G332" s="282"/>
      <c r="H332" s="356">
        <f>G332+F332</f>
        <v>0</v>
      </c>
      <c r="I332" s="518">
        <f>E332*D332</f>
        <v>56000</v>
      </c>
      <c r="J332" s="410">
        <f>F332*D332</f>
        <v>0</v>
      </c>
      <c r="K332" s="469">
        <f>G332*D332</f>
        <v>0</v>
      </c>
      <c r="L332" s="470">
        <f>K332+J332</f>
        <v>0</v>
      </c>
      <c r="M332" s="316">
        <v>1</v>
      </c>
      <c r="N332" s="489">
        <f t="shared" ref="N332" si="119">M332*L332</f>
        <v>0</v>
      </c>
    </row>
    <row r="333" spans="1:14" hidden="1">
      <c r="A333" s="149"/>
      <c r="B333" s="157" t="s">
        <v>342</v>
      </c>
      <c r="C333" s="170"/>
      <c r="D333" s="331"/>
      <c r="E333" s="369"/>
      <c r="F333" s="283"/>
      <c r="G333" s="283"/>
      <c r="H333" s="359"/>
      <c r="I333" s="513"/>
      <c r="J333" s="283"/>
      <c r="K333" s="151"/>
      <c r="L333" s="326"/>
      <c r="M333" s="419"/>
      <c r="N333" s="483"/>
    </row>
    <row r="334" spans="1:14" ht="12.2" hidden="1" customHeight="1">
      <c r="A334" s="149"/>
      <c r="B334" s="157"/>
      <c r="C334" s="150"/>
      <c r="D334" s="325"/>
      <c r="E334" s="357"/>
      <c r="F334" s="283"/>
      <c r="G334" s="283"/>
      <c r="H334" s="359"/>
      <c r="I334" s="513"/>
      <c r="J334" s="283"/>
      <c r="K334" s="151"/>
      <c r="L334" s="326"/>
      <c r="M334" s="419"/>
      <c r="N334" s="483"/>
    </row>
    <row r="335" spans="1:14" ht="13.5" hidden="1" customHeight="1">
      <c r="A335" s="153"/>
      <c r="B335" s="118" t="s">
        <v>343</v>
      </c>
      <c r="C335" s="150" t="s">
        <v>117</v>
      </c>
      <c r="D335" s="325">
        <v>2600</v>
      </c>
      <c r="E335" s="357">
        <v>27</v>
      </c>
      <c r="F335" s="288"/>
      <c r="G335" s="288"/>
      <c r="H335" s="356">
        <f>G335+F335</f>
        <v>0</v>
      </c>
      <c r="I335" s="518">
        <f>E335*D335</f>
        <v>70200</v>
      </c>
      <c r="J335" s="410">
        <f>F335*D335</f>
        <v>0</v>
      </c>
      <c r="K335" s="469">
        <f>G335*D335</f>
        <v>0</v>
      </c>
      <c r="L335" s="470">
        <f>K335+J335</f>
        <v>0</v>
      </c>
      <c r="M335" s="316">
        <v>1</v>
      </c>
      <c r="N335" s="489">
        <f t="shared" ref="N335" si="120">M335*L335</f>
        <v>0</v>
      </c>
    </row>
    <row r="336" spans="1:14" hidden="1">
      <c r="A336" s="158"/>
      <c r="B336" s="120" t="s">
        <v>342</v>
      </c>
      <c r="C336" s="150"/>
      <c r="D336" s="323"/>
      <c r="E336" s="357"/>
      <c r="F336" s="283"/>
      <c r="G336" s="283"/>
      <c r="H336" s="359"/>
      <c r="I336" s="513"/>
      <c r="J336" s="283"/>
      <c r="K336" s="151"/>
      <c r="L336" s="326"/>
      <c r="M336" s="419"/>
      <c r="N336" s="483"/>
    </row>
    <row r="337" spans="1:14" ht="13.5" hidden="1" customHeight="1">
      <c r="A337" s="161"/>
      <c r="B337" s="195"/>
      <c r="C337" s="155"/>
      <c r="D337" s="324"/>
      <c r="E337" s="360"/>
      <c r="F337" s="283"/>
      <c r="G337" s="283"/>
      <c r="H337" s="359"/>
      <c r="I337" s="513"/>
      <c r="J337" s="283"/>
      <c r="K337" s="151"/>
      <c r="L337" s="326"/>
      <c r="M337" s="419"/>
      <c r="N337" s="483"/>
    </row>
    <row r="338" spans="1:14" ht="12.2" hidden="1" customHeight="1">
      <c r="A338" s="161">
        <v>8.0299999999999994</v>
      </c>
      <c r="B338" s="208" t="s">
        <v>344</v>
      </c>
      <c r="C338" s="150"/>
      <c r="D338" s="325"/>
      <c r="E338" s="357"/>
      <c r="F338" s="283"/>
      <c r="G338" s="283"/>
      <c r="H338" s="359"/>
      <c r="I338" s="513"/>
      <c r="J338" s="283"/>
      <c r="K338" s="151"/>
      <c r="L338" s="326"/>
      <c r="M338" s="419"/>
      <c r="N338" s="483"/>
    </row>
    <row r="339" spans="1:14" ht="120" hidden="1">
      <c r="A339" s="209"/>
      <c r="B339" s="118" t="s">
        <v>345</v>
      </c>
      <c r="C339" s="150"/>
      <c r="D339" s="325"/>
      <c r="E339" s="357"/>
      <c r="F339" s="282"/>
      <c r="G339" s="282"/>
      <c r="H339" s="358"/>
      <c r="I339" s="512"/>
      <c r="J339" s="282"/>
      <c r="K339" s="156"/>
      <c r="L339" s="338"/>
      <c r="M339" s="418"/>
      <c r="N339" s="482"/>
    </row>
    <row r="340" spans="1:14" hidden="1">
      <c r="A340" s="158"/>
      <c r="B340" s="122" t="s">
        <v>346</v>
      </c>
      <c r="C340" s="168"/>
      <c r="D340" s="330"/>
      <c r="E340" s="367"/>
      <c r="F340" s="283"/>
      <c r="G340" s="283"/>
      <c r="H340" s="359"/>
      <c r="I340" s="513"/>
      <c r="J340" s="283"/>
      <c r="K340" s="151"/>
      <c r="L340" s="326"/>
      <c r="M340" s="419"/>
      <c r="N340" s="483"/>
    </row>
    <row r="341" spans="1:14" ht="13.5" hidden="1" customHeight="1">
      <c r="A341" s="1122"/>
      <c r="B341" s="123" t="s">
        <v>339</v>
      </c>
      <c r="C341" s="206" t="s">
        <v>11</v>
      </c>
      <c r="D341" s="347">
        <v>2500</v>
      </c>
      <c r="E341" s="397">
        <v>40</v>
      </c>
      <c r="F341" s="283"/>
      <c r="G341" s="283"/>
      <c r="H341" s="356">
        <f>G341+F341</f>
        <v>0</v>
      </c>
      <c r="I341" s="518">
        <f>E341*D341</f>
        <v>100000</v>
      </c>
      <c r="J341" s="410">
        <f>F341*D341</f>
        <v>0</v>
      </c>
      <c r="K341" s="469">
        <f>G341*D341</f>
        <v>0</v>
      </c>
      <c r="L341" s="470">
        <f>K341+J341</f>
        <v>0</v>
      </c>
      <c r="M341" s="316">
        <v>1</v>
      </c>
      <c r="N341" s="489">
        <f t="shared" ref="N341" si="121">M341*L341</f>
        <v>0</v>
      </c>
    </row>
    <row r="342" spans="1:14" ht="12.2" hidden="1" customHeight="1">
      <c r="A342" s="1122"/>
      <c r="B342" s="162" t="s">
        <v>340</v>
      </c>
      <c r="C342" s="163"/>
      <c r="D342" s="328"/>
      <c r="E342" s="362"/>
      <c r="F342" s="287"/>
      <c r="G342" s="287"/>
      <c r="H342" s="368"/>
      <c r="I342" s="515"/>
      <c r="J342" s="287"/>
      <c r="K342" s="169"/>
      <c r="L342" s="467"/>
      <c r="M342" s="422"/>
      <c r="N342" s="486"/>
    </row>
    <row r="343" spans="1:14" ht="15.75" hidden="1">
      <c r="A343" s="175"/>
      <c r="B343" s="174" t="s">
        <v>341</v>
      </c>
      <c r="C343" s="163" t="s">
        <v>117</v>
      </c>
      <c r="D343" s="328">
        <v>2800</v>
      </c>
      <c r="E343" s="362">
        <v>20</v>
      </c>
      <c r="F343" s="303"/>
      <c r="G343" s="303"/>
      <c r="H343" s="356">
        <f>G343+F343</f>
        <v>0</v>
      </c>
      <c r="I343" s="518">
        <f>E343*D343</f>
        <v>56000</v>
      </c>
      <c r="J343" s="410">
        <f>F343*D343</f>
        <v>0</v>
      </c>
      <c r="K343" s="469">
        <f>G343*D343</f>
        <v>0</v>
      </c>
      <c r="L343" s="470">
        <f>K343+J343</f>
        <v>0</v>
      </c>
      <c r="M343" s="316">
        <v>1</v>
      </c>
      <c r="N343" s="489">
        <f t="shared" ref="N343" si="122">M343*L343</f>
        <v>0</v>
      </c>
    </row>
    <row r="344" spans="1:14" hidden="1">
      <c r="A344" s="144"/>
      <c r="B344" s="125" t="s">
        <v>342</v>
      </c>
      <c r="C344" s="146"/>
      <c r="D344" s="336"/>
      <c r="E344" s="364"/>
      <c r="F344" s="285"/>
      <c r="G344" s="285"/>
      <c r="H344" s="365"/>
      <c r="I344" s="514"/>
      <c r="J344" s="285"/>
      <c r="K344" s="164"/>
      <c r="L344" s="466"/>
      <c r="M344" s="421"/>
      <c r="N344" s="485"/>
    </row>
    <row r="345" spans="1:14" ht="13.5" hidden="1" customHeight="1">
      <c r="A345" s="149">
        <v>8.0399999999999991</v>
      </c>
      <c r="B345" s="120" t="s">
        <v>347</v>
      </c>
      <c r="C345" s="155"/>
      <c r="D345" s="324"/>
      <c r="E345" s="360"/>
      <c r="F345" s="285"/>
      <c r="G345" s="285"/>
      <c r="H345" s="365"/>
      <c r="I345" s="514"/>
      <c r="J345" s="285"/>
      <c r="K345" s="164"/>
      <c r="L345" s="466"/>
      <c r="M345" s="421"/>
      <c r="N345" s="485"/>
    </row>
    <row r="346" spans="1:14" ht="180" hidden="1">
      <c r="A346" s="149"/>
      <c r="B346" s="157" t="s">
        <v>348</v>
      </c>
      <c r="C346" s="205" t="s">
        <v>117</v>
      </c>
      <c r="D346" s="325">
        <v>2400</v>
      </c>
      <c r="E346" s="379">
        <v>336</v>
      </c>
      <c r="F346" s="286"/>
      <c r="G346" s="286"/>
      <c r="H346" s="356">
        <f>G346+F346</f>
        <v>0</v>
      </c>
      <c r="I346" s="518">
        <f>E346*D346</f>
        <v>806400</v>
      </c>
      <c r="J346" s="410">
        <f>F346*D346</f>
        <v>0</v>
      </c>
      <c r="K346" s="469">
        <f>G346*D346</f>
        <v>0</v>
      </c>
      <c r="L346" s="470">
        <f>K346+J346</f>
        <v>0</v>
      </c>
      <c r="M346" s="316">
        <v>1</v>
      </c>
      <c r="N346" s="489">
        <f t="shared" ref="N346" si="123">M346*L346</f>
        <v>0</v>
      </c>
    </row>
    <row r="347" spans="1:14" ht="24" hidden="1">
      <c r="A347" s="153"/>
      <c r="B347" s="118" t="s">
        <v>349</v>
      </c>
      <c r="C347" s="150"/>
      <c r="D347" s="325"/>
      <c r="E347" s="357"/>
      <c r="F347" s="282"/>
      <c r="G347" s="282"/>
      <c r="H347" s="358"/>
      <c r="I347" s="512"/>
      <c r="J347" s="282"/>
      <c r="K347" s="156"/>
      <c r="L347" s="338"/>
      <c r="M347" s="418"/>
      <c r="N347" s="482"/>
    </row>
    <row r="348" spans="1:14" ht="24" hidden="1">
      <c r="A348" s="149"/>
      <c r="B348" s="120" t="s">
        <v>350</v>
      </c>
      <c r="C348" s="170"/>
      <c r="D348" s="331"/>
      <c r="E348" s="369"/>
      <c r="F348" s="293"/>
      <c r="G348" s="293"/>
      <c r="H348" s="380"/>
      <c r="I348" s="520"/>
      <c r="J348" s="293"/>
      <c r="K348" s="152"/>
      <c r="L348" s="325"/>
      <c r="M348" s="426"/>
      <c r="N348" s="491"/>
    </row>
    <row r="349" spans="1:14" ht="12.2" hidden="1" customHeight="1">
      <c r="A349" s="149">
        <v>8.0500000000000007</v>
      </c>
      <c r="B349" s="157" t="s">
        <v>351</v>
      </c>
      <c r="C349" s="150"/>
      <c r="D349" s="325"/>
      <c r="E349" s="357"/>
      <c r="F349" s="283"/>
      <c r="G349" s="283"/>
      <c r="H349" s="359"/>
      <c r="I349" s="513"/>
      <c r="J349" s="283"/>
      <c r="K349" s="151"/>
      <c r="L349" s="326"/>
      <c r="M349" s="419"/>
      <c r="N349" s="483"/>
    </row>
    <row r="350" spans="1:14" ht="168" hidden="1">
      <c r="A350" s="153"/>
      <c r="B350" s="118" t="s">
        <v>352</v>
      </c>
      <c r="C350" s="150"/>
      <c r="D350" s="325"/>
      <c r="E350" s="357"/>
      <c r="F350" s="288"/>
      <c r="G350" s="288"/>
      <c r="H350" s="370"/>
      <c r="I350" s="521"/>
      <c r="J350" s="288"/>
      <c r="K350" s="171"/>
      <c r="L350" s="331"/>
      <c r="M350" s="427"/>
      <c r="N350" s="492"/>
    </row>
    <row r="351" spans="1:14" ht="15.75" hidden="1">
      <c r="A351" s="149"/>
      <c r="B351" s="120" t="s">
        <v>353</v>
      </c>
      <c r="C351" s="150" t="s">
        <v>117</v>
      </c>
      <c r="D351" s="323">
        <v>2800</v>
      </c>
      <c r="E351" s="357">
        <v>100</v>
      </c>
      <c r="F351" s="283"/>
      <c r="G351" s="283"/>
      <c r="H351" s="356">
        <f>G351+F351</f>
        <v>0</v>
      </c>
      <c r="I351" s="518">
        <f>E351*D351</f>
        <v>280000</v>
      </c>
      <c r="J351" s="410">
        <f>F351*D351</f>
        <v>0</v>
      </c>
      <c r="K351" s="469">
        <f>G351*D351</f>
        <v>0</v>
      </c>
      <c r="L351" s="470">
        <f>K351+J351</f>
        <v>0</v>
      </c>
      <c r="M351" s="316">
        <v>1</v>
      </c>
      <c r="N351" s="489">
        <f t="shared" ref="N351" si="124">M351*L351</f>
        <v>0</v>
      </c>
    </row>
    <row r="352" spans="1:14" ht="13.5" hidden="1" customHeight="1">
      <c r="A352" s="183"/>
      <c r="B352" s="120" t="s">
        <v>354</v>
      </c>
      <c r="C352" s="150"/>
      <c r="D352" s="325"/>
      <c r="E352" s="357"/>
      <c r="F352" s="283"/>
      <c r="G352" s="283"/>
      <c r="H352" s="359"/>
      <c r="I352" s="513"/>
      <c r="J352" s="283"/>
      <c r="K352" s="151"/>
      <c r="L352" s="326"/>
      <c r="M352" s="419"/>
      <c r="N352" s="483"/>
    </row>
    <row r="353" spans="1:14" ht="13.5" hidden="1" customHeight="1">
      <c r="A353" s="210"/>
      <c r="B353" s="122"/>
      <c r="C353" s="159"/>
      <c r="D353" s="337"/>
      <c r="E353" s="377"/>
      <c r="F353" s="283"/>
      <c r="G353" s="283"/>
      <c r="H353" s="359"/>
      <c r="I353" s="513"/>
      <c r="J353" s="283"/>
      <c r="K353" s="151"/>
      <c r="L353" s="326"/>
      <c r="M353" s="419"/>
      <c r="N353" s="483"/>
    </row>
    <row r="354" spans="1:14" ht="13.5" hidden="1" customHeight="1">
      <c r="A354" s="161">
        <v>8.06</v>
      </c>
      <c r="B354" s="123" t="s">
        <v>355</v>
      </c>
      <c r="C354" s="206"/>
      <c r="D354" s="348"/>
      <c r="E354" s="400"/>
      <c r="F354" s="283"/>
      <c r="G354" s="283"/>
      <c r="H354" s="359"/>
      <c r="I354" s="513"/>
      <c r="J354" s="283"/>
      <c r="K354" s="151"/>
      <c r="L354" s="326"/>
      <c r="M354" s="419"/>
      <c r="N354" s="483"/>
    </row>
    <row r="355" spans="1:14" ht="156" hidden="1">
      <c r="A355" s="212"/>
      <c r="B355" s="162" t="s">
        <v>356</v>
      </c>
      <c r="C355" s="163"/>
      <c r="D355" s="328"/>
      <c r="E355" s="362"/>
      <c r="F355" s="292"/>
      <c r="G355" s="292"/>
      <c r="H355" s="378"/>
      <c r="I355" s="519"/>
      <c r="J355" s="292"/>
      <c r="K355" s="172"/>
      <c r="L355" s="337"/>
      <c r="M355" s="425"/>
      <c r="N355" s="490"/>
    </row>
    <row r="356" spans="1:14" ht="13.5" hidden="1" customHeight="1">
      <c r="A356" s="175"/>
      <c r="B356" s="174" t="s">
        <v>353</v>
      </c>
      <c r="C356" s="163" t="s">
        <v>117</v>
      </c>
      <c r="D356" s="328">
        <v>3100</v>
      </c>
      <c r="E356" s="362">
        <v>30</v>
      </c>
      <c r="F356" s="304"/>
      <c r="G356" s="304"/>
      <c r="H356" s="356">
        <f>G356+F356</f>
        <v>0</v>
      </c>
      <c r="I356" s="518">
        <f>E356*D356</f>
        <v>93000</v>
      </c>
      <c r="J356" s="410">
        <f>F356*D356</f>
        <v>0</v>
      </c>
      <c r="K356" s="469">
        <f>G356*D356</f>
        <v>0</v>
      </c>
      <c r="L356" s="470">
        <f>K356+J356</f>
        <v>0</v>
      </c>
      <c r="M356" s="316">
        <v>1</v>
      </c>
      <c r="N356" s="489">
        <f t="shared" ref="N356" si="125">M356*L356</f>
        <v>0</v>
      </c>
    </row>
    <row r="357" spans="1:14" ht="13.5" hidden="1" customHeight="1">
      <c r="A357" s="161"/>
      <c r="B357" s="123"/>
      <c r="C357" s="163"/>
      <c r="D357" s="328"/>
      <c r="E357" s="362"/>
      <c r="F357" s="285"/>
      <c r="G357" s="285"/>
      <c r="H357" s="365"/>
      <c r="I357" s="514"/>
      <c r="J357" s="285"/>
      <c r="K357" s="164"/>
      <c r="L357" s="466"/>
      <c r="M357" s="421"/>
      <c r="N357" s="485"/>
    </row>
    <row r="358" spans="1:14" hidden="1">
      <c r="A358" s="161">
        <v>8.07</v>
      </c>
      <c r="B358" s="162" t="s">
        <v>357</v>
      </c>
      <c r="C358" s="213"/>
      <c r="D358" s="348"/>
      <c r="E358" s="400"/>
      <c r="F358" s="285"/>
      <c r="G358" s="285"/>
      <c r="H358" s="365"/>
      <c r="I358" s="514"/>
      <c r="J358" s="285"/>
      <c r="K358" s="164"/>
      <c r="L358" s="466"/>
      <c r="M358" s="421"/>
      <c r="N358" s="485"/>
    </row>
    <row r="359" spans="1:14" ht="204" hidden="1">
      <c r="A359" s="161"/>
      <c r="B359" s="162" t="s">
        <v>358</v>
      </c>
      <c r="C359" s="213"/>
      <c r="D359" s="348"/>
      <c r="E359" s="400"/>
      <c r="F359" s="285"/>
      <c r="G359" s="285"/>
      <c r="H359" s="365"/>
      <c r="I359" s="514"/>
      <c r="J359" s="285"/>
      <c r="K359" s="164"/>
      <c r="L359" s="466"/>
      <c r="M359" s="421"/>
      <c r="N359" s="485"/>
    </row>
    <row r="360" spans="1:14" hidden="1">
      <c r="A360" s="144"/>
      <c r="B360" s="125" t="s">
        <v>359</v>
      </c>
      <c r="C360" s="204"/>
      <c r="D360" s="346"/>
      <c r="E360" s="394"/>
      <c r="F360" s="304"/>
      <c r="G360" s="304"/>
      <c r="H360" s="401"/>
      <c r="I360" s="533"/>
      <c r="J360" s="304"/>
      <c r="K360" s="211"/>
      <c r="L360" s="348"/>
      <c r="M360" s="439"/>
      <c r="N360" s="504"/>
    </row>
    <row r="361" spans="1:14" ht="15.75" hidden="1">
      <c r="A361" s="149"/>
      <c r="B361" s="120" t="s">
        <v>360</v>
      </c>
      <c r="C361" s="170" t="s">
        <v>11</v>
      </c>
      <c r="D361" s="331">
        <v>1800</v>
      </c>
      <c r="E361" s="369">
        <v>129</v>
      </c>
      <c r="F361" s="304"/>
      <c r="G361" s="304"/>
      <c r="H361" s="356">
        <f t="shared" ref="H361:H362" si="126">G361+F361</f>
        <v>0</v>
      </c>
      <c r="I361" s="518">
        <f t="shared" ref="I361:I362" si="127">E361*D361</f>
        <v>232200</v>
      </c>
      <c r="J361" s="410">
        <f t="shared" ref="J361:J362" si="128">F361*D361</f>
        <v>0</v>
      </c>
      <c r="K361" s="469">
        <f t="shared" ref="K361:K362" si="129">G361*D361</f>
        <v>0</v>
      </c>
      <c r="L361" s="470">
        <f t="shared" ref="L361:L362" si="130">K361+J361</f>
        <v>0</v>
      </c>
      <c r="M361" s="316">
        <v>1</v>
      </c>
      <c r="N361" s="489">
        <f t="shared" ref="N361:N362" si="131">M361*L361</f>
        <v>0</v>
      </c>
    </row>
    <row r="362" spans="1:14" ht="15.75" hidden="1">
      <c r="A362" s="149"/>
      <c r="B362" s="120" t="s">
        <v>361</v>
      </c>
      <c r="C362" s="170" t="s">
        <v>11</v>
      </c>
      <c r="D362" s="331">
        <v>2400</v>
      </c>
      <c r="E362" s="369">
        <v>50</v>
      </c>
      <c r="F362" s="301"/>
      <c r="G362" s="301"/>
      <c r="H362" s="356">
        <f t="shared" si="126"/>
        <v>0</v>
      </c>
      <c r="I362" s="518">
        <f t="shared" si="127"/>
        <v>120000</v>
      </c>
      <c r="J362" s="410">
        <f t="shared" si="128"/>
        <v>0</v>
      </c>
      <c r="K362" s="469">
        <f t="shared" si="129"/>
        <v>0</v>
      </c>
      <c r="L362" s="470">
        <f t="shared" si="130"/>
        <v>0</v>
      </c>
      <c r="M362" s="316">
        <v>1</v>
      </c>
      <c r="N362" s="489">
        <f t="shared" si="131"/>
        <v>0</v>
      </c>
    </row>
    <row r="363" spans="1:14" hidden="1">
      <c r="A363" s="158"/>
      <c r="B363" s="122"/>
      <c r="C363" s="185"/>
      <c r="D363" s="337"/>
      <c r="E363" s="377"/>
      <c r="F363" s="288"/>
      <c r="G363" s="288"/>
      <c r="H363" s="370"/>
      <c r="I363" s="521"/>
      <c r="J363" s="288"/>
      <c r="K363" s="171"/>
      <c r="L363" s="331"/>
      <c r="M363" s="427"/>
      <c r="N363" s="492"/>
    </row>
    <row r="364" spans="1:14" hidden="1">
      <c r="A364" s="161">
        <v>8.08</v>
      </c>
      <c r="B364" s="162" t="s">
        <v>362</v>
      </c>
      <c r="C364" s="213"/>
      <c r="D364" s="348"/>
      <c r="E364" s="400"/>
      <c r="F364" s="288"/>
      <c r="G364" s="288"/>
      <c r="H364" s="370"/>
      <c r="I364" s="521"/>
      <c r="J364" s="288"/>
      <c r="K364" s="171"/>
      <c r="L364" s="331"/>
      <c r="M364" s="427"/>
      <c r="N364" s="492"/>
    </row>
    <row r="365" spans="1:14" ht="74.099999999999994" hidden="1" customHeight="1">
      <c r="A365" s="144"/>
      <c r="B365" s="145" t="s">
        <v>363</v>
      </c>
      <c r="C365" s="189" t="s">
        <v>364</v>
      </c>
      <c r="D365" s="349">
        <v>300000</v>
      </c>
      <c r="E365" s="382">
        <v>2</v>
      </c>
      <c r="F365" s="292"/>
      <c r="G365" s="292"/>
      <c r="H365" s="356">
        <f>G365+F365</f>
        <v>0</v>
      </c>
      <c r="I365" s="518">
        <f>E365*D365</f>
        <v>600000</v>
      </c>
      <c r="J365" s="410">
        <f>F365*D365</f>
        <v>0</v>
      </c>
      <c r="K365" s="469">
        <f>G365*D365</f>
        <v>0</v>
      </c>
      <c r="L365" s="470">
        <f>K365+J365</f>
        <v>0</v>
      </c>
      <c r="M365" s="316">
        <v>1</v>
      </c>
      <c r="N365" s="489">
        <f t="shared" ref="N365" si="132">M365*L365</f>
        <v>0</v>
      </c>
    </row>
    <row r="366" spans="1:14" ht="13.5" hidden="1" customHeight="1">
      <c r="A366" s="149"/>
      <c r="B366" s="120"/>
      <c r="C366" s="155"/>
      <c r="D366" s="324"/>
      <c r="E366" s="360"/>
      <c r="F366" s="304"/>
      <c r="G366" s="304"/>
      <c r="H366" s="401"/>
      <c r="I366" s="533"/>
      <c r="J366" s="304"/>
      <c r="K366" s="211"/>
      <c r="L366" s="348"/>
      <c r="M366" s="439"/>
      <c r="N366" s="504"/>
    </row>
    <row r="367" spans="1:14" ht="13.5" hidden="1" customHeight="1">
      <c r="A367" s="149">
        <v>8.09</v>
      </c>
      <c r="B367" s="120" t="s">
        <v>365</v>
      </c>
      <c r="C367" s="155"/>
      <c r="D367" s="324"/>
      <c r="E367" s="360"/>
      <c r="F367" s="295"/>
      <c r="G367" s="295"/>
      <c r="H367" s="383"/>
      <c r="I367" s="534"/>
      <c r="J367" s="295"/>
      <c r="K367" s="148"/>
      <c r="L367" s="329"/>
      <c r="M367" s="440"/>
      <c r="N367" s="505"/>
    </row>
    <row r="368" spans="1:14" ht="120" hidden="1">
      <c r="A368" s="149"/>
      <c r="B368" s="120" t="s">
        <v>366</v>
      </c>
      <c r="C368" s="170" t="s">
        <v>11</v>
      </c>
      <c r="D368" s="331">
        <v>3400</v>
      </c>
      <c r="E368" s="369">
        <v>14</v>
      </c>
      <c r="F368" s="282"/>
      <c r="G368" s="282"/>
      <c r="H368" s="356">
        <f>G368+F368</f>
        <v>0</v>
      </c>
      <c r="I368" s="518">
        <f>E368*D368</f>
        <v>47600</v>
      </c>
      <c r="J368" s="410">
        <f>F368*D368</f>
        <v>0</v>
      </c>
      <c r="K368" s="469">
        <f>G368*D368</f>
        <v>0</v>
      </c>
      <c r="L368" s="470">
        <f>K368+J368</f>
        <v>0</v>
      </c>
      <c r="M368" s="316">
        <v>1</v>
      </c>
      <c r="N368" s="489">
        <f t="shared" ref="N368" si="133">M368*L368</f>
        <v>0</v>
      </c>
    </row>
    <row r="369" spans="1:14" hidden="1">
      <c r="A369" s="149"/>
      <c r="B369" s="157"/>
      <c r="C369" s="170"/>
      <c r="D369" s="331"/>
      <c r="E369" s="369"/>
      <c r="F369" s="282"/>
      <c r="G369" s="282"/>
      <c r="H369" s="358"/>
      <c r="I369" s="512"/>
      <c r="J369" s="282"/>
      <c r="K369" s="156"/>
      <c r="L369" s="338"/>
      <c r="M369" s="418"/>
      <c r="N369" s="482"/>
    </row>
    <row r="370" spans="1:14" ht="12.2" hidden="1" customHeight="1">
      <c r="A370" s="149">
        <v>8.1</v>
      </c>
      <c r="B370" s="157" t="s">
        <v>367</v>
      </c>
      <c r="C370" s="186"/>
      <c r="D370" s="325"/>
      <c r="E370" s="379"/>
      <c r="F370" s="288"/>
      <c r="G370" s="288"/>
      <c r="H370" s="370"/>
      <c r="I370" s="521"/>
      <c r="J370" s="288"/>
      <c r="K370" s="171"/>
      <c r="L370" s="331"/>
      <c r="M370" s="427"/>
      <c r="N370" s="492"/>
    </row>
    <row r="371" spans="1:14" ht="72" hidden="1">
      <c r="A371" s="153"/>
      <c r="B371" s="118" t="s">
        <v>368</v>
      </c>
      <c r="C371" s="186"/>
      <c r="D371" s="325"/>
      <c r="E371" s="379"/>
      <c r="F371" s="288"/>
      <c r="G371" s="288"/>
      <c r="H371" s="370"/>
      <c r="I371" s="521"/>
      <c r="J371" s="288"/>
      <c r="K371" s="171"/>
      <c r="L371" s="331"/>
      <c r="M371" s="427"/>
      <c r="N371" s="492"/>
    </row>
    <row r="372" spans="1:14" ht="15.75" hidden="1">
      <c r="A372" s="149"/>
      <c r="B372" s="120" t="s">
        <v>369</v>
      </c>
      <c r="C372" s="170" t="s">
        <v>11</v>
      </c>
      <c r="D372" s="331">
        <v>225</v>
      </c>
      <c r="E372" s="369">
        <v>230</v>
      </c>
      <c r="F372" s="293"/>
      <c r="G372" s="293"/>
      <c r="H372" s="356">
        <f>G372+F372</f>
        <v>0</v>
      </c>
      <c r="I372" s="518">
        <f>E372*D372</f>
        <v>51750</v>
      </c>
      <c r="J372" s="410">
        <f>F372*D372</f>
        <v>0</v>
      </c>
      <c r="K372" s="469">
        <f>G372*D372</f>
        <v>0</v>
      </c>
      <c r="L372" s="470">
        <f>K372+J372</f>
        <v>0</v>
      </c>
      <c r="M372" s="316">
        <v>1</v>
      </c>
      <c r="N372" s="489">
        <f t="shared" ref="N372" si="134">M372*L372</f>
        <v>0</v>
      </c>
    </row>
    <row r="373" spans="1:14" ht="12.2" hidden="1" customHeight="1">
      <c r="A373" s="149"/>
      <c r="B373" s="157"/>
      <c r="C373" s="150"/>
      <c r="D373" s="325"/>
      <c r="E373" s="357"/>
      <c r="F373" s="293"/>
      <c r="G373" s="293"/>
      <c r="H373" s="380"/>
      <c r="I373" s="520"/>
      <c r="J373" s="293"/>
      <c r="K373" s="152"/>
      <c r="L373" s="325"/>
      <c r="M373" s="426"/>
      <c r="N373" s="491"/>
    </row>
    <row r="374" spans="1:14" ht="13.5" hidden="1" customHeight="1">
      <c r="A374" s="153">
        <v>8.11</v>
      </c>
      <c r="B374" s="118" t="s">
        <v>370</v>
      </c>
      <c r="C374" s="150"/>
      <c r="D374" s="325"/>
      <c r="E374" s="357"/>
      <c r="F374" s="288"/>
      <c r="G374" s="288"/>
      <c r="H374" s="370"/>
      <c r="I374" s="521"/>
      <c r="J374" s="288"/>
      <c r="K374" s="171"/>
      <c r="L374" s="331"/>
      <c r="M374" s="427"/>
      <c r="N374" s="492"/>
    </row>
    <row r="375" spans="1:14" ht="84" hidden="1">
      <c r="A375" s="149"/>
      <c r="B375" s="120" t="s">
        <v>371</v>
      </c>
      <c r="C375" s="170" t="s">
        <v>51</v>
      </c>
      <c r="D375" s="331">
        <v>600</v>
      </c>
      <c r="E375" s="369">
        <v>10</v>
      </c>
      <c r="F375" s="283"/>
      <c r="G375" s="283"/>
      <c r="H375" s="356">
        <f>G375+F375</f>
        <v>0</v>
      </c>
      <c r="I375" s="518">
        <f>E375*D375</f>
        <v>6000</v>
      </c>
      <c r="J375" s="410">
        <f>F375*D375</f>
        <v>0</v>
      </c>
      <c r="K375" s="469">
        <f>G375*D375</f>
        <v>0</v>
      </c>
      <c r="L375" s="470">
        <f>K375+J375</f>
        <v>0</v>
      </c>
      <c r="M375" s="316">
        <v>1</v>
      </c>
      <c r="N375" s="489">
        <f t="shared" ref="N375" si="135">M375*L375</f>
        <v>0</v>
      </c>
    </row>
    <row r="376" spans="1:14" ht="12.2" hidden="1" customHeight="1">
      <c r="A376" s="149"/>
      <c r="B376" s="157"/>
      <c r="C376" s="150"/>
      <c r="D376" s="325"/>
      <c r="E376" s="357"/>
      <c r="F376" s="283"/>
      <c r="G376" s="283"/>
      <c r="H376" s="359"/>
      <c r="I376" s="513"/>
      <c r="J376" s="283"/>
      <c r="K376" s="151"/>
      <c r="L376" s="326"/>
      <c r="M376" s="419"/>
      <c r="N376" s="483"/>
    </row>
    <row r="377" spans="1:14" hidden="1">
      <c r="A377" s="153">
        <v>8.1199999999999992</v>
      </c>
      <c r="B377" s="118" t="s">
        <v>372</v>
      </c>
      <c r="C377" s="150"/>
      <c r="D377" s="326"/>
      <c r="E377" s="357"/>
      <c r="F377" s="288"/>
      <c r="G377" s="288"/>
      <c r="H377" s="370"/>
      <c r="I377" s="521"/>
      <c r="J377" s="288"/>
      <c r="K377" s="171"/>
      <c r="L377" s="331"/>
      <c r="M377" s="427"/>
      <c r="N377" s="492"/>
    </row>
    <row r="378" spans="1:14" ht="96" hidden="1">
      <c r="A378" s="149"/>
      <c r="B378" s="157" t="s">
        <v>373</v>
      </c>
      <c r="C378" s="170"/>
      <c r="D378" s="331"/>
      <c r="E378" s="369"/>
      <c r="F378" s="283"/>
      <c r="G378" s="283"/>
      <c r="H378" s="359"/>
      <c r="I378" s="513"/>
      <c r="J378" s="283"/>
      <c r="K378" s="151"/>
      <c r="L378" s="326"/>
      <c r="M378" s="419"/>
      <c r="N378" s="483"/>
    </row>
    <row r="379" spans="1:14" ht="13.5" hidden="1" customHeight="1">
      <c r="A379" s="149"/>
      <c r="B379" s="120" t="s">
        <v>374</v>
      </c>
      <c r="C379" s="150"/>
      <c r="D379" s="325"/>
      <c r="E379" s="357"/>
      <c r="F379" s="283"/>
      <c r="G379" s="283"/>
      <c r="H379" s="359"/>
      <c r="I379" s="513"/>
      <c r="J379" s="283"/>
      <c r="K379" s="151"/>
      <c r="L379" s="326"/>
      <c r="M379" s="419"/>
      <c r="N379" s="483"/>
    </row>
    <row r="380" spans="1:14" ht="12.95" hidden="1" customHeight="1">
      <c r="A380" s="158"/>
      <c r="B380" s="167" t="s">
        <v>375</v>
      </c>
      <c r="C380" s="168" t="s">
        <v>117</v>
      </c>
      <c r="D380" s="334">
        <v>1100</v>
      </c>
      <c r="E380" s="367">
        <v>90</v>
      </c>
      <c r="F380" s="288"/>
      <c r="G380" s="288"/>
      <c r="H380" s="356">
        <f t="shared" ref="H380:H381" si="136">G380+F380</f>
        <v>0</v>
      </c>
      <c r="I380" s="518">
        <f t="shared" ref="I380:I381" si="137">E380*D380</f>
        <v>99000</v>
      </c>
      <c r="J380" s="410">
        <f t="shared" ref="J380:J381" si="138">F380*D380</f>
        <v>0</v>
      </c>
      <c r="K380" s="469">
        <f t="shared" ref="K380:K381" si="139">G380*D380</f>
        <v>0</v>
      </c>
      <c r="L380" s="470">
        <f t="shared" ref="L380:L381" si="140">K380+J380</f>
        <v>0</v>
      </c>
      <c r="M380" s="316">
        <v>1</v>
      </c>
      <c r="N380" s="489">
        <f t="shared" ref="N380:N381" si="141">M380*L380</f>
        <v>0</v>
      </c>
    </row>
    <row r="381" spans="1:14" ht="13.5" hidden="1" customHeight="1">
      <c r="A381" s="149"/>
      <c r="B381" s="120" t="s">
        <v>376</v>
      </c>
      <c r="C381" s="150" t="s">
        <v>117</v>
      </c>
      <c r="D381" s="325">
        <v>1300</v>
      </c>
      <c r="E381" s="357">
        <v>10</v>
      </c>
      <c r="F381" s="283"/>
      <c r="G381" s="283"/>
      <c r="H381" s="356">
        <f t="shared" si="136"/>
        <v>0</v>
      </c>
      <c r="I381" s="518">
        <f t="shared" si="137"/>
        <v>13000</v>
      </c>
      <c r="J381" s="410">
        <f t="shared" si="138"/>
        <v>0</v>
      </c>
      <c r="K381" s="469">
        <f t="shared" si="139"/>
        <v>0</v>
      </c>
      <c r="L381" s="470">
        <f t="shared" si="140"/>
        <v>0</v>
      </c>
      <c r="M381" s="316">
        <v>1</v>
      </c>
      <c r="N381" s="489">
        <f t="shared" si="141"/>
        <v>0</v>
      </c>
    </row>
    <row r="382" spans="1:14" ht="12.95" hidden="1" customHeight="1">
      <c r="A382" s="214"/>
      <c r="B382" s="200"/>
      <c r="C382" s="215"/>
      <c r="D382" s="350"/>
      <c r="E382" s="402"/>
      <c r="F382" s="287"/>
      <c r="G382" s="287"/>
      <c r="H382" s="368"/>
      <c r="I382" s="515"/>
      <c r="J382" s="287"/>
      <c r="K382" s="169"/>
      <c r="L382" s="467"/>
      <c r="M382" s="422"/>
      <c r="N382" s="486"/>
    </row>
    <row r="383" spans="1:14" ht="12.95" hidden="1" customHeight="1">
      <c r="A383" s="161">
        <v>8.1300000000000008</v>
      </c>
      <c r="B383" s="162" t="s">
        <v>377</v>
      </c>
      <c r="C383" s="163"/>
      <c r="D383" s="328"/>
      <c r="E383" s="362"/>
      <c r="F383" s="283"/>
      <c r="G383" s="283"/>
      <c r="H383" s="359"/>
      <c r="I383" s="513"/>
      <c r="J383" s="283"/>
      <c r="K383" s="151"/>
      <c r="L383" s="326"/>
      <c r="M383" s="419"/>
      <c r="N383" s="483"/>
    </row>
    <row r="384" spans="1:14" ht="84" hidden="1">
      <c r="A384" s="161"/>
      <c r="B384" s="162" t="s">
        <v>378</v>
      </c>
      <c r="C384" s="163"/>
      <c r="D384" s="328"/>
      <c r="E384" s="362"/>
      <c r="F384" s="305"/>
      <c r="G384" s="305"/>
      <c r="H384" s="403"/>
      <c r="I384" s="535"/>
      <c r="J384" s="305"/>
      <c r="K384" s="216"/>
      <c r="L384" s="474"/>
      <c r="M384" s="441"/>
      <c r="N384" s="506"/>
    </row>
    <row r="385" spans="1:14" ht="12.2" hidden="1" customHeight="1">
      <c r="A385" s="144"/>
      <c r="B385" s="145" t="s">
        <v>379</v>
      </c>
      <c r="C385" s="146"/>
      <c r="D385" s="329"/>
      <c r="E385" s="364"/>
      <c r="F385" s="285"/>
      <c r="G385" s="285"/>
      <c r="H385" s="365"/>
      <c r="I385" s="514"/>
      <c r="J385" s="285"/>
      <c r="K385" s="164"/>
      <c r="L385" s="466"/>
      <c r="M385" s="421"/>
      <c r="N385" s="485"/>
    </row>
    <row r="386" spans="1:14" ht="12.2" hidden="1" customHeight="1">
      <c r="A386" s="158"/>
      <c r="B386" s="167" t="s">
        <v>380</v>
      </c>
      <c r="C386" s="168" t="s">
        <v>117</v>
      </c>
      <c r="D386" s="334">
        <v>1100</v>
      </c>
      <c r="E386" s="367">
        <v>220</v>
      </c>
      <c r="F386" s="285"/>
      <c r="G386" s="285"/>
      <c r="H386" s="356">
        <f>G386+F386</f>
        <v>0</v>
      </c>
      <c r="I386" s="518">
        <f>E386*D386</f>
        <v>242000</v>
      </c>
      <c r="J386" s="410">
        <f>F386*D386</f>
        <v>0</v>
      </c>
      <c r="K386" s="469">
        <f>G386*D386</f>
        <v>0</v>
      </c>
      <c r="L386" s="470">
        <f>K386+J386</f>
        <v>0</v>
      </c>
      <c r="M386" s="316">
        <v>1</v>
      </c>
      <c r="N386" s="489">
        <f t="shared" ref="N386" si="142">M386*L386</f>
        <v>0</v>
      </c>
    </row>
    <row r="387" spans="1:14" hidden="1">
      <c r="A387" s="217"/>
      <c r="B387" s="218"/>
      <c r="C387" s="219"/>
      <c r="D387" s="351"/>
      <c r="E387" s="404"/>
      <c r="F387" s="286"/>
      <c r="G387" s="286"/>
      <c r="H387" s="366"/>
      <c r="I387" s="516"/>
      <c r="J387" s="286"/>
      <c r="K387" s="147"/>
      <c r="L387" s="468"/>
      <c r="M387" s="423"/>
      <c r="N387" s="487"/>
    </row>
    <row r="388" spans="1:14" hidden="1">
      <c r="A388" s="217">
        <v>8.14</v>
      </c>
      <c r="B388" s="218" t="s">
        <v>381</v>
      </c>
      <c r="C388" s="219"/>
      <c r="D388" s="351"/>
      <c r="E388" s="404"/>
      <c r="F388" s="287"/>
      <c r="G388" s="287"/>
      <c r="H388" s="368"/>
      <c r="I388" s="515"/>
      <c r="J388" s="287"/>
      <c r="K388" s="169"/>
      <c r="L388" s="467"/>
      <c r="M388" s="422"/>
      <c r="N388" s="486"/>
    </row>
    <row r="389" spans="1:14" hidden="1">
      <c r="A389" s="217"/>
      <c r="B389" s="218" t="s">
        <v>382</v>
      </c>
      <c r="C389" s="219"/>
      <c r="D389" s="351"/>
      <c r="E389" s="404"/>
      <c r="F389" s="306"/>
      <c r="G389" s="306"/>
      <c r="H389" s="405"/>
      <c r="I389" s="354"/>
      <c r="J389" s="306"/>
      <c r="K389" s="220"/>
      <c r="L389" s="416"/>
      <c r="M389" s="442"/>
      <c r="N389" s="444"/>
    </row>
    <row r="390" spans="1:14" ht="168" hidden="1">
      <c r="A390" s="217"/>
      <c r="B390" s="218" t="s">
        <v>383</v>
      </c>
      <c r="C390" s="221" t="s">
        <v>117</v>
      </c>
      <c r="D390" s="352">
        <v>1050</v>
      </c>
      <c r="E390" s="406">
        <v>100</v>
      </c>
      <c r="F390" s="306"/>
      <c r="G390" s="306"/>
      <c r="H390" s="356">
        <f>G390+F390</f>
        <v>0</v>
      </c>
      <c r="I390" s="518">
        <f>E390*D390</f>
        <v>105000</v>
      </c>
      <c r="J390" s="410">
        <f>F390*D390</f>
        <v>0</v>
      </c>
      <c r="K390" s="469">
        <f>G390*D390</f>
        <v>0</v>
      </c>
      <c r="L390" s="470">
        <f>K390+J390</f>
        <v>0</v>
      </c>
      <c r="M390" s="316">
        <v>1</v>
      </c>
      <c r="N390" s="489">
        <f t="shared" ref="N390:N396" si="143">M390*L390</f>
        <v>0</v>
      </c>
    </row>
    <row r="391" spans="1:14" ht="108" hidden="1">
      <c r="A391" s="217"/>
      <c r="B391" s="218" t="s">
        <v>384</v>
      </c>
      <c r="C391" s="221" t="s">
        <v>117</v>
      </c>
      <c r="D391" s="352">
        <v>1150</v>
      </c>
      <c r="E391" s="406">
        <v>36</v>
      </c>
      <c r="F391" s="306"/>
      <c r="G391" s="306"/>
      <c r="H391" s="356">
        <f>G391+F391</f>
        <v>0</v>
      </c>
      <c r="I391" s="518">
        <f>E391*D391</f>
        <v>41400</v>
      </c>
      <c r="J391" s="410">
        <f>F391*D391</f>
        <v>0</v>
      </c>
      <c r="K391" s="469">
        <f>G391*D391</f>
        <v>0</v>
      </c>
      <c r="L391" s="470">
        <f>K391+J391</f>
        <v>0</v>
      </c>
      <c r="M391" s="316">
        <v>1</v>
      </c>
      <c r="N391" s="489">
        <f t="shared" si="143"/>
        <v>0</v>
      </c>
    </row>
    <row r="392" spans="1:14" ht="120" hidden="1">
      <c r="A392" s="217"/>
      <c r="B392" s="218" t="s">
        <v>385</v>
      </c>
      <c r="C392" s="221" t="s">
        <v>117</v>
      </c>
      <c r="D392" s="352">
        <v>6400</v>
      </c>
      <c r="E392" s="406">
        <v>52</v>
      </c>
      <c r="F392" s="307"/>
      <c r="G392" s="307"/>
      <c r="H392" s="356">
        <f>G392+F392</f>
        <v>0</v>
      </c>
      <c r="I392" s="518">
        <f>E392*D392</f>
        <v>332800</v>
      </c>
      <c r="J392" s="410">
        <f>F392*D392</f>
        <v>0</v>
      </c>
      <c r="K392" s="469">
        <f>G392*D392</f>
        <v>0</v>
      </c>
      <c r="L392" s="470">
        <f>K392+J392</f>
        <v>0</v>
      </c>
      <c r="M392" s="316">
        <v>1</v>
      </c>
      <c r="N392" s="489">
        <f t="shared" si="143"/>
        <v>0</v>
      </c>
    </row>
    <row r="393" spans="1:14" ht="132" hidden="1">
      <c r="A393" s="217"/>
      <c r="B393" s="218" t="s">
        <v>386</v>
      </c>
      <c r="C393" s="221" t="s">
        <v>117</v>
      </c>
      <c r="D393" s="352">
        <v>2575</v>
      </c>
      <c r="E393" s="406">
        <v>52</v>
      </c>
      <c r="F393" s="307"/>
      <c r="G393" s="307"/>
      <c r="H393" s="356">
        <f t="shared" ref="H393:H395" si="144">G393+F393</f>
        <v>0</v>
      </c>
      <c r="I393" s="518">
        <f t="shared" ref="I393:I395" si="145">E393*D393</f>
        <v>133900</v>
      </c>
      <c r="J393" s="410">
        <f t="shared" ref="J393:J395" si="146">F393*D393</f>
        <v>0</v>
      </c>
      <c r="K393" s="469">
        <f t="shared" ref="K393:K395" si="147">G393*D393</f>
        <v>0</v>
      </c>
      <c r="L393" s="470">
        <f t="shared" ref="L393:L395" si="148">K393+J393</f>
        <v>0</v>
      </c>
      <c r="M393" s="316">
        <v>1</v>
      </c>
      <c r="N393" s="489">
        <f t="shared" si="143"/>
        <v>0</v>
      </c>
    </row>
    <row r="394" spans="1:14" ht="84" hidden="1">
      <c r="A394" s="217"/>
      <c r="B394" s="218" t="s">
        <v>387</v>
      </c>
      <c r="C394" s="221" t="s">
        <v>117</v>
      </c>
      <c r="D394" s="352">
        <v>170</v>
      </c>
      <c r="E394" s="406">
        <v>48</v>
      </c>
      <c r="F394" s="307"/>
      <c r="G394" s="307"/>
      <c r="H394" s="356">
        <f t="shared" si="144"/>
        <v>0</v>
      </c>
      <c r="I394" s="518">
        <f t="shared" si="145"/>
        <v>8160</v>
      </c>
      <c r="J394" s="410">
        <f t="shared" si="146"/>
        <v>0</v>
      </c>
      <c r="K394" s="469">
        <f t="shared" si="147"/>
        <v>0</v>
      </c>
      <c r="L394" s="470">
        <f t="shared" si="148"/>
        <v>0</v>
      </c>
      <c r="M394" s="316">
        <v>1</v>
      </c>
      <c r="N394" s="489">
        <f t="shared" si="143"/>
        <v>0</v>
      </c>
    </row>
    <row r="395" spans="1:14" ht="60" hidden="1">
      <c r="A395" s="217"/>
      <c r="B395" s="218" t="s">
        <v>388</v>
      </c>
      <c r="C395" s="221" t="s">
        <v>131</v>
      </c>
      <c r="D395" s="352">
        <v>475</v>
      </c>
      <c r="E395" s="406">
        <v>28</v>
      </c>
      <c r="F395" s="307"/>
      <c r="G395" s="307"/>
      <c r="H395" s="356">
        <f t="shared" si="144"/>
        <v>0</v>
      </c>
      <c r="I395" s="518">
        <f t="shared" si="145"/>
        <v>13300</v>
      </c>
      <c r="J395" s="410">
        <f t="shared" si="146"/>
        <v>0</v>
      </c>
      <c r="K395" s="469">
        <f t="shared" si="147"/>
        <v>0</v>
      </c>
      <c r="L395" s="470">
        <f t="shared" si="148"/>
        <v>0</v>
      </c>
      <c r="M395" s="316">
        <v>1</v>
      </c>
      <c r="N395" s="489">
        <f t="shared" si="143"/>
        <v>0</v>
      </c>
    </row>
    <row r="396" spans="1:14" ht="228" hidden="1">
      <c r="A396" s="217"/>
      <c r="B396" s="223" t="s">
        <v>389</v>
      </c>
      <c r="C396" s="221" t="s">
        <v>117</v>
      </c>
      <c r="D396" s="352">
        <v>350</v>
      </c>
      <c r="E396" s="406">
        <v>52</v>
      </c>
      <c r="F396" s="307"/>
      <c r="G396" s="307"/>
      <c r="H396" s="356">
        <f>G396+F396</f>
        <v>0</v>
      </c>
      <c r="I396" s="518">
        <f>E396*D396</f>
        <v>18200</v>
      </c>
      <c r="J396" s="410">
        <f>F396*D396</f>
        <v>0</v>
      </c>
      <c r="K396" s="469">
        <f>G396*D396</f>
        <v>0</v>
      </c>
      <c r="L396" s="470">
        <f>K396+J396</f>
        <v>0</v>
      </c>
      <c r="M396" s="316">
        <v>1</v>
      </c>
      <c r="N396" s="489">
        <f t="shared" si="143"/>
        <v>0</v>
      </c>
    </row>
    <row r="397" spans="1:14" ht="84" hidden="1">
      <c r="A397" s="217"/>
      <c r="B397" s="218" t="s">
        <v>390</v>
      </c>
      <c r="C397" s="219"/>
      <c r="D397" s="351"/>
      <c r="E397" s="404"/>
      <c r="F397" s="307"/>
      <c r="G397" s="307"/>
      <c r="H397" s="407"/>
      <c r="I397" s="536"/>
      <c r="J397" s="307"/>
      <c r="K397" s="222"/>
      <c r="L397" s="352"/>
      <c r="M397" s="443"/>
      <c r="N397" s="507"/>
    </row>
    <row r="398" spans="1:14" ht="15.75" hidden="1">
      <c r="A398" s="217"/>
      <c r="B398" s="218" t="s">
        <v>391</v>
      </c>
      <c r="C398" s="219" t="s">
        <v>117</v>
      </c>
      <c r="D398" s="351">
        <v>1360</v>
      </c>
      <c r="E398" s="404">
        <v>136</v>
      </c>
      <c r="F398" s="307"/>
      <c r="G398" s="307"/>
      <c r="H398" s="356">
        <f t="shared" ref="H398:H401" si="149">G398+F398</f>
        <v>0</v>
      </c>
      <c r="I398" s="518">
        <f t="shared" ref="I398:I401" si="150">E398*D398</f>
        <v>184960</v>
      </c>
      <c r="J398" s="410">
        <f t="shared" ref="J398:J401" si="151">F398*D398</f>
        <v>0</v>
      </c>
      <c r="K398" s="469">
        <f t="shared" ref="K398:K401" si="152">G398*D398</f>
        <v>0</v>
      </c>
      <c r="L398" s="470">
        <f t="shared" ref="L398:L401" si="153">K398+J398</f>
        <v>0</v>
      </c>
      <c r="M398" s="316">
        <v>1</v>
      </c>
      <c r="N398" s="489">
        <f t="shared" ref="N398:N401" si="154">M398*L398</f>
        <v>0</v>
      </c>
    </row>
    <row r="399" spans="1:14" ht="15.75" hidden="1">
      <c r="A399" s="217"/>
      <c r="B399" s="218" t="s">
        <v>392</v>
      </c>
      <c r="C399" s="219" t="s">
        <v>117</v>
      </c>
      <c r="D399" s="351">
        <v>1360</v>
      </c>
      <c r="E399" s="404">
        <v>48</v>
      </c>
      <c r="F399" s="306"/>
      <c r="G399" s="306"/>
      <c r="H399" s="356">
        <f t="shared" si="149"/>
        <v>0</v>
      </c>
      <c r="I399" s="518">
        <f t="shared" si="150"/>
        <v>65280</v>
      </c>
      <c r="J399" s="410">
        <f t="shared" si="151"/>
        <v>0</v>
      </c>
      <c r="K399" s="469">
        <f t="shared" si="152"/>
        <v>0</v>
      </c>
      <c r="L399" s="470">
        <f t="shared" si="153"/>
        <v>0</v>
      </c>
      <c r="M399" s="316">
        <v>1</v>
      </c>
      <c r="N399" s="489">
        <f t="shared" si="154"/>
        <v>0</v>
      </c>
    </row>
    <row r="400" spans="1:14" ht="72" hidden="1">
      <c r="A400" s="217"/>
      <c r="B400" s="218" t="s">
        <v>393</v>
      </c>
      <c r="C400" s="221" t="s">
        <v>117</v>
      </c>
      <c r="D400" s="352">
        <v>1210</v>
      </c>
      <c r="E400" s="406">
        <v>136</v>
      </c>
      <c r="F400" s="306"/>
      <c r="G400" s="306"/>
      <c r="H400" s="356">
        <f t="shared" si="149"/>
        <v>0</v>
      </c>
      <c r="I400" s="518">
        <f t="shared" si="150"/>
        <v>164560</v>
      </c>
      <c r="J400" s="410">
        <f t="shared" si="151"/>
        <v>0</v>
      </c>
      <c r="K400" s="469">
        <f t="shared" si="152"/>
        <v>0</v>
      </c>
      <c r="L400" s="470">
        <f t="shared" si="153"/>
        <v>0</v>
      </c>
      <c r="M400" s="316">
        <v>1</v>
      </c>
      <c r="N400" s="489">
        <f t="shared" si="154"/>
        <v>0</v>
      </c>
    </row>
    <row r="401" spans="1:14" ht="72" hidden="1">
      <c r="A401" s="217"/>
      <c r="B401" s="218" t="s">
        <v>394</v>
      </c>
      <c r="C401" s="221" t="s">
        <v>395</v>
      </c>
      <c r="D401" s="352">
        <v>360000</v>
      </c>
      <c r="E401" s="406">
        <v>1</v>
      </c>
      <c r="F401" s="306"/>
      <c r="G401" s="306"/>
      <c r="H401" s="356">
        <f t="shared" si="149"/>
        <v>0</v>
      </c>
      <c r="I401" s="518">
        <f t="shared" si="150"/>
        <v>360000</v>
      </c>
      <c r="J401" s="410">
        <f t="shared" si="151"/>
        <v>0</v>
      </c>
      <c r="K401" s="469">
        <f t="shared" si="152"/>
        <v>0</v>
      </c>
      <c r="L401" s="470">
        <f t="shared" si="153"/>
        <v>0</v>
      </c>
      <c r="M401" s="316">
        <v>1</v>
      </c>
      <c r="N401" s="489">
        <f t="shared" si="154"/>
        <v>0</v>
      </c>
    </row>
    <row r="402" spans="1:14" hidden="1">
      <c r="A402" s="217"/>
      <c r="B402" s="218"/>
      <c r="C402" s="219"/>
      <c r="D402" s="351"/>
      <c r="E402" s="404"/>
      <c r="F402" s="307"/>
      <c r="G402" s="307"/>
      <c r="H402" s="407"/>
      <c r="I402" s="536"/>
      <c r="J402" s="307"/>
      <c r="K402" s="222"/>
      <c r="L402" s="352"/>
      <c r="M402" s="443"/>
      <c r="N402" s="507"/>
    </row>
    <row r="403" spans="1:14" hidden="1">
      <c r="A403" s="217">
        <v>8.15</v>
      </c>
      <c r="B403" s="218" t="s">
        <v>396</v>
      </c>
      <c r="C403" s="219"/>
      <c r="D403" s="351"/>
      <c r="E403" s="404"/>
      <c r="F403" s="307"/>
      <c r="G403" s="307"/>
      <c r="H403" s="407"/>
      <c r="I403" s="536"/>
      <c r="J403" s="307"/>
      <c r="K403" s="222"/>
      <c r="L403" s="352"/>
      <c r="M403" s="443"/>
      <c r="N403" s="507"/>
    </row>
    <row r="404" spans="1:14" ht="84" hidden="1">
      <c r="A404" s="217"/>
      <c r="B404" s="218" t="s">
        <v>397</v>
      </c>
      <c r="C404" s="221" t="s">
        <v>131</v>
      </c>
      <c r="D404" s="352">
        <v>650</v>
      </c>
      <c r="E404" s="406">
        <v>250</v>
      </c>
      <c r="F404" s="306"/>
      <c r="G404" s="306"/>
      <c r="H404" s="356">
        <f>G404+F404</f>
        <v>0</v>
      </c>
      <c r="I404" s="518">
        <f>E404*D404</f>
        <v>162500</v>
      </c>
      <c r="J404" s="410">
        <f>F404*D404</f>
        <v>0</v>
      </c>
      <c r="K404" s="469">
        <f>G404*D404</f>
        <v>0</v>
      </c>
      <c r="L404" s="470">
        <f>K404+J404</f>
        <v>0</v>
      </c>
      <c r="M404" s="316">
        <v>1</v>
      </c>
      <c r="N404" s="489">
        <f t="shared" ref="N404" si="155">M404*L404</f>
        <v>0</v>
      </c>
    </row>
    <row r="405" spans="1:14" hidden="1">
      <c r="A405" s="217"/>
      <c r="B405" s="218"/>
      <c r="C405" s="219"/>
      <c r="D405" s="351"/>
      <c r="E405" s="404"/>
      <c r="F405" s="306"/>
      <c r="G405" s="306"/>
      <c r="H405" s="405"/>
      <c r="I405" s="354"/>
      <c r="J405" s="306"/>
      <c r="K405" s="220"/>
      <c r="L405" s="416"/>
      <c r="M405" s="442"/>
      <c r="N405" s="444"/>
    </row>
    <row r="406" spans="1:14" hidden="1">
      <c r="A406" s="217">
        <v>8.16</v>
      </c>
      <c r="B406" s="218" t="s">
        <v>398</v>
      </c>
      <c r="C406" s="219"/>
      <c r="D406" s="351"/>
      <c r="E406" s="404"/>
      <c r="F406" s="307"/>
      <c r="G406" s="307"/>
      <c r="H406" s="407"/>
      <c r="I406" s="536"/>
      <c r="J406" s="307"/>
      <c r="K406" s="222"/>
      <c r="L406" s="352"/>
      <c r="M406" s="443"/>
      <c r="N406" s="507"/>
    </row>
    <row r="407" spans="1:14" ht="60" hidden="1">
      <c r="A407" s="217"/>
      <c r="B407" s="218" t="s">
        <v>399</v>
      </c>
      <c r="C407" s="221" t="s">
        <v>131</v>
      </c>
      <c r="D407" s="352">
        <v>2200</v>
      </c>
      <c r="E407" s="406">
        <v>10</v>
      </c>
      <c r="F407" s="306"/>
      <c r="G407" s="306"/>
      <c r="H407" s="356">
        <f>G407+F407</f>
        <v>0</v>
      </c>
      <c r="I407" s="518">
        <f>E407*D407</f>
        <v>22000</v>
      </c>
      <c r="J407" s="410">
        <f>F407*D407</f>
        <v>0</v>
      </c>
      <c r="K407" s="469">
        <f>G407*D407</f>
        <v>0</v>
      </c>
      <c r="L407" s="470">
        <f>K407+J407</f>
        <v>0</v>
      </c>
      <c r="M407" s="316">
        <v>1</v>
      </c>
      <c r="N407" s="489">
        <f t="shared" ref="N407" si="156">M407*L407</f>
        <v>0</v>
      </c>
    </row>
    <row r="408" spans="1:14" hidden="1">
      <c r="A408" s="217"/>
      <c r="B408" s="218"/>
      <c r="C408" s="219"/>
      <c r="D408" s="351"/>
      <c r="E408" s="404"/>
      <c r="F408" s="306"/>
      <c r="G408" s="306"/>
      <c r="H408" s="405"/>
      <c r="I408" s="354"/>
      <c r="J408" s="306"/>
      <c r="K408" s="220"/>
      <c r="L408" s="416"/>
      <c r="M408" s="442"/>
      <c r="N408" s="444"/>
    </row>
    <row r="409" spans="1:14" hidden="1">
      <c r="A409" s="217">
        <v>8.17</v>
      </c>
      <c r="B409" s="218" t="s">
        <v>400</v>
      </c>
      <c r="C409" s="219"/>
      <c r="D409" s="351"/>
      <c r="E409" s="404"/>
      <c r="F409" s="307"/>
      <c r="G409" s="307"/>
      <c r="H409" s="407"/>
      <c r="I409" s="536"/>
      <c r="J409" s="307"/>
      <c r="K409" s="222"/>
      <c r="L409" s="352"/>
      <c r="M409" s="443"/>
      <c r="N409" s="507"/>
    </row>
    <row r="410" spans="1:14" ht="204" hidden="1">
      <c r="A410" s="217"/>
      <c r="B410" s="218" t="s">
        <v>401</v>
      </c>
      <c r="C410" s="221" t="s">
        <v>131</v>
      </c>
      <c r="D410" s="352">
        <v>6500</v>
      </c>
      <c r="E410" s="406">
        <v>23</v>
      </c>
      <c r="F410" s="306"/>
      <c r="G410" s="306"/>
      <c r="H410" s="356">
        <f>G410+F410</f>
        <v>0</v>
      </c>
      <c r="I410" s="518">
        <f>E410*D410</f>
        <v>149500</v>
      </c>
      <c r="J410" s="410">
        <f>F410*D410</f>
        <v>0</v>
      </c>
      <c r="K410" s="469">
        <f>G410*D410</f>
        <v>0</v>
      </c>
      <c r="L410" s="470">
        <f>K410+J410</f>
        <v>0</v>
      </c>
      <c r="M410" s="316">
        <v>1</v>
      </c>
      <c r="N410" s="489">
        <f t="shared" ref="N410" si="157">M410*L410</f>
        <v>0</v>
      </c>
    </row>
    <row r="411" spans="1:14" hidden="1">
      <c r="A411" s="217"/>
      <c r="B411" s="218" t="s">
        <v>402</v>
      </c>
      <c r="C411" s="219"/>
      <c r="D411" s="351"/>
      <c r="E411" s="404"/>
      <c r="F411" s="306"/>
      <c r="G411" s="306"/>
      <c r="H411" s="405"/>
      <c r="I411" s="354"/>
      <c r="J411" s="306"/>
      <c r="K411" s="220"/>
      <c r="L411" s="416"/>
      <c r="M411" s="442"/>
      <c r="N411" s="444"/>
    </row>
    <row r="412" spans="1:14" hidden="1">
      <c r="A412" s="217"/>
      <c r="B412" s="218"/>
      <c r="C412" s="219"/>
      <c r="D412" s="351"/>
      <c r="E412" s="404"/>
      <c r="F412" s="307"/>
      <c r="G412" s="307"/>
      <c r="H412" s="407"/>
      <c r="I412" s="536"/>
      <c r="J412" s="307"/>
      <c r="K412" s="222"/>
      <c r="L412" s="352"/>
      <c r="M412" s="443"/>
      <c r="N412" s="507"/>
    </row>
    <row r="413" spans="1:14" hidden="1">
      <c r="A413" s="217"/>
      <c r="B413" s="218"/>
      <c r="C413" s="219"/>
      <c r="D413" s="351"/>
      <c r="E413" s="404"/>
      <c r="F413" s="306"/>
      <c r="G413" s="306"/>
      <c r="H413" s="405"/>
      <c r="I413" s="354"/>
      <c r="J413" s="306"/>
      <c r="K413" s="220"/>
      <c r="L413" s="416"/>
      <c r="M413" s="442"/>
      <c r="N413" s="444"/>
    </row>
    <row r="414" spans="1:14" hidden="1">
      <c r="A414" s="217">
        <v>8.18</v>
      </c>
      <c r="B414" s="218" t="s">
        <v>403</v>
      </c>
      <c r="C414" s="219"/>
      <c r="D414" s="351"/>
      <c r="E414" s="404"/>
      <c r="F414" s="306"/>
      <c r="G414" s="306"/>
      <c r="H414" s="405"/>
      <c r="I414" s="354"/>
      <c r="J414" s="306"/>
      <c r="K414" s="220"/>
      <c r="L414" s="416"/>
      <c r="M414" s="442"/>
      <c r="N414" s="444"/>
    </row>
    <row r="415" spans="1:14" ht="72" hidden="1">
      <c r="A415" s="217"/>
      <c r="B415" s="218" t="s">
        <v>404</v>
      </c>
      <c r="C415" s="219"/>
      <c r="D415" s="351"/>
      <c r="E415" s="404"/>
      <c r="F415" s="306"/>
      <c r="G415" s="306"/>
      <c r="H415" s="405"/>
      <c r="I415" s="354"/>
      <c r="J415" s="306"/>
      <c r="K415" s="220"/>
      <c r="L415" s="416"/>
      <c r="M415" s="442"/>
      <c r="N415" s="444"/>
    </row>
    <row r="416" spans="1:14" ht="15.75" hidden="1">
      <c r="A416" s="217"/>
      <c r="B416" s="218" t="s">
        <v>405</v>
      </c>
      <c r="C416" s="219" t="s">
        <v>117</v>
      </c>
      <c r="D416" s="351">
        <v>300</v>
      </c>
      <c r="E416" s="404">
        <v>3980</v>
      </c>
      <c r="F416" s="306"/>
      <c r="G416" s="306"/>
      <c r="H416" s="356">
        <f>G416+F416</f>
        <v>0</v>
      </c>
      <c r="I416" s="518">
        <f>E416*D416</f>
        <v>1194000</v>
      </c>
      <c r="J416" s="410">
        <f>F416*D416</f>
        <v>0</v>
      </c>
      <c r="K416" s="469">
        <f>G416*D416</f>
        <v>0</v>
      </c>
      <c r="L416" s="470">
        <f>K416+J416</f>
        <v>0</v>
      </c>
      <c r="M416" s="316">
        <v>1</v>
      </c>
      <c r="N416" s="489">
        <f t="shared" ref="N416" si="158">M416*L416</f>
        <v>0</v>
      </c>
    </row>
    <row r="417" spans="1:17" ht="13.5" hidden="1" thickBot="1">
      <c r="A417" s="224"/>
      <c r="B417" s="225"/>
      <c r="C417" s="226"/>
      <c r="D417" s="353"/>
      <c r="E417" s="445"/>
      <c r="F417" s="227"/>
      <c r="G417" s="227"/>
      <c r="H417" s="446"/>
      <c r="I417" s="447"/>
      <c r="J417" s="227"/>
      <c r="K417" s="227"/>
      <c r="L417" s="448"/>
      <c r="M417" s="449"/>
      <c r="N417" s="446"/>
    </row>
    <row r="418" spans="1:17" s="38" customFormat="1" ht="32.25" customHeight="1" thickBot="1">
      <c r="A418" s="30"/>
      <c r="B418" s="31" t="s">
        <v>55</v>
      </c>
      <c r="C418" s="32"/>
      <c r="D418" s="31"/>
      <c r="E418" s="30"/>
      <c r="F418" s="33"/>
      <c r="G418" s="33"/>
      <c r="H418" s="34">
        <f t="shared" ref="H418" si="159">G418+F418</f>
        <v>0</v>
      </c>
      <c r="I418" s="35">
        <f>SUM(I320:I417)</f>
        <v>6080710</v>
      </c>
      <c r="J418" s="36">
        <f t="shared" ref="J418:L418" si="160">SUM(J320:J417)</f>
        <v>0</v>
      </c>
      <c r="K418" s="36">
        <f t="shared" si="160"/>
        <v>0</v>
      </c>
      <c r="L418" s="415">
        <f t="shared" si="160"/>
        <v>0</v>
      </c>
      <c r="M418" s="40"/>
      <c r="N418" s="37">
        <f>SUM(N320:N417)</f>
        <v>0</v>
      </c>
      <c r="O418" s="417"/>
      <c r="P418" s="39"/>
    </row>
    <row r="419" spans="1:17" s="4" customFormat="1" ht="18.75" customHeight="1">
      <c r="A419" s="3"/>
      <c r="B419" s="815" t="s">
        <v>642</v>
      </c>
      <c r="C419" s="827"/>
      <c r="D419" s="833"/>
      <c r="E419" s="834"/>
      <c r="F419" s="835"/>
      <c r="G419" s="835"/>
      <c r="H419" s="829"/>
      <c r="I419" s="459"/>
      <c r="J419" s="830"/>
      <c r="K419" s="830"/>
      <c r="L419" s="831"/>
      <c r="M419" s="312"/>
      <c r="N419" s="832"/>
    </row>
    <row r="420" spans="1:17" s="4" customFormat="1" ht="18" customHeight="1">
      <c r="A420" s="816">
        <v>1</v>
      </c>
      <c r="B420" s="1" t="s">
        <v>645</v>
      </c>
      <c r="C420" s="847" t="s">
        <v>11</v>
      </c>
      <c r="D420" s="828">
        <v>159</v>
      </c>
      <c r="E420" s="848"/>
      <c r="F420" s="849"/>
      <c r="G420" s="849"/>
      <c r="H420" s="850">
        <f t="shared" ref="H420:H423" si="161">G420+F420</f>
        <v>0</v>
      </c>
      <c r="I420" s="851">
        <f t="shared" ref="I420:I423" si="162">E420*D420</f>
        <v>0</v>
      </c>
      <c r="J420" s="852">
        <f t="shared" ref="J420:J423" si="163">F420*D420</f>
        <v>0</v>
      </c>
      <c r="K420" s="852">
        <f t="shared" ref="K420:K423" si="164">G420*D420</f>
        <v>0</v>
      </c>
      <c r="L420" s="853">
        <f t="shared" ref="L420:L423" si="165">K420+J420</f>
        <v>0</v>
      </c>
      <c r="M420" s="854">
        <v>1</v>
      </c>
      <c r="N420" s="855">
        <f t="shared" ref="N420:N423" si="166">M420*L420</f>
        <v>0</v>
      </c>
    </row>
    <row r="421" spans="1:17" s="4" customFormat="1" ht="18" customHeight="1">
      <c r="A421" s="816">
        <v>2</v>
      </c>
      <c r="B421" s="1" t="s">
        <v>646</v>
      </c>
      <c r="C421" s="847" t="s">
        <v>52</v>
      </c>
      <c r="D421" s="828">
        <v>163296</v>
      </c>
      <c r="E421" s="848"/>
      <c r="F421" s="849"/>
      <c r="G421" s="849">
        <v>1</v>
      </c>
      <c r="H421" s="850">
        <f t="shared" si="161"/>
        <v>1</v>
      </c>
      <c r="I421" s="851">
        <f t="shared" si="162"/>
        <v>0</v>
      </c>
      <c r="J421" s="852">
        <f t="shared" si="163"/>
        <v>0</v>
      </c>
      <c r="K421" s="852">
        <f t="shared" si="164"/>
        <v>163296</v>
      </c>
      <c r="L421" s="853">
        <f t="shared" si="165"/>
        <v>163296</v>
      </c>
      <c r="M421" s="854">
        <v>1</v>
      </c>
      <c r="N421" s="855">
        <f t="shared" si="166"/>
        <v>163296</v>
      </c>
    </row>
    <row r="422" spans="1:17" s="4" customFormat="1" ht="18" customHeight="1">
      <c r="A422" s="816">
        <v>3</v>
      </c>
      <c r="B422" s="1" t="s">
        <v>644</v>
      </c>
      <c r="C422" s="847" t="s">
        <v>11</v>
      </c>
      <c r="D422" s="828">
        <v>5382</v>
      </c>
      <c r="E422" s="848"/>
      <c r="F422" s="849"/>
      <c r="G422" s="849"/>
      <c r="H422" s="850">
        <f t="shared" si="161"/>
        <v>0</v>
      </c>
      <c r="I422" s="851">
        <f t="shared" si="162"/>
        <v>0</v>
      </c>
      <c r="J422" s="852">
        <f t="shared" si="163"/>
        <v>0</v>
      </c>
      <c r="K422" s="852">
        <f t="shared" si="164"/>
        <v>0</v>
      </c>
      <c r="L422" s="853">
        <f t="shared" si="165"/>
        <v>0</v>
      </c>
      <c r="M422" s="854">
        <v>1</v>
      </c>
      <c r="N422" s="855">
        <f t="shared" si="166"/>
        <v>0</v>
      </c>
    </row>
    <row r="423" spans="1:17" s="4" customFormat="1" ht="18" customHeight="1">
      <c r="A423" s="816">
        <v>4</v>
      </c>
      <c r="B423" s="1" t="s">
        <v>647</v>
      </c>
      <c r="C423" s="847" t="s">
        <v>52</v>
      </c>
      <c r="D423" s="828">
        <v>171238</v>
      </c>
      <c r="E423" s="848"/>
      <c r="F423" s="849"/>
      <c r="G423" s="849">
        <v>1</v>
      </c>
      <c r="H423" s="850">
        <f t="shared" si="161"/>
        <v>1</v>
      </c>
      <c r="I423" s="851">
        <f t="shared" si="162"/>
        <v>0</v>
      </c>
      <c r="J423" s="852">
        <f t="shared" si="163"/>
        <v>0</v>
      </c>
      <c r="K423" s="852">
        <f t="shared" si="164"/>
        <v>171238</v>
      </c>
      <c r="L423" s="853">
        <f t="shared" si="165"/>
        <v>171238</v>
      </c>
      <c r="M423" s="854">
        <v>1</v>
      </c>
      <c r="N423" s="855">
        <f t="shared" si="166"/>
        <v>171238</v>
      </c>
    </row>
    <row r="424" spans="1:17" s="4" customFormat="1" ht="18" customHeight="1">
      <c r="A424" s="816">
        <v>5</v>
      </c>
      <c r="B424" s="1" t="s">
        <v>654</v>
      </c>
      <c r="C424" s="844"/>
      <c r="D424" s="833"/>
      <c r="E424" s="865"/>
      <c r="F424" s="732"/>
      <c r="G424" s="732"/>
      <c r="H424" s="863"/>
      <c r="I424" s="459"/>
      <c r="J424" s="830"/>
      <c r="K424" s="830"/>
      <c r="L424" s="866"/>
      <c r="M424" s="312"/>
      <c r="N424" s="832"/>
    </row>
    <row r="425" spans="1:17" s="4" customFormat="1" ht="27" customHeight="1">
      <c r="A425" s="816"/>
      <c r="B425" s="907" t="s">
        <v>655</v>
      </c>
      <c r="C425" s="844" t="s">
        <v>52</v>
      </c>
      <c r="D425" s="833">
        <v>959040</v>
      </c>
      <c r="E425" s="865"/>
      <c r="F425" s="732">
        <v>0</v>
      </c>
      <c r="G425" s="732">
        <v>1</v>
      </c>
      <c r="H425" s="863">
        <f>G425+F425</f>
        <v>1</v>
      </c>
      <c r="I425" s="459">
        <f>E425*D425</f>
        <v>0</v>
      </c>
      <c r="J425" s="830">
        <f>F425*D425</f>
        <v>0</v>
      </c>
      <c r="K425" s="830">
        <f>G425*D425</f>
        <v>959040</v>
      </c>
      <c r="L425" s="866">
        <f>K425+J425</f>
        <v>959040</v>
      </c>
      <c r="M425" s="312">
        <v>1</v>
      </c>
      <c r="N425" s="832">
        <f>M425*L425</f>
        <v>959040</v>
      </c>
    </row>
    <row r="426" spans="1:17" s="4" customFormat="1" ht="18" customHeight="1">
      <c r="A426" s="816">
        <v>6</v>
      </c>
      <c r="B426" s="1" t="s">
        <v>656</v>
      </c>
      <c r="C426" s="844"/>
      <c r="D426" s="833"/>
      <c r="E426" s="865"/>
      <c r="F426" s="732"/>
      <c r="G426" s="732"/>
      <c r="H426" s="863"/>
      <c r="I426" s="459"/>
      <c r="J426" s="830"/>
      <c r="K426" s="830"/>
      <c r="L426" s="866"/>
      <c r="M426" s="312"/>
      <c r="N426" s="832"/>
    </row>
    <row r="427" spans="1:17" s="4" customFormat="1" ht="27" customHeight="1">
      <c r="A427" s="816"/>
      <c r="B427" s="2" t="s">
        <v>657</v>
      </c>
      <c r="C427" s="844" t="s">
        <v>11</v>
      </c>
      <c r="D427" s="833">
        <v>48</v>
      </c>
      <c r="E427" s="865"/>
      <c r="F427" s="732">
        <v>0</v>
      </c>
      <c r="G427" s="732">
        <v>3200</v>
      </c>
      <c r="H427" s="863">
        <f>G427+F427</f>
        <v>3200</v>
      </c>
      <c r="I427" s="459">
        <f>E427*D427</f>
        <v>0</v>
      </c>
      <c r="J427" s="830">
        <f>F427*D427</f>
        <v>0</v>
      </c>
      <c r="K427" s="830">
        <f>G427*D427</f>
        <v>153600</v>
      </c>
      <c r="L427" s="866">
        <f>K427+J427</f>
        <v>153600</v>
      </c>
      <c r="M427" s="312">
        <v>1</v>
      </c>
      <c r="N427" s="832">
        <f>M427*L427</f>
        <v>153600</v>
      </c>
      <c r="O427" s="4">
        <v>55.16</v>
      </c>
      <c r="P427" s="4">
        <v>8.5</v>
      </c>
      <c r="Q427" s="4">
        <f>P427*O427</f>
        <v>468.85999999999996</v>
      </c>
    </row>
    <row r="428" spans="1:17" s="4" customFormat="1" ht="18" customHeight="1">
      <c r="A428" s="816">
        <v>16</v>
      </c>
      <c r="B428" s="1" t="s">
        <v>659</v>
      </c>
      <c r="C428" s="844"/>
      <c r="D428" s="833"/>
      <c r="E428" s="865"/>
      <c r="F428" s="732"/>
      <c r="G428" s="732"/>
      <c r="H428" s="863"/>
      <c r="I428" s="459"/>
      <c r="J428" s="830"/>
      <c r="K428" s="830"/>
      <c r="L428" s="866"/>
      <c r="M428" s="312"/>
      <c r="N428" s="832"/>
    </row>
    <row r="429" spans="1:17" s="4" customFormat="1" ht="27" customHeight="1">
      <c r="A429" s="816"/>
      <c r="B429" s="2" t="s">
        <v>658</v>
      </c>
      <c r="C429" s="844" t="s">
        <v>11</v>
      </c>
      <c r="D429" s="833">
        <v>370</v>
      </c>
      <c r="E429" s="865"/>
      <c r="F429" s="732">
        <v>0</v>
      </c>
      <c r="G429" s="732">
        <v>1100</v>
      </c>
      <c r="H429" s="863">
        <f>G429+F429</f>
        <v>1100</v>
      </c>
      <c r="I429" s="459">
        <f>E429*D429</f>
        <v>0</v>
      </c>
      <c r="J429" s="830">
        <f>F429*D429</f>
        <v>0</v>
      </c>
      <c r="K429" s="830">
        <f>G429*D429</f>
        <v>407000</v>
      </c>
      <c r="L429" s="866">
        <f>K429+J429</f>
        <v>407000</v>
      </c>
      <c r="M429" s="312">
        <v>1</v>
      </c>
      <c r="N429" s="832">
        <f>M429*L429</f>
        <v>407000</v>
      </c>
    </row>
    <row r="430" spans="1:17" s="4" customFormat="1" ht="18" customHeight="1">
      <c r="A430" s="816">
        <v>7</v>
      </c>
      <c r="B430" s="908" t="s">
        <v>660</v>
      </c>
      <c r="C430" s="844"/>
      <c r="D430" s="833"/>
      <c r="E430" s="865"/>
      <c r="F430" s="732"/>
      <c r="G430" s="732"/>
      <c r="H430" s="863"/>
      <c r="I430" s="459"/>
      <c r="J430" s="830"/>
      <c r="K430" s="830"/>
      <c r="L430" s="866"/>
      <c r="M430" s="312"/>
      <c r="N430" s="832"/>
    </row>
    <row r="431" spans="1:17" s="4" customFormat="1" ht="27" customHeight="1">
      <c r="A431" s="816"/>
      <c r="B431" s="907" t="s">
        <v>661</v>
      </c>
      <c r="C431" s="844" t="s">
        <v>11</v>
      </c>
      <c r="D431" s="833">
        <v>1770</v>
      </c>
      <c r="E431" s="865"/>
      <c r="F431" s="732">
        <v>0</v>
      </c>
      <c r="G431" s="732">
        <v>640</v>
      </c>
      <c r="H431" s="863">
        <f>G431+F431</f>
        <v>640</v>
      </c>
      <c r="I431" s="459">
        <f>E431*D431</f>
        <v>0</v>
      </c>
      <c r="J431" s="830">
        <f>F431*D431</f>
        <v>0</v>
      </c>
      <c r="K431" s="830">
        <f>G431*D431</f>
        <v>1132800</v>
      </c>
      <c r="L431" s="866">
        <f>K431+J431</f>
        <v>1132800</v>
      </c>
      <c r="M431" s="312">
        <v>1</v>
      </c>
      <c r="N431" s="832">
        <f>M431*L431</f>
        <v>1132800</v>
      </c>
    </row>
    <row r="432" spans="1:17" s="4" customFormat="1" ht="18" customHeight="1">
      <c r="A432" s="816">
        <v>8</v>
      </c>
      <c r="B432" s="908" t="s">
        <v>662</v>
      </c>
      <c r="C432" s="844"/>
      <c r="D432" s="833"/>
      <c r="E432" s="865"/>
      <c r="F432" s="732"/>
      <c r="G432" s="732"/>
      <c r="H432" s="863"/>
      <c r="I432" s="459"/>
      <c r="J432" s="830"/>
      <c r="K432" s="830"/>
      <c r="L432" s="866"/>
      <c r="M432" s="312"/>
      <c r="N432" s="832"/>
    </row>
    <row r="433" spans="1:16" s="4" customFormat="1" ht="36.75" customHeight="1">
      <c r="A433" s="816"/>
      <c r="B433" s="907" t="s">
        <v>663</v>
      </c>
      <c r="C433" s="844" t="s">
        <v>11</v>
      </c>
      <c r="D433" s="833">
        <v>4006</v>
      </c>
      <c r="E433" s="865"/>
      <c r="F433" s="732">
        <v>0</v>
      </c>
      <c r="G433" s="732">
        <v>300</v>
      </c>
      <c r="H433" s="863">
        <f>G433+F433</f>
        <v>300</v>
      </c>
      <c r="I433" s="459">
        <f>E433*D433</f>
        <v>0</v>
      </c>
      <c r="J433" s="830">
        <f>F433*D433</f>
        <v>0</v>
      </c>
      <c r="K433" s="830">
        <f>G433*D433</f>
        <v>1201800</v>
      </c>
      <c r="L433" s="866">
        <f>K433+J433</f>
        <v>1201800</v>
      </c>
      <c r="M433" s="312">
        <v>1</v>
      </c>
      <c r="N433" s="832">
        <f>M433*L433</f>
        <v>1201800</v>
      </c>
    </row>
    <row r="434" spans="1:16" s="4" customFormat="1" ht="18" customHeight="1">
      <c r="A434" s="816">
        <v>9</v>
      </c>
      <c r="B434" s="908" t="s">
        <v>664</v>
      </c>
      <c r="C434" s="844"/>
      <c r="D434" s="833"/>
      <c r="E434" s="865"/>
      <c r="F434" s="732"/>
      <c r="G434" s="732"/>
      <c r="H434" s="863"/>
      <c r="I434" s="459"/>
      <c r="J434" s="830"/>
      <c r="K434" s="830"/>
      <c r="L434" s="866"/>
      <c r="M434" s="312"/>
      <c r="N434" s="832"/>
    </row>
    <row r="435" spans="1:16" s="4" customFormat="1" ht="36">
      <c r="A435" s="816"/>
      <c r="B435" s="907" t="s">
        <v>665</v>
      </c>
      <c r="C435" s="844" t="s">
        <v>11</v>
      </c>
      <c r="D435" s="833">
        <v>75</v>
      </c>
      <c r="E435" s="865"/>
      <c r="F435" s="732">
        <v>0</v>
      </c>
      <c r="G435" s="732">
        <v>1200</v>
      </c>
      <c r="H435" s="863">
        <f>G435+F435</f>
        <v>1200</v>
      </c>
      <c r="I435" s="459">
        <f>E435*D435</f>
        <v>0</v>
      </c>
      <c r="J435" s="830">
        <f>F435*D435</f>
        <v>0</v>
      </c>
      <c r="K435" s="830">
        <f>G435*D435</f>
        <v>90000</v>
      </c>
      <c r="L435" s="866">
        <f>K435+J435</f>
        <v>90000</v>
      </c>
      <c r="M435" s="312">
        <v>1</v>
      </c>
      <c r="N435" s="832">
        <f>M435*L435</f>
        <v>90000</v>
      </c>
    </row>
    <row r="436" spans="1:16" s="4" customFormat="1" ht="60">
      <c r="A436" s="816"/>
      <c r="B436" s="907" t="s">
        <v>666</v>
      </c>
      <c r="C436" s="844" t="s">
        <v>21</v>
      </c>
      <c r="D436" s="833">
        <v>30976</v>
      </c>
      <c r="E436" s="865"/>
      <c r="F436" s="732">
        <v>0</v>
      </c>
      <c r="G436" s="732">
        <v>400</v>
      </c>
      <c r="H436" s="863">
        <f>G436+F436</f>
        <v>400</v>
      </c>
      <c r="I436" s="459">
        <f>E436*D436</f>
        <v>0</v>
      </c>
      <c r="J436" s="830">
        <f>F436*D436</f>
        <v>0</v>
      </c>
      <c r="K436" s="830">
        <f>G436*D436</f>
        <v>12390400</v>
      </c>
      <c r="L436" s="866">
        <f>K436+J436</f>
        <v>12390400</v>
      </c>
      <c r="M436" s="312">
        <v>1</v>
      </c>
      <c r="N436" s="832">
        <f>M436*L436</f>
        <v>12390400</v>
      </c>
    </row>
    <row r="437" spans="1:16" s="4" customFormat="1" ht="48">
      <c r="A437" s="816"/>
      <c r="B437" s="907" t="s">
        <v>667</v>
      </c>
      <c r="C437" s="844" t="s">
        <v>21</v>
      </c>
      <c r="D437" s="833">
        <v>940</v>
      </c>
      <c r="E437" s="865"/>
      <c r="F437" s="732">
        <v>0</v>
      </c>
      <c r="G437" s="732">
        <v>400</v>
      </c>
      <c r="H437" s="863">
        <f>G437+F437</f>
        <v>400</v>
      </c>
      <c r="I437" s="459">
        <f>E437*D437</f>
        <v>0</v>
      </c>
      <c r="J437" s="830">
        <f>F437*D437</f>
        <v>0</v>
      </c>
      <c r="K437" s="830">
        <f>G437*D437</f>
        <v>376000</v>
      </c>
      <c r="L437" s="866">
        <f>K437+J437</f>
        <v>376000</v>
      </c>
      <c r="M437" s="312">
        <v>1</v>
      </c>
      <c r="N437" s="832">
        <f>M437*L437</f>
        <v>376000</v>
      </c>
    </row>
    <row r="438" spans="1:16" s="4" customFormat="1" ht="18" customHeight="1">
      <c r="A438" s="816">
        <v>10</v>
      </c>
      <c r="B438" s="908" t="s">
        <v>668</v>
      </c>
      <c r="C438" s="844"/>
      <c r="D438" s="833"/>
      <c r="E438" s="865"/>
      <c r="F438" s="732"/>
      <c r="G438" s="732"/>
      <c r="H438" s="863"/>
      <c r="I438" s="459"/>
      <c r="J438" s="830"/>
      <c r="K438" s="830"/>
      <c r="L438" s="866"/>
      <c r="M438" s="312"/>
      <c r="N438" s="832"/>
    </row>
    <row r="439" spans="1:16" s="4" customFormat="1" ht="27" customHeight="1">
      <c r="A439" s="816"/>
      <c r="B439" s="907" t="s">
        <v>669</v>
      </c>
      <c r="C439" s="844" t="s">
        <v>11</v>
      </c>
      <c r="D439" s="833">
        <v>3587</v>
      </c>
      <c r="E439" s="865"/>
      <c r="F439" s="732">
        <v>0</v>
      </c>
      <c r="G439" s="732">
        <v>1200</v>
      </c>
      <c r="H439" s="863">
        <f>G439+F439</f>
        <v>1200</v>
      </c>
      <c r="I439" s="459">
        <f>E439*D439</f>
        <v>0</v>
      </c>
      <c r="J439" s="830">
        <f>F439*D439</f>
        <v>0</v>
      </c>
      <c r="K439" s="830">
        <f>G439*D439</f>
        <v>4304400</v>
      </c>
      <c r="L439" s="866">
        <f>K439+J439</f>
        <v>4304400</v>
      </c>
      <c r="M439" s="312">
        <v>1</v>
      </c>
      <c r="N439" s="832">
        <f>M439*L439</f>
        <v>4304400</v>
      </c>
    </row>
    <row r="440" spans="1:16" s="4" customFormat="1" ht="18" customHeight="1">
      <c r="A440" s="816">
        <v>11</v>
      </c>
      <c r="B440" s="908" t="s">
        <v>670</v>
      </c>
      <c r="C440" s="844"/>
      <c r="D440" s="833"/>
      <c r="E440" s="865"/>
      <c r="F440" s="732"/>
      <c r="G440" s="732"/>
      <c r="H440" s="863"/>
      <c r="I440" s="459"/>
      <c r="J440" s="830"/>
      <c r="K440" s="830"/>
      <c r="L440" s="866"/>
      <c r="M440" s="312"/>
      <c r="N440" s="832"/>
    </row>
    <row r="441" spans="1:16" s="4" customFormat="1" ht="27" customHeight="1">
      <c r="A441" s="816"/>
      <c r="B441" s="907" t="s">
        <v>671</v>
      </c>
      <c r="C441" s="844" t="s">
        <v>11</v>
      </c>
      <c r="D441" s="833">
        <v>500</v>
      </c>
      <c r="E441" s="865"/>
      <c r="F441" s="732">
        <v>0</v>
      </c>
      <c r="G441" s="732">
        <v>3200</v>
      </c>
      <c r="H441" s="863">
        <f>G441+F441</f>
        <v>3200</v>
      </c>
      <c r="I441" s="459">
        <f>E441*D441</f>
        <v>0</v>
      </c>
      <c r="J441" s="830">
        <f>F441*D441</f>
        <v>0</v>
      </c>
      <c r="K441" s="830">
        <f>G441*D441</f>
        <v>1600000</v>
      </c>
      <c r="L441" s="866">
        <f>K441+J441</f>
        <v>1600000</v>
      </c>
      <c r="M441" s="312">
        <v>1</v>
      </c>
      <c r="N441" s="832">
        <f>M441*L441</f>
        <v>1600000</v>
      </c>
    </row>
    <row r="442" spans="1:16" s="4" customFormat="1" ht="12.95" customHeight="1">
      <c r="A442" s="811"/>
      <c r="B442" s="7"/>
      <c r="C442" s="836"/>
      <c r="D442" s="837"/>
      <c r="E442" s="860"/>
      <c r="F442" s="838"/>
      <c r="G442" s="849"/>
      <c r="H442" s="861"/>
      <c r="I442" s="862"/>
      <c r="J442" s="838"/>
      <c r="K442" s="838"/>
      <c r="L442" s="838"/>
      <c r="M442" s="838"/>
      <c r="N442" s="838"/>
    </row>
    <row r="443" spans="1:16" s="38" customFormat="1" ht="32.25" customHeight="1">
      <c r="A443" s="30"/>
      <c r="B443" s="31" t="s">
        <v>643</v>
      </c>
      <c r="C443" s="32"/>
      <c r="D443" s="31"/>
      <c r="E443" s="30"/>
      <c r="F443" s="33"/>
      <c r="G443" s="33"/>
      <c r="H443" s="34"/>
      <c r="I443" s="35">
        <f>SUM(I420:I442)</f>
        <v>0</v>
      </c>
      <c r="J443" s="36">
        <f>SUM(J420:J442)</f>
        <v>0</v>
      </c>
      <c r="K443" s="36">
        <f>SUM(K420:K442)</f>
        <v>22949574</v>
      </c>
      <c r="L443" s="37">
        <f>SUM(L420:L442)</f>
        <v>22949574</v>
      </c>
      <c r="M443" s="40"/>
      <c r="N443" s="37">
        <f>SUM(N420:N442)</f>
        <v>22949574</v>
      </c>
      <c r="P443" s="39"/>
    </row>
    <row r="447" spans="1:16">
      <c r="K447" s="8">
        <f>K418+K315+K270+K231+K91+K59+K48+K37</f>
        <v>3928809.5250000004</v>
      </c>
    </row>
    <row r="451" spans="12:12">
      <c r="L451" s="8">
        <f>650000</f>
        <v>650000</v>
      </c>
    </row>
    <row r="452" spans="12:12">
      <c r="L452" s="8">
        <v>-200000</v>
      </c>
    </row>
    <row r="453" spans="12:12">
      <c r="L453" s="8">
        <f>SUM(L451:L452)</f>
        <v>450000</v>
      </c>
    </row>
    <row r="454" spans="12:12">
      <c r="L454" s="8">
        <f>L453/12</f>
        <v>37500</v>
      </c>
    </row>
  </sheetData>
  <mergeCells count="16">
    <mergeCell ref="E4:H4"/>
    <mergeCell ref="I4:L4"/>
    <mergeCell ref="M4:M5"/>
    <mergeCell ref="N4:N5"/>
    <mergeCell ref="A320:A321"/>
    <mergeCell ref="D4:D5"/>
    <mergeCell ref="A341:A342"/>
    <mergeCell ref="A1:C1"/>
    <mergeCell ref="A2:C2"/>
    <mergeCell ref="A3:C3"/>
    <mergeCell ref="A176:A178"/>
    <mergeCell ref="A181:A183"/>
    <mergeCell ref="B285:B286"/>
    <mergeCell ref="A4:A5"/>
    <mergeCell ref="B4:B5"/>
    <mergeCell ref="C4:C5"/>
  </mergeCells>
  <pageMargins left="0.51181102362204722" right="0.51181102362204722" top="0.96" bottom="0.51181102362204722" header="0.11811023622047245" footer="0.31496062992125984"/>
  <pageSetup paperSize="9" scale="58" fitToHeight="0" orientation="landscape" r:id="rId1"/>
  <headerFooter>
    <oddHeader>&amp;L&amp;G
&amp;C&amp;"Century Gothic,Bold"&amp;14INTERIOR DESIGNING WORK OF 19A FLOOR,
 EEL, ENGRO THF, KARACHI.</oddHeader>
    <oddFooter>&amp;C&amp;"+,Bold"&amp;11IK ASSOCIATES&amp;RPage &amp;P of &amp;N</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565</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35"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pageSetUpPr fitToPage="1"/>
  </sheetPr>
  <dimension ref="A1:I910"/>
  <sheetViews>
    <sheetView view="pageBreakPreview" zoomScale="85" zoomScaleNormal="115" zoomScaleSheetLayoutView="85" workbookViewId="0">
      <pane ySplit="3" topLeftCell="A40" activePane="bottomLeft" state="frozen"/>
      <selection activeCell="H9" sqref="H9"/>
      <selection pane="bottomLeft" activeCell="H9" sqref="H9"/>
    </sheetView>
  </sheetViews>
  <sheetFormatPr defaultColWidth="9.33203125" defaultRowHeight="16.5"/>
  <cols>
    <col min="1" max="1" width="6.6640625" style="128" customWidth="1"/>
    <col min="2" max="2" width="8.33203125" style="128" customWidth="1"/>
    <col min="3" max="3" width="50.83203125" style="136" customWidth="1"/>
    <col min="4" max="4" width="6" style="129" customWidth="1"/>
    <col min="5" max="5" width="10.1640625" style="129" customWidth="1"/>
    <col min="6" max="6" width="12.83203125" style="137" customWidth="1"/>
    <col min="7" max="7" width="11.83203125" style="138" customWidth="1"/>
    <col min="8" max="8" width="14.1640625" style="128" customWidth="1"/>
    <col min="9" max="9" width="9.33203125" style="126"/>
    <col min="10" max="16384" width="9.33203125" style="128"/>
  </cols>
  <sheetData>
    <row r="1" spans="1:9">
      <c r="A1" s="1140" t="s">
        <v>80</v>
      </c>
      <c r="B1" s="1140"/>
      <c r="C1" s="1141" t="s">
        <v>564</v>
      </c>
      <c r="D1" s="1141"/>
      <c r="E1" s="1141"/>
      <c r="F1" s="1141"/>
      <c r="G1" s="1141"/>
      <c r="H1" s="1141"/>
    </row>
    <row r="2" spans="1:9" ht="17.25" thickBot="1">
      <c r="A2" s="69"/>
      <c r="B2" s="69"/>
      <c r="C2" s="70"/>
      <c r="D2" s="70"/>
      <c r="E2" s="71"/>
      <c r="F2" s="71"/>
      <c r="G2" s="72"/>
      <c r="H2" s="72"/>
    </row>
    <row r="3" spans="1:9" s="131" customFormat="1" ht="25.5" customHeight="1" thickBot="1">
      <c r="A3" s="73" t="s">
        <v>81</v>
      </c>
      <c r="B3" s="73" t="s">
        <v>82</v>
      </c>
      <c r="C3" s="74" t="s">
        <v>4</v>
      </c>
      <c r="D3" s="74" t="s">
        <v>83</v>
      </c>
      <c r="E3" s="75" t="s">
        <v>84</v>
      </c>
      <c r="F3" s="75" t="s">
        <v>85</v>
      </c>
      <c r="G3" s="75" t="s">
        <v>86</v>
      </c>
      <c r="H3" s="75" t="s">
        <v>3</v>
      </c>
      <c r="I3" s="129"/>
    </row>
    <row r="4" spans="1:9" ht="18" customHeight="1">
      <c r="A4" s="77"/>
      <c r="B4" s="77"/>
      <c r="C4" s="78"/>
      <c r="D4" s="77"/>
      <c r="E4" s="79"/>
      <c r="F4" s="79"/>
      <c r="G4" s="79"/>
      <c r="H4" s="79"/>
    </row>
    <row r="5" spans="1:9" s="127" customFormat="1">
      <c r="A5" s="81"/>
      <c r="B5" s="81"/>
      <c r="C5" s="82" t="s">
        <v>87</v>
      </c>
      <c r="D5" s="83"/>
      <c r="E5" s="84"/>
      <c r="F5" s="84"/>
      <c r="G5" s="84"/>
      <c r="H5" s="79"/>
      <c r="I5" s="126"/>
    </row>
    <row r="6" spans="1:9" ht="16.5" customHeight="1">
      <c r="A6" s="81"/>
      <c r="B6" s="81"/>
      <c r="C6" s="85" t="s">
        <v>88</v>
      </c>
      <c r="D6" s="83"/>
      <c r="E6" s="84"/>
      <c r="F6" s="84"/>
      <c r="G6" s="84"/>
      <c r="H6" s="79"/>
    </row>
    <row r="7" spans="1:9" ht="16.5" customHeight="1">
      <c r="A7" s="81" t="s">
        <v>640</v>
      </c>
      <c r="B7" s="81">
        <v>1</v>
      </c>
      <c r="C7" s="86"/>
      <c r="D7" s="95">
        <v>1</v>
      </c>
      <c r="E7" s="96">
        <v>7.58</v>
      </c>
      <c r="F7" s="96"/>
      <c r="G7" s="96">
        <v>11.25</v>
      </c>
      <c r="H7" s="132">
        <f t="shared" ref="H7:H21" si="0">PRODUCT(D7:G7)</f>
        <v>85.275000000000006</v>
      </c>
    </row>
    <row r="8" spans="1:9" ht="16.5" customHeight="1">
      <c r="A8" s="81" t="s">
        <v>640</v>
      </c>
      <c r="B8" s="81">
        <v>2</v>
      </c>
      <c r="C8" s="86"/>
      <c r="D8" s="95">
        <v>2</v>
      </c>
      <c r="E8" s="96">
        <v>16.34</v>
      </c>
      <c r="F8" s="96"/>
      <c r="G8" s="96">
        <v>11.25</v>
      </c>
      <c r="H8" s="132">
        <f t="shared" si="0"/>
        <v>367.65</v>
      </c>
    </row>
    <row r="9" spans="1:9" ht="16.5" customHeight="1">
      <c r="A9" s="81" t="s">
        <v>640</v>
      </c>
      <c r="B9" s="81">
        <v>3</v>
      </c>
      <c r="C9" s="86"/>
      <c r="D9" s="95">
        <v>2</v>
      </c>
      <c r="E9" s="96">
        <v>2.42</v>
      </c>
      <c r="F9" s="96"/>
      <c r="G9" s="96">
        <v>9.83</v>
      </c>
      <c r="H9" s="132">
        <f t="shared" si="0"/>
        <v>47.577199999999998</v>
      </c>
    </row>
    <row r="10" spans="1:9" ht="16.5" customHeight="1">
      <c r="A10" s="81" t="s">
        <v>640</v>
      </c>
      <c r="B10" s="81">
        <v>4</v>
      </c>
      <c r="C10" s="86"/>
      <c r="D10" s="95">
        <v>1</v>
      </c>
      <c r="E10" s="96">
        <v>3.42</v>
      </c>
      <c r="F10" s="96"/>
      <c r="G10" s="96">
        <v>9.83</v>
      </c>
      <c r="H10" s="132">
        <f t="shared" si="0"/>
        <v>33.618600000000001</v>
      </c>
    </row>
    <row r="11" spans="1:9" s="135" customFormat="1" ht="16.5" customHeight="1">
      <c r="A11" s="81" t="s">
        <v>640</v>
      </c>
      <c r="B11" s="81">
        <v>5</v>
      </c>
      <c r="C11" s="88"/>
      <c r="D11" s="95">
        <v>1</v>
      </c>
      <c r="E11" s="96">
        <v>23.08</v>
      </c>
      <c r="F11" s="96"/>
      <c r="G11" s="96">
        <v>11.25</v>
      </c>
      <c r="H11" s="132">
        <f t="shared" si="0"/>
        <v>259.64999999999998</v>
      </c>
      <c r="I11" s="127"/>
    </row>
    <row r="12" spans="1:9" ht="16.5" customHeight="1">
      <c r="A12" s="81" t="s">
        <v>640</v>
      </c>
      <c r="B12" s="81">
        <v>6</v>
      </c>
      <c r="C12" s="86"/>
      <c r="D12" s="95">
        <v>1</v>
      </c>
      <c r="E12" s="96">
        <v>19.920000000000002</v>
      </c>
      <c r="F12" s="96"/>
      <c r="G12" s="96">
        <v>11.25</v>
      </c>
      <c r="H12" s="132">
        <f t="shared" si="0"/>
        <v>224.10000000000002</v>
      </c>
    </row>
    <row r="13" spans="1:9" s="135" customFormat="1" ht="16.5" customHeight="1">
      <c r="A13" s="81" t="s">
        <v>640</v>
      </c>
      <c r="B13" s="81">
        <v>7</v>
      </c>
      <c r="C13" s="88"/>
      <c r="D13" s="95">
        <v>1</v>
      </c>
      <c r="E13" s="96">
        <v>7.75</v>
      </c>
      <c r="F13" s="96"/>
      <c r="G13" s="96">
        <v>11.25</v>
      </c>
      <c r="H13" s="132">
        <f t="shared" si="0"/>
        <v>87.1875</v>
      </c>
      <c r="I13" s="127"/>
    </row>
    <row r="14" spans="1:9" ht="16.5" customHeight="1">
      <c r="A14" s="81" t="s">
        <v>640</v>
      </c>
      <c r="B14" s="81">
        <v>8</v>
      </c>
      <c r="C14" s="86"/>
      <c r="D14" s="95">
        <v>1</v>
      </c>
      <c r="E14" s="96">
        <v>11.25</v>
      </c>
      <c r="F14" s="96"/>
      <c r="G14" s="96">
        <v>11.25</v>
      </c>
      <c r="H14" s="132">
        <f t="shared" si="0"/>
        <v>126.5625</v>
      </c>
    </row>
    <row r="15" spans="1:9" ht="16.5" customHeight="1">
      <c r="A15" s="81" t="s">
        <v>640</v>
      </c>
      <c r="B15" s="81">
        <v>9</v>
      </c>
      <c r="C15" s="86"/>
      <c r="D15" s="95">
        <v>1</v>
      </c>
      <c r="E15" s="96">
        <v>3.34</v>
      </c>
      <c r="F15" s="96"/>
      <c r="G15" s="96">
        <v>11.25</v>
      </c>
      <c r="H15" s="132">
        <f t="shared" si="0"/>
        <v>37.574999999999996</v>
      </c>
    </row>
    <row r="16" spans="1:9" ht="16.5" customHeight="1">
      <c r="A16" s="81" t="s">
        <v>640</v>
      </c>
      <c r="B16" s="81">
        <v>10</v>
      </c>
      <c r="C16" s="86"/>
      <c r="D16" s="95">
        <v>1</v>
      </c>
      <c r="E16" s="96">
        <v>4.5</v>
      </c>
      <c r="F16" s="96"/>
      <c r="G16" s="96">
        <v>9.83</v>
      </c>
      <c r="H16" s="132">
        <f t="shared" si="0"/>
        <v>44.234999999999999</v>
      </c>
    </row>
    <row r="17" spans="1:9" s="135" customFormat="1" ht="16.5" customHeight="1">
      <c r="A17" s="81" t="s">
        <v>640</v>
      </c>
      <c r="B17" s="81">
        <v>11</v>
      </c>
      <c r="C17" s="88"/>
      <c r="D17" s="95">
        <v>1</v>
      </c>
      <c r="E17" s="96">
        <v>8.75</v>
      </c>
      <c r="F17" s="96"/>
      <c r="G17" s="96">
        <v>11.25</v>
      </c>
      <c r="H17" s="132">
        <f t="shared" si="0"/>
        <v>98.4375</v>
      </c>
      <c r="I17" s="127"/>
    </row>
    <row r="18" spans="1:9" ht="16.5" customHeight="1">
      <c r="A18" s="81" t="s">
        <v>640</v>
      </c>
      <c r="B18" s="81">
        <v>12</v>
      </c>
      <c r="C18" s="86"/>
      <c r="D18" s="95">
        <v>4</v>
      </c>
      <c r="E18" s="96">
        <v>2.83</v>
      </c>
      <c r="F18" s="96"/>
      <c r="G18" s="96">
        <v>9.34</v>
      </c>
      <c r="H18" s="132">
        <f t="shared" si="0"/>
        <v>105.72880000000001</v>
      </c>
    </row>
    <row r="19" spans="1:9" s="135" customFormat="1" ht="16.5" customHeight="1">
      <c r="A19" s="81" t="s">
        <v>640</v>
      </c>
      <c r="B19" s="81">
        <v>13</v>
      </c>
      <c r="C19" s="88"/>
      <c r="D19" s="95">
        <v>2</v>
      </c>
      <c r="E19" s="96">
        <v>7.58</v>
      </c>
      <c r="F19" s="96"/>
      <c r="G19" s="96">
        <v>9.34</v>
      </c>
      <c r="H19" s="132">
        <f t="shared" si="0"/>
        <v>141.59440000000001</v>
      </c>
      <c r="I19" s="127"/>
    </row>
    <row r="20" spans="1:9" s="135" customFormat="1" ht="16.5" customHeight="1">
      <c r="A20" s="97" t="s">
        <v>640</v>
      </c>
      <c r="B20" s="97"/>
      <c r="C20" s="88"/>
      <c r="D20" s="87">
        <v>-2</v>
      </c>
      <c r="E20" s="89">
        <v>7.42</v>
      </c>
      <c r="F20" s="89"/>
      <c r="G20" s="89">
        <v>3.42</v>
      </c>
      <c r="H20" s="133">
        <f t="shared" si="0"/>
        <v>-50.752800000000001</v>
      </c>
      <c r="I20" s="127"/>
    </row>
    <row r="21" spans="1:9" s="135" customFormat="1" ht="16.5" customHeight="1">
      <c r="A21" s="81"/>
      <c r="B21" s="97"/>
      <c r="C21" s="88"/>
      <c r="D21" s="95"/>
      <c r="E21" s="96"/>
      <c r="F21" s="96"/>
      <c r="G21" s="96"/>
      <c r="H21" s="132">
        <f t="shared" si="0"/>
        <v>0</v>
      </c>
      <c r="I21" s="127"/>
    </row>
    <row r="22" spans="1:9" ht="17.25" thickBot="1">
      <c r="A22" s="81"/>
      <c r="B22" s="81"/>
      <c r="C22" s="86"/>
      <c r="D22" s="95"/>
      <c r="E22" s="96"/>
      <c r="F22" s="96"/>
      <c r="G22" s="96"/>
      <c r="H22" s="91"/>
      <c r="I22" s="127"/>
    </row>
    <row r="23" spans="1:9" ht="18" thickTop="1" thickBot="1">
      <c r="A23" s="81"/>
      <c r="B23" s="81"/>
      <c r="C23" s="81" t="s">
        <v>89</v>
      </c>
      <c r="D23" s="812"/>
      <c r="E23" s="813"/>
      <c r="F23" s="813"/>
      <c r="G23" s="813"/>
      <c r="H23" s="134">
        <f>SUM(H7:H22)</f>
        <v>1608.4386999999999</v>
      </c>
    </row>
    <row r="24" spans="1:9" ht="17.25" thickTop="1">
      <c r="A24" s="81"/>
      <c r="B24" s="81"/>
      <c r="C24" s="93"/>
      <c r="D24" s="812"/>
      <c r="E24" s="813"/>
      <c r="F24" s="813"/>
      <c r="G24" s="813"/>
      <c r="H24" s="79"/>
    </row>
    <row r="25" spans="1:9" s="809" customFormat="1">
      <c r="A25" s="81"/>
      <c r="B25" s="81"/>
      <c r="C25" s="82" t="s">
        <v>638</v>
      </c>
      <c r="D25" s="95"/>
      <c r="E25" s="96"/>
      <c r="F25" s="96"/>
      <c r="G25" s="96"/>
      <c r="H25" s="79"/>
      <c r="I25" s="808"/>
    </row>
    <row r="26" spans="1:9" s="810" customFormat="1" ht="16.5" customHeight="1">
      <c r="A26" s="81"/>
      <c r="B26" s="81"/>
      <c r="C26" s="85" t="s">
        <v>90</v>
      </c>
      <c r="D26" s="95"/>
      <c r="E26" s="96"/>
      <c r="F26" s="96"/>
      <c r="G26" s="96"/>
      <c r="H26" s="79"/>
      <c r="I26" s="808"/>
    </row>
    <row r="27" spans="1:9" s="810" customFormat="1" ht="16.5" customHeight="1">
      <c r="A27" s="81" t="s">
        <v>640</v>
      </c>
      <c r="B27" s="81">
        <v>20</v>
      </c>
      <c r="C27" s="86"/>
      <c r="D27" s="95">
        <v>1</v>
      </c>
      <c r="E27" s="96">
        <v>7.34</v>
      </c>
      <c r="F27" s="96"/>
      <c r="G27" s="96">
        <v>3</v>
      </c>
      <c r="H27" s="132">
        <f t="shared" ref="H27:H34" si="1">PRODUCT(D27:G27)</f>
        <v>22.02</v>
      </c>
      <c r="I27" s="808"/>
    </row>
    <row r="28" spans="1:9" s="810" customFormat="1" ht="16.5" customHeight="1">
      <c r="A28" s="81" t="s">
        <v>640</v>
      </c>
      <c r="B28" s="81">
        <v>21</v>
      </c>
      <c r="C28" s="86"/>
      <c r="D28" s="95">
        <v>1</v>
      </c>
      <c r="E28" s="96">
        <v>7.83</v>
      </c>
      <c r="F28" s="96"/>
      <c r="G28" s="96">
        <v>3</v>
      </c>
      <c r="H28" s="132">
        <f t="shared" si="1"/>
        <v>23.490000000000002</v>
      </c>
      <c r="I28" s="808"/>
    </row>
    <row r="29" spans="1:9" s="810" customFormat="1" ht="16.5" customHeight="1">
      <c r="A29" s="81" t="s">
        <v>640</v>
      </c>
      <c r="B29" s="81">
        <v>22</v>
      </c>
      <c r="C29" s="86"/>
      <c r="D29" s="95">
        <v>1</v>
      </c>
      <c r="E29" s="96">
        <v>79.5</v>
      </c>
      <c r="F29" s="96"/>
      <c r="G29" s="96">
        <v>3</v>
      </c>
      <c r="H29" s="132">
        <f t="shared" si="1"/>
        <v>238.5</v>
      </c>
      <c r="I29" s="808"/>
    </row>
    <row r="30" spans="1:9" s="810" customFormat="1" ht="16.5" customHeight="1">
      <c r="A30" s="81" t="s">
        <v>640</v>
      </c>
      <c r="B30" s="81">
        <v>23</v>
      </c>
      <c r="C30" s="86"/>
      <c r="D30" s="95">
        <v>1</v>
      </c>
      <c r="E30" s="96">
        <v>12.34</v>
      </c>
      <c r="F30" s="96"/>
      <c r="G30" s="96">
        <v>3</v>
      </c>
      <c r="H30" s="132">
        <f t="shared" si="1"/>
        <v>37.019999999999996</v>
      </c>
      <c r="I30" s="808"/>
    </row>
    <row r="31" spans="1:9" s="810" customFormat="1" ht="16.5" customHeight="1">
      <c r="A31" s="81" t="s">
        <v>640</v>
      </c>
      <c r="B31" s="81">
        <v>24</v>
      </c>
      <c r="C31" s="86"/>
      <c r="D31" s="95">
        <v>1</v>
      </c>
      <c r="E31" s="96">
        <v>14.34</v>
      </c>
      <c r="F31" s="96"/>
      <c r="G31" s="96">
        <v>3</v>
      </c>
      <c r="H31" s="132">
        <f t="shared" si="1"/>
        <v>43.019999999999996</v>
      </c>
      <c r="I31" s="808"/>
    </row>
    <row r="32" spans="1:9" s="810" customFormat="1" ht="16.5" customHeight="1">
      <c r="A32" s="81" t="s">
        <v>640</v>
      </c>
      <c r="B32" s="81">
        <v>25</v>
      </c>
      <c r="C32" s="86"/>
      <c r="D32" s="95">
        <v>2</v>
      </c>
      <c r="E32" s="96">
        <v>7.83</v>
      </c>
      <c r="F32" s="96"/>
      <c r="G32" s="96">
        <v>3</v>
      </c>
      <c r="H32" s="132">
        <f t="shared" si="1"/>
        <v>46.980000000000004</v>
      </c>
      <c r="I32" s="808"/>
    </row>
    <row r="33" spans="1:9" s="810" customFormat="1" ht="16.5" customHeight="1">
      <c r="A33" s="81" t="s">
        <v>640</v>
      </c>
      <c r="B33" s="81">
        <v>26</v>
      </c>
      <c r="C33" s="86"/>
      <c r="D33" s="95">
        <v>1</v>
      </c>
      <c r="E33" s="96">
        <v>12.67</v>
      </c>
      <c r="F33" s="96"/>
      <c r="G33" s="96">
        <v>3</v>
      </c>
      <c r="H33" s="132">
        <f t="shared" si="1"/>
        <v>38.01</v>
      </c>
      <c r="I33" s="808"/>
    </row>
    <row r="34" spans="1:9" s="810" customFormat="1" ht="16.5" customHeight="1">
      <c r="A34" s="81" t="s">
        <v>640</v>
      </c>
      <c r="B34" s="81">
        <v>27</v>
      </c>
      <c r="C34" s="86"/>
      <c r="D34" s="95">
        <v>2</v>
      </c>
      <c r="E34" s="96">
        <v>19.670000000000002</v>
      </c>
      <c r="F34" s="96"/>
      <c r="G34" s="96">
        <v>3</v>
      </c>
      <c r="H34" s="132">
        <f t="shared" si="1"/>
        <v>118.02000000000001</v>
      </c>
      <c r="I34" s="808"/>
    </row>
    <row r="35" spans="1:9" s="810" customFormat="1" ht="17.25" thickBot="1">
      <c r="A35" s="81"/>
      <c r="B35" s="81"/>
      <c r="C35" s="86"/>
      <c r="D35" s="95"/>
      <c r="E35" s="96"/>
      <c r="F35" s="96"/>
      <c r="G35" s="96"/>
      <c r="H35" s="91"/>
      <c r="I35" s="809"/>
    </row>
    <row r="36" spans="1:9" s="810" customFormat="1" ht="18" thickTop="1" thickBot="1">
      <c r="A36" s="81"/>
      <c r="B36" s="81"/>
      <c r="C36" s="81" t="s">
        <v>89</v>
      </c>
      <c r="D36" s="812"/>
      <c r="E36" s="813"/>
      <c r="F36" s="813"/>
      <c r="G36" s="813"/>
      <c r="H36" s="134">
        <f>SUM(H26:H35)</f>
        <v>567.05999999999995</v>
      </c>
      <c r="I36" s="808"/>
    </row>
    <row r="37" spans="1:9" s="810" customFormat="1" ht="17.25" thickTop="1">
      <c r="A37" s="81"/>
      <c r="B37" s="81"/>
      <c r="C37" s="93"/>
      <c r="D37" s="812"/>
      <c r="E37" s="813"/>
      <c r="F37" s="813"/>
      <c r="G37" s="813"/>
      <c r="H37" s="79"/>
      <c r="I37" s="808"/>
    </row>
    <row r="38" spans="1:9" s="127" customFormat="1">
      <c r="A38" s="81"/>
      <c r="B38" s="81"/>
      <c r="C38" s="82" t="s">
        <v>91</v>
      </c>
      <c r="D38" s="95"/>
      <c r="E38" s="96"/>
      <c r="F38" s="96"/>
      <c r="G38" s="96"/>
      <c r="H38" s="79"/>
      <c r="I38" s="126"/>
    </row>
    <row r="39" spans="1:9" s="127" customFormat="1">
      <c r="A39" s="81"/>
      <c r="B39" s="81"/>
      <c r="C39" s="85" t="s">
        <v>559</v>
      </c>
      <c r="D39" s="95"/>
      <c r="E39" s="96"/>
      <c r="F39" s="96"/>
      <c r="G39" s="96"/>
      <c r="H39" s="79"/>
      <c r="I39" s="126"/>
    </row>
    <row r="40" spans="1:9" ht="16.5" customHeight="1">
      <c r="A40" s="81" t="s">
        <v>640</v>
      </c>
      <c r="B40" s="81">
        <v>14</v>
      </c>
      <c r="C40" s="86"/>
      <c r="D40" s="95">
        <v>2</v>
      </c>
      <c r="E40" s="96">
        <v>13.5</v>
      </c>
      <c r="F40" s="96"/>
      <c r="G40" s="96">
        <v>11.25</v>
      </c>
      <c r="H40" s="132">
        <f t="shared" ref="H40:H55" si="2">PRODUCT(D40:G40)</f>
        <v>303.75</v>
      </c>
    </row>
    <row r="41" spans="1:9" ht="16.5" customHeight="1">
      <c r="A41" s="81" t="s">
        <v>640</v>
      </c>
      <c r="B41" s="81">
        <v>15</v>
      </c>
      <c r="C41" s="86"/>
      <c r="D41" s="95">
        <v>4</v>
      </c>
      <c r="E41" s="96">
        <v>3</v>
      </c>
      <c r="F41" s="96"/>
      <c r="G41" s="96">
        <v>9.83</v>
      </c>
      <c r="H41" s="132">
        <f t="shared" si="2"/>
        <v>117.96000000000001</v>
      </c>
    </row>
    <row r="42" spans="1:9" s="135" customFormat="1" ht="16.5" customHeight="1">
      <c r="A42" s="81" t="s">
        <v>640</v>
      </c>
      <c r="B42" s="81">
        <v>16</v>
      </c>
      <c r="C42" s="86"/>
      <c r="D42" s="95">
        <v>1</v>
      </c>
      <c r="E42" s="96">
        <v>36</v>
      </c>
      <c r="F42" s="96"/>
      <c r="G42" s="96">
        <v>9.83</v>
      </c>
      <c r="H42" s="132">
        <f t="shared" si="2"/>
        <v>353.88</v>
      </c>
      <c r="I42" s="127"/>
    </row>
    <row r="43" spans="1:9" ht="16.5" customHeight="1">
      <c r="A43" s="81" t="s">
        <v>640</v>
      </c>
      <c r="B43" s="81">
        <v>17</v>
      </c>
      <c r="C43" s="86"/>
      <c r="D43" s="95">
        <v>1</v>
      </c>
      <c r="E43" s="96">
        <v>12.83</v>
      </c>
      <c r="F43" s="96"/>
      <c r="G43" s="96">
        <v>9.83</v>
      </c>
      <c r="H43" s="132">
        <f t="shared" si="2"/>
        <v>126.1189</v>
      </c>
    </row>
    <row r="44" spans="1:9" s="135" customFormat="1" ht="16.5" customHeight="1">
      <c r="A44" s="81" t="s">
        <v>640</v>
      </c>
      <c r="B44" s="81">
        <v>18</v>
      </c>
      <c r="C44" s="86"/>
      <c r="D44" s="95">
        <v>2</v>
      </c>
      <c r="E44" s="96">
        <v>11</v>
      </c>
      <c r="F44" s="96"/>
      <c r="G44" s="96">
        <v>11.16</v>
      </c>
      <c r="H44" s="132">
        <f t="shared" si="2"/>
        <v>245.52</v>
      </c>
      <c r="I44" s="127"/>
    </row>
    <row r="45" spans="1:9" s="135" customFormat="1" ht="16.5" customHeight="1">
      <c r="A45" s="81" t="s">
        <v>640</v>
      </c>
      <c r="B45" s="81">
        <v>19</v>
      </c>
      <c r="C45" s="86"/>
      <c r="D45" s="95">
        <v>1</v>
      </c>
      <c r="E45" s="96">
        <v>11.16</v>
      </c>
      <c r="F45" s="96"/>
      <c r="G45" s="96">
        <v>11.16</v>
      </c>
      <c r="H45" s="132">
        <f t="shared" si="2"/>
        <v>124.54560000000001</v>
      </c>
      <c r="I45" s="127"/>
    </row>
    <row r="46" spans="1:9" s="135" customFormat="1" ht="16.5" customHeight="1">
      <c r="A46" s="81"/>
      <c r="B46" s="81"/>
      <c r="C46" s="86"/>
      <c r="D46" s="95"/>
      <c r="E46" s="96"/>
      <c r="F46" s="96"/>
      <c r="G46" s="96"/>
      <c r="H46" s="132">
        <f t="shared" si="2"/>
        <v>0</v>
      </c>
      <c r="I46" s="127"/>
    </row>
    <row r="47" spans="1:9" s="135" customFormat="1" ht="16.5" customHeight="1">
      <c r="A47" s="81" t="s">
        <v>95</v>
      </c>
      <c r="B47" s="81">
        <v>1</v>
      </c>
      <c r="C47" s="86" t="s">
        <v>639</v>
      </c>
      <c r="D47" s="95">
        <v>1</v>
      </c>
      <c r="E47" s="96">
        <v>12.92</v>
      </c>
      <c r="F47" s="96"/>
      <c r="G47" s="96">
        <v>10.25</v>
      </c>
      <c r="H47" s="132">
        <f t="shared" si="2"/>
        <v>132.43</v>
      </c>
      <c r="I47" s="127"/>
    </row>
    <row r="48" spans="1:9" s="135" customFormat="1" ht="16.5" customHeight="1">
      <c r="A48" s="97" t="s">
        <v>95</v>
      </c>
      <c r="B48" s="97"/>
      <c r="C48" s="88" t="s">
        <v>639</v>
      </c>
      <c r="D48" s="87">
        <v>-1</v>
      </c>
      <c r="E48" s="89">
        <v>4.34</v>
      </c>
      <c r="F48" s="89"/>
      <c r="G48" s="89">
        <v>1.34</v>
      </c>
      <c r="H48" s="133">
        <f t="shared" si="2"/>
        <v>-5.8155999999999999</v>
      </c>
      <c r="I48" s="127"/>
    </row>
    <row r="49" spans="1:9" s="135" customFormat="1" ht="16.5" customHeight="1">
      <c r="A49" s="81" t="s">
        <v>95</v>
      </c>
      <c r="B49" s="81">
        <v>2</v>
      </c>
      <c r="C49" s="86" t="s">
        <v>639</v>
      </c>
      <c r="D49" s="95">
        <v>1</v>
      </c>
      <c r="E49" s="96">
        <v>2.25</v>
      </c>
      <c r="F49" s="96"/>
      <c r="G49" s="96">
        <v>9.08</v>
      </c>
      <c r="H49" s="132">
        <f t="shared" si="2"/>
        <v>20.43</v>
      </c>
      <c r="I49" s="127"/>
    </row>
    <row r="50" spans="1:9" s="135" customFormat="1" ht="16.5" customHeight="1">
      <c r="A50" s="81" t="s">
        <v>95</v>
      </c>
      <c r="B50" s="81">
        <v>3</v>
      </c>
      <c r="C50" s="86" t="s">
        <v>639</v>
      </c>
      <c r="D50" s="95">
        <v>2</v>
      </c>
      <c r="E50" s="96">
        <v>3</v>
      </c>
      <c r="F50" s="96"/>
      <c r="G50" s="96">
        <v>9</v>
      </c>
      <c r="H50" s="132">
        <f t="shared" si="2"/>
        <v>54</v>
      </c>
      <c r="I50" s="127"/>
    </row>
    <row r="51" spans="1:9" s="135" customFormat="1" ht="16.5" customHeight="1">
      <c r="A51" s="81" t="s">
        <v>95</v>
      </c>
      <c r="B51" s="81">
        <v>4</v>
      </c>
      <c r="C51" s="86" t="s">
        <v>639</v>
      </c>
      <c r="D51" s="95">
        <v>1</v>
      </c>
      <c r="E51" s="96">
        <v>2.92</v>
      </c>
      <c r="F51" s="96"/>
      <c r="G51" s="96">
        <v>9</v>
      </c>
      <c r="H51" s="132">
        <f t="shared" si="2"/>
        <v>26.28</v>
      </c>
      <c r="I51" s="127"/>
    </row>
    <row r="52" spans="1:9" s="135" customFormat="1" ht="16.5" customHeight="1">
      <c r="A52" s="81" t="s">
        <v>95</v>
      </c>
      <c r="B52" s="81">
        <v>5</v>
      </c>
      <c r="C52" s="86" t="s">
        <v>639</v>
      </c>
      <c r="D52" s="95">
        <v>1</v>
      </c>
      <c r="E52" s="96">
        <v>13.5</v>
      </c>
      <c r="F52" s="96"/>
      <c r="G52" s="96">
        <v>9</v>
      </c>
      <c r="H52" s="132">
        <f t="shared" si="2"/>
        <v>121.5</v>
      </c>
      <c r="I52" s="127"/>
    </row>
    <row r="53" spans="1:9" s="135" customFormat="1" ht="16.5" customHeight="1">
      <c r="A53" s="81" t="s">
        <v>95</v>
      </c>
      <c r="B53" s="81">
        <v>6</v>
      </c>
      <c r="C53" s="86" t="s">
        <v>639</v>
      </c>
      <c r="D53" s="95">
        <v>2</v>
      </c>
      <c r="E53" s="96">
        <v>3.75</v>
      </c>
      <c r="F53" s="96"/>
      <c r="G53" s="96">
        <v>9</v>
      </c>
      <c r="H53" s="132">
        <f t="shared" si="2"/>
        <v>67.5</v>
      </c>
      <c r="I53" s="127"/>
    </row>
    <row r="54" spans="1:9" s="135" customFormat="1" ht="16.5" customHeight="1">
      <c r="A54" s="81" t="s">
        <v>95</v>
      </c>
      <c r="B54" s="81">
        <v>7</v>
      </c>
      <c r="C54" s="86" t="s">
        <v>639</v>
      </c>
      <c r="D54" s="95">
        <v>1</v>
      </c>
      <c r="E54" s="96">
        <v>16</v>
      </c>
      <c r="F54" s="96"/>
      <c r="G54" s="96">
        <v>10</v>
      </c>
      <c r="H54" s="132">
        <f t="shared" si="2"/>
        <v>160</v>
      </c>
      <c r="I54" s="127"/>
    </row>
    <row r="55" spans="1:9" s="135" customFormat="1" ht="16.5" customHeight="1">
      <c r="A55" s="97" t="s">
        <v>95</v>
      </c>
      <c r="B55" s="97"/>
      <c r="C55" s="88" t="s">
        <v>639</v>
      </c>
      <c r="D55" s="87">
        <v>-1</v>
      </c>
      <c r="E55" s="89">
        <v>10.83</v>
      </c>
      <c r="F55" s="89"/>
      <c r="G55" s="89">
        <v>7.16</v>
      </c>
      <c r="H55" s="133">
        <f t="shared" si="2"/>
        <v>-77.5428</v>
      </c>
      <c r="I55" s="127"/>
    </row>
    <row r="56" spans="1:9" ht="17.25" thickBot="1">
      <c r="A56" s="81"/>
      <c r="B56" s="81"/>
      <c r="C56" s="86"/>
      <c r="D56" s="95"/>
      <c r="E56" s="96"/>
      <c r="F56" s="96"/>
      <c r="G56" s="96"/>
      <c r="H56" s="91"/>
      <c r="I56" s="127"/>
    </row>
    <row r="57" spans="1:9" ht="18" thickTop="1" thickBot="1">
      <c r="A57" s="81"/>
      <c r="B57" s="81"/>
      <c r="C57" s="81" t="s">
        <v>89</v>
      </c>
      <c r="D57" s="77"/>
      <c r="E57" s="79"/>
      <c r="F57" s="79"/>
      <c r="G57" s="79"/>
      <c r="H57" s="134">
        <f>SUM(H40:H56)</f>
        <v>1770.5561000000002</v>
      </c>
    </row>
    <row r="58" spans="1:9" ht="17.25" thickTop="1">
      <c r="A58" s="81"/>
      <c r="B58" s="81"/>
      <c r="C58" s="93"/>
      <c r="D58" s="77"/>
      <c r="E58" s="79"/>
      <c r="F58" s="79"/>
      <c r="G58" s="79"/>
      <c r="H58" s="79"/>
    </row>
    <row r="59" spans="1:9" s="126" customFormat="1">
      <c r="A59" s="77"/>
      <c r="B59" s="77"/>
      <c r="C59" s="93"/>
      <c r="D59" s="77"/>
      <c r="E59" s="79"/>
      <c r="F59" s="79"/>
      <c r="G59" s="79"/>
      <c r="H59" s="79"/>
    </row>
    <row r="60" spans="1:9" s="126" customFormat="1">
      <c r="A60" s="77"/>
      <c r="B60" s="77"/>
      <c r="C60" s="93"/>
      <c r="D60" s="77"/>
      <c r="E60" s="79"/>
      <c r="F60" s="79"/>
      <c r="G60" s="79"/>
      <c r="H60" s="79"/>
    </row>
    <row r="61" spans="1:9" s="126" customFormat="1">
      <c r="A61" s="77"/>
      <c r="B61" s="77"/>
      <c r="C61" s="93"/>
      <c r="D61" s="77"/>
      <c r="E61" s="79"/>
      <c r="F61" s="79"/>
      <c r="G61" s="79"/>
      <c r="H61" s="79"/>
    </row>
    <row r="62" spans="1:9" s="126" customFormat="1">
      <c r="A62" s="77"/>
      <c r="B62" s="77"/>
      <c r="C62" s="93"/>
      <c r="D62" s="77"/>
      <c r="E62" s="79"/>
      <c r="F62" s="79"/>
      <c r="G62" s="79"/>
      <c r="H62" s="79"/>
    </row>
    <row r="63" spans="1:9" s="126" customFormat="1">
      <c r="A63" s="77"/>
      <c r="B63" s="77"/>
      <c r="C63" s="93"/>
      <c r="D63" s="77"/>
      <c r="E63" s="79"/>
      <c r="F63" s="79"/>
      <c r="G63" s="79"/>
      <c r="H63" s="79"/>
    </row>
    <row r="64" spans="1:9" s="126" customFormat="1">
      <c r="A64" s="77"/>
      <c r="B64" s="77"/>
      <c r="C64" s="93"/>
      <c r="D64" s="77"/>
      <c r="E64" s="79"/>
      <c r="F64" s="79"/>
      <c r="G64" s="79"/>
      <c r="H64" s="79"/>
    </row>
    <row r="65" spans="1:8" s="126" customFormat="1">
      <c r="A65" s="77"/>
      <c r="B65" s="77"/>
      <c r="C65" s="93"/>
      <c r="D65" s="77"/>
      <c r="E65" s="79"/>
      <c r="F65" s="79"/>
      <c r="G65" s="79"/>
      <c r="H65" s="79"/>
    </row>
    <row r="66" spans="1:8" s="126" customFormat="1">
      <c r="A66" s="77"/>
      <c r="B66" s="77"/>
      <c r="C66" s="93"/>
      <c r="D66" s="77"/>
      <c r="E66" s="79"/>
      <c r="F66" s="79"/>
      <c r="G66" s="79"/>
      <c r="H66" s="79"/>
    </row>
    <row r="67" spans="1:8" s="126" customFormat="1">
      <c r="A67" s="77"/>
      <c r="B67" s="77"/>
      <c r="C67" s="93"/>
      <c r="D67" s="77"/>
      <c r="E67" s="79"/>
      <c r="F67" s="79"/>
      <c r="G67" s="79"/>
      <c r="H67" s="79"/>
    </row>
    <row r="68" spans="1:8" s="126" customFormat="1">
      <c r="A68" s="77"/>
      <c r="B68" s="77"/>
      <c r="C68" s="93"/>
      <c r="D68" s="77"/>
      <c r="E68" s="79"/>
      <c r="F68" s="79"/>
      <c r="G68" s="79"/>
      <c r="H68" s="79"/>
    </row>
    <row r="69" spans="1:8" s="126" customFormat="1">
      <c r="A69" s="77"/>
      <c r="B69" s="77"/>
      <c r="C69" s="93"/>
      <c r="D69" s="77"/>
      <c r="E69" s="79"/>
      <c r="F69" s="79"/>
      <c r="G69" s="79"/>
      <c r="H69" s="79"/>
    </row>
    <row r="70" spans="1:8" s="126" customFormat="1">
      <c r="A70" s="77"/>
      <c r="B70" s="77"/>
      <c r="C70" s="93"/>
      <c r="D70" s="77"/>
      <c r="E70" s="79"/>
      <c r="F70" s="79"/>
      <c r="G70" s="79"/>
      <c r="H70" s="79"/>
    </row>
    <row r="71" spans="1:8" s="126" customFormat="1">
      <c r="A71" s="77"/>
      <c r="B71" s="77"/>
      <c r="C71" s="93"/>
      <c r="D71" s="77"/>
      <c r="E71" s="79"/>
      <c r="F71" s="79"/>
      <c r="G71" s="79"/>
      <c r="H71" s="79"/>
    </row>
    <row r="72" spans="1:8" s="126" customFormat="1">
      <c r="A72" s="77"/>
      <c r="B72" s="77"/>
      <c r="C72" s="93"/>
      <c r="D72" s="77"/>
      <c r="E72" s="79"/>
      <c r="F72" s="79"/>
      <c r="G72" s="79"/>
      <c r="H72" s="79"/>
    </row>
    <row r="73" spans="1:8" s="126" customFormat="1">
      <c r="A73" s="77"/>
      <c r="B73" s="77"/>
      <c r="C73" s="93"/>
      <c r="D73" s="77"/>
      <c r="E73" s="79"/>
      <c r="F73" s="79"/>
      <c r="G73" s="79"/>
      <c r="H73" s="79"/>
    </row>
    <row r="74" spans="1:8" s="126" customFormat="1">
      <c r="A74" s="77"/>
      <c r="B74" s="77"/>
      <c r="C74" s="93"/>
      <c r="D74" s="77"/>
      <c r="E74" s="79"/>
      <c r="F74" s="79"/>
      <c r="G74" s="79"/>
      <c r="H74" s="79"/>
    </row>
    <row r="75" spans="1:8" s="126" customFormat="1">
      <c r="A75" s="77"/>
      <c r="B75" s="77"/>
      <c r="C75" s="93"/>
      <c r="D75" s="77"/>
      <c r="E75" s="79"/>
      <c r="F75" s="79"/>
      <c r="G75" s="79"/>
      <c r="H75" s="79"/>
    </row>
    <row r="76" spans="1:8" s="126" customFormat="1">
      <c r="A76" s="77"/>
      <c r="B76" s="77"/>
      <c r="C76" s="93"/>
      <c r="D76" s="77"/>
      <c r="E76" s="79"/>
      <c r="F76" s="79"/>
      <c r="G76" s="79"/>
      <c r="H76" s="79"/>
    </row>
    <row r="77" spans="1:8" s="126" customFormat="1">
      <c r="A77" s="77"/>
      <c r="B77" s="77"/>
      <c r="C77" s="93"/>
      <c r="D77" s="77"/>
      <c r="E77" s="79"/>
      <c r="F77" s="79"/>
      <c r="G77" s="79"/>
      <c r="H77" s="79"/>
    </row>
    <row r="78" spans="1:8" s="126" customFormat="1">
      <c r="A78" s="77"/>
      <c r="B78" s="77"/>
      <c r="C78" s="93"/>
      <c r="D78" s="77"/>
      <c r="E78" s="79"/>
      <c r="F78" s="79"/>
      <c r="G78" s="79"/>
      <c r="H78" s="79"/>
    </row>
    <row r="79" spans="1:8" s="126" customFormat="1">
      <c r="A79" s="77"/>
      <c r="B79" s="77"/>
      <c r="C79" s="93"/>
      <c r="D79" s="77"/>
      <c r="E79" s="79"/>
      <c r="F79" s="79"/>
      <c r="G79" s="79"/>
      <c r="H79" s="79"/>
    </row>
    <row r="80" spans="1:8" s="126" customFormat="1">
      <c r="A80" s="77"/>
      <c r="B80" s="77"/>
      <c r="C80" s="93"/>
      <c r="D80" s="77"/>
      <c r="E80" s="79"/>
      <c r="F80" s="79"/>
      <c r="G80" s="79"/>
      <c r="H80" s="79"/>
    </row>
    <row r="81" spans="1:8" s="126" customFormat="1">
      <c r="A81" s="77"/>
      <c r="B81" s="77"/>
      <c r="C81" s="93"/>
      <c r="D81" s="77"/>
      <c r="E81" s="79"/>
      <c r="F81" s="79"/>
      <c r="G81" s="79"/>
      <c r="H81" s="79"/>
    </row>
    <row r="82" spans="1:8" s="126" customFormat="1">
      <c r="A82" s="77"/>
      <c r="B82" s="77"/>
      <c r="C82" s="93"/>
      <c r="D82" s="77"/>
      <c r="E82" s="79"/>
      <c r="F82" s="79"/>
      <c r="G82" s="79"/>
      <c r="H82" s="79"/>
    </row>
    <row r="83" spans="1:8" s="126" customFormat="1">
      <c r="A83" s="77"/>
      <c r="B83" s="77"/>
      <c r="C83" s="93"/>
      <c r="D83" s="77"/>
      <c r="E83" s="79"/>
      <c r="F83" s="79"/>
      <c r="G83" s="79"/>
      <c r="H83" s="79"/>
    </row>
    <row r="84" spans="1:8" s="126" customFormat="1">
      <c r="A84" s="77"/>
      <c r="B84" s="77"/>
      <c r="C84" s="93"/>
      <c r="D84" s="77"/>
      <c r="E84" s="79"/>
      <c r="F84" s="79"/>
      <c r="G84" s="79"/>
      <c r="H84" s="79"/>
    </row>
    <row r="85" spans="1:8" s="126" customFormat="1">
      <c r="A85" s="77"/>
      <c r="B85" s="77"/>
      <c r="C85" s="93"/>
      <c r="D85" s="77"/>
      <c r="E85" s="79"/>
      <c r="F85" s="79"/>
      <c r="G85" s="79"/>
      <c r="H85" s="79"/>
    </row>
    <row r="86" spans="1:8" s="126" customFormat="1">
      <c r="A86" s="77"/>
      <c r="B86" s="77"/>
      <c r="C86" s="93"/>
      <c r="D86" s="77"/>
      <c r="E86" s="79"/>
      <c r="F86" s="79"/>
      <c r="G86" s="79"/>
      <c r="H86" s="79"/>
    </row>
    <row r="87" spans="1:8" s="126" customFormat="1">
      <c r="A87" s="77"/>
      <c r="B87" s="77"/>
      <c r="C87" s="93"/>
      <c r="D87" s="77"/>
      <c r="E87" s="79"/>
      <c r="F87" s="79"/>
      <c r="G87" s="79"/>
      <c r="H87" s="79"/>
    </row>
    <row r="88" spans="1:8" s="126" customFormat="1">
      <c r="A88" s="77"/>
      <c r="B88" s="77"/>
      <c r="C88" s="93"/>
      <c r="D88" s="77"/>
      <c r="E88" s="79"/>
      <c r="F88" s="79"/>
      <c r="G88" s="79"/>
      <c r="H88" s="79"/>
    </row>
    <row r="89" spans="1:8" s="126" customFormat="1">
      <c r="A89" s="77"/>
      <c r="B89" s="77"/>
      <c r="C89" s="93"/>
      <c r="D89" s="77"/>
      <c r="E89" s="79"/>
      <c r="F89" s="79"/>
      <c r="G89" s="79"/>
      <c r="H89" s="79"/>
    </row>
    <row r="90" spans="1:8" s="126" customFormat="1">
      <c r="A90" s="77"/>
      <c r="B90" s="77"/>
      <c r="C90" s="93"/>
      <c r="D90" s="77"/>
      <c r="E90" s="79"/>
      <c r="F90" s="79"/>
      <c r="G90" s="79"/>
      <c r="H90" s="79"/>
    </row>
    <row r="91" spans="1:8" s="126" customFormat="1">
      <c r="A91" s="77"/>
      <c r="B91" s="77"/>
      <c r="C91" s="93"/>
      <c r="D91" s="77"/>
      <c r="E91" s="79"/>
      <c r="F91" s="79"/>
      <c r="G91" s="79"/>
      <c r="H91" s="79"/>
    </row>
    <row r="92" spans="1:8" s="126" customFormat="1">
      <c r="A92" s="77"/>
      <c r="B92" s="77"/>
      <c r="C92" s="93"/>
      <c r="D92" s="77"/>
      <c r="E92" s="79"/>
      <c r="F92" s="79"/>
      <c r="G92" s="79"/>
      <c r="H92" s="79"/>
    </row>
    <row r="93" spans="1:8" s="126" customFormat="1">
      <c r="A93" s="77"/>
      <c r="B93" s="77"/>
      <c r="C93" s="93"/>
      <c r="D93" s="77"/>
      <c r="E93" s="79"/>
      <c r="F93" s="79"/>
      <c r="G93" s="79"/>
      <c r="H93" s="79"/>
    </row>
    <row r="94" spans="1:8" s="126" customFormat="1">
      <c r="A94" s="77"/>
      <c r="B94" s="77"/>
      <c r="C94" s="93"/>
      <c r="D94" s="77"/>
      <c r="E94" s="79"/>
      <c r="F94" s="79"/>
      <c r="G94" s="79"/>
      <c r="H94" s="79"/>
    </row>
    <row r="95" spans="1:8" s="126" customFormat="1">
      <c r="A95" s="77"/>
      <c r="B95" s="77"/>
      <c r="C95" s="93"/>
      <c r="D95" s="77"/>
      <c r="E95" s="79"/>
      <c r="F95" s="79"/>
      <c r="G95" s="79"/>
      <c r="H95" s="79"/>
    </row>
    <row r="96" spans="1:8" s="126" customFormat="1">
      <c r="A96" s="77"/>
      <c r="B96" s="77"/>
      <c r="C96" s="93"/>
      <c r="D96" s="77"/>
      <c r="E96" s="79"/>
      <c r="F96" s="79"/>
      <c r="G96" s="79"/>
      <c r="H96" s="79"/>
    </row>
    <row r="97" spans="1:8" s="126" customFormat="1">
      <c r="A97" s="77"/>
      <c r="B97" s="77"/>
      <c r="C97" s="93"/>
      <c r="D97" s="77"/>
      <c r="E97" s="79"/>
      <c r="F97" s="79"/>
      <c r="G97" s="79"/>
      <c r="H97" s="79"/>
    </row>
    <row r="98" spans="1:8" s="126" customFormat="1">
      <c r="A98" s="77"/>
      <c r="B98" s="77"/>
      <c r="C98" s="93"/>
      <c r="D98" s="77"/>
      <c r="E98" s="79"/>
      <c r="F98" s="79"/>
      <c r="G98" s="79"/>
      <c r="H98" s="79"/>
    </row>
    <row r="99" spans="1:8" s="126" customFormat="1">
      <c r="A99" s="77"/>
      <c r="B99" s="77"/>
      <c r="C99" s="93"/>
      <c r="D99" s="77"/>
      <c r="E99" s="79"/>
      <c r="F99" s="79"/>
      <c r="G99" s="79"/>
      <c r="H99" s="79"/>
    </row>
    <row r="100" spans="1:8" s="126" customFormat="1">
      <c r="A100" s="77"/>
      <c r="B100" s="77"/>
      <c r="C100" s="93"/>
      <c r="D100" s="77"/>
      <c r="E100" s="79"/>
      <c r="F100" s="79"/>
      <c r="G100" s="79"/>
      <c r="H100" s="79"/>
    </row>
    <row r="101" spans="1:8" s="126" customFormat="1">
      <c r="A101" s="77"/>
      <c r="B101" s="77"/>
      <c r="C101" s="93"/>
      <c r="D101" s="77"/>
      <c r="E101" s="79"/>
      <c r="F101" s="79"/>
      <c r="G101" s="79"/>
      <c r="H101" s="79"/>
    </row>
    <row r="102" spans="1:8" s="126" customFormat="1">
      <c r="A102" s="77"/>
      <c r="B102" s="77"/>
      <c r="C102" s="93"/>
      <c r="D102" s="77"/>
      <c r="E102" s="79"/>
      <c r="F102" s="79"/>
      <c r="G102" s="79"/>
      <c r="H102" s="79"/>
    </row>
    <row r="103" spans="1:8" s="126" customFormat="1">
      <c r="A103" s="77"/>
      <c r="B103" s="77"/>
      <c r="C103" s="93"/>
      <c r="D103" s="77"/>
      <c r="E103" s="79"/>
      <c r="F103" s="79"/>
      <c r="G103" s="79"/>
      <c r="H103" s="79"/>
    </row>
    <row r="104" spans="1:8" s="126" customFormat="1">
      <c r="A104" s="77"/>
      <c r="B104" s="77"/>
      <c r="C104" s="93"/>
      <c r="D104" s="77"/>
      <c r="E104" s="79"/>
      <c r="F104" s="79"/>
      <c r="G104" s="79"/>
      <c r="H104" s="79"/>
    </row>
    <row r="105" spans="1:8" s="126" customFormat="1">
      <c r="A105" s="77"/>
      <c r="B105" s="77"/>
      <c r="C105" s="93"/>
      <c r="D105" s="77"/>
      <c r="E105" s="79"/>
      <c r="F105" s="79"/>
      <c r="G105" s="79"/>
      <c r="H105" s="79"/>
    </row>
    <row r="106" spans="1:8" s="126" customFormat="1">
      <c r="A106" s="77"/>
      <c r="B106" s="77"/>
      <c r="C106" s="93"/>
      <c r="D106" s="77"/>
      <c r="E106" s="79"/>
      <c r="F106" s="79"/>
      <c r="G106" s="79"/>
      <c r="H106" s="79"/>
    </row>
    <row r="107" spans="1:8" s="126" customFormat="1">
      <c r="A107" s="77"/>
      <c r="B107" s="77"/>
      <c r="C107" s="93"/>
      <c r="D107" s="77"/>
      <c r="E107" s="79"/>
      <c r="F107" s="79"/>
      <c r="G107" s="79"/>
      <c r="H107" s="79"/>
    </row>
    <row r="108" spans="1:8" s="126" customFormat="1">
      <c r="A108" s="77"/>
      <c r="B108" s="77"/>
      <c r="C108" s="93"/>
      <c r="D108" s="77"/>
      <c r="E108" s="79"/>
      <c r="F108" s="79"/>
      <c r="G108" s="79"/>
      <c r="H108" s="79"/>
    </row>
    <row r="109" spans="1:8" s="126" customFormat="1">
      <c r="A109" s="77"/>
      <c r="B109" s="77"/>
      <c r="C109" s="93"/>
      <c r="D109" s="77"/>
      <c r="E109" s="79"/>
      <c r="F109" s="79"/>
      <c r="G109" s="79"/>
      <c r="H109" s="79"/>
    </row>
    <row r="110" spans="1:8" s="126" customFormat="1">
      <c r="A110" s="77"/>
      <c r="B110" s="77"/>
      <c r="C110" s="93"/>
      <c r="D110" s="77"/>
      <c r="E110" s="79"/>
      <c r="F110" s="79"/>
      <c r="G110" s="79"/>
      <c r="H110" s="79"/>
    </row>
    <row r="111" spans="1:8" s="126" customFormat="1">
      <c r="A111" s="77"/>
      <c r="B111" s="77"/>
      <c r="C111" s="93"/>
      <c r="D111" s="77"/>
      <c r="E111" s="79"/>
      <c r="F111" s="79"/>
      <c r="G111" s="79"/>
      <c r="H111" s="79"/>
    </row>
    <row r="112" spans="1:8" s="126" customFormat="1">
      <c r="A112" s="77"/>
      <c r="B112" s="77"/>
      <c r="C112" s="93"/>
      <c r="D112" s="77"/>
      <c r="E112" s="79"/>
      <c r="F112" s="79"/>
      <c r="G112" s="79"/>
      <c r="H112" s="79"/>
    </row>
    <row r="113" spans="1:8" s="126" customFormat="1">
      <c r="A113" s="77"/>
      <c r="B113" s="77"/>
      <c r="C113" s="93"/>
      <c r="D113" s="77"/>
      <c r="E113" s="79"/>
      <c r="F113" s="79"/>
      <c r="G113" s="79"/>
      <c r="H113" s="79"/>
    </row>
    <row r="114" spans="1:8" s="126" customFormat="1">
      <c r="A114" s="77"/>
      <c r="B114" s="77"/>
      <c r="C114" s="93"/>
      <c r="D114" s="77"/>
      <c r="E114" s="79"/>
      <c r="F114" s="79"/>
      <c r="G114" s="79"/>
      <c r="H114" s="79"/>
    </row>
    <row r="115" spans="1:8" s="126" customFormat="1">
      <c r="A115" s="77"/>
      <c r="B115" s="77"/>
      <c r="C115" s="93"/>
      <c r="D115" s="77"/>
      <c r="E115" s="79"/>
      <c r="F115" s="79"/>
      <c r="G115" s="79"/>
      <c r="H115" s="79"/>
    </row>
    <row r="116" spans="1:8" s="126" customFormat="1">
      <c r="A116" s="77"/>
      <c r="B116" s="77"/>
      <c r="C116" s="93"/>
      <c r="D116" s="77"/>
      <c r="E116" s="79"/>
      <c r="F116" s="79"/>
      <c r="G116" s="79"/>
      <c r="H116" s="79"/>
    </row>
    <row r="117" spans="1:8" s="126" customFormat="1">
      <c r="A117" s="77"/>
      <c r="B117" s="77"/>
      <c r="C117" s="93"/>
      <c r="D117" s="77"/>
      <c r="E117" s="79"/>
      <c r="F117" s="79"/>
      <c r="G117" s="79"/>
      <c r="H117" s="79"/>
    </row>
    <row r="118" spans="1:8" s="126" customFormat="1">
      <c r="A118" s="77"/>
      <c r="B118" s="77"/>
      <c r="C118" s="93"/>
      <c r="D118" s="77"/>
      <c r="E118" s="79"/>
      <c r="F118" s="79"/>
      <c r="G118" s="79"/>
      <c r="H118" s="79"/>
    </row>
    <row r="119" spans="1:8" s="126" customFormat="1">
      <c r="A119" s="77"/>
      <c r="B119" s="77"/>
      <c r="C119" s="93"/>
      <c r="D119" s="77"/>
      <c r="E119" s="79"/>
      <c r="F119" s="79"/>
      <c r="G119" s="79"/>
      <c r="H119" s="79"/>
    </row>
    <row r="120" spans="1:8" s="126" customFormat="1">
      <c r="A120" s="77"/>
      <c r="B120" s="77"/>
      <c r="C120" s="93"/>
      <c r="D120" s="77"/>
      <c r="E120" s="79"/>
      <c r="F120" s="79"/>
      <c r="G120" s="79"/>
      <c r="H120" s="79"/>
    </row>
    <row r="121" spans="1:8" s="126" customFormat="1">
      <c r="A121" s="77"/>
      <c r="B121" s="77"/>
      <c r="C121" s="93"/>
      <c r="D121" s="77"/>
      <c r="E121" s="79"/>
      <c r="F121" s="79"/>
      <c r="G121" s="79"/>
      <c r="H121" s="79"/>
    </row>
    <row r="122" spans="1:8" s="126" customFormat="1">
      <c r="A122" s="77"/>
      <c r="B122" s="77"/>
      <c r="C122" s="93"/>
      <c r="D122" s="77"/>
      <c r="E122" s="79"/>
      <c r="F122" s="79"/>
      <c r="G122" s="79"/>
      <c r="H122" s="79"/>
    </row>
    <row r="123" spans="1:8" s="126" customFormat="1">
      <c r="A123" s="77"/>
      <c r="B123" s="77"/>
      <c r="C123" s="93"/>
      <c r="D123" s="77"/>
      <c r="E123" s="79"/>
      <c r="F123" s="79"/>
      <c r="G123" s="79"/>
      <c r="H123" s="79"/>
    </row>
    <row r="124" spans="1:8" s="126" customFormat="1">
      <c r="A124" s="77"/>
      <c r="B124" s="77"/>
      <c r="C124" s="93"/>
      <c r="D124" s="77"/>
      <c r="E124" s="79"/>
      <c r="F124" s="79"/>
      <c r="G124" s="79"/>
      <c r="H124" s="79"/>
    </row>
    <row r="125" spans="1:8" s="126" customFormat="1">
      <c r="A125" s="77"/>
      <c r="B125" s="77"/>
      <c r="C125" s="93"/>
      <c r="D125" s="77"/>
      <c r="E125" s="79"/>
      <c r="F125" s="79"/>
      <c r="G125" s="79"/>
      <c r="H125" s="79"/>
    </row>
    <row r="126" spans="1:8" s="126" customFormat="1">
      <c r="A126" s="77"/>
      <c r="B126" s="77"/>
      <c r="C126" s="93"/>
      <c r="D126" s="77"/>
      <c r="E126" s="79"/>
      <c r="F126" s="79"/>
      <c r="G126" s="79"/>
      <c r="H126" s="79"/>
    </row>
    <row r="127" spans="1:8" s="126" customFormat="1">
      <c r="A127" s="77"/>
      <c r="B127" s="77"/>
      <c r="C127" s="93"/>
      <c r="D127" s="77"/>
      <c r="E127" s="79"/>
      <c r="F127" s="79"/>
      <c r="G127" s="79"/>
      <c r="H127" s="79"/>
    </row>
    <row r="128" spans="1:8" s="126" customFormat="1">
      <c r="A128" s="77"/>
      <c r="B128" s="77"/>
      <c r="C128" s="93"/>
      <c r="D128" s="77"/>
      <c r="E128" s="79"/>
      <c r="F128" s="79"/>
      <c r="G128" s="79"/>
      <c r="H128" s="79"/>
    </row>
    <row r="129" spans="1:8" s="126" customFormat="1">
      <c r="A129" s="77"/>
      <c r="B129" s="77"/>
      <c r="C129" s="93"/>
      <c r="D129" s="77"/>
      <c r="E129" s="79"/>
      <c r="F129" s="79"/>
      <c r="G129" s="79"/>
      <c r="H129" s="79"/>
    </row>
    <row r="130" spans="1:8" s="126" customFormat="1">
      <c r="A130" s="77"/>
      <c r="B130" s="77"/>
      <c r="C130" s="93"/>
      <c r="D130" s="77"/>
      <c r="E130" s="79"/>
      <c r="F130" s="79"/>
      <c r="G130" s="79"/>
      <c r="H130" s="79"/>
    </row>
    <row r="131" spans="1:8" s="126" customFormat="1">
      <c r="A131" s="77"/>
      <c r="B131" s="77"/>
      <c r="C131" s="93"/>
      <c r="D131" s="77"/>
      <c r="E131" s="79"/>
      <c r="F131" s="79"/>
      <c r="G131" s="79"/>
      <c r="H131" s="79"/>
    </row>
    <row r="132" spans="1:8" s="126" customFormat="1">
      <c r="A132" s="77"/>
      <c r="B132" s="77"/>
      <c r="C132" s="93"/>
      <c r="D132" s="77"/>
      <c r="E132" s="79"/>
      <c r="F132" s="79"/>
      <c r="G132" s="79"/>
      <c r="H132" s="79"/>
    </row>
    <row r="133" spans="1:8" s="126" customFormat="1">
      <c r="A133" s="77"/>
      <c r="B133" s="77"/>
      <c r="C133" s="93"/>
      <c r="D133" s="77"/>
      <c r="E133" s="79"/>
      <c r="F133" s="79"/>
      <c r="G133" s="79"/>
      <c r="H133" s="79"/>
    </row>
    <row r="134" spans="1:8" s="126" customFormat="1">
      <c r="A134" s="77"/>
      <c r="B134" s="77"/>
      <c r="C134" s="93"/>
      <c r="D134" s="77"/>
      <c r="E134" s="79"/>
      <c r="F134" s="79"/>
      <c r="G134" s="79"/>
      <c r="H134" s="79"/>
    </row>
    <row r="135" spans="1:8" s="126" customFormat="1">
      <c r="A135" s="77"/>
      <c r="B135" s="77"/>
      <c r="C135" s="93"/>
      <c r="D135" s="77"/>
      <c r="E135" s="79"/>
      <c r="F135" s="79"/>
      <c r="G135" s="79"/>
      <c r="H135" s="79"/>
    </row>
    <row r="136" spans="1:8" s="126" customFormat="1">
      <c r="A136" s="77"/>
      <c r="B136" s="77"/>
      <c r="C136" s="93"/>
      <c r="D136" s="77"/>
      <c r="E136" s="79"/>
      <c r="F136" s="79"/>
      <c r="G136" s="79"/>
      <c r="H136" s="79"/>
    </row>
    <row r="137" spans="1:8" s="126" customFormat="1">
      <c r="A137" s="77"/>
      <c r="B137" s="77"/>
      <c r="C137" s="93"/>
      <c r="D137" s="77"/>
      <c r="E137" s="79"/>
      <c r="F137" s="79"/>
      <c r="G137" s="79"/>
      <c r="H137" s="79"/>
    </row>
    <row r="138" spans="1:8" s="126" customFormat="1">
      <c r="A138" s="77"/>
      <c r="B138" s="77"/>
      <c r="C138" s="93"/>
      <c r="D138" s="77"/>
      <c r="E138" s="79"/>
      <c r="F138" s="79"/>
      <c r="G138" s="79"/>
      <c r="H138" s="79"/>
    </row>
    <row r="139" spans="1:8" s="126" customFormat="1">
      <c r="A139" s="77"/>
      <c r="B139" s="77"/>
      <c r="C139" s="93"/>
      <c r="D139" s="77"/>
      <c r="E139" s="79"/>
      <c r="F139" s="79"/>
      <c r="G139" s="79"/>
      <c r="H139" s="79"/>
    </row>
    <row r="140" spans="1:8" s="126" customFormat="1">
      <c r="A140" s="77"/>
      <c r="B140" s="77"/>
      <c r="C140" s="93"/>
      <c r="D140" s="77"/>
      <c r="E140" s="79"/>
      <c r="F140" s="79"/>
      <c r="G140" s="79"/>
      <c r="H140" s="79"/>
    </row>
    <row r="141" spans="1:8" s="126" customFormat="1">
      <c r="A141" s="77"/>
      <c r="B141" s="77"/>
      <c r="C141" s="93"/>
      <c r="D141" s="77"/>
      <c r="E141" s="79"/>
      <c r="F141" s="79"/>
      <c r="G141" s="79"/>
      <c r="H141" s="79"/>
    </row>
    <row r="142" spans="1:8" s="126" customFormat="1">
      <c r="A142" s="77"/>
      <c r="B142" s="77"/>
      <c r="C142" s="93"/>
      <c r="D142" s="77"/>
      <c r="E142" s="79"/>
      <c r="F142" s="79"/>
      <c r="G142" s="79"/>
      <c r="H142" s="79"/>
    </row>
    <row r="143" spans="1:8" s="126" customFormat="1">
      <c r="A143" s="77"/>
      <c r="B143" s="77"/>
      <c r="C143" s="93"/>
      <c r="D143" s="77"/>
      <c r="E143" s="79"/>
      <c r="F143" s="79"/>
      <c r="G143" s="79"/>
      <c r="H143" s="79"/>
    </row>
    <row r="144" spans="1:8" s="126" customFormat="1">
      <c r="A144" s="77"/>
      <c r="B144" s="77"/>
      <c r="C144" s="93"/>
      <c r="D144" s="77"/>
      <c r="E144" s="79"/>
      <c r="F144" s="79"/>
      <c r="G144" s="79"/>
      <c r="H144" s="79"/>
    </row>
    <row r="145" spans="1:8" s="126" customFormat="1">
      <c r="A145" s="77"/>
      <c r="B145" s="77"/>
      <c r="C145" s="93"/>
      <c r="D145" s="77"/>
      <c r="E145" s="79"/>
      <c r="F145" s="79"/>
      <c r="G145" s="79"/>
      <c r="H145" s="79"/>
    </row>
    <row r="146" spans="1:8" s="126" customFormat="1">
      <c r="A146" s="77"/>
      <c r="B146" s="77"/>
      <c r="C146" s="93"/>
      <c r="D146" s="77"/>
      <c r="E146" s="79"/>
      <c r="F146" s="79"/>
      <c r="G146" s="79"/>
      <c r="H146" s="79"/>
    </row>
    <row r="147" spans="1:8" s="126" customFormat="1">
      <c r="A147" s="77"/>
      <c r="B147" s="77"/>
      <c r="C147" s="93"/>
      <c r="D147" s="77"/>
      <c r="E147" s="79"/>
      <c r="F147" s="79"/>
      <c r="G147" s="79"/>
      <c r="H147" s="79"/>
    </row>
    <row r="148" spans="1:8" s="126" customFormat="1">
      <c r="A148" s="77"/>
      <c r="B148" s="77"/>
      <c r="C148" s="93"/>
      <c r="D148" s="77"/>
      <c r="E148" s="79"/>
      <c r="F148" s="79"/>
      <c r="G148" s="79"/>
      <c r="H148" s="79"/>
    </row>
    <row r="149" spans="1:8" s="126" customFormat="1">
      <c r="A149" s="77"/>
      <c r="B149" s="77"/>
      <c r="C149" s="93"/>
      <c r="D149" s="77"/>
      <c r="E149" s="79"/>
      <c r="F149" s="79"/>
      <c r="G149" s="79"/>
      <c r="H149" s="79"/>
    </row>
    <row r="150" spans="1:8" s="126" customFormat="1">
      <c r="A150" s="77"/>
      <c r="B150" s="77"/>
      <c r="C150" s="93"/>
      <c r="D150" s="77"/>
      <c r="E150" s="79"/>
      <c r="F150" s="79"/>
      <c r="G150" s="79"/>
      <c r="H150" s="79"/>
    </row>
    <row r="151" spans="1:8" s="126" customFormat="1">
      <c r="A151" s="77"/>
      <c r="B151" s="77"/>
      <c r="C151" s="93"/>
      <c r="D151" s="77"/>
      <c r="E151" s="79"/>
      <c r="F151" s="79"/>
      <c r="G151" s="79"/>
      <c r="H151" s="79"/>
    </row>
    <row r="152" spans="1:8" s="126" customFormat="1">
      <c r="A152" s="77"/>
      <c r="B152" s="77"/>
      <c r="C152" s="93"/>
      <c r="D152" s="77"/>
      <c r="E152" s="79"/>
      <c r="F152" s="79"/>
      <c r="G152" s="79"/>
      <c r="H152" s="79"/>
    </row>
    <row r="153" spans="1:8" s="126" customFormat="1">
      <c r="A153" s="77"/>
      <c r="B153" s="77"/>
      <c r="C153" s="93"/>
      <c r="D153" s="77"/>
      <c r="E153" s="79"/>
      <c r="F153" s="79"/>
      <c r="G153" s="79"/>
      <c r="H153" s="79"/>
    </row>
    <row r="154" spans="1:8" s="126" customFormat="1">
      <c r="A154" s="77"/>
      <c r="B154" s="77"/>
      <c r="C154" s="93"/>
      <c r="D154" s="77"/>
      <c r="E154" s="79"/>
      <c r="F154" s="79"/>
      <c r="G154" s="79"/>
      <c r="H154" s="79"/>
    </row>
    <row r="155" spans="1:8" s="126" customFormat="1">
      <c r="A155" s="77"/>
      <c r="B155" s="77"/>
      <c r="C155" s="93"/>
      <c r="D155" s="77"/>
      <c r="E155" s="79"/>
      <c r="F155" s="79"/>
      <c r="G155" s="79"/>
      <c r="H155" s="79"/>
    </row>
    <row r="156" spans="1:8" s="126" customFormat="1">
      <c r="A156" s="77"/>
      <c r="B156" s="77"/>
      <c r="C156" s="93"/>
      <c r="D156" s="77"/>
      <c r="E156" s="79"/>
      <c r="F156" s="79"/>
      <c r="G156" s="79"/>
      <c r="H156" s="79"/>
    </row>
    <row r="157" spans="1:8" s="126" customFormat="1">
      <c r="A157" s="77"/>
      <c r="B157" s="77"/>
      <c r="C157" s="93"/>
      <c r="D157" s="77"/>
      <c r="E157" s="79"/>
      <c r="F157" s="79"/>
      <c r="G157" s="79"/>
      <c r="H157" s="79"/>
    </row>
    <row r="158" spans="1:8" s="126" customFormat="1">
      <c r="A158" s="77"/>
      <c r="B158" s="77"/>
      <c r="C158" s="93"/>
      <c r="D158" s="77"/>
      <c r="E158" s="79"/>
      <c r="F158" s="79"/>
      <c r="G158" s="79"/>
      <c r="H158" s="79"/>
    </row>
    <row r="159" spans="1:8" s="126" customFormat="1">
      <c r="A159" s="77"/>
      <c r="B159" s="77"/>
      <c r="C159" s="93"/>
      <c r="D159" s="77"/>
      <c r="E159" s="79"/>
      <c r="F159" s="79"/>
      <c r="G159" s="79"/>
      <c r="H159" s="79"/>
    </row>
    <row r="160" spans="1:8" s="126" customFormat="1">
      <c r="A160" s="77"/>
      <c r="B160" s="77"/>
      <c r="C160" s="93"/>
      <c r="D160" s="77"/>
      <c r="E160" s="79"/>
      <c r="F160" s="79"/>
      <c r="G160" s="79"/>
      <c r="H160" s="79"/>
    </row>
    <row r="161" spans="1:8" s="126" customFormat="1">
      <c r="A161" s="77"/>
      <c r="B161" s="77"/>
      <c r="C161" s="93"/>
      <c r="D161" s="77"/>
      <c r="E161" s="79"/>
      <c r="F161" s="79"/>
      <c r="G161" s="79"/>
      <c r="H161" s="79"/>
    </row>
    <row r="162" spans="1:8" s="126" customFormat="1">
      <c r="A162" s="77"/>
      <c r="B162" s="77"/>
      <c r="C162" s="93"/>
      <c r="D162" s="77"/>
      <c r="E162" s="79"/>
      <c r="F162" s="79"/>
      <c r="G162" s="79"/>
      <c r="H162" s="79"/>
    </row>
    <row r="163" spans="1:8" s="126" customFormat="1">
      <c r="A163" s="77"/>
      <c r="B163" s="77"/>
      <c r="C163" s="93"/>
      <c r="D163" s="77"/>
      <c r="E163" s="79"/>
      <c r="F163" s="79"/>
      <c r="G163" s="79"/>
      <c r="H163" s="79"/>
    </row>
    <row r="164" spans="1:8" s="126" customFormat="1">
      <c r="A164" s="77"/>
      <c r="B164" s="77"/>
      <c r="C164" s="93"/>
      <c r="D164" s="77"/>
      <c r="E164" s="79"/>
      <c r="F164" s="79"/>
      <c r="G164" s="79"/>
      <c r="H164" s="79"/>
    </row>
    <row r="165" spans="1:8" s="126" customFormat="1">
      <c r="A165" s="77"/>
      <c r="B165" s="77"/>
      <c r="C165" s="93"/>
      <c r="D165" s="77"/>
      <c r="E165" s="79"/>
      <c r="F165" s="79"/>
      <c r="G165" s="79"/>
      <c r="H165" s="79"/>
    </row>
    <row r="166" spans="1:8" s="126" customFormat="1">
      <c r="A166" s="77"/>
      <c r="B166" s="77"/>
      <c r="C166" s="93"/>
      <c r="D166" s="77"/>
      <c r="E166" s="79"/>
      <c r="F166" s="79"/>
      <c r="G166" s="79"/>
      <c r="H166" s="79"/>
    </row>
    <row r="167" spans="1:8" s="126" customFormat="1">
      <c r="A167" s="77"/>
      <c r="B167" s="77"/>
      <c r="C167" s="93"/>
      <c r="D167" s="77"/>
      <c r="E167" s="79"/>
      <c r="F167" s="79"/>
      <c r="G167" s="79"/>
      <c r="H167" s="79"/>
    </row>
    <row r="168" spans="1:8" s="126" customFormat="1">
      <c r="A168" s="77"/>
      <c r="B168" s="77"/>
      <c r="C168" s="93"/>
      <c r="D168" s="77"/>
      <c r="E168" s="79"/>
      <c r="F168" s="79"/>
      <c r="G168" s="79"/>
      <c r="H168" s="79"/>
    </row>
    <row r="169" spans="1:8" s="126" customFormat="1">
      <c r="A169" s="77"/>
      <c r="B169" s="77"/>
      <c r="C169" s="93"/>
      <c r="D169" s="77"/>
      <c r="E169" s="79"/>
      <c r="F169" s="79"/>
      <c r="G169" s="79"/>
      <c r="H169" s="79"/>
    </row>
    <row r="170" spans="1:8" s="126" customFormat="1">
      <c r="A170" s="77"/>
      <c r="B170" s="77"/>
      <c r="C170" s="93"/>
      <c r="D170" s="77"/>
      <c r="E170" s="79"/>
      <c r="F170" s="79"/>
      <c r="G170" s="79"/>
      <c r="H170" s="79"/>
    </row>
    <row r="171" spans="1:8" s="126" customFormat="1">
      <c r="A171" s="77"/>
      <c r="B171" s="77"/>
      <c r="C171" s="93"/>
      <c r="D171" s="77"/>
      <c r="E171" s="79"/>
      <c r="F171" s="79"/>
      <c r="G171" s="79"/>
      <c r="H171" s="79"/>
    </row>
    <row r="172" spans="1:8" s="126" customFormat="1">
      <c r="A172" s="77"/>
      <c r="B172" s="77"/>
      <c r="C172" s="93"/>
      <c r="D172" s="77"/>
      <c r="E172" s="79"/>
      <c r="F172" s="79"/>
      <c r="G172" s="79"/>
      <c r="H172" s="79"/>
    </row>
    <row r="173" spans="1:8" s="126" customFormat="1">
      <c r="A173" s="77"/>
      <c r="B173" s="77"/>
      <c r="C173" s="93"/>
      <c r="D173" s="77"/>
      <c r="E173" s="79"/>
      <c r="F173" s="79"/>
      <c r="G173" s="79"/>
      <c r="H173" s="79"/>
    </row>
    <row r="174" spans="1:8" s="126" customFormat="1">
      <c r="A174" s="77"/>
      <c r="B174" s="77"/>
      <c r="C174" s="93"/>
      <c r="D174" s="77"/>
      <c r="E174" s="79"/>
      <c r="F174" s="79"/>
      <c r="G174" s="79"/>
      <c r="H174" s="79"/>
    </row>
    <row r="175" spans="1:8" s="126" customFormat="1">
      <c r="A175" s="77"/>
      <c r="B175" s="77"/>
      <c r="C175" s="93"/>
      <c r="D175" s="77"/>
      <c r="E175" s="79"/>
      <c r="F175" s="79"/>
      <c r="G175" s="79"/>
      <c r="H175" s="79"/>
    </row>
    <row r="176" spans="1:8" s="126" customFormat="1">
      <c r="A176" s="77"/>
      <c r="B176" s="77"/>
      <c r="C176" s="93"/>
      <c r="D176" s="77"/>
      <c r="E176" s="79"/>
      <c r="F176" s="79"/>
      <c r="G176" s="79"/>
      <c r="H176" s="79"/>
    </row>
    <row r="177" spans="1:8" s="126" customFormat="1">
      <c r="A177" s="77"/>
      <c r="B177" s="77"/>
      <c r="C177" s="93"/>
      <c r="D177" s="77"/>
      <c r="E177" s="79"/>
      <c r="F177" s="79"/>
      <c r="G177" s="79"/>
      <c r="H177" s="79"/>
    </row>
    <row r="178" spans="1:8" s="126" customFormat="1">
      <c r="A178" s="77"/>
      <c r="B178" s="77"/>
      <c r="C178" s="93"/>
      <c r="D178" s="77"/>
      <c r="E178" s="79"/>
      <c r="F178" s="79"/>
      <c r="G178" s="79"/>
      <c r="H178" s="79"/>
    </row>
    <row r="179" spans="1:8" s="126" customFormat="1">
      <c r="A179" s="77"/>
      <c r="B179" s="77"/>
      <c r="C179" s="93"/>
      <c r="D179" s="77"/>
      <c r="E179" s="79"/>
      <c r="F179" s="79"/>
      <c r="G179" s="79"/>
      <c r="H179" s="79"/>
    </row>
    <row r="180" spans="1:8" s="126" customFormat="1">
      <c r="A180" s="77"/>
      <c r="B180" s="77"/>
      <c r="C180" s="93"/>
      <c r="D180" s="77"/>
      <c r="E180" s="79"/>
      <c r="F180" s="79"/>
      <c r="G180" s="79"/>
      <c r="H180" s="79"/>
    </row>
    <row r="181" spans="1:8" s="126" customFormat="1">
      <c r="A181" s="77"/>
      <c r="B181" s="77"/>
      <c r="C181" s="93"/>
      <c r="D181" s="77"/>
      <c r="E181" s="79"/>
      <c r="F181" s="79"/>
      <c r="G181" s="79"/>
      <c r="H181" s="79"/>
    </row>
    <row r="182" spans="1:8" s="126" customFormat="1">
      <c r="A182" s="77"/>
      <c r="B182" s="77"/>
      <c r="C182" s="93"/>
      <c r="D182" s="77"/>
      <c r="E182" s="79"/>
      <c r="F182" s="79"/>
      <c r="G182" s="79"/>
      <c r="H182" s="79"/>
    </row>
    <row r="183" spans="1:8" s="126" customFormat="1">
      <c r="A183" s="77"/>
      <c r="B183" s="77"/>
      <c r="C183" s="93"/>
      <c r="D183" s="77"/>
      <c r="E183" s="79"/>
      <c r="F183" s="79"/>
      <c r="G183" s="79"/>
      <c r="H183" s="79"/>
    </row>
    <row r="184" spans="1:8" s="126" customFormat="1">
      <c r="A184" s="77"/>
      <c r="B184" s="77"/>
      <c r="C184" s="93"/>
      <c r="D184" s="77"/>
      <c r="E184" s="79"/>
      <c r="F184" s="79"/>
      <c r="G184" s="79"/>
      <c r="H184" s="79"/>
    </row>
    <row r="185" spans="1:8" s="126" customFormat="1">
      <c r="A185" s="77"/>
      <c r="B185" s="77"/>
      <c r="C185" s="93"/>
      <c r="D185" s="77"/>
      <c r="E185" s="79"/>
      <c r="F185" s="79"/>
      <c r="G185" s="79"/>
      <c r="H185" s="79"/>
    </row>
    <row r="186" spans="1:8" s="126" customFormat="1">
      <c r="A186" s="77"/>
      <c r="B186" s="77"/>
      <c r="C186" s="93"/>
      <c r="D186" s="77"/>
      <c r="E186" s="79"/>
      <c r="F186" s="79"/>
      <c r="G186" s="79"/>
      <c r="H186" s="79"/>
    </row>
    <row r="187" spans="1:8" s="126" customFormat="1">
      <c r="A187" s="77"/>
      <c r="B187" s="77"/>
      <c r="C187" s="93"/>
      <c r="D187" s="77"/>
      <c r="E187" s="79"/>
      <c r="F187" s="79"/>
      <c r="G187" s="79"/>
      <c r="H187" s="79"/>
    </row>
    <row r="188" spans="1:8" s="126" customFormat="1">
      <c r="A188" s="77"/>
      <c r="B188" s="77"/>
      <c r="C188" s="93"/>
      <c r="D188" s="77"/>
      <c r="E188" s="79"/>
      <c r="F188" s="79"/>
      <c r="G188" s="79"/>
      <c r="H188" s="79"/>
    </row>
    <row r="189" spans="1:8" s="126" customFormat="1">
      <c r="A189" s="77"/>
      <c r="B189" s="77"/>
      <c r="C189" s="93"/>
      <c r="D189" s="77"/>
      <c r="E189" s="79"/>
      <c r="F189" s="79"/>
      <c r="G189" s="79"/>
      <c r="H189" s="79"/>
    </row>
    <row r="190" spans="1:8" s="126" customFormat="1">
      <c r="A190" s="77"/>
      <c r="B190" s="77"/>
      <c r="C190" s="93"/>
      <c r="D190" s="77"/>
      <c r="E190" s="79"/>
      <c r="F190" s="79"/>
      <c r="G190" s="79"/>
      <c r="H190" s="79"/>
    </row>
    <row r="191" spans="1:8" s="126" customFormat="1">
      <c r="A191" s="77"/>
      <c r="B191" s="77"/>
      <c r="C191" s="93"/>
      <c r="D191" s="77"/>
      <c r="E191" s="79"/>
      <c r="F191" s="79"/>
      <c r="G191" s="79"/>
      <c r="H191" s="79"/>
    </row>
    <row r="192" spans="1:8" s="126" customFormat="1">
      <c r="A192" s="77"/>
      <c r="B192" s="77"/>
      <c r="C192" s="93"/>
      <c r="D192" s="77"/>
      <c r="E192" s="79"/>
      <c r="F192" s="79"/>
      <c r="G192" s="79"/>
      <c r="H192" s="79"/>
    </row>
    <row r="193" spans="1:8" s="126" customFormat="1">
      <c r="A193" s="77"/>
      <c r="B193" s="77"/>
      <c r="C193" s="93"/>
      <c r="D193" s="77"/>
      <c r="E193" s="79"/>
      <c r="F193" s="79"/>
      <c r="G193" s="79"/>
      <c r="H193" s="79"/>
    </row>
    <row r="194" spans="1:8" s="126" customFormat="1">
      <c r="A194" s="77"/>
      <c r="B194" s="77"/>
      <c r="C194" s="93"/>
      <c r="D194" s="77"/>
      <c r="E194" s="79"/>
      <c r="F194" s="79"/>
      <c r="G194" s="79"/>
      <c r="H194" s="79"/>
    </row>
    <row r="195" spans="1:8" s="126" customFormat="1">
      <c r="A195" s="77"/>
      <c r="B195" s="77"/>
      <c r="C195" s="93"/>
      <c r="D195" s="77"/>
      <c r="E195" s="79"/>
      <c r="F195" s="79"/>
      <c r="G195" s="79"/>
      <c r="H195" s="79"/>
    </row>
    <row r="196" spans="1:8" s="126" customFormat="1">
      <c r="A196" s="77"/>
      <c r="B196" s="77"/>
      <c r="C196" s="93"/>
      <c r="D196" s="77"/>
      <c r="E196" s="79"/>
      <c r="F196" s="79"/>
      <c r="G196" s="79"/>
      <c r="H196" s="79"/>
    </row>
    <row r="197" spans="1:8" s="126" customFormat="1">
      <c r="A197" s="77"/>
      <c r="B197" s="77"/>
      <c r="C197" s="93"/>
      <c r="D197" s="77"/>
      <c r="E197" s="79"/>
      <c r="F197" s="79"/>
      <c r="G197" s="79"/>
      <c r="H197" s="79"/>
    </row>
    <row r="198" spans="1:8" s="126" customFormat="1">
      <c r="A198" s="77"/>
      <c r="B198" s="77"/>
      <c r="C198" s="93"/>
      <c r="D198" s="77"/>
      <c r="E198" s="79"/>
      <c r="F198" s="79"/>
      <c r="G198" s="79"/>
      <c r="H198" s="79"/>
    </row>
    <row r="199" spans="1:8" s="126" customFormat="1">
      <c r="A199" s="77"/>
      <c r="B199" s="77"/>
      <c r="C199" s="93"/>
      <c r="D199" s="77"/>
      <c r="E199" s="79"/>
      <c r="F199" s="79"/>
      <c r="G199" s="79"/>
      <c r="H199" s="79"/>
    </row>
    <row r="200" spans="1:8" s="126" customFormat="1">
      <c r="A200" s="77"/>
      <c r="B200" s="77"/>
      <c r="C200" s="93"/>
      <c r="D200" s="77"/>
      <c r="E200" s="79"/>
      <c r="F200" s="79"/>
      <c r="G200" s="79"/>
      <c r="H200" s="79"/>
    </row>
    <row r="201" spans="1:8" s="126" customFormat="1">
      <c r="A201" s="77"/>
      <c r="B201" s="77"/>
      <c r="C201" s="93"/>
      <c r="D201" s="77"/>
      <c r="E201" s="79"/>
      <c r="F201" s="79"/>
      <c r="G201" s="79"/>
      <c r="H201" s="79"/>
    </row>
    <row r="202" spans="1:8" s="126" customFormat="1">
      <c r="A202" s="77"/>
      <c r="B202" s="77"/>
      <c r="C202" s="93"/>
      <c r="D202" s="77"/>
      <c r="E202" s="79"/>
      <c r="F202" s="79"/>
      <c r="G202" s="79"/>
      <c r="H202" s="79"/>
    </row>
    <row r="203" spans="1:8" s="126" customFormat="1">
      <c r="A203" s="77"/>
      <c r="B203" s="77"/>
      <c r="C203" s="93"/>
      <c r="D203" s="77"/>
      <c r="E203" s="79"/>
      <c r="F203" s="79"/>
      <c r="G203" s="79"/>
      <c r="H203" s="79"/>
    </row>
    <row r="204" spans="1:8" s="126" customFormat="1">
      <c r="A204" s="77"/>
      <c r="B204" s="77"/>
      <c r="C204" s="93"/>
      <c r="D204" s="77"/>
      <c r="E204" s="79"/>
      <c r="F204" s="79"/>
      <c r="G204" s="79"/>
      <c r="H204" s="79"/>
    </row>
    <row r="205" spans="1:8" s="126" customFormat="1">
      <c r="A205" s="77"/>
      <c r="B205" s="77"/>
      <c r="C205" s="93"/>
      <c r="D205" s="77"/>
      <c r="E205" s="79"/>
      <c r="F205" s="79"/>
      <c r="G205" s="79"/>
      <c r="H205" s="79"/>
    </row>
    <row r="206" spans="1:8" s="126" customFormat="1">
      <c r="A206" s="77"/>
      <c r="B206" s="77"/>
      <c r="C206" s="93"/>
      <c r="D206" s="77"/>
      <c r="E206" s="79"/>
      <c r="F206" s="79"/>
      <c r="G206" s="79"/>
      <c r="H206" s="79"/>
    </row>
    <row r="207" spans="1:8" s="126" customFormat="1">
      <c r="A207" s="77"/>
      <c r="B207" s="77"/>
      <c r="C207" s="93"/>
      <c r="D207" s="77"/>
      <c r="E207" s="79"/>
      <c r="F207" s="79"/>
      <c r="G207" s="79"/>
      <c r="H207" s="79"/>
    </row>
    <row r="208" spans="1:8" s="126" customFormat="1">
      <c r="A208" s="77"/>
      <c r="B208" s="77"/>
      <c r="C208" s="93"/>
      <c r="D208" s="77"/>
      <c r="E208" s="79"/>
      <c r="F208" s="79"/>
      <c r="G208" s="79"/>
      <c r="H208" s="79"/>
    </row>
    <row r="209" spans="1:8" s="126" customFormat="1">
      <c r="A209" s="77"/>
      <c r="B209" s="77"/>
      <c r="C209" s="93"/>
      <c r="D209" s="77"/>
      <c r="E209" s="79"/>
      <c r="F209" s="79"/>
      <c r="G209" s="79"/>
      <c r="H209" s="79"/>
    </row>
    <row r="210" spans="1:8" s="126" customFormat="1">
      <c r="A210" s="77"/>
      <c r="B210" s="77"/>
      <c r="C210" s="93"/>
      <c r="D210" s="77"/>
      <c r="E210" s="79"/>
      <c r="F210" s="79"/>
      <c r="G210" s="79"/>
      <c r="H210" s="79"/>
    </row>
    <row r="211" spans="1:8" s="126" customFormat="1">
      <c r="A211" s="77"/>
      <c r="B211" s="77"/>
      <c r="C211" s="93"/>
      <c r="D211" s="77"/>
      <c r="E211" s="79"/>
      <c r="F211" s="79"/>
      <c r="G211" s="79"/>
      <c r="H211" s="79"/>
    </row>
    <row r="212" spans="1:8" s="126" customFormat="1">
      <c r="A212" s="77"/>
      <c r="B212" s="77"/>
      <c r="C212" s="93"/>
      <c r="D212" s="77"/>
      <c r="E212" s="79"/>
      <c r="F212" s="79"/>
      <c r="G212" s="79"/>
      <c r="H212" s="79"/>
    </row>
    <row r="213" spans="1:8" s="126" customFormat="1">
      <c r="A213" s="77"/>
      <c r="B213" s="77"/>
      <c r="C213" s="93"/>
      <c r="D213" s="77"/>
      <c r="E213" s="79"/>
      <c r="F213" s="79"/>
      <c r="G213" s="79"/>
      <c r="H213" s="79"/>
    </row>
    <row r="214" spans="1:8" s="126" customFormat="1">
      <c r="A214" s="77"/>
      <c r="B214" s="77"/>
      <c r="C214" s="93"/>
      <c r="D214" s="77"/>
      <c r="E214" s="79"/>
      <c r="F214" s="79"/>
      <c r="G214" s="79"/>
      <c r="H214" s="79"/>
    </row>
    <row r="215" spans="1:8" s="126" customFormat="1">
      <c r="A215" s="77"/>
      <c r="B215" s="77"/>
      <c r="C215" s="93"/>
      <c r="D215" s="77"/>
      <c r="E215" s="79"/>
      <c r="F215" s="79"/>
      <c r="G215" s="79"/>
      <c r="H215" s="79"/>
    </row>
    <row r="216" spans="1:8" s="126" customFormat="1">
      <c r="A216" s="77"/>
      <c r="B216" s="77"/>
      <c r="C216" s="93"/>
      <c r="D216" s="77"/>
      <c r="E216" s="79"/>
      <c r="F216" s="79"/>
      <c r="G216" s="79"/>
      <c r="H216" s="79"/>
    </row>
    <row r="217" spans="1:8" s="126" customFormat="1">
      <c r="A217" s="77"/>
      <c r="B217" s="77"/>
      <c r="C217" s="93"/>
      <c r="D217" s="77"/>
      <c r="E217" s="79"/>
      <c r="F217" s="79"/>
      <c r="G217" s="79"/>
      <c r="H217" s="79"/>
    </row>
    <row r="218" spans="1:8" s="126" customFormat="1">
      <c r="A218" s="77"/>
      <c r="B218" s="77"/>
      <c r="C218" s="93"/>
      <c r="D218" s="77"/>
      <c r="E218" s="79"/>
      <c r="F218" s="79"/>
      <c r="G218" s="79"/>
      <c r="H218" s="79"/>
    </row>
    <row r="219" spans="1:8" s="126" customFormat="1">
      <c r="A219" s="77"/>
      <c r="B219" s="77"/>
      <c r="C219" s="93"/>
      <c r="D219" s="77"/>
      <c r="E219" s="79"/>
      <c r="F219" s="79"/>
      <c r="G219" s="79"/>
      <c r="H219" s="79"/>
    </row>
    <row r="220" spans="1:8" s="126" customFormat="1">
      <c r="A220" s="77"/>
      <c r="B220" s="77"/>
      <c r="C220" s="93"/>
      <c r="D220" s="77"/>
      <c r="E220" s="79"/>
      <c r="F220" s="79"/>
      <c r="G220" s="79"/>
      <c r="H220" s="79"/>
    </row>
    <row r="221" spans="1:8" s="126" customFormat="1">
      <c r="A221" s="77"/>
      <c r="B221" s="77"/>
      <c r="C221" s="93"/>
      <c r="D221" s="77"/>
      <c r="E221" s="79"/>
      <c r="F221" s="79"/>
      <c r="G221" s="79"/>
      <c r="H221" s="79"/>
    </row>
    <row r="222" spans="1:8" s="126" customFormat="1">
      <c r="A222" s="77"/>
      <c r="B222" s="77"/>
      <c r="C222" s="93"/>
      <c r="D222" s="77"/>
      <c r="E222" s="79"/>
      <c r="F222" s="79"/>
      <c r="G222" s="79"/>
      <c r="H222" s="79"/>
    </row>
    <row r="223" spans="1:8" s="126" customFormat="1">
      <c r="A223" s="77"/>
      <c r="B223" s="77"/>
      <c r="C223" s="93"/>
      <c r="D223" s="77"/>
      <c r="E223" s="79"/>
      <c r="F223" s="79"/>
      <c r="G223" s="79"/>
      <c r="H223" s="79"/>
    </row>
    <row r="224" spans="1:8" s="126" customFormat="1">
      <c r="A224" s="77"/>
      <c r="B224" s="77"/>
      <c r="C224" s="93"/>
      <c r="D224" s="77"/>
      <c r="E224" s="79"/>
      <c r="F224" s="79"/>
      <c r="G224" s="79"/>
      <c r="H224" s="79"/>
    </row>
    <row r="225" spans="1:8" s="126" customFormat="1">
      <c r="A225" s="77"/>
      <c r="B225" s="77"/>
      <c r="C225" s="93"/>
      <c r="D225" s="77"/>
      <c r="E225" s="79"/>
      <c r="F225" s="79"/>
      <c r="G225" s="79"/>
      <c r="H225" s="79"/>
    </row>
    <row r="226" spans="1:8" s="126" customFormat="1">
      <c r="A226" s="77"/>
      <c r="B226" s="77"/>
      <c r="C226" s="93"/>
      <c r="D226" s="77"/>
      <c r="E226" s="79"/>
      <c r="F226" s="79"/>
      <c r="G226" s="79"/>
      <c r="H226" s="79"/>
    </row>
    <row r="227" spans="1:8" s="126" customFormat="1">
      <c r="A227" s="77"/>
      <c r="B227" s="77"/>
      <c r="C227" s="93"/>
      <c r="D227" s="77"/>
      <c r="E227" s="79"/>
      <c r="F227" s="79"/>
      <c r="G227" s="79"/>
      <c r="H227" s="79"/>
    </row>
    <row r="228" spans="1:8" s="126" customFormat="1">
      <c r="A228" s="77"/>
      <c r="B228" s="77"/>
      <c r="C228" s="93"/>
      <c r="D228" s="77"/>
      <c r="E228" s="79"/>
      <c r="F228" s="79"/>
      <c r="G228" s="79"/>
      <c r="H228" s="79"/>
    </row>
    <row r="229" spans="1:8" s="126" customFormat="1">
      <c r="A229" s="77"/>
      <c r="B229" s="77"/>
      <c r="C229" s="93"/>
      <c r="D229" s="77"/>
      <c r="E229" s="79"/>
      <c r="F229" s="79"/>
      <c r="G229" s="79"/>
      <c r="H229" s="79"/>
    </row>
    <row r="230" spans="1:8" s="126" customFormat="1">
      <c r="A230" s="77"/>
      <c r="B230" s="77"/>
      <c r="C230" s="93"/>
      <c r="D230" s="77"/>
      <c r="E230" s="79"/>
      <c r="F230" s="79"/>
      <c r="G230" s="79"/>
      <c r="H230" s="79"/>
    </row>
    <row r="231" spans="1:8" s="126" customFormat="1">
      <c r="A231" s="77"/>
      <c r="B231" s="77"/>
      <c r="C231" s="93"/>
      <c r="D231" s="77"/>
      <c r="E231" s="79"/>
      <c r="F231" s="79"/>
      <c r="G231" s="79"/>
      <c r="H231" s="79"/>
    </row>
    <row r="232" spans="1:8" s="126" customFormat="1">
      <c r="A232" s="77"/>
      <c r="B232" s="77"/>
      <c r="C232" s="93"/>
      <c r="D232" s="77"/>
      <c r="E232" s="79"/>
      <c r="F232" s="79"/>
      <c r="G232" s="79"/>
      <c r="H232" s="79"/>
    </row>
    <row r="233" spans="1:8" s="126" customFormat="1">
      <c r="A233" s="77"/>
      <c r="B233" s="77"/>
      <c r="C233" s="93"/>
      <c r="D233" s="77"/>
      <c r="E233" s="79"/>
      <c r="F233" s="79"/>
      <c r="G233" s="79"/>
      <c r="H233" s="79"/>
    </row>
    <row r="234" spans="1:8" s="126" customFormat="1">
      <c r="A234" s="77"/>
      <c r="B234" s="77"/>
      <c r="C234" s="93"/>
      <c r="D234" s="77"/>
      <c r="E234" s="79"/>
      <c r="F234" s="79"/>
      <c r="G234" s="79"/>
      <c r="H234" s="79"/>
    </row>
    <row r="235" spans="1:8" s="126" customFormat="1">
      <c r="A235" s="77"/>
      <c r="B235" s="77"/>
      <c r="C235" s="93"/>
      <c r="D235" s="77"/>
      <c r="E235" s="79"/>
      <c r="F235" s="79"/>
      <c r="G235" s="79"/>
      <c r="H235" s="79"/>
    </row>
    <row r="236" spans="1:8" s="126" customFormat="1">
      <c r="A236" s="77"/>
      <c r="B236" s="77"/>
      <c r="C236" s="93"/>
      <c r="D236" s="77"/>
      <c r="E236" s="79"/>
      <c r="F236" s="79"/>
      <c r="G236" s="79"/>
      <c r="H236" s="79"/>
    </row>
    <row r="237" spans="1:8" s="126" customFormat="1">
      <c r="A237" s="77"/>
      <c r="B237" s="77"/>
      <c r="C237" s="93"/>
      <c r="D237" s="77"/>
      <c r="E237" s="79"/>
      <c r="F237" s="79"/>
      <c r="G237" s="79"/>
      <c r="H237" s="79"/>
    </row>
    <row r="238" spans="1:8" s="126" customFormat="1">
      <c r="A238" s="77"/>
      <c r="B238" s="77"/>
      <c r="C238" s="93"/>
      <c r="D238" s="77"/>
      <c r="E238" s="79"/>
      <c r="F238" s="79"/>
      <c r="G238" s="79"/>
      <c r="H238" s="79"/>
    </row>
    <row r="239" spans="1:8" s="126" customFormat="1">
      <c r="A239" s="77"/>
      <c r="B239" s="77"/>
      <c r="C239" s="93"/>
      <c r="D239" s="77"/>
      <c r="E239" s="79"/>
      <c r="F239" s="79"/>
      <c r="G239" s="79"/>
      <c r="H239" s="79"/>
    </row>
    <row r="240" spans="1:8" s="126" customFormat="1">
      <c r="A240" s="77"/>
      <c r="B240" s="77"/>
      <c r="C240" s="93"/>
      <c r="D240" s="77"/>
      <c r="E240" s="79"/>
      <c r="F240" s="79"/>
      <c r="G240" s="79"/>
      <c r="H240" s="79"/>
    </row>
    <row r="241" spans="1:8" s="126" customFormat="1">
      <c r="A241" s="77"/>
      <c r="B241" s="77"/>
      <c r="C241" s="93"/>
      <c r="D241" s="77"/>
      <c r="E241" s="79"/>
      <c r="F241" s="79"/>
      <c r="G241" s="79"/>
      <c r="H241" s="79"/>
    </row>
    <row r="242" spans="1:8" s="126" customFormat="1">
      <c r="A242" s="77"/>
      <c r="B242" s="77"/>
      <c r="C242" s="93"/>
      <c r="D242" s="77"/>
      <c r="E242" s="79"/>
      <c r="F242" s="79"/>
      <c r="G242" s="79"/>
      <c r="H242" s="79"/>
    </row>
    <row r="243" spans="1:8" s="126" customFormat="1">
      <c r="A243" s="77"/>
      <c r="B243" s="77"/>
      <c r="C243" s="93"/>
      <c r="D243" s="77"/>
      <c r="E243" s="79"/>
      <c r="F243" s="79"/>
      <c r="G243" s="79"/>
      <c r="H243" s="79"/>
    </row>
    <row r="244" spans="1:8" s="126" customFormat="1">
      <c r="A244" s="77"/>
      <c r="B244" s="77"/>
      <c r="C244" s="93"/>
      <c r="D244" s="77"/>
      <c r="E244" s="79"/>
      <c r="F244" s="79"/>
      <c r="G244" s="79"/>
      <c r="H244" s="79"/>
    </row>
    <row r="245" spans="1:8" s="126" customFormat="1">
      <c r="A245" s="77"/>
      <c r="B245" s="77"/>
      <c r="C245" s="93"/>
      <c r="D245" s="77"/>
      <c r="E245" s="79"/>
      <c r="F245" s="79"/>
      <c r="G245" s="79"/>
      <c r="H245" s="79"/>
    </row>
    <row r="246" spans="1:8" s="126" customFormat="1">
      <c r="A246" s="77"/>
      <c r="B246" s="77"/>
      <c r="C246" s="93"/>
      <c r="D246" s="77"/>
      <c r="E246" s="79"/>
      <c r="F246" s="79"/>
      <c r="G246" s="79"/>
      <c r="H246" s="79"/>
    </row>
    <row r="247" spans="1:8" s="126" customFormat="1">
      <c r="A247" s="77"/>
      <c r="B247" s="77"/>
      <c r="C247" s="93"/>
      <c r="D247" s="77"/>
      <c r="E247" s="79"/>
      <c r="F247" s="79"/>
      <c r="G247" s="79"/>
      <c r="H247" s="79"/>
    </row>
    <row r="248" spans="1:8" s="126" customFormat="1">
      <c r="A248" s="77"/>
      <c r="B248" s="77"/>
      <c r="C248" s="93"/>
      <c r="D248" s="77"/>
      <c r="E248" s="79"/>
      <c r="F248" s="79"/>
      <c r="G248" s="79"/>
      <c r="H248" s="79"/>
    </row>
    <row r="249" spans="1:8" s="126" customFormat="1">
      <c r="A249" s="77"/>
      <c r="B249" s="77"/>
      <c r="C249" s="93"/>
      <c r="D249" s="77"/>
      <c r="E249" s="79"/>
      <c r="F249" s="79"/>
      <c r="G249" s="79"/>
      <c r="H249" s="79"/>
    </row>
    <row r="250" spans="1:8" s="126" customFormat="1">
      <c r="A250" s="77"/>
      <c r="B250" s="77"/>
      <c r="C250" s="93"/>
      <c r="D250" s="77"/>
      <c r="E250" s="79"/>
      <c r="F250" s="79"/>
      <c r="G250" s="79"/>
      <c r="H250" s="79"/>
    </row>
    <row r="251" spans="1:8" s="126" customFormat="1">
      <c r="A251" s="77"/>
      <c r="B251" s="77"/>
      <c r="C251" s="93"/>
      <c r="D251" s="77"/>
      <c r="E251" s="79"/>
      <c r="F251" s="79"/>
      <c r="G251" s="79"/>
      <c r="H251" s="79"/>
    </row>
    <row r="252" spans="1:8" s="126" customFormat="1">
      <c r="A252" s="77"/>
      <c r="B252" s="77"/>
      <c r="C252" s="93"/>
      <c r="D252" s="77"/>
      <c r="E252" s="79"/>
      <c r="F252" s="79"/>
      <c r="G252" s="79"/>
      <c r="H252" s="79"/>
    </row>
    <row r="253" spans="1:8" s="126" customFormat="1">
      <c r="A253" s="77"/>
      <c r="B253" s="77"/>
      <c r="C253" s="93"/>
      <c r="D253" s="77"/>
      <c r="E253" s="79"/>
      <c r="F253" s="79"/>
      <c r="G253" s="79"/>
      <c r="H253" s="79"/>
    </row>
    <row r="254" spans="1:8" s="126" customFormat="1">
      <c r="A254" s="77"/>
      <c r="B254" s="77"/>
      <c r="C254" s="93"/>
      <c r="D254" s="77"/>
      <c r="E254" s="79"/>
      <c r="F254" s="79"/>
      <c r="G254" s="79"/>
      <c r="H254" s="79"/>
    </row>
    <row r="255" spans="1:8" s="126" customFormat="1">
      <c r="A255" s="77"/>
      <c r="B255" s="77"/>
      <c r="C255" s="93"/>
      <c r="D255" s="77"/>
      <c r="E255" s="79"/>
      <c r="F255" s="79"/>
      <c r="G255" s="79"/>
      <c r="H255" s="79"/>
    </row>
    <row r="256" spans="1:8" s="126" customFormat="1">
      <c r="A256" s="77"/>
      <c r="B256" s="77"/>
      <c r="C256" s="93"/>
      <c r="D256" s="77"/>
      <c r="E256" s="79"/>
      <c r="F256" s="79"/>
      <c r="G256" s="79"/>
      <c r="H256" s="79"/>
    </row>
    <row r="257" spans="1:8" s="126" customFormat="1">
      <c r="A257" s="77"/>
      <c r="B257" s="77"/>
      <c r="C257" s="93"/>
      <c r="D257" s="77"/>
      <c r="E257" s="79"/>
      <c r="F257" s="79"/>
      <c r="G257" s="79"/>
      <c r="H257" s="79"/>
    </row>
    <row r="258" spans="1:8" s="126" customFormat="1">
      <c r="A258" s="77"/>
      <c r="B258" s="77"/>
      <c r="C258" s="93"/>
      <c r="D258" s="77"/>
      <c r="E258" s="79"/>
      <c r="F258" s="79"/>
      <c r="G258" s="79"/>
      <c r="H258" s="79"/>
    </row>
    <row r="259" spans="1:8" s="126" customFormat="1">
      <c r="A259" s="77"/>
      <c r="B259" s="77"/>
      <c r="C259" s="93"/>
      <c r="D259" s="77"/>
      <c r="E259" s="79"/>
      <c r="F259" s="79"/>
      <c r="G259" s="79"/>
      <c r="H259" s="79"/>
    </row>
    <row r="260" spans="1:8" s="126" customFormat="1">
      <c r="A260" s="77"/>
      <c r="B260" s="77"/>
      <c r="C260" s="93"/>
      <c r="D260" s="77"/>
      <c r="E260" s="79"/>
      <c r="F260" s="79"/>
      <c r="G260" s="79"/>
      <c r="H260" s="79"/>
    </row>
    <row r="261" spans="1:8" s="126" customFormat="1">
      <c r="A261" s="77"/>
      <c r="B261" s="77"/>
      <c r="C261" s="93"/>
      <c r="D261" s="77"/>
      <c r="E261" s="79"/>
      <c r="F261" s="79"/>
      <c r="G261" s="79"/>
      <c r="H261" s="79"/>
    </row>
    <row r="262" spans="1:8" s="126" customFormat="1">
      <c r="A262" s="77"/>
      <c r="B262" s="77"/>
      <c r="C262" s="93"/>
      <c r="D262" s="77"/>
      <c r="E262" s="79"/>
      <c r="F262" s="79"/>
      <c r="G262" s="79"/>
      <c r="H262" s="79"/>
    </row>
    <row r="263" spans="1:8" s="126" customFormat="1">
      <c r="A263" s="77"/>
      <c r="B263" s="77"/>
      <c r="C263" s="93"/>
      <c r="D263" s="77"/>
      <c r="E263" s="79"/>
      <c r="F263" s="79"/>
      <c r="G263" s="79"/>
      <c r="H263" s="79"/>
    </row>
    <row r="264" spans="1:8" s="126" customFormat="1">
      <c r="A264" s="77"/>
      <c r="B264" s="77"/>
      <c r="C264" s="93"/>
      <c r="D264" s="77"/>
      <c r="E264" s="79"/>
      <c r="F264" s="79"/>
      <c r="G264" s="79"/>
      <c r="H264" s="79"/>
    </row>
    <row r="265" spans="1:8" s="126" customFormat="1">
      <c r="A265" s="77"/>
      <c r="B265" s="77"/>
      <c r="C265" s="93"/>
      <c r="D265" s="77"/>
      <c r="E265" s="79"/>
      <c r="F265" s="79"/>
      <c r="G265" s="79"/>
      <c r="H265" s="79"/>
    </row>
    <row r="266" spans="1:8" s="126" customFormat="1">
      <c r="A266" s="77"/>
      <c r="B266" s="77"/>
      <c r="C266" s="93"/>
      <c r="D266" s="77"/>
      <c r="E266" s="79"/>
      <c r="F266" s="79"/>
      <c r="G266" s="79"/>
      <c r="H266" s="79"/>
    </row>
    <row r="267" spans="1:8" s="126" customFormat="1">
      <c r="A267" s="77"/>
      <c r="B267" s="77"/>
      <c r="C267" s="93"/>
      <c r="D267" s="77"/>
      <c r="E267" s="79"/>
      <c r="F267" s="79"/>
      <c r="G267" s="79"/>
      <c r="H267" s="79"/>
    </row>
    <row r="268" spans="1:8" s="126" customFormat="1">
      <c r="A268" s="77"/>
      <c r="B268" s="77"/>
      <c r="C268" s="93"/>
      <c r="D268" s="77"/>
      <c r="E268" s="79"/>
      <c r="F268" s="79"/>
      <c r="G268" s="79"/>
      <c r="H268" s="79"/>
    </row>
    <row r="269" spans="1:8" s="126" customFormat="1">
      <c r="A269" s="77"/>
      <c r="B269" s="77"/>
      <c r="C269" s="93"/>
      <c r="D269" s="77"/>
      <c r="E269" s="79"/>
      <c r="F269" s="79"/>
      <c r="G269" s="79"/>
      <c r="H269" s="79"/>
    </row>
    <row r="270" spans="1:8" s="126" customFormat="1">
      <c r="A270" s="77"/>
      <c r="B270" s="77"/>
      <c r="C270" s="93"/>
      <c r="D270" s="77"/>
      <c r="E270" s="79"/>
      <c r="F270" s="79"/>
      <c r="G270" s="79"/>
      <c r="H270" s="79"/>
    </row>
    <row r="271" spans="1:8" s="126" customFormat="1">
      <c r="A271" s="77"/>
      <c r="B271" s="77"/>
      <c r="C271" s="93"/>
      <c r="D271" s="77"/>
      <c r="E271" s="79"/>
      <c r="F271" s="79"/>
      <c r="G271" s="79"/>
      <c r="H271" s="79"/>
    </row>
    <row r="272" spans="1:8" s="126" customFormat="1">
      <c r="A272" s="77"/>
      <c r="B272" s="77"/>
      <c r="C272" s="93"/>
      <c r="D272" s="77"/>
      <c r="E272" s="79"/>
      <c r="F272" s="79"/>
      <c r="G272" s="79"/>
      <c r="H272" s="79"/>
    </row>
    <row r="273" spans="1:8" s="126" customFormat="1">
      <c r="A273" s="77"/>
      <c r="B273" s="77"/>
      <c r="C273" s="93"/>
      <c r="D273" s="77"/>
      <c r="E273" s="79"/>
      <c r="F273" s="79"/>
      <c r="G273" s="79"/>
      <c r="H273" s="79"/>
    </row>
    <row r="274" spans="1:8" s="126" customFormat="1">
      <c r="A274" s="77"/>
      <c r="B274" s="77"/>
      <c r="C274" s="93"/>
      <c r="D274" s="77"/>
      <c r="E274" s="79"/>
      <c r="F274" s="79"/>
      <c r="G274" s="79"/>
      <c r="H274" s="79"/>
    </row>
    <row r="275" spans="1:8" s="126" customFormat="1">
      <c r="A275" s="77"/>
      <c r="B275" s="77"/>
      <c r="C275" s="93"/>
      <c r="D275" s="77"/>
      <c r="E275" s="79"/>
      <c r="F275" s="79"/>
      <c r="G275" s="79"/>
      <c r="H275" s="79"/>
    </row>
    <row r="276" spans="1:8" s="126" customFormat="1">
      <c r="A276" s="77"/>
      <c r="B276" s="77"/>
      <c r="C276" s="93"/>
      <c r="D276" s="77"/>
      <c r="E276" s="79"/>
      <c r="F276" s="79"/>
      <c r="G276" s="79"/>
      <c r="H276" s="79"/>
    </row>
    <row r="277" spans="1:8" s="126" customFormat="1">
      <c r="A277" s="77"/>
      <c r="B277" s="77"/>
      <c r="C277" s="93"/>
      <c r="D277" s="77"/>
      <c r="E277" s="79"/>
      <c r="F277" s="79"/>
      <c r="G277" s="79"/>
      <c r="H277" s="79"/>
    </row>
    <row r="278" spans="1:8" s="126" customFormat="1">
      <c r="A278" s="77"/>
      <c r="B278" s="77"/>
      <c r="C278" s="93"/>
      <c r="D278" s="77"/>
      <c r="E278" s="79"/>
      <c r="F278" s="79"/>
      <c r="G278" s="79"/>
      <c r="H278" s="79"/>
    </row>
    <row r="279" spans="1:8" s="126" customFormat="1">
      <c r="A279" s="77"/>
      <c r="B279" s="77"/>
      <c r="C279" s="93"/>
      <c r="D279" s="77"/>
      <c r="E279" s="79"/>
      <c r="F279" s="79"/>
      <c r="G279" s="79"/>
      <c r="H279" s="79"/>
    </row>
    <row r="280" spans="1:8" s="126" customFormat="1">
      <c r="A280" s="77"/>
      <c r="B280" s="77"/>
      <c r="C280" s="93"/>
      <c r="D280" s="77"/>
      <c r="E280" s="79"/>
      <c r="F280" s="79"/>
      <c r="G280" s="79"/>
      <c r="H280" s="79"/>
    </row>
    <row r="281" spans="1:8" s="126" customFormat="1">
      <c r="A281" s="77"/>
      <c r="B281" s="77"/>
      <c r="C281" s="93"/>
      <c r="D281" s="77"/>
      <c r="E281" s="79"/>
      <c r="F281" s="79"/>
      <c r="G281" s="79"/>
      <c r="H281" s="79"/>
    </row>
    <row r="282" spans="1:8" s="126" customFormat="1">
      <c r="A282" s="77"/>
      <c r="B282" s="77"/>
      <c r="C282" s="93"/>
      <c r="D282" s="77"/>
      <c r="E282" s="79"/>
      <c r="F282" s="79"/>
      <c r="G282" s="79"/>
      <c r="H282" s="79"/>
    </row>
    <row r="283" spans="1:8" s="126" customFormat="1">
      <c r="A283" s="77"/>
      <c r="B283" s="77"/>
      <c r="C283" s="93"/>
      <c r="D283" s="77"/>
      <c r="E283" s="79"/>
      <c r="F283" s="79"/>
      <c r="G283" s="79"/>
      <c r="H283" s="79"/>
    </row>
    <row r="284" spans="1:8" s="126" customFormat="1">
      <c r="A284" s="77"/>
      <c r="B284" s="77"/>
      <c r="C284" s="93"/>
      <c r="D284" s="77"/>
      <c r="E284" s="79"/>
      <c r="F284" s="79"/>
      <c r="G284" s="79"/>
      <c r="H284" s="79"/>
    </row>
    <row r="285" spans="1:8" s="126" customFormat="1">
      <c r="A285" s="77"/>
      <c r="B285" s="77"/>
      <c r="C285" s="93"/>
      <c r="D285" s="77"/>
      <c r="E285" s="79"/>
      <c r="F285" s="79"/>
      <c r="G285" s="79"/>
      <c r="H285" s="79"/>
    </row>
    <row r="286" spans="1:8" s="126" customFormat="1">
      <c r="A286" s="77"/>
      <c r="B286" s="77"/>
      <c r="C286" s="93"/>
      <c r="D286" s="77"/>
      <c r="E286" s="79"/>
      <c r="F286" s="79"/>
      <c r="G286" s="79"/>
      <c r="H286" s="79"/>
    </row>
    <row r="287" spans="1:8" s="126" customFormat="1">
      <c r="A287" s="77"/>
      <c r="B287" s="77"/>
      <c r="C287" s="93"/>
      <c r="D287" s="77"/>
      <c r="E287" s="79"/>
      <c r="F287" s="79"/>
      <c r="G287" s="79"/>
      <c r="H287" s="79"/>
    </row>
    <row r="288" spans="1:8" s="126" customFormat="1">
      <c r="A288" s="77"/>
      <c r="B288" s="77"/>
      <c r="C288" s="93"/>
      <c r="D288" s="77"/>
      <c r="E288" s="79"/>
      <c r="F288" s="79"/>
      <c r="G288" s="79"/>
      <c r="H288" s="79"/>
    </row>
    <row r="289" spans="1:8" s="126" customFormat="1">
      <c r="A289" s="77"/>
      <c r="B289" s="77"/>
      <c r="C289" s="93"/>
      <c r="D289" s="77"/>
      <c r="E289" s="79"/>
      <c r="F289" s="79"/>
      <c r="G289" s="79"/>
      <c r="H289" s="79"/>
    </row>
    <row r="290" spans="1:8" s="126" customFormat="1">
      <c r="A290" s="77"/>
      <c r="B290" s="77"/>
      <c r="C290" s="93"/>
      <c r="D290" s="77"/>
      <c r="E290" s="79"/>
      <c r="F290" s="79"/>
      <c r="G290" s="79"/>
      <c r="H290" s="79"/>
    </row>
    <row r="291" spans="1:8" s="126" customFormat="1">
      <c r="A291" s="77"/>
      <c r="B291" s="77"/>
      <c r="C291" s="93"/>
      <c r="D291" s="77"/>
      <c r="E291" s="79"/>
      <c r="F291" s="79"/>
      <c r="G291" s="79"/>
      <c r="H291" s="79"/>
    </row>
    <row r="292" spans="1:8" s="126" customFormat="1">
      <c r="A292" s="77"/>
      <c r="B292" s="77"/>
      <c r="C292" s="93"/>
      <c r="D292" s="77"/>
      <c r="E292" s="79"/>
      <c r="F292" s="79"/>
      <c r="G292" s="79"/>
      <c r="H292" s="79"/>
    </row>
    <row r="293" spans="1:8" s="126" customFormat="1">
      <c r="A293" s="77"/>
      <c r="B293" s="77"/>
      <c r="C293" s="93"/>
      <c r="D293" s="77"/>
      <c r="E293" s="79"/>
      <c r="F293" s="79"/>
      <c r="G293" s="79"/>
      <c r="H293" s="79"/>
    </row>
    <row r="294" spans="1:8" s="126" customFormat="1">
      <c r="A294" s="77"/>
      <c r="B294" s="77"/>
      <c r="C294" s="93"/>
      <c r="D294" s="77"/>
      <c r="E294" s="79"/>
      <c r="F294" s="79"/>
      <c r="G294" s="79"/>
      <c r="H294" s="79"/>
    </row>
    <row r="295" spans="1:8" s="126" customFormat="1">
      <c r="A295" s="77"/>
      <c r="B295" s="77"/>
      <c r="C295" s="93"/>
      <c r="D295" s="77"/>
      <c r="E295" s="79"/>
      <c r="F295" s="79"/>
      <c r="G295" s="79"/>
      <c r="H295" s="79"/>
    </row>
    <row r="296" spans="1:8" s="126" customFormat="1">
      <c r="A296" s="77"/>
      <c r="B296" s="77"/>
      <c r="C296" s="93"/>
      <c r="D296" s="77"/>
      <c r="E296" s="79"/>
      <c r="F296" s="79"/>
      <c r="G296" s="79"/>
      <c r="H296" s="79"/>
    </row>
    <row r="297" spans="1:8" s="126" customFormat="1">
      <c r="A297" s="77"/>
      <c r="B297" s="77"/>
      <c r="C297" s="93"/>
      <c r="D297" s="77"/>
      <c r="E297" s="79"/>
      <c r="F297" s="79"/>
      <c r="G297" s="79"/>
      <c r="H297" s="79"/>
    </row>
    <row r="298" spans="1:8" s="126" customFormat="1">
      <c r="A298" s="77"/>
      <c r="B298" s="77"/>
      <c r="C298" s="93"/>
      <c r="D298" s="77"/>
      <c r="E298" s="79"/>
      <c r="F298" s="79"/>
      <c r="G298" s="79"/>
      <c r="H298" s="79"/>
    </row>
    <row r="299" spans="1:8" s="126" customFormat="1">
      <c r="A299" s="77"/>
      <c r="B299" s="77"/>
      <c r="C299" s="93"/>
      <c r="D299" s="77"/>
      <c r="E299" s="79"/>
      <c r="F299" s="79"/>
      <c r="G299" s="79"/>
      <c r="H299" s="79"/>
    </row>
    <row r="300" spans="1:8" s="126" customFormat="1">
      <c r="A300" s="77"/>
      <c r="B300" s="77"/>
      <c r="C300" s="93"/>
      <c r="D300" s="77"/>
      <c r="E300" s="79"/>
      <c r="F300" s="79"/>
      <c r="G300" s="79"/>
      <c r="H300" s="79"/>
    </row>
    <row r="301" spans="1:8" s="126" customFormat="1">
      <c r="A301" s="77"/>
      <c r="B301" s="77"/>
      <c r="C301" s="93"/>
      <c r="D301" s="77"/>
      <c r="E301" s="79"/>
      <c r="F301" s="79"/>
      <c r="G301" s="79"/>
      <c r="H301" s="79"/>
    </row>
    <row r="302" spans="1:8" s="126" customFormat="1">
      <c r="A302" s="77"/>
      <c r="B302" s="77"/>
      <c r="C302" s="93"/>
      <c r="D302" s="77"/>
      <c r="E302" s="79"/>
      <c r="F302" s="79"/>
      <c r="G302" s="79"/>
      <c r="H302" s="79"/>
    </row>
    <row r="303" spans="1:8" s="126" customFormat="1">
      <c r="A303" s="77"/>
      <c r="B303" s="77"/>
      <c r="C303" s="93"/>
      <c r="D303" s="77"/>
      <c r="E303" s="79"/>
      <c r="F303" s="79"/>
      <c r="G303" s="79"/>
      <c r="H303" s="79"/>
    </row>
    <row r="304" spans="1:8" s="126" customFormat="1">
      <c r="A304" s="77"/>
      <c r="B304" s="77"/>
      <c r="C304" s="93"/>
      <c r="D304" s="77"/>
      <c r="E304" s="79"/>
      <c r="F304" s="79"/>
      <c r="G304" s="79"/>
      <c r="H304" s="79"/>
    </row>
    <row r="305" spans="1:8" s="126" customFormat="1">
      <c r="A305" s="77"/>
      <c r="B305" s="77"/>
      <c r="C305" s="93"/>
      <c r="D305" s="77"/>
      <c r="E305" s="79"/>
      <c r="F305" s="79"/>
      <c r="G305" s="79"/>
      <c r="H305" s="79"/>
    </row>
    <row r="306" spans="1:8" s="126" customFormat="1">
      <c r="A306" s="77"/>
      <c r="B306" s="77"/>
      <c r="C306" s="93"/>
      <c r="D306" s="77"/>
      <c r="E306" s="79"/>
      <c r="F306" s="79"/>
      <c r="G306" s="79"/>
      <c r="H306" s="79"/>
    </row>
    <row r="307" spans="1:8" s="126" customFormat="1">
      <c r="A307" s="77"/>
      <c r="B307" s="77"/>
      <c r="C307" s="93"/>
      <c r="D307" s="77"/>
      <c r="E307" s="79"/>
      <c r="F307" s="79"/>
      <c r="G307" s="79"/>
      <c r="H307" s="79"/>
    </row>
    <row r="308" spans="1:8" s="126" customFormat="1">
      <c r="A308" s="77"/>
      <c r="B308" s="77"/>
      <c r="C308" s="93"/>
      <c r="D308" s="77"/>
      <c r="E308" s="79"/>
      <c r="F308" s="79"/>
      <c r="G308" s="79"/>
      <c r="H308" s="79"/>
    </row>
    <row r="309" spans="1:8" s="126" customFormat="1">
      <c r="A309" s="77"/>
      <c r="B309" s="77"/>
      <c r="C309" s="93"/>
      <c r="D309" s="77"/>
      <c r="E309" s="79"/>
      <c r="F309" s="79"/>
      <c r="G309" s="79"/>
      <c r="H309" s="79"/>
    </row>
    <row r="310" spans="1:8" s="126" customFormat="1">
      <c r="A310" s="77"/>
      <c r="B310" s="77"/>
      <c r="C310" s="93"/>
      <c r="D310" s="77"/>
      <c r="E310" s="79"/>
      <c r="F310" s="79"/>
      <c r="G310" s="79"/>
      <c r="H310" s="79"/>
    </row>
    <row r="311" spans="1:8" s="126" customFormat="1">
      <c r="A311" s="77"/>
      <c r="B311" s="77"/>
      <c r="C311" s="93"/>
      <c r="D311" s="77"/>
      <c r="E311" s="79"/>
      <c r="F311" s="79"/>
      <c r="G311" s="79"/>
      <c r="H311" s="79"/>
    </row>
    <row r="312" spans="1:8" s="126" customFormat="1">
      <c r="A312" s="77"/>
      <c r="B312" s="77"/>
      <c r="C312" s="93"/>
      <c r="D312" s="77"/>
      <c r="E312" s="79"/>
      <c r="F312" s="79"/>
      <c r="G312" s="79"/>
      <c r="H312" s="79"/>
    </row>
    <row r="313" spans="1:8" s="126" customFormat="1">
      <c r="A313" s="77"/>
      <c r="B313" s="77"/>
      <c r="C313" s="93"/>
      <c r="D313" s="77"/>
      <c r="E313" s="79"/>
      <c r="F313" s="79"/>
      <c r="G313" s="79"/>
      <c r="H313" s="79"/>
    </row>
    <row r="314" spans="1:8" s="126" customFormat="1">
      <c r="A314" s="77"/>
      <c r="B314" s="77"/>
      <c r="C314" s="93"/>
      <c r="D314" s="77"/>
      <c r="E314" s="79"/>
      <c r="F314" s="79"/>
      <c r="G314" s="79"/>
      <c r="H314" s="79"/>
    </row>
    <row r="315" spans="1:8" s="126" customFormat="1">
      <c r="A315" s="77"/>
      <c r="B315" s="77"/>
      <c r="C315" s="93"/>
      <c r="D315" s="77"/>
      <c r="E315" s="79"/>
      <c r="F315" s="79"/>
      <c r="G315" s="79"/>
      <c r="H315" s="79"/>
    </row>
    <row r="316" spans="1:8" s="126" customFormat="1">
      <c r="A316" s="77"/>
      <c r="B316" s="77"/>
      <c r="C316" s="93"/>
      <c r="D316" s="77"/>
      <c r="E316" s="79"/>
      <c r="F316" s="79"/>
      <c r="G316" s="79"/>
      <c r="H316" s="79"/>
    </row>
    <row r="317" spans="1:8" s="126" customFormat="1">
      <c r="A317" s="77"/>
      <c r="B317" s="77"/>
      <c r="C317" s="93"/>
      <c r="D317" s="77"/>
      <c r="E317" s="79"/>
      <c r="F317" s="79"/>
      <c r="G317" s="79"/>
      <c r="H317" s="79"/>
    </row>
    <row r="318" spans="1:8" s="126" customFormat="1">
      <c r="A318" s="77"/>
      <c r="B318" s="77"/>
      <c r="C318" s="93"/>
      <c r="D318" s="77"/>
      <c r="E318" s="79"/>
      <c r="F318" s="79"/>
      <c r="G318" s="79"/>
      <c r="H318" s="79"/>
    </row>
    <row r="319" spans="1:8" s="126" customFormat="1">
      <c r="A319" s="77"/>
      <c r="B319" s="77"/>
      <c r="C319" s="93"/>
      <c r="D319" s="77"/>
      <c r="E319" s="79"/>
      <c r="F319" s="79"/>
      <c r="G319" s="79"/>
      <c r="H319" s="79"/>
    </row>
    <row r="320" spans="1:8" s="126" customFormat="1">
      <c r="A320" s="77"/>
      <c r="B320" s="77"/>
      <c r="C320" s="93"/>
      <c r="D320" s="77"/>
      <c r="E320" s="79"/>
      <c r="F320" s="79"/>
      <c r="G320" s="79"/>
      <c r="H320" s="79"/>
    </row>
    <row r="321" spans="1:8" s="126" customFormat="1">
      <c r="A321" s="77"/>
      <c r="B321" s="77"/>
      <c r="C321" s="93"/>
      <c r="D321" s="77"/>
      <c r="E321" s="79"/>
      <c r="F321" s="79"/>
      <c r="G321" s="79"/>
      <c r="H321" s="79"/>
    </row>
    <row r="322" spans="1:8" s="126" customFormat="1">
      <c r="A322" s="77"/>
      <c r="B322" s="77"/>
      <c r="C322" s="93"/>
      <c r="D322" s="77"/>
      <c r="E322" s="79"/>
      <c r="F322" s="79"/>
      <c r="G322" s="79"/>
      <c r="H322" s="79"/>
    </row>
    <row r="323" spans="1:8" s="126" customFormat="1">
      <c r="A323" s="77"/>
      <c r="B323" s="77"/>
      <c r="C323" s="93"/>
      <c r="D323" s="77"/>
      <c r="E323" s="79"/>
      <c r="F323" s="79"/>
      <c r="G323" s="79"/>
      <c r="H323" s="79"/>
    </row>
    <row r="324" spans="1:8" s="126" customFormat="1">
      <c r="A324" s="77"/>
      <c r="B324" s="77"/>
      <c r="C324" s="93"/>
      <c r="D324" s="77"/>
      <c r="E324" s="79"/>
      <c r="F324" s="79"/>
      <c r="G324" s="79"/>
      <c r="H324" s="79"/>
    </row>
    <row r="325" spans="1:8" s="126" customFormat="1">
      <c r="A325" s="77"/>
      <c r="B325" s="77"/>
      <c r="C325" s="93"/>
      <c r="D325" s="77"/>
      <c r="E325" s="79"/>
      <c r="F325" s="79"/>
      <c r="G325" s="79"/>
      <c r="H325" s="79"/>
    </row>
    <row r="326" spans="1:8" s="126" customFormat="1">
      <c r="A326" s="77"/>
      <c r="B326" s="77"/>
      <c r="C326" s="93"/>
      <c r="D326" s="77"/>
      <c r="E326" s="79"/>
      <c r="F326" s="79"/>
      <c r="G326" s="79"/>
      <c r="H326" s="79"/>
    </row>
    <row r="327" spans="1:8" s="126" customFormat="1">
      <c r="A327" s="77"/>
      <c r="B327" s="77"/>
      <c r="C327" s="93"/>
      <c r="D327" s="77"/>
      <c r="E327" s="79"/>
      <c r="F327" s="79"/>
      <c r="G327" s="79"/>
      <c r="H327" s="79"/>
    </row>
    <row r="328" spans="1:8" s="126" customFormat="1">
      <c r="A328" s="77"/>
      <c r="B328" s="77"/>
      <c r="C328" s="93"/>
      <c r="D328" s="77"/>
      <c r="E328" s="79"/>
      <c r="F328" s="79"/>
      <c r="G328" s="79"/>
      <c r="H328" s="79"/>
    </row>
    <row r="329" spans="1:8" s="126" customFormat="1">
      <c r="A329" s="77"/>
      <c r="B329" s="77"/>
      <c r="C329" s="93"/>
      <c r="D329" s="77"/>
      <c r="E329" s="79"/>
      <c r="F329" s="79"/>
      <c r="G329" s="79"/>
      <c r="H329" s="79"/>
    </row>
    <row r="330" spans="1:8" s="126" customFormat="1">
      <c r="A330" s="77"/>
      <c r="B330" s="77"/>
      <c r="C330" s="93"/>
      <c r="D330" s="77"/>
      <c r="E330" s="79"/>
      <c r="F330" s="79"/>
      <c r="G330" s="79"/>
      <c r="H330" s="79"/>
    </row>
    <row r="331" spans="1:8" s="126" customFormat="1">
      <c r="A331" s="77"/>
      <c r="B331" s="77"/>
      <c r="C331" s="93"/>
      <c r="D331" s="77"/>
      <c r="E331" s="79"/>
      <c r="F331" s="79"/>
      <c r="G331" s="79"/>
      <c r="H331" s="79"/>
    </row>
    <row r="332" spans="1:8" s="126" customFormat="1">
      <c r="A332" s="77"/>
      <c r="B332" s="77"/>
      <c r="C332" s="93"/>
      <c r="D332" s="77"/>
      <c r="E332" s="79"/>
      <c r="F332" s="79"/>
      <c r="G332" s="79"/>
      <c r="H332" s="79"/>
    </row>
    <row r="333" spans="1:8" s="126" customFormat="1">
      <c r="A333" s="77"/>
      <c r="B333" s="77"/>
      <c r="C333" s="93"/>
      <c r="D333" s="77"/>
      <c r="E333" s="79"/>
      <c r="F333" s="79"/>
      <c r="G333" s="79"/>
      <c r="H333" s="79"/>
    </row>
    <row r="334" spans="1:8" s="126" customFormat="1">
      <c r="A334" s="77"/>
      <c r="B334" s="77"/>
      <c r="C334" s="93"/>
      <c r="D334" s="77"/>
      <c r="E334" s="79"/>
      <c r="F334" s="79"/>
      <c r="G334" s="79"/>
      <c r="H334" s="79"/>
    </row>
    <row r="335" spans="1:8" s="126" customFormat="1">
      <c r="A335" s="77"/>
      <c r="B335" s="77"/>
      <c r="C335" s="93"/>
      <c r="D335" s="77"/>
      <c r="E335" s="79"/>
      <c r="F335" s="79"/>
      <c r="G335" s="79"/>
      <c r="H335" s="79"/>
    </row>
    <row r="336" spans="1:8" s="126" customFormat="1">
      <c r="A336" s="77"/>
      <c r="B336" s="77"/>
      <c r="C336" s="93"/>
      <c r="D336" s="77"/>
      <c r="E336" s="79"/>
      <c r="F336" s="79"/>
      <c r="G336" s="79"/>
      <c r="H336" s="79"/>
    </row>
    <row r="337" spans="1:8" s="126" customFormat="1">
      <c r="A337" s="77"/>
      <c r="B337" s="77"/>
      <c r="C337" s="93"/>
      <c r="D337" s="77"/>
      <c r="E337" s="79"/>
      <c r="F337" s="79"/>
      <c r="G337" s="79"/>
      <c r="H337" s="79"/>
    </row>
    <row r="338" spans="1:8" s="126" customFormat="1">
      <c r="A338" s="77"/>
      <c r="B338" s="77"/>
      <c r="C338" s="93"/>
      <c r="D338" s="77"/>
      <c r="E338" s="79"/>
      <c r="F338" s="79"/>
      <c r="G338" s="79"/>
      <c r="H338" s="79"/>
    </row>
    <row r="339" spans="1:8" s="126" customFormat="1">
      <c r="A339" s="77"/>
      <c r="B339" s="77"/>
      <c r="C339" s="93"/>
      <c r="D339" s="77"/>
      <c r="E339" s="79"/>
      <c r="F339" s="79"/>
      <c r="G339" s="79"/>
      <c r="H339" s="79"/>
    </row>
    <row r="340" spans="1:8" s="126" customFormat="1">
      <c r="A340" s="77"/>
      <c r="B340" s="77"/>
      <c r="C340" s="93"/>
      <c r="D340" s="77"/>
      <c r="E340" s="79"/>
      <c r="F340" s="79"/>
      <c r="G340" s="79"/>
      <c r="H340" s="79"/>
    </row>
    <row r="341" spans="1:8" s="126" customFormat="1">
      <c r="A341" s="77"/>
      <c r="B341" s="77"/>
      <c r="C341" s="93"/>
      <c r="D341" s="77"/>
      <c r="E341" s="79"/>
      <c r="F341" s="79"/>
      <c r="G341" s="79"/>
      <c r="H341" s="79"/>
    </row>
    <row r="342" spans="1:8" s="126" customFormat="1">
      <c r="A342" s="77"/>
      <c r="B342" s="77"/>
      <c r="C342" s="93"/>
      <c r="D342" s="77"/>
      <c r="E342" s="79"/>
      <c r="F342" s="79"/>
      <c r="G342" s="79"/>
      <c r="H342" s="79"/>
    </row>
    <row r="343" spans="1:8" s="126" customFormat="1">
      <c r="A343" s="77"/>
      <c r="B343" s="77"/>
      <c r="C343" s="93"/>
      <c r="D343" s="77"/>
      <c r="E343" s="79"/>
      <c r="F343" s="79"/>
      <c r="G343" s="79"/>
      <c r="H343" s="79"/>
    </row>
    <row r="344" spans="1:8" s="126" customFormat="1">
      <c r="A344" s="77"/>
      <c r="B344" s="77"/>
      <c r="C344" s="93"/>
      <c r="D344" s="77"/>
      <c r="E344" s="79"/>
      <c r="F344" s="79"/>
      <c r="G344" s="79"/>
      <c r="H344" s="79"/>
    </row>
    <row r="345" spans="1:8" s="126" customFormat="1">
      <c r="A345" s="77"/>
      <c r="B345" s="77"/>
      <c r="C345" s="93"/>
      <c r="D345" s="77"/>
      <c r="E345" s="79"/>
      <c r="F345" s="79"/>
      <c r="G345" s="79"/>
      <c r="H345" s="79"/>
    </row>
    <row r="346" spans="1:8" s="126" customFormat="1">
      <c r="A346" s="77"/>
      <c r="B346" s="77"/>
      <c r="C346" s="93"/>
      <c r="D346" s="77"/>
      <c r="E346" s="79"/>
      <c r="F346" s="79"/>
      <c r="G346" s="79"/>
      <c r="H346" s="79"/>
    </row>
    <row r="347" spans="1:8" s="126" customFormat="1">
      <c r="A347" s="77"/>
      <c r="B347" s="77"/>
      <c r="C347" s="93"/>
      <c r="D347" s="77"/>
      <c r="E347" s="79"/>
      <c r="F347" s="79"/>
      <c r="G347" s="79"/>
      <c r="H347" s="79"/>
    </row>
    <row r="348" spans="1:8" s="126" customFormat="1">
      <c r="A348" s="77"/>
      <c r="B348" s="77"/>
      <c r="C348" s="93"/>
      <c r="D348" s="77"/>
      <c r="E348" s="79"/>
      <c r="F348" s="79"/>
      <c r="G348" s="79"/>
      <c r="H348" s="79"/>
    </row>
    <row r="349" spans="1:8" s="126" customFormat="1">
      <c r="A349" s="77"/>
      <c r="B349" s="77"/>
      <c r="C349" s="93"/>
      <c r="D349" s="77"/>
      <c r="E349" s="79"/>
      <c r="F349" s="79"/>
      <c r="G349" s="79"/>
      <c r="H349" s="79"/>
    </row>
    <row r="350" spans="1:8" s="126" customFormat="1">
      <c r="A350" s="77"/>
      <c r="B350" s="77"/>
      <c r="C350" s="93"/>
      <c r="D350" s="77"/>
      <c r="E350" s="79"/>
      <c r="F350" s="79"/>
      <c r="G350" s="79"/>
      <c r="H350" s="79"/>
    </row>
    <row r="351" spans="1:8" s="126" customFormat="1">
      <c r="A351" s="77"/>
      <c r="B351" s="77"/>
      <c r="C351" s="93"/>
      <c r="D351" s="77"/>
      <c r="E351" s="79"/>
      <c r="F351" s="79"/>
      <c r="G351" s="79"/>
      <c r="H351" s="79"/>
    </row>
    <row r="352" spans="1:8" s="126" customFormat="1">
      <c r="A352" s="77"/>
      <c r="B352" s="77"/>
      <c r="C352" s="93"/>
      <c r="D352" s="77"/>
      <c r="E352" s="79"/>
      <c r="F352" s="79"/>
      <c r="G352" s="79"/>
      <c r="H352" s="79"/>
    </row>
    <row r="353" spans="1:8" s="126" customFormat="1">
      <c r="A353" s="77"/>
      <c r="B353" s="77"/>
      <c r="C353" s="93"/>
      <c r="D353" s="77"/>
      <c r="E353" s="79"/>
      <c r="F353" s="79"/>
      <c r="G353" s="79"/>
      <c r="H353" s="79"/>
    </row>
    <row r="354" spans="1:8" s="126" customFormat="1">
      <c r="A354" s="77"/>
      <c r="B354" s="77"/>
      <c r="C354" s="93"/>
      <c r="D354" s="77"/>
      <c r="E354" s="79"/>
      <c r="F354" s="79"/>
      <c r="G354" s="79"/>
      <c r="H354" s="79"/>
    </row>
    <row r="355" spans="1:8" s="126" customFormat="1">
      <c r="A355" s="77"/>
      <c r="B355" s="77"/>
      <c r="C355" s="93"/>
      <c r="D355" s="77"/>
      <c r="E355" s="79"/>
      <c r="F355" s="79"/>
      <c r="G355" s="79"/>
      <c r="H355" s="79"/>
    </row>
    <row r="356" spans="1:8" s="126" customFormat="1">
      <c r="A356" s="77"/>
      <c r="B356" s="77"/>
      <c r="C356" s="93"/>
      <c r="D356" s="77"/>
      <c r="E356" s="79"/>
      <c r="F356" s="79"/>
      <c r="G356" s="79"/>
      <c r="H356" s="79"/>
    </row>
    <row r="357" spans="1:8" s="126" customFormat="1">
      <c r="A357" s="77"/>
      <c r="B357" s="77"/>
      <c r="C357" s="93"/>
      <c r="D357" s="77"/>
      <c r="E357" s="79"/>
      <c r="F357" s="79"/>
      <c r="G357" s="79"/>
      <c r="H357" s="79"/>
    </row>
    <row r="358" spans="1:8" s="126" customFormat="1">
      <c r="A358" s="77"/>
      <c r="B358" s="77"/>
      <c r="C358" s="93"/>
      <c r="D358" s="77"/>
      <c r="E358" s="79"/>
      <c r="F358" s="79"/>
      <c r="G358" s="79"/>
      <c r="H358" s="79"/>
    </row>
    <row r="359" spans="1:8" s="126" customFormat="1">
      <c r="A359" s="77"/>
      <c r="B359" s="77"/>
      <c r="C359" s="93"/>
      <c r="D359" s="77"/>
      <c r="E359" s="79"/>
      <c r="F359" s="79"/>
      <c r="G359" s="79"/>
      <c r="H359" s="79"/>
    </row>
    <row r="360" spans="1:8" s="126" customFormat="1">
      <c r="A360" s="77"/>
      <c r="B360" s="77"/>
      <c r="C360" s="93"/>
      <c r="D360" s="77"/>
      <c r="E360" s="79"/>
      <c r="F360" s="79"/>
      <c r="G360" s="79"/>
      <c r="H360" s="79"/>
    </row>
    <row r="361" spans="1:8" s="126" customFormat="1">
      <c r="A361" s="77"/>
      <c r="B361" s="77"/>
      <c r="C361" s="93"/>
      <c r="D361" s="77"/>
      <c r="E361" s="79"/>
      <c r="F361" s="79"/>
      <c r="G361" s="79"/>
      <c r="H361" s="79"/>
    </row>
    <row r="362" spans="1:8" s="126" customFormat="1">
      <c r="A362" s="77"/>
      <c r="B362" s="77"/>
      <c r="C362" s="93"/>
      <c r="D362" s="77"/>
      <c r="E362" s="79"/>
      <c r="F362" s="79"/>
      <c r="G362" s="79"/>
      <c r="H362" s="79"/>
    </row>
    <row r="363" spans="1:8" s="126" customFormat="1">
      <c r="A363" s="77"/>
      <c r="B363" s="77"/>
      <c r="C363" s="93"/>
      <c r="D363" s="77"/>
      <c r="E363" s="79"/>
      <c r="F363" s="79"/>
      <c r="G363" s="79"/>
      <c r="H363" s="79"/>
    </row>
    <row r="364" spans="1:8" s="126" customFormat="1">
      <c r="A364" s="77"/>
      <c r="B364" s="77"/>
      <c r="C364" s="93"/>
      <c r="D364" s="77"/>
      <c r="E364" s="79"/>
      <c r="F364" s="79"/>
      <c r="G364" s="79"/>
      <c r="H364" s="79"/>
    </row>
    <row r="365" spans="1:8" s="126" customFormat="1">
      <c r="A365" s="77"/>
      <c r="B365" s="77"/>
      <c r="C365" s="93"/>
      <c r="D365" s="77"/>
      <c r="E365" s="79"/>
      <c r="F365" s="79"/>
      <c r="G365" s="79"/>
      <c r="H365" s="79"/>
    </row>
    <row r="366" spans="1:8" s="126" customFormat="1">
      <c r="A366" s="77"/>
      <c r="B366" s="77"/>
      <c r="C366" s="93"/>
      <c r="D366" s="77"/>
      <c r="E366" s="79"/>
      <c r="F366" s="79"/>
      <c r="G366" s="79"/>
      <c r="H366" s="79"/>
    </row>
    <row r="367" spans="1:8" s="126" customFormat="1">
      <c r="A367" s="77"/>
      <c r="B367" s="77"/>
      <c r="C367" s="93"/>
      <c r="D367" s="77"/>
      <c r="E367" s="79"/>
      <c r="F367" s="79"/>
      <c r="G367" s="79"/>
      <c r="H367" s="79"/>
    </row>
    <row r="368" spans="1:8" s="126" customFormat="1">
      <c r="A368" s="77"/>
      <c r="B368" s="77"/>
      <c r="C368" s="93"/>
      <c r="D368" s="77"/>
      <c r="E368" s="79"/>
      <c r="F368" s="79"/>
      <c r="G368" s="79"/>
      <c r="H368" s="79"/>
    </row>
    <row r="369" spans="1:8" s="126" customFormat="1">
      <c r="A369" s="77"/>
      <c r="B369" s="77"/>
      <c r="C369" s="93"/>
      <c r="D369" s="77"/>
      <c r="E369" s="79"/>
      <c r="F369" s="79"/>
      <c r="G369" s="79"/>
      <c r="H369" s="79"/>
    </row>
    <row r="370" spans="1:8" s="126" customFormat="1">
      <c r="A370" s="77"/>
      <c r="B370" s="77"/>
      <c r="C370" s="93"/>
      <c r="D370" s="77"/>
      <c r="E370" s="79"/>
      <c r="F370" s="79"/>
      <c r="G370" s="79"/>
      <c r="H370" s="79"/>
    </row>
    <row r="371" spans="1:8" s="126" customFormat="1">
      <c r="A371" s="77"/>
      <c r="B371" s="77"/>
      <c r="C371" s="93"/>
      <c r="D371" s="77"/>
      <c r="E371" s="79"/>
      <c r="F371" s="79"/>
      <c r="G371" s="79"/>
      <c r="H371" s="79"/>
    </row>
    <row r="372" spans="1:8" s="126" customFormat="1">
      <c r="A372" s="77"/>
      <c r="B372" s="77"/>
      <c r="C372" s="93"/>
      <c r="D372" s="77"/>
      <c r="E372" s="79"/>
      <c r="F372" s="79"/>
      <c r="G372" s="79"/>
      <c r="H372" s="79"/>
    </row>
    <row r="373" spans="1:8" s="126" customFormat="1">
      <c r="A373" s="77"/>
      <c r="B373" s="77"/>
      <c r="C373" s="93"/>
      <c r="D373" s="77"/>
      <c r="E373" s="79"/>
      <c r="F373" s="79"/>
      <c r="G373" s="79"/>
      <c r="H373" s="79"/>
    </row>
    <row r="374" spans="1:8" s="126" customFormat="1">
      <c r="A374" s="77"/>
      <c r="B374" s="77"/>
      <c r="C374" s="93"/>
      <c r="D374" s="77"/>
      <c r="E374" s="79"/>
      <c r="F374" s="79"/>
      <c r="G374" s="79"/>
      <c r="H374" s="79"/>
    </row>
    <row r="375" spans="1:8" s="126" customFormat="1">
      <c r="A375" s="77"/>
      <c r="B375" s="77"/>
      <c r="C375" s="93"/>
      <c r="D375" s="77"/>
      <c r="E375" s="79"/>
      <c r="F375" s="79"/>
      <c r="G375" s="79"/>
      <c r="H375" s="79"/>
    </row>
    <row r="376" spans="1:8" s="126" customFormat="1">
      <c r="A376" s="77"/>
      <c r="B376" s="77"/>
      <c r="C376" s="93"/>
      <c r="D376" s="77"/>
      <c r="E376" s="79"/>
      <c r="F376" s="79"/>
      <c r="G376" s="79"/>
      <c r="H376" s="79"/>
    </row>
    <row r="377" spans="1:8" s="126" customFormat="1">
      <c r="A377" s="77"/>
      <c r="B377" s="77"/>
      <c r="C377" s="93"/>
      <c r="D377" s="77"/>
      <c r="E377" s="79"/>
      <c r="F377" s="79"/>
      <c r="G377" s="79"/>
      <c r="H377" s="79"/>
    </row>
    <row r="378" spans="1:8" s="126" customFormat="1">
      <c r="A378" s="77"/>
      <c r="B378" s="77"/>
      <c r="C378" s="93"/>
      <c r="D378" s="77"/>
      <c r="E378" s="79"/>
      <c r="F378" s="79"/>
      <c r="G378" s="79"/>
      <c r="H378" s="79"/>
    </row>
    <row r="379" spans="1:8" s="126" customFormat="1">
      <c r="A379" s="77"/>
      <c r="B379" s="77"/>
      <c r="C379" s="93"/>
      <c r="D379" s="77"/>
      <c r="E379" s="79"/>
      <c r="F379" s="79"/>
      <c r="G379" s="79"/>
      <c r="H379" s="79"/>
    </row>
    <row r="380" spans="1:8" s="126" customFormat="1">
      <c r="A380" s="77"/>
      <c r="B380" s="77"/>
      <c r="C380" s="93"/>
      <c r="D380" s="77"/>
      <c r="E380" s="79"/>
      <c r="F380" s="79"/>
      <c r="G380" s="79"/>
      <c r="H380" s="79"/>
    </row>
    <row r="381" spans="1:8" s="126" customFormat="1">
      <c r="A381" s="77"/>
      <c r="B381" s="77"/>
      <c r="C381" s="93"/>
      <c r="D381" s="77"/>
      <c r="E381" s="79"/>
      <c r="F381" s="79"/>
      <c r="G381" s="79"/>
      <c r="H381" s="79"/>
    </row>
    <row r="382" spans="1:8" s="126" customFormat="1">
      <c r="A382" s="77"/>
      <c r="B382" s="77"/>
      <c r="C382" s="93"/>
      <c r="D382" s="77"/>
      <c r="E382" s="79"/>
      <c r="F382" s="79"/>
      <c r="G382" s="79"/>
      <c r="H382" s="79"/>
    </row>
    <row r="383" spans="1:8" s="126" customFormat="1">
      <c r="A383" s="77"/>
      <c r="B383" s="77"/>
      <c r="C383" s="93"/>
      <c r="D383" s="77"/>
      <c r="E383" s="79"/>
      <c r="F383" s="79"/>
      <c r="G383" s="79"/>
      <c r="H383" s="79"/>
    </row>
    <row r="384" spans="1:8" s="126" customFormat="1">
      <c r="A384" s="77"/>
      <c r="B384" s="77"/>
      <c r="C384" s="93"/>
      <c r="D384" s="77"/>
      <c r="E384" s="79"/>
      <c r="F384" s="79"/>
      <c r="G384" s="79"/>
      <c r="H384" s="79"/>
    </row>
    <row r="385" spans="1:8" s="126" customFormat="1">
      <c r="A385" s="77"/>
      <c r="B385" s="77"/>
      <c r="C385" s="93"/>
      <c r="D385" s="77"/>
      <c r="E385" s="79"/>
      <c r="F385" s="79"/>
      <c r="G385" s="79"/>
      <c r="H385" s="79"/>
    </row>
    <row r="386" spans="1:8" s="126" customFormat="1">
      <c r="A386" s="77"/>
      <c r="B386" s="77"/>
      <c r="C386" s="93"/>
      <c r="D386" s="77"/>
      <c r="E386" s="79"/>
      <c r="F386" s="79"/>
      <c r="G386" s="79"/>
      <c r="H386" s="79"/>
    </row>
    <row r="387" spans="1:8" s="126" customFormat="1">
      <c r="A387" s="77"/>
      <c r="B387" s="77"/>
      <c r="C387" s="93"/>
      <c r="D387" s="77"/>
      <c r="E387" s="79"/>
      <c r="F387" s="79"/>
      <c r="G387" s="79"/>
      <c r="H387" s="79"/>
    </row>
    <row r="388" spans="1:8" s="126" customFormat="1">
      <c r="A388" s="77"/>
      <c r="B388" s="77"/>
      <c r="C388" s="93"/>
      <c r="D388" s="77"/>
      <c r="E388" s="79"/>
      <c r="F388" s="79"/>
      <c r="G388" s="79"/>
      <c r="H388" s="79"/>
    </row>
    <row r="389" spans="1:8" s="126" customFormat="1">
      <c r="A389" s="77"/>
      <c r="B389" s="77"/>
      <c r="C389" s="93"/>
      <c r="D389" s="77"/>
      <c r="E389" s="79"/>
      <c r="F389" s="79"/>
      <c r="G389" s="79"/>
      <c r="H389" s="79"/>
    </row>
    <row r="390" spans="1:8" s="126" customFormat="1">
      <c r="A390" s="77"/>
      <c r="B390" s="77"/>
      <c r="C390" s="93"/>
      <c r="D390" s="77"/>
      <c r="E390" s="79"/>
      <c r="F390" s="79"/>
      <c r="G390" s="79"/>
      <c r="H390" s="79"/>
    </row>
    <row r="391" spans="1:8" s="126" customFormat="1">
      <c r="A391" s="77"/>
      <c r="B391" s="77"/>
      <c r="C391" s="93"/>
      <c r="D391" s="77"/>
      <c r="E391" s="79"/>
      <c r="F391" s="79"/>
      <c r="G391" s="79"/>
      <c r="H391" s="79"/>
    </row>
    <row r="392" spans="1:8" s="126" customFormat="1">
      <c r="A392" s="77"/>
      <c r="B392" s="77"/>
      <c r="C392" s="93"/>
      <c r="D392" s="77"/>
      <c r="E392" s="79"/>
      <c r="F392" s="79"/>
      <c r="G392" s="79"/>
      <c r="H392" s="79"/>
    </row>
    <row r="393" spans="1:8" s="126" customFormat="1">
      <c r="A393" s="77"/>
      <c r="B393" s="77"/>
      <c r="C393" s="93"/>
      <c r="D393" s="77"/>
      <c r="E393" s="79"/>
      <c r="F393" s="79"/>
      <c r="G393" s="79"/>
      <c r="H393" s="79"/>
    </row>
    <row r="394" spans="1:8" s="126" customFormat="1">
      <c r="A394" s="77"/>
      <c r="B394" s="77"/>
      <c r="C394" s="93"/>
      <c r="D394" s="77"/>
      <c r="E394" s="79"/>
      <c r="F394" s="79"/>
      <c r="G394" s="79"/>
      <c r="H394" s="79"/>
    </row>
    <row r="395" spans="1:8" s="126" customFormat="1">
      <c r="A395" s="77"/>
      <c r="B395" s="77"/>
      <c r="C395" s="93"/>
      <c r="D395" s="77"/>
      <c r="E395" s="79"/>
      <c r="F395" s="79"/>
      <c r="G395" s="79"/>
      <c r="H395" s="79"/>
    </row>
    <row r="396" spans="1:8" s="126" customFormat="1">
      <c r="A396" s="77"/>
      <c r="B396" s="77"/>
      <c r="C396" s="93"/>
      <c r="D396" s="77"/>
      <c r="E396" s="79"/>
      <c r="F396" s="79"/>
      <c r="G396" s="79"/>
      <c r="H396" s="79"/>
    </row>
    <row r="397" spans="1:8" s="126" customFormat="1">
      <c r="A397" s="77"/>
      <c r="B397" s="77"/>
      <c r="C397" s="93"/>
      <c r="D397" s="77"/>
      <c r="E397" s="79"/>
      <c r="F397" s="79"/>
      <c r="G397" s="79"/>
      <c r="H397" s="79"/>
    </row>
    <row r="398" spans="1:8" s="126" customFormat="1">
      <c r="A398" s="77"/>
      <c r="B398" s="77"/>
      <c r="C398" s="93"/>
      <c r="D398" s="77"/>
      <c r="E398" s="79"/>
      <c r="F398" s="79"/>
      <c r="G398" s="79"/>
      <c r="H398" s="79"/>
    </row>
    <row r="399" spans="1:8" s="126" customFormat="1">
      <c r="A399" s="77"/>
      <c r="B399" s="77"/>
      <c r="C399" s="93"/>
      <c r="D399" s="77"/>
      <c r="E399" s="79"/>
      <c r="F399" s="79"/>
      <c r="G399" s="79"/>
      <c r="H399" s="79"/>
    </row>
    <row r="400" spans="1:8" s="126" customFormat="1">
      <c r="A400" s="77"/>
      <c r="B400" s="77"/>
      <c r="C400" s="93"/>
      <c r="D400" s="77"/>
      <c r="E400" s="79"/>
      <c r="F400" s="79"/>
      <c r="G400" s="79"/>
      <c r="H400" s="79"/>
    </row>
    <row r="401" spans="1:8" s="126" customFormat="1">
      <c r="A401" s="77"/>
      <c r="B401" s="77"/>
      <c r="C401" s="93"/>
      <c r="D401" s="77"/>
      <c r="E401" s="79"/>
      <c r="F401" s="79"/>
      <c r="G401" s="79"/>
      <c r="H401" s="79"/>
    </row>
    <row r="402" spans="1:8" s="126" customFormat="1">
      <c r="A402" s="77"/>
      <c r="B402" s="77"/>
      <c r="C402" s="93"/>
      <c r="D402" s="77"/>
      <c r="E402" s="79"/>
      <c r="F402" s="79"/>
      <c r="G402" s="79"/>
      <c r="H402" s="79"/>
    </row>
    <row r="403" spans="1:8" s="126" customFormat="1">
      <c r="A403" s="77"/>
      <c r="B403" s="77"/>
      <c r="C403" s="93"/>
      <c r="D403" s="77"/>
      <c r="E403" s="79"/>
      <c r="F403" s="79"/>
      <c r="G403" s="79"/>
      <c r="H403" s="79"/>
    </row>
    <row r="404" spans="1:8" s="126" customFormat="1">
      <c r="A404" s="77"/>
      <c r="B404" s="77"/>
      <c r="C404" s="93"/>
      <c r="D404" s="77"/>
      <c r="E404" s="79"/>
      <c r="F404" s="79"/>
      <c r="G404" s="79"/>
      <c r="H404" s="79"/>
    </row>
    <row r="405" spans="1:8" s="126" customFormat="1">
      <c r="A405" s="77"/>
      <c r="B405" s="77"/>
      <c r="C405" s="93"/>
      <c r="D405" s="77"/>
      <c r="E405" s="79"/>
      <c r="F405" s="79"/>
      <c r="G405" s="79"/>
      <c r="H405" s="79"/>
    </row>
    <row r="406" spans="1:8" s="126" customFormat="1">
      <c r="A406" s="77"/>
      <c r="B406" s="77"/>
      <c r="C406" s="93"/>
      <c r="D406" s="77"/>
      <c r="E406" s="79"/>
      <c r="F406" s="79"/>
      <c r="G406" s="79"/>
      <c r="H406" s="79"/>
    </row>
    <row r="407" spans="1:8" s="126" customFormat="1">
      <c r="A407" s="77"/>
      <c r="B407" s="77"/>
      <c r="C407" s="93"/>
      <c r="D407" s="77"/>
      <c r="E407" s="79"/>
      <c r="F407" s="79"/>
      <c r="G407" s="79"/>
      <c r="H407" s="79"/>
    </row>
    <row r="408" spans="1:8" s="126" customFormat="1">
      <c r="A408" s="77"/>
      <c r="B408" s="77"/>
      <c r="C408" s="93"/>
      <c r="D408" s="77"/>
      <c r="E408" s="79"/>
      <c r="F408" s="79"/>
      <c r="G408" s="79"/>
      <c r="H408" s="79"/>
    </row>
    <row r="409" spans="1:8" s="126" customFormat="1">
      <c r="A409" s="77"/>
      <c r="B409" s="77"/>
      <c r="C409" s="93"/>
      <c r="D409" s="77"/>
      <c r="E409" s="79"/>
      <c r="F409" s="79"/>
      <c r="G409" s="79"/>
      <c r="H409" s="79"/>
    </row>
    <row r="410" spans="1:8" s="126" customFormat="1">
      <c r="A410" s="77"/>
      <c r="B410" s="77"/>
      <c r="C410" s="93"/>
      <c r="D410" s="77"/>
      <c r="E410" s="79"/>
      <c r="F410" s="79"/>
      <c r="G410" s="79"/>
      <c r="H410" s="79"/>
    </row>
    <row r="411" spans="1:8" s="126" customFormat="1">
      <c r="A411" s="77"/>
      <c r="B411" s="77"/>
      <c r="C411" s="93"/>
      <c r="D411" s="77"/>
      <c r="E411" s="79"/>
      <c r="F411" s="79"/>
      <c r="G411" s="79"/>
      <c r="H411" s="79"/>
    </row>
    <row r="412" spans="1:8" s="126" customFormat="1">
      <c r="A412" s="77"/>
      <c r="B412" s="77"/>
      <c r="C412" s="93"/>
      <c r="D412" s="77"/>
      <c r="E412" s="79"/>
      <c r="F412" s="79"/>
      <c r="G412" s="79"/>
      <c r="H412" s="79"/>
    </row>
    <row r="413" spans="1:8" s="126" customFormat="1">
      <c r="A413" s="77"/>
      <c r="B413" s="77"/>
      <c r="C413" s="93"/>
      <c r="D413" s="77"/>
      <c r="E413" s="79"/>
      <c r="F413" s="79"/>
      <c r="G413" s="79"/>
      <c r="H413" s="79"/>
    </row>
    <row r="414" spans="1:8" s="126" customFormat="1">
      <c r="A414" s="77"/>
      <c r="B414" s="77"/>
      <c r="C414" s="93"/>
      <c r="D414" s="77"/>
      <c r="E414" s="79"/>
      <c r="F414" s="79"/>
      <c r="G414" s="79"/>
      <c r="H414" s="79"/>
    </row>
    <row r="415" spans="1:8" s="126" customFormat="1">
      <c r="A415" s="77"/>
      <c r="B415" s="77"/>
      <c r="C415" s="93"/>
      <c r="D415" s="77"/>
      <c r="E415" s="79"/>
      <c r="F415" s="79"/>
      <c r="G415" s="79"/>
      <c r="H415" s="79"/>
    </row>
    <row r="416" spans="1:8" s="126" customFormat="1">
      <c r="A416" s="77"/>
      <c r="B416" s="77"/>
      <c r="C416" s="93"/>
      <c r="D416" s="77"/>
      <c r="E416" s="79"/>
      <c r="F416" s="79"/>
      <c r="G416" s="79"/>
      <c r="H416" s="79"/>
    </row>
    <row r="417" spans="1:8" s="126" customFormat="1">
      <c r="A417" s="77"/>
      <c r="B417" s="77"/>
      <c r="C417" s="93"/>
      <c r="D417" s="77"/>
      <c r="E417" s="79"/>
      <c r="F417" s="79"/>
      <c r="G417" s="79"/>
      <c r="H417" s="79"/>
    </row>
    <row r="418" spans="1:8" s="126" customFormat="1">
      <c r="A418" s="77"/>
      <c r="B418" s="77"/>
      <c r="C418" s="93"/>
      <c r="D418" s="77"/>
      <c r="E418" s="79"/>
      <c r="F418" s="79"/>
      <c r="G418" s="79"/>
      <c r="H418" s="79"/>
    </row>
    <row r="419" spans="1:8" s="126" customFormat="1">
      <c r="A419" s="77"/>
      <c r="B419" s="77"/>
      <c r="C419" s="93"/>
      <c r="D419" s="77"/>
      <c r="E419" s="79"/>
      <c r="F419" s="79"/>
      <c r="G419" s="79"/>
      <c r="H419" s="79"/>
    </row>
    <row r="420" spans="1:8" s="126" customFormat="1">
      <c r="A420" s="77"/>
      <c r="B420" s="77"/>
      <c r="C420" s="93"/>
      <c r="D420" s="77"/>
      <c r="E420" s="79"/>
      <c r="F420" s="79"/>
      <c r="G420" s="79"/>
      <c r="H420" s="79"/>
    </row>
    <row r="421" spans="1:8" s="126" customFormat="1">
      <c r="A421" s="77"/>
      <c r="B421" s="77"/>
      <c r="C421" s="93"/>
      <c r="D421" s="77"/>
      <c r="E421" s="79"/>
      <c r="F421" s="79"/>
      <c r="G421" s="79"/>
      <c r="H421" s="79"/>
    </row>
    <row r="422" spans="1:8" s="126" customFormat="1">
      <c r="A422" s="77"/>
      <c r="B422" s="77"/>
      <c r="C422" s="93"/>
      <c r="D422" s="77"/>
      <c r="E422" s="79"/>
      <c r="F422" s="79"/>
      <c r="G422" s="79"/>
      <c r="H422" s="79"/>
    </row>
    <row r="423" spans="1:8" s="126" customFormat="1">
      <c r="A423" s="77"/>
      <c r="B423" s="77"/>
      <c r="C423" s="93"/>
      <c r="D423" s="77"/>
      <c r="E423" s="79"/>
      <c r="F423" s="79"/>
      <c r="G423" s="79"/>
      <c r="H423" s="79"/>
    </row>
    <row r="424" spans="1:8" s="126" customFormat="1">
      <c r="A424" s="77"/>
      <c r="B424" s="77"/>
      <c r="C424" s="93"/>
      <c r="D424" s="77"/>
      <c r="E424" s="79"/>
      <c r="F424" s="79"/>
      <c r="G424" s="79"/>
      <c r="H424" s="79"/>
    </row>
    <row r="425" spans="1:8" s="126" customFormat="1">
      <c r="A425" s="77"/>
      <c r="B425" s="77"/>
      <c r="C425" s="93"/>
      <c r="D425" s="77"/>
      <c r="E425" s="79"/>
      <c r="F425" s="79"/>
      <c r="G425" s="79"/>
      <c r="H425" s="79"/>
    </row>
    <row r="426" spans="1:8" s="126" customFormat="1">
      <c r="A426" s="77"/>
      <c r="B426" s="77"/>
      <c r="C426" s="93"/>
      <c r="D426" s="77"/>
      <c r="E426" s="79"/>
      <c r="F426" s="79"/>
      <c r="G426" s="79"/>
      <c r="H426" s="79"/>
    </row>
    <row r="427" spans="1:8" s="126" customFormat="1">
      <c r="A427" s="77"/>
      <c r="B427" s="77"/>
      <c r="C427" s="93"/>
      <c r="D427" s="77"/>
      <c r="E427" s="79"/>
      <c r="F427" s="79"/>
      <c r="G427" s="79"/>
      <c r="H427" s="79"/>
    </row>
    <row r="428" spans="1:8" s="126" customFormat="1">
      <c r="A428" s="77"/>
      <c r="B428" s="77"/>
      <c r="C428" s="93"/>
      <c r="D428" s="77"/>
      <c r="E428" s="79"/>
      <c r="F428" s="79"/>
      <c r="G428" s="79"/>
      <c r="H428" s="79"/>
    </row>
    <row r="429" spans="1:8" s="126" customFormat="1">
      <c r="A429" s="77"/>
      <c r="B429" s="77"/>
      <c r="C429" s="93"/>
      <c r="D429" s="77"/>
      <c r="E429" s="79"/>
      <c r="F429" s="79"/>
      <c r="G429" s="79"/>
      <c r="H429" s="79"/>
    </row>
    <row r="430" spans="1:8" s="126" customFormat="1">
      <c r="A430" s="77"/>
      <c r="B430" s="77"/>
      <c r="C430" s="93"/>
      <c r="D430" s="77"/>
      <c r="E430" s="79"/>
      <c r="F430" s="79"/>
      <c r="G430" s="79"/>
      <c r="H430" s="79"/>
    </row>
    <row r="431" spans="1:8" s="126" customFormat="1">
      <c r="A431" s="77"/>
      <c r="B431" s="77"/>
      <c r="C431" s="93"/>
      <c r="D431" s="77"/>
      <c r="E431" s="79"/>
      <c r="F431" s="79"/>
      <c r="G431" s="79"/>
      <c r="H431" s="79"/>
    </row>
    <row r="432" spans="1:8" s="126" customFormat="1">
      <c r="A432" s="77"/>
      <c r="B432" s="77"/>
      <c r="C432" s="93"/>
      <c r="D432" s="77"/>
      <c r="E432" s="79"/>
      <c r="F432" s="79"/>
      <c r="G432" s="79"/>
      <c r="H432" s="79"/>
    </row>
    <row r="433" spans="1:8" s="126" customFormat="1">
      <c r="A433" s="77"/>
      <c r="B433" s="77"/>
      <c r="C433" s="93"/>
      <c r="D433" s="77"/>
      <c r="E433" s="79"/>
      <c r="F433" s="79"/>
      <c r="G433" s="79"/>
      <c r="H433" s="79"/>
    </row>
    <row r="434" spans="1:8" s="126" customFormat="1">
      <c r="A434" s="77"/>
      <c r="B434" s="77"/>
      <c r="C434" s="93"/>
      <c r="D434" s="77"/>
      <c r="E434" s="79"/>
      <c r="F434" s="79"/>
      <c r="G434" s="79"/>
      <c r="H434" s="79"/>
    </row>
    <row r="435" spans="1:8" s="126" customFormat="1">
      <c r="A435" s="77"/>
      <c r="B435" s="77"/>
      <c r="C435" s="93"/>
      <c r="D435" s="77"/>
      <c r="E435" s="79"/>
      <c r="F435" s="79"/>
      <c r="G435" s="79"/>
      <c r="H435" s="79"/>
    </row>
    <row r="436" spans="1:8" s="126" customFormat="1">
      <c r="A436" s="77"/>
      <c r="B436" s="77"/>
      <c r="C436" s="93"/>
      <c r="D436" s="77"/>
      <c r="E436" s="79"/>
      <c r="F436" s="79"/>
      <c r="G436" s="79"/>
      <c r="H436" s="79"/>
    </row>
    <row r="437" spans="1:8" s="126" customFormat="1">
      <c r="A437" s="77"/>
      <c r="B437" s="77"/>
      <c r="C437" s="93"/>
      <c r="D437" s="77"/>
      <c r="E437" s="79"/>
      <c r="F437" s="79"/>
      <c r="G437" s="79"/>
      <c r="H437" s="79"/>
    </row>
    <row r="438" spans="1:8" s="126" customFormat="1">
      <c r="A438" s="77"/>
      <c r="B438" s="77"/>
      <c r="C438" s="93"/>
      <c r="D438" s="77"/>
      <c r="E438" s="79"/>
      <c r="F438" s="79"/>
      <c r="G438" s="79"/>
      <c r="H438" s="79"/>
    </row>
    <row r="439" spans="1:8" s="126" customFormat="1">
      <c r="A439" s="77"/>
      <c r="B439" s="77"/>
      <c r="C439" s="93"/>
      <c r="D439" s="77"/>
      <c r="E439" s="79"/>
      <c r="F439" s="79"/>
      <c r="G439" s="79"/>
      <c r="H439" s="79"/>
    </row>
    <row r="440" spans="1:8" s="126" customFormat="1">
      <c r="A440" s="77"/>
      <c r="B440" s="77"/>
      <c r="C440" s="93"/>
      <c r="D440" s="77"/>
      <c r="E440" s="79"/>
      <c r="F440" s="79"/>
      <c r="G440" s="79"/>
      <c r="H440" s="79"/>
    </row>
    <row r="441" spans="1:8" s="126" customFormat="1">
      <c r="A441" s="77"/>
      <c r="B441" s="77"/>
      <c r="C441" s="93"/>
      <c r="D441" s="77"/>
      <c r="E441" s="79"/>
      <c r="F441" s="79"/>
      <c r="G441" s="79"/>
      <c r="H441" s="79"/>
    </row>
    <row r="442" spans="1:8" s="126" customFormat="1">
      <c r="A442" s="77"/>
      <c r="B442" s="77"/>
      <c r="C442" s="93"/>
      <c r="D442" s="77"/>
      <c r="E442" s="79"/>
      <c r="F442" s="79"/>
      <c r="G442" s="79"/>
      <c r="H442" s="79"/>
    </row>
    <row r="443" spans="1:8" s="126" customFormat="1">
      <c r="A443" s="77"/>
      <c r="B443" s="77"/>
      <c r="C443" s="93"/>
      <c r="D443" s="77"/>
      <c r="E443" s="79"/>
      <c r="F443" s="79"/>
      <c r="G443" s="79"/>
      <c r="H443" s="79"/>
    </row>
    <row r="444" spans="1:8" s="126" customFormat="1">
      <c r="A444" s="77"/>
      <c r="B444" s="77"/>
      <c r="C444" s="93"/>
      <c r="D444" s="77"/>
      <c r="E444" s="79"/>
      <c r="F444" s="79"/>
      <c r="G444" s="79"/>
      <c r="H444" s="79"/>
    </row>
    <row r="445" spans="1:8" s="126" customFormat="1">
      <c r="A445" s="77"/>
      <c r="B445" s="77"/>
      <c r="C445" s="93"/>
      <c r="D445" s="77"/>
      <c r="E445" s="79"/>
      <c r="F445" s="79"/>
      <c r="G445" s="79"/>
      <c r="H445" s="79"/>
    </row>
    <row r="446" spans="1:8" s="126" customFormat="1">
      <c r="A446" s="77"/>
      <c r="B446" s="77"/>
      <c r="C446" s="93"/>
      <c r="D446" s="77"/>
      <c r="E446" s="79"/>
      <c r="F446" s="79"/>
      <c r="G446" s="79"/>
      <c r="H446" s="79"/>
    </row>
    <row r="447" spans="1:8" s="126" customFormat="1">
      <c r="A447" s="77"/>
      <c r="B447" s="77"/>
      <c r="C447" s="93"/>
      <c r="D447" s="77"/>
      <c r="E447" s="79"/>
      <c r="F447" s="79"/>
      <c r="G447" s="79"/>
      <c r="H447" s="79"/>
    </row>
    <row r="448" spans="1:8" s="126" customFormat="1">
      <c r="A448" s="77"/>
      <c r="B448" s="77"/>
      <c r="C448" s="93"/>
      <c r="D448" s="77"/>
      <c r="E448" s="79"/>
      <c r="F448" s="79"/>
      <c r="G448" s="79"/>
      <c r="H448" s="79"/>
    </row>
    <row r="449" spans="1:8" s="126" customFormat="1">
      <c r="A449" s="77"/>
      <c r="B449" s="77"/>
      <c r="C449" s="93"/>
      <c r="D449" s="77"/>
      <c r="E449" s="79"/>
      <c r="F449" s="79"/>
      <c r="G449" s="79"/>
      <c r="H449" s="79"/>
    </row>
    <row r="450" spans="1:8" s="126" customFormat="1">
      <c r="A450" s="77"/>
      <c r="B450" s="77"/>
      <c r="C450" s="93"/>
      <c r="D450" s="77"/>
      <c r="E450" s="79"/>
      <c r="F450" s="79"/>
      <c r="G450" s="79"/>
      <c r="H450" s="79"/>
    </row>
    <row r="451" spans="1:8" s="126" customFormat="1">
      <c r="A451" s="77"/>
      <c r="B451" s="77"/>
      <c r="C451" s="93"/>
      <c r="D451" s="77"/>
      <c r="E451" s="79"/>
      <c r="F451" s="79"/>
      <c r="G451" s="79"/>
      <c r="H451" s="79"/>
    </row>
    <row r="452" spans="1:8" s="126" customFormat="1">
      <c r="A452" s="77"/>
      <c r="B452" s="77"/>
      <c r="C452" s="93"/>
      <c r="D452" s="77"/>
      <c r="E452" s="79"/>
      <c r="F452" s="79"/>
      <c r="G452" s="79"/>
      <c r="H452" s="79"/>
    </row>
    <row r="453" spans="1:8" s="126" customFormat="1">
      <c r="A453" s="77"/>
      <c r="B453" s="77"/>
      <c r="C453" s="93"/>
      <c r="D453" s="77"/>
      <c r="E453" s="79"/>
      <c r="F453" s="79"/>
      <c r="G453" s="79"/>
      <c r="H453" s="79"/>
    </row>
    <row r="454" spans="1:8" s="126" customFormat="1">
      <c r="A454" s="77"/>
      <c r="B454" s="77"/>
      <c r="C454" s="93"/>
      <c r="D454" s="77"/>
      <c r="E454" s="79"/>
      <c r="F454" s="79"/>
      <c r="G454" s="79"/>
      <c r="H454" s="79"/>
    </row>
    <row r="455" spans="1:8" s="126" customFormat="1">
      <c r="A455" s="77"/>
      <c r="B455" s="77"/>
      <c r="C455" s="93"/>
      <c r="D455" s="77"/>
      <c r="E455" s="79"/>
      <c r="F455" s="79"/>
      <c r="G455" s="79"/>
      <c r="H455" s="79"/>
    </row>
    <row r="456" spans="1:8" s="126" customFormat="1">
      <c r="A456" s="77"/>
      <c r="B456" s="77"/>
      <c r="C456" s="93"/>
      <c r="D456" s="77"/>
      <c r="E456" s="79"/>
      <c r="F456" s="79"/>
      <c r="G456" s="79"/>
      <c r="H456" s="79"/>
    </row>
    <row r="457" spans="1:8" s="126" customFormat="1">
      <c r="A457" s="77"/>
      <c r="B457" s="77"/>
      <c r="C457" s="93"/>
      <c r="D457" s="77"/>
      <c r="E457" s="79"/>
      <c r="F457" s="79"/>
      <c r="G457" s="79"/>
      <c r="H457" s="79"/>
    </row>
    <row r="458" spans="1:8" s="126" customFormat="1">
      <c r="A458" s="77"/>
      <c r="B458" s="77"/>
      <c r="C458" s="93"/>
      <c r="D458" s="77"/>
      <c r="E458" s="79"/>
      <c r="F458" s="79"/>
      <c r="G458" s="79"/>
      <c r="H458" s="79"/>
    </row>
    <row r="459" spans="1:8" s="126" customFormat="1">
      <c r="A459" s="77"/>
      <c r="B459" s="77"/>
      <c r="C459" s="93"/>
      <c r="D459" s="77"/>
      <c r="E459" s="79"/>
      <c r="F459" s="79"/>
      <c r="G459" s="79"/>
      <c r="H459" s="79"/>
    </row>
    <row r="460" spans="1:8" s="126" customFormat="1">
      <c r="A460" s="77"/>
      <c r="B460" s="77"/>
      <c r="C460" s="93"/>
      <c r="D460" s="77"/>
      <c r="E460" s="79"/>
      <c r="F460" s="79"/>
      <c r="G460" s="79"/>
      <c r="H460" s="79"/>
    </row>
    <row r="461" spans="1:8" s="126" customFormat="1">
      <c r="A461" s="77"/>
      <c r="B461" s="77"/>
      <c r="C461" s="93"/>
      <c r="D461" s="77"/>
      <c r="E461" s="79"/>
      <c r="F461" s="79"/>
      <c r="G461" s="79"/>
      <c r="H461" s="79"/>
    </row>
    <row r="462" spans="1:8" s="126" customFormat="1">
      <c r="A462" s="77"/>
      <c r="B462" s="77"/>
      <c r="C462" s="93"/>
      <c r="D462" s="77"/>
      <c r="E462" s="79"/>
      <c r="F462" s="79"/>
      <c r="G462" s="79"/>
      <c r="H462" s="79"/>
    </row>
    <row r="463" spans="1:8" s="126" customFormat="1">
      <c r="A463" s="77"/>
      <c r="B463" s="77"/>
      <c r="C463" s="93"/>
      <c r="D463" s="77"/>
      <c r="E463" s="79"/>
      <c r="F463" s="79"/>
      <c r="G463" s="79"/>
      <c r="H463" s="79"/>
    </row>
    <row r="464" spans="1:8" s="126" customFormat="1">
      <c r="A464" s="77"/>
      <c r="B464" s="77"/>
      <c r="C464" s="93"/>
      <c r="D464" s="77"/>
      <c r="E464" s="79"/>
      <c r="F464" s="79"/>
      <c r="G464" s="79"/>
      <c r="H464" s="79"/>
    </row>
    <row r="465" spans="1:8" s="126" customFormat="1">
      <c r="A465" s="77"/>
      <c r="B465" s="77"/>
      <c r="C465" s="93"/>
      <c r="D465" s="77"/>
      <c r="E465" s="79"/>
      <c r="F465" s="79"/>
      <c r="G465" s="79"/>
      <c r="H465" s="79"/>
    </row>
    <row r="466" spans="1:8" s="126" customFormat="1">
      <c r="A466" s="77"/>
      <c r="B466" s="77"/>
      <c r="C466" s="93"/>
      <c r="D466" s="77"/>
      <c r="E466" s="79"/>
      <c r="F466" s="79"/>
      <c r="G466" s="79"/>
      <c r="H466" s="79"/>
    </row>
    <row r="467" spans="1:8" s="126" customFormat="1">
      <c r="A467" s="77"/>
      <c r="B467" s="77"/>
      <c r="C467" s="93"/>
      <c r="D467" s="77"/>
      <c r="E467" s="79"/>
      <c r="F467" s="79"/>
      <c r="G467" s="79"/>
      <c r="H467" s="79"/>
    </row>
    <row r="468" spans="1:8" s="126" customFormat="1">
      <c r="A468" s="77"/>
      <c r="B468" s="77"/>
      <c r="C468" s="93"/>
      <c r="D468" s="77"/>
      <c r="E468" s="79"/>
      <c r="F468" s="79"/>
      <c r="G468" s="79"/>
      <c r="H468" s="79"/>
    </row>
    <row r="469" spans="1:8" s="126" customFormat="1">
      <c r="A469" s="77"/>
      <c r="B469" s="77"/>
      <c r="C469" s="93"/>
      <c r="D469" s="77"/>
      <c r="E469" s="79"/>
      <c r="F469" s="79"/>
      <c r="G469" s="79"/>
      <c r="H469" s="79"/>
    </row>
    <row r="470" spans="1:8" s="126" customFormat="1">
      <c r="A470" s="77"/>
      <c r="B470" s="77"/>
      <c r="C470" s="93"/>
      <c r="D470" s="77"/>
      <c r="E470" s="79"/>
      <c r="F470" s="79"/>
      <c r="G470" s="79"/>
      <c r="H470" s="79"/>
    </row>
    <row r="471" spans="1:8" s="126" customFormat="1">
      <c r="A471" s="77"/>
      <c r="B471" s="77"/>
      <c r="C471" s="93"/>
      <c r="D471" s="77"/>
      <c r="E471" s="79"/>
      <c r="F471" s="79"/>
      <c r="G471" s="79"/>
      <c r="H471" s="79"/>
    </row>
    <row r="472" spans="1:8" s="126" customFormat="1">
      <c r="A472" s="77"/>
      <c r="B472" s="77"/>
      <c r="C472" s="93"/>
      <c r="D472" s="77"/>
      <c r="E472" s="79"/>
      <c r="F472" s="79"/>
      <c r="G472" s="79"/>
      <c r="H472" s="79"/>
    </row>
    <row r="473" spans="1:8" s="126" customFormat="1">
      <c r="A473" s="77"/>
      <c r="B473" s="77"/>
      <c r="C473" s="93"/>
      <c r="D473" s="77"/>
      <c r="E473" s="79"/>
      <c r="F473" s="79"/>
      <c r="G473" s="79"/>
      <c r="H473" s="79"/>
    </row>
    <row r="474" spans="1:8" s="126" customFormat="1">
      <c r="A474" s="77"/>
      <c r="B474" s="77"/>
      <c r="C474" s="93"/>
      <c r="D474" s="77"/>
      <c r="E474" s="79"/>
      <c r="F474" s="79"/>
      <c r="G474" s="79"/>
      <c r="H474" s="79"/>
    </row>
    <row r="475" spans="1:8" s="126" customFormat="1">
      <c r="A475" s="77"/>
      <c r="B475" s="77"/>
      <c r="C475" s="93"/>
      <c r="D475" s="77"/>
      <c r="E475" s="79"/>
      <c r="F475" s="79"/>
      <c r="G475" s="79"/>
      <c r="H475" s="79"/>
    </row>
    <row r="476" spans="1:8" s="126" customFormat="1">
      <c r="A476" s="77"/>
      <c r="B476" s="77"/>
      <c r="C476" s="93"/>
      <c r="D476" s="77"/>
      <c r="E476" s="79"/>
      <c r="F476" s="79"/>
      <c r="G476" s="79"/>
      <c r="H476" s="79"/>
    </row>
    <row r="477" spans="1:8" s="126" customFormat="1">
      <c r="A477" s="77"/>
      <c r="B477" s="77"/>
      <c r="C477" s="93"/>
      <c r="D477" s="77"/>
      <c r="E477" s="79"/>
      <c r="F477" s="79"/>
      <c r="G477" s="79"/>
      <c r="H477" s="79"/>
    </row>
    <row r="478" spans="1:8" s="126" customFormat="1">
      <c r="A478" s="77"/>
      <c r="B478" s="77"/>
      <c r="C478" s="93"/>
      <c r="D478" s="77"/>
      <c r="E478" s="79"/>
      <c r="F478" s="79"/>
      <c r="G478" s="79"/>
      <c r="H478" s="79"/>
    </row>
    <row r="479" spans="1:8" s="126" customFormat="1">
      <c r="A479" s="77"/>
      <c r="B479" s="77"/>
      <c r="C479" s="93"/>
      <c r="D479" s="77"/>
      <c r="E479" s="79"/>
      <c r="F479" s="79"/>
      <c r="G479" s="79"/>
      <c r="H479" s="79"/>
    </row>
    <row r="480" spans="1:8" s="126" customFormat="1">
      <c r="A480" s="77"/>
      <c r="B480" s="77"/>
      <c r="C480" s="93"/>
      <c r="D480" s="77"/>
      <c r="E480" s="79"/>
      <c r="F480" s="79"/>
      <c r="G480" s="79"/>
      <c r="H480" s="79"/>
    </row>
    <row r="481" spans="1:8" s="126" customFormat="1">
      <c r="A481" s="77"/>
      <c r="B481" s="77"/>
      <c r="C481" s="93"/>
      <c r="D481" s="77"/>
      <c r="E481" s="79"/>
      <c r="F481" s="79"/>
      <c r="G481" s="79"/>
      <c r="H481" s="79"/>
    </row>
    <row r="482" spans="1:8" s="126" customFormat="1">
      <c r="A482" s="77"/>
      <c r="B482" s="77"/>
      <c r="C482" s="93"/>
      <c r="D482" s="77"/>
      <c r="E482" s="79"/>
      <c r="F482" s="79"/>
      <c r="G482" s="79"/>
      <c r="H482" s="79"/>
    </row>
    <row r="483" spans="1:8" s="126" customFormat="1">
      <c r="A483" s="77"/>
      <c r="B483" s="77"/>
      <c r="C483" s="93"/>
      <c r="D483" s="77"/>
      <c r="E483" s="79"/>
      <c r="F483" s="79"/>
      <c r="G483" s="79"/>
      <c r="H483" s="79"/>
    </row>
    <row r="484" spans="1:8" s="126" customFormat="1">
      <c r="A484" s="77"/>
      <c r="B484" s="77"/>
      <c r="C484" s="93"/>
      <c r="D484" s="77"/>
      <c r="E484" s="79"/>
      <c r="F484" s="79"/>
      <c r="G484" s="79"/>
      <c r="H484" s="79"/>
    </row>
    <row r="485" spans="1:8" s="126" customFormat="1">
      <c r="A485" s="77"/>
      <c r="B485" s="77"/>
      <c r="C485" s="93"/>
      <c r="D485" s="77"/>
      <c r="E485" s="79"/>
      <c r="F485" s="79"/>
      <c r="G485" s="79"/>
      <c r="H485" s="79"/>
    </row>
    <row r="486" spans="1:8" s="126" customFormat="1">
      <c r="A486" s="77"/>
      <c r="B486" s="77"/>
      <c r="C486" s="93"/>
      <c r="D486" s="77"/>
      <c r="E486" s="79"/>
      <c r="F486" s="79"/>
      <c r="G486" s="79"/>
      <c r="H486" s="79"/>
    </row>
    <row r="487" spans="1:8" s="126" customFormat="1">
      <c r="A487" s="77"/>
      <c r="B487" s="77"/>
      <c r="C487" s="93"/>
      <c r="D487" s="77"/>
      <c r="E487" s="79"/>
      <c r="F487" s="79"/>
      <c r="G487" s="79"/>
      <c r="H487" s="79"/>
    </row>
    <row r="488" spans="1:8" s="126" customFormat="1">
      <c r="A488" s="77"/>
      <c r="B488" s="77"/>
      <c r="C488" s="93"/>
      <c r="D488" s="77"/>
      <c r="E488" s="79"/>
      <c r="F488" s="79"/>
      <c r="G488" s="79"/>
      <c r="H488" s="79"/>
    </row>
    <row r="489" spans="1:8" s="126" customFormat="1">
      <c r="A489" s="77"/>
      <c r="B489" s="77"/>
      <c r="C489" s="93"/>
      <c r="D489" s="77"/>
      <c r="E489" s="79"/>
      <c r="F489" s="79"/>
      <c r="G489" s="79"/>
      <c r="H489" s="79"/>
    </row>
    <row r="490" spans="1:8" s="126" customFormat="1">
      <c r="A490" s="77"/>
      <c r="B490" s="77"/>
      <c r="C490" s="93"/>
      <c r="D490" s="77"/>
      <c r="E490" s="79"/>
      <c r="F490" s="79"/>
      <c r="G490" s="79"/>
      <c r="H490" s="79"/>
    </row>
    <row r="491" spans="1:8" s="126" customFormat="1">
      <c r="A491" s="77"/>
      <c r="B491" s="77"/>
      <c r="C491" s="93"/>
      <c r="D491" s="77"/>
      <c r="E491" s="79"/>
      <c r="F491" s="79"/>
      <c r="G491" s="79"/>
      <c r="H491" s="79"/>
    </row>
    <row r="492" spans="1:8" s="126" customFormat="1">
      <c r="A492" s="77"/>
      <c r="B492" s="77"/>
      <c r="C492" s="93"/>
      <c r="D492" s="77"/>
      <c r="E492" s="79"/>
      <c r="F492" s="79"/>
      <c r="G492" s="79"/>
      <c r="H492" s="79"/>
    </row>
    <row r="493" spans="1:8" s="126" customFormat="1">
      <c r="A493" s="77"/>
      <c r="B493" s="77"/>
      <c r="C493" s="93"/>
      <c r="D493" s="77"/>
      <c r="E493" s="79"/>
      <c r="F493" s="79"/>
      <c r="G493" s="79"/>
      <c r="H493" s="79"/>
    </row>
    <row r="494" spans="1:8" s="126" customFormat="1">
      <c r="A494" s="77"/>
      <c r="B494" s="77"/>
      <c r="C494" s="93"/>
      <c r="D494" s="77"/>
      <c r="E494" s="79"/>
      <c r="F494" s="79"/>
      <c r="G494" s="79"/>
      <c r="H494" s="79"/>
    </row>
    <row r="495" spans="1:8" s="126" customFormat="1">
      <c r="A495" s="77"/>
      <c r="B495" s="77"/>
      <c r="C495" s="93"/>
      <c r="D495" s="77"/>
      <c r="E495" s="79"/>
      <c r="F495" s="79"/>
      <c r="G495" s="79"/>
      <c r="H495" s="79"/>
    </row>
    <row r="496" spans="1:8" s="126" customFormat="1">
      <c r="A496" s="77"/>
      <c r="B496" s="77"/>
      <c r="C496" s="93"/>
      <c r="D496" s="77"/>
      <c r="E496" s="79"/>
      <c r="F496" s="79"/>
      <c r="G496" s="79"/>
      <c r="H496" s="79"/>
    </row>
    <row r="497" spans="1:8" s="126" customFormat="1">
      <c r="A497" s="77"/>
      <c r="B497" s="77"/>
      <c r="C497" s="93"/>
      <c r="D497" s="77"/>
      <c r="E497" s="79"/>
      <c r="F497" s="79"/>
      <c r="G497" s="79"/>
      <c r="H497" s="79"/>
    </row>
    <row r="498" spans="1:8" s="126" customFormat="1">
      <c r="A498" s="77"/>
      <c r="B498" s="77"/>
      <c r="C498" s="93"/>
      <c r="D498" s="77"/>
      <c r="E498" s="79"/>
      <c r="F498" s="79"/>
      <c r="G498" s="79"/>
      <c r="H498" s="79"/>
    </row>
    <row r="499" spans="1:8" s="126" customFormat="1">
      <c r="A499" s="77"/>
      <c r="B499" s="77"/>
      <c r="C499" s="93"/>
      <c r="D499" s="77"/>
      <c r="E499" s="79"/>
      <c r="F499" s="79"/>
      <c r="G499" s="79"/>
      <c r="H499" s="79"/>
    </row>
    <row r="500" spans="1:8" s="126" customFormat="1">
      <c r="A500" s="77"/>
      <c r="B500" s="77"/>
      <c r="C500" s="93"/>
      <c r="D500" s="77"/>
      <c r="E500" s="79"/>
      <c r="F500" s="79"/>
      <c r="G500" s="79"/>
      <c r="H500" s="79"/>
    </row>
    <row r="501" spans="1:8" s="126" customFormat="1">
      <c r="A501" s="77"/>
      <c r="B501" s="77"/>
      <c r="C501" s="93"/>
      <c r="D501" s="77"/>
      <c r="E501" s="79"/>
      <c r="F501" s="79"/>
      <c r="G501" s="79"/>
      <c r="H501" s="79"/>
    </row>
    <row r="502" spans="1:8" s="126" customFormat="1">
      <c r="A502" s="77"/>
      <c r="B502" s="77"/>
      <c r="C502" s="93"/>
      <c r="D502" s="77"/>
      <c r="E502" s="79"/>
      <c r="F502" s="79"/>
      <c r="G502" s="79"/>
      <c r="H502" s="79"/>
    </row>
    <row r="503" spans="1:8" s="126" customFormat="1">
      <c r="A503" s="77"/>
      <c r="B503" s="77"/>
      <c r="C503" s="93"/>
      <c r="D503" s="77"/>
      <c r="E503" s="79"/>
      <c r="F503" s="79"/>
      <c r="G503" s="79"/>
      <c r="H503" s="79"/>
    </row>
    <row r="504" spans="1:8" s="126" customFormat="1">
      <c r="A504" s="77"/>
      <c r="B504" s="77"/>
      <c r="C504" s="93"/>
      <c r="D504" s="77"/>
      <c r="E504" s="79"/>
      <c r="F504" s="79"/>
      <c r="G504" s="79"/>
      <c r="H504" s="79"/>
    </row>
    <row r="505" spans="1:8" s="126" customFormat="1">
      <c r="A505" s="77"/>
      <c r="B505" s="77"/>
      <c r="C505" s="93"/>
      <c r="D505" s="77"/>
      <c r="E505" s="79"/>
      <c r="F505" s="79"/>
      <c r="G505" s="79"/>
      <c r="H505" s="79"/>
    </row>
    <row r="506" spans="1:8" s="126" customFormat="1">
      <c r="A506" s="77"/>
      <c r="B506" s="77"/>
      <c r="C506" s="93"/>
      <c r="D506" s="77"/>
      <c r="E506" s="79"/>
      <c r="F506" s="79"/>
      <c r="G506" s="79"/>
      <c r="H506" s="79"/>
    </row>
    <row r="507" spans="1:8" s="126" customFormat="1">
      <c r="A507" s="77"/>
      <c r="B507" s="77"/>
      <c r="C507" s="93"/>
      <c r="D507" s="77"/>
      <c r="E507" s="79"/>
      <c r="F507" s="79"/>
      <c r="G507" s="79"/>
      <c r="H507" s="79"/>
    </row>
    <row r="508" spans="1:8" s="126" customFormat="1">
      <c r="A508" s="77"/>
      <c r="B508" s="77"/>
      <c r="C508" s="93"/>
      <c r="D508" s="77"/>
      <c r="E508" s="79"/>
      <c r="F508" s="79"/>
      <c r="G508" s="79"/>
      <c r="H508" s="79"/>
    </row>
    <row r="509" spans="1:8" s="126" customFormat="1">
      <c r="A509" s="77"/>
      <c r="B509" s="77"/>
      <c r="C509" s="93"/>
      <c r="D509" s="77"/>
      <c r="E509" s="79"/>
      <c r="F509" s="79"/>
      <c r="G509" s="79"/>
      <c r="H509" s="79"/>
    </row>
    <row r="510" spans="1:8" s="126" customFormat="1">
      <c r="A510" s="77"/>
      <c r="B510" s="77"/>
      <c r="C510" s="93"/>
      <c r="D510" s="77"/>
      <c r="E510" s="79"/>
      <c r="F510" s="79"/>
      <c r="G510" s="79"/>
      <c r="H510" s="79"/>
    </row>
    <row r="511" spans="1:8" s="126" customFormat="1">
      <c r="A511" s="77"/>
      <c r="B511" s="77"/>
      <c r="C511" s="93"/>
      <c r="D511" s="77"/>
      <c r="E511" s="79"/>
      <c r="F511" s="79"/>
      <c r="G511" s="79"/>
      <c r="H511" s="79"/>
    </row>
    <row r="512" spans="1:8" s="126" customFormat="1">
      <c r="A512" s="77"/>
      <c r="B512" s="77"/>
      <c r="C512" s="93"/>
      <c r="D512" s="77"/>
      <c r="E512" s="79"/>
      <c r="F512" s="79"/>
      <c r="G512" s="79"/>
      <c r="H512" s="79"/>
    </row>
    <row r="513" spans="1:8" s="126" customFormat="1">
      <c r="A513" s="77"/>
      <c r="B513" s="77"/>
      <c r="C513" s="93"/>
      <c r="D513" s="77"/>
      <c r="E513" s="79"/>
      <c r="F513" s="79"/>
      <c r="G513" s="79"/>
      <c r="H513" s="79"/>
    </row>
    <row r="514" spans="1:8" s="126" customFormat="1">
      <c r="A514" s="77"/>
      <c r="B514" s="77"/>
      <c r="C514" s="93"/>
      <c r="D514" s="77"/>
      <c r="E514" s="79"/>
      <c r="F514" s="79"/>
      <c r="G514" s="79"/>
      <c r="H514" s="79"/>
    </row>
    <row r="515" spans="1:8" s="126" customFormat="1">
      <c r="A515" s="77"/>
      <c r="B515" s="77"/>
      <c r="C515" s="93"/>
      <c r="D515" s="77"/>
      <c r="E515" s="79"/>
      <c r="F515" s="79"/>
      <c r="G515" s="79"/>
      <c r="H515" s="79"/>
    </row>
    <row r="516" spans="1:8" s="126" customFormat="1">
      <c r="A516" s="77"/>
      <c r="B516" s="77"/>
      <c r="C516" s="93"/>
      <c r="D516" s="77"/>
      <c r="E516" s="79"/>
      <c r="F516" s="79"/>
      <c r="G516" s="79"/>
      <c r="H516" s="79"/>
    </row>
    <row r="517" spans="1:8" s="126" customFormat="1">
      <c r="A517" s="77"/>
      <c r="B517" s="77"/>
      <c r="C517" s="93"/>
      <c r="D517" s="77"/>
      <c r="E517" s="79"/>
      <c r="F517" s="79"/>
      <c r="G517" s="79"/>
      <c r="H517" s="79"/>
    </row>
    <row r="518" spans="1:8" s="126" customFormat="1">
      <c r="A518" s="77"/>
      <c r="B518" s="77"/>
      <c r="C518" s="93"/>
      <c r="D518" s="77"/>
      <c r="E518" s="79"/>
      <c r="F518" s="79"/>
      <c r="G518" s="79"/>
      <c r="H518" s="79"/>
    </row>
    <row r="519" spans="1:8" s="126" customFormat="1">
      <c r="A519" s="77"/>
      <c r="B519" s="77"/>
      <c r="C519" s="93"/>
      <c r="D519" s="77"/>
      <c r="E519" s="79"/>
      <c r="F519" s="79"/>
      <c r="G519" s="79"/>
      <c r="H519" s="79"/>
    </row>
    <row r="520" spans="1:8" s="126" customFormat="1">
      <c r="A520" s="77"/>
      <c r="B520" s="77"/>
      <c r="C520" s="93"/>
      <c r="D520" s="77"/>
      <c r="E520" s="79"/>
      <c r="F520" s="79"/>
      <c r="G520" s="79"/>
      <c r="H520" s="79"/>
    </row>
    <row r="521" spans="1:8" s="126" customFormat="1">
      <c r="A521" s="77"/>
      <c r="B521" s="77"/>
      <c r="C521" s="93"/>
      <c r="D521" s="77"/>
      <c r="E521" s="79"/>
      <c r="F521" s="79"/>
      <c r="G521" s="79"/>
      <c r="H521" s="79"/>
    </row>
    <row r="522" spans="1:8" s="126" customFormat="1">
      <c r="A522" s="77"/>
      <c r="B522" s="77"/>
      <c r="C522" s="93"/>
      <c r="D522" s="77"/>
      <c r="E522" s="79"/>
      <c r="F522" s="79"/>
      <c r="G522" s="79"/>
      <c r="H522" s="79"/>
    </row>
    <row r="523" spans="1:8" s="126" customFormat="1">
      <c r="A523" s="77"/>
      <c r="B523" s="77"/>
      <c r="C523" s="93"/>
      <c r="D523" s="77"/>
      <c r="E523" s="79"/>
      <c r="F523" s="79"/>
      <c r="G523" s="79"/>
      <c r="H523" s="79"/>
    </row>
    <row r="524" spans="1:8" s="126" customFormat="1">
      <c r="A524" s="77"/>
      <c r="B524" s="77"/>
      <c r="C524" s="93"/>
      <c r="D524" s="77"/>
      <c r="E524" s="79"/>
      <c r="F524" s="79"/>
      <c r="G524" s="79"/>
      <c r="H524" s="79"/>
    </row>
    <row r="525" spans="1:8" s="126" customFormat="1">
      <c r="A525" s="77"/>
      <c r="B525" s="77"/>
      <c r="C525" s="93"/>
      <c r="D525" s="77"/>
      <c r="E525" s="79"/>
      <c r="F525" s="79"/>
      <c r="G525" s="79"/>
      <c r="H525" s="79"/>
    </row>
    <row r="526" spans="1:8" s="126" customFormat="1">
      <c r="A526" s="77"/>
      <c r="B526" s="77"/>
      <c r="C526" s="93"/>
      <c r="D526" s="77"/>
      <c r="E526" s="79"/>
      <c r="F526" s="79"/>
      <c r="G526" s="79"/>
      <c r="H526" s="79"/>
    </row>
    <row r="527" spans="1:8" s="126" customFormat="1">
      <c r="A527" s="77"/>
      <c r="B527" s="77"/>
      <c r="C527" s="93"/>
      <c r="D527" s="77"/>
      <c r="E527" s="79"/>
      <c r="F527" s="79"/>
      <c r="G527" s="79"/>
      <c r="H527" s="79"/>
    </row>
    <row r="528" spans="1:8" s="126" customFormat="1">
      <c r="A528" s="77"/>
      <c r="B528" s="77"/>
      <c r="C528" s="93"/>
      <c r="D528" s="77"/>
      <c r="E528" s="79"/>
      <c r="F528" s="79"/>
      <c r="G528" s="79"/>
      <c r="H528" s="79"/>
    </row>
    <row r="529" spans="1:8" s="126" customFormat="1">
      <c r="A529" s="77"/>
      <c r="B529" s="77"/>
      <c r="C529" s="93"/>
      <c r="D529" s="77"/>
      <c r="E529" s="79"/>
      <c r="F529" s="79"/>
      <c r="G529" s="79"/>
      <c r="H529" s="79"/>
    </row>
    <row r="530" spans="1:8" s="126" customFormat="1">
      <c r="A530" s="77"/>
      <c r="B530" s="77"/>
      <c r="C530" s="93"/>
      <c r="D530" s="77"/>
      <c r="E530" s="79"/>
      <c r="F530" s="79"/>
      <c r="G530" s="79"/>
      <c r="H530" s="79"/>
    </row>
    <row r="531" spans="1:8" s="126" customFormat="1">
      <c r="A531" s="77"/>
      <c r="B531" s="77"/>
      <c r="C531" s="93"/>
      <c r="D531" s="77"/>
      <c r="E531" s="79"/>
      <c r="F531" s="79"/>
      <c r="G531" s="79"/>
      <c r="H531" s="79"/>
    </row>
    <row r="532" spans="1:8" s="126" customFormat="1">
      <c r="A532" s="77"/>
      <c r="B532" s="77"/>
      <c r="C532" s="93"/>
      <c r="D532" s="77"/>
      <c r="E532" s="79"/>
      <c r="F532" s="79"/>
      <c r="G532" s="79"/>
      <c r="H532" s="79"/>
    </row>
    <row r="533" spans="1:8" s="126" customFormat="1">
      <c r="A533" s="77"/>
      <c r="B533" s="77"/>
      <c r="C533" s="93"/>
      <c r="D533" s="77"/>
      <c r="E533" s="79"/>
      <c r="F533" s="79"/>
      <c r="G533" s="79"/>
      <c r="H533" s="79"/>
    </row>
    <row r="534" spans="1:8" s="126" customFormat="1">
      <c r="A534" s="77"/>
      <c r="B534" s="77"/>
      <c r="C534" s="93"/>
      <c r="D534" s="77"/>
      <c r="E534" s="79"/>
      <c r="F534" s="79"/>
      <c r="G534" s="79"/>
      <c r="H534" s="79"/>
    </row>
    <row r="535" spans="1:8" s="126" customFormat="1">
      <c r="A535" s="77"/>
      <c r="B535" s="77"/>
      <c r="C535" s="93"/>
      <c r="D535" s="77"/>
      <c r="E535" s="79"/>
      <c r="F535" s="79"/>
      <c r="G535" s="79"/>
      <c r="H535" s="79"/>
    </row>
    <row r="536" spans="1:8" s="126" customFormat="1">
      <c r="A536" s="77"/>
      <c r="B536" s="77"/>
      <c r="C536" s="93"/>
      <c r="D536" s="77"/>
      <c r="E536" s="79"/>
      <c r="F536" s="79"/>
      <c r="G536" s="79"/>
      <c r="H536" s="79"/>
    </row>
    <row r="537" spans="1:8" s="126" customFormat="1">
      <c r="A537" s="77"/>
      <c r="B537" s="77"/>
      <c r="C537" s="93"/>
      <c r="D537" s="77"/>
      <c r="E537" s="79"/>
      <c r="F537" s="79"/>
      <c r="G537" s="79"/>
      <c r="H537" s="79"/>
    </row>
    <row r="538" spans="1:8" s="126" customFormat="1">
      <c r="A538" s="77"/>
      <c r="B538" s="77"/>
      <c r="C538" s="93"/>
      <c r="D538" s="77"/>
      <c r="E538" s="79"/>
      <c r="F538" s="79"/>
      <c r="G538" s="79"/>
      <c r="H538" s="79"/>
    </row>
    <row r="539" spans="1:8" s="126" customFormat="1">
      <c r="A539" s="77"/>
      <c r="B539" s="77"/>
      <c r="C539" s="93"/>
      <c r="D539" s="77"/>
      <c r="E539" s="79"/>
      <c r="F539" s="79"/>
      <c r="G539" s="79"/>
      <c r="H539" s="79"/>
    </row>
    <row r="540" spans="1:8" s="126" customFormat="1">
      <c r="A540" s="77"/>
      <c r="B540" s="77"/>
      <c r="C540" s="93"/>
      <c r="D540" s="77"/>
      <c r="E540" s="79"/>
      <c r="F540" s="79"/>
      <c r="G540" s="79"/>
      <c r="H540" s="79"/>
    </row>
    <row r="541" spans="1:8" s="126" customFormat="1">
      <c r="A541" s="77"/>
      <c r="B541" s="77"/>
      <c r="C541" s="93"/>
      <c r="D541" s="77"/>
      <c r="E541" s="79"/>
      <c r="F541" s="79"/>
      <c r="G541" s="79"/>
      <c r="H541" s="79"/>
    </row>
    <row r="542" spans="1:8" s="126" customFormat="1">
      <c r="A542" s="77"/>
      <c r="B542" s="77"/>
      <c r="C542" s="93"/>
      <c r="D542" s="77"/>
      <c r="E542" s="79"/>
      <c r="F542" s="79"/>
      <c r="G542" s="79"/>
      <c r="H542" s="79"/>
    </row>
    <row r="543" spans="1:8" s="126" customFormat="1">
      <c r="A543" s="77"/>
      <c r="B543" s="77"/>
      <c r="C543" s="93"/>
      <c r="D543" s="77"/>
      <c r="E543" s="79"/>
      <c r="F543" s="79"/>
      <c r="G543" s="79"/>
      <c r="H543" s="79"/>
    </row>
    <row r="544" spans="1:8" s="126" customFormat="1">
      <c r="A544" s="77"/>
      <c r="B544" s="77"/>
      <c r="C544" s="93"/>
      <c r="D544" s="77"/>
      <c r="E544" s="79"/>
      <c r="F544" s="79"/>
      <c r="G544" s="79"/>
      <c r="H544" s="79"/>
    </row>
    <row r="545" spans="1:8" s="126" customFormat="1">
      <c r="A545" s="77"/>
      <c r="B545" s="77"/>
      <c r="C545" s="93"/>
      <c r="D545" s="77"/>
      <c r="E545" s="79"/>
      <c r="F545" s="79"/>
      <c r="G545" s="79"/>
      <c r="H545" s="79"/>
    </row>
    <row r="546" spans="1:8" s="126" customFormat="1">
      <c r="A546" s="77"/>
      <c r="B546" s="77"/>
      <c r="C546" s="93"/>
      <c r="D546" s="77"/>
      <c r="E546" s="79"/>
      <c r="F546" s="79"/>
      <c r="G546" s="79"/>
      <c r="H546" s="79"/>
    </row>
    <row r="547" spans="1:8" s="126" customFormat="1">
      <c r="A547" s="77"/>
      <c r="B547" s="77"/>
      <c r="C547" s="93"/>
      <c r="D547" s="77"/>
      <c r="E547" s="79"/>
      <c r="F547" s="79"/>
      <c r="G547" s="79"/>
      <c r="H547" s="79"/>
    </row>
    <row r="548" spans="1:8" s="126" customFormat="1">
      <c r="A548" s="77"/>
      <c r="B548" s="77"/>
      <c r="C548" s="93"/>
      <c r="D548" s="77"/>
      <c r="E548" s="79"/>
      <c r="F548" s="79"/>
      <c r="G548" s="79"/>
      <c r="H548" s="79"/>
    </row>
    <row r="549" spans="1:8" s="126" customFormat="1">
      <c r="A549" s="77"/>
      <c r="B549" s="77"/>
      <c r="C549" s="93"/>
      <c r="D549" s="77"/>
      <c r="E549" s="79"/>
      <c r="F549" s="79"/>
      <c r="G549" s="79"/>
      <c r="H549" s="79"/>
    </row>
    <row r="550" spans="1:8" s="126" customFormat="1">
      <c r="A550" s="77"/>
      <c r="B550" s="77"/>
      <c r="C550" s="93"/>
      <c r="D550" s="77"/>
      <c r="E550" s="79"/>
      <c r="F550" s="79"/>
      <c r="G550" s="79"/>
      <c r="H550" s="79"/>
    </row>
    <row r="551" spans="1:8" s="126" customFormat="1">
      <c r="A551" s="77"/>
      <c r="B551" s="77"/>
      <c r="C551" s="93"/>
      <c r="D551" s="77"/>
      <c r="E551" s="79"/>
      <c r="F551" s="79"/>
      <c r="G551" s="79"/>
      <c r="H551" s="79"/>
    </row>
    <row r="552" spans="1:8" s="126" customFormat="1">
      <c r="A552" s="77"/>
      <c r="B552" s="77"/>
      <c r="C552" s="93"/>
      <c r="D552" s="77"/>
      <c r="E552" s="79"/>
      <c r="F552" s="79"/>
      <c r="G552" s="79"/>
      <c r="H552" s="79"/>
    </row>
    <row r="553" spans="1:8" s="126" customFormat="1">
      <c r="A553" s="77"/>
      <c r="B553" s="77"/>
      <c r="C553" s="93"/>
      <c r="D553" s="77"/>
      <c r="E553" s="79"/>
      <c r="F553" s="79"/>
      <c r="G553" s="79"/>
      <c r="H553" s="79"/>
    </row>
    <row r="554" spans="1:8" s="126" customFormat="1">
      <c r="A554" s="77"/>
      <c r="B554" s="77"/>
      <c r="C554" s="93"/>
      <c r="D554" s="77"/>
      <c r="E554" s="79"/>
      <c r="F554" s="79"/>
      <c r="G554" s="79"/>
      <c r="H554" s="79"/>
    </row>
    <row r="555" spans="1:8" s="126" customFormat="1">
      <c r="A555" s="77"/>
      <c r="B555" s="77"/>
      <c r="C555" s="93"/>
      <c r="D555" s="77"/>
      <c r="E555" s="79"/>
      <c r="F555" s="79"/>
      <c r="G555" s="79"/>
      <c r="H555" s="79"/>
    </row>
    <row r="556" spans="1:8" s="126" customFormat="1">
      <c r="A556" s="77"/>
      <c r="B556" s="77"/>
      <c r="C556" s="93"/>
      <c r="D556" s="77"/>
      <c r="E556" s="79"/>
      <c r="F556" s="79"/>
      <c r="G556" s="79"/>
      <c r="H556" s="79"/>
    </row>
    <row r="557" spans="1:8" s="126" customFormat="1">
      <c r="A557" s="77"/>
      <c r="B557" s="77"/>
      <c r="C557" s="93"/>
      <c r="D557" s="77"/>
      <c r="E557" s="79"/>
      <c r="F557" s="79"/>
      <c r="G557" s="79"/>
      <c r="H557" s="79"/>
    </row>
    <row r="558" spans="1:8" s="126" customFormat="1">
      <c r="A558" s="77"/>
      <c r="B558" s="77"/>
      <c r="C558" s="93"/>
      <c r="D558" s="77"/>
      <c r="E558" s="79"/>
      <c r="F558" s="79"/>
      <c r="G558" s="79"/>
      <c r="H558" s="79"/>
    </row>
    <row r="559" spans="1:8" s="126" customFormat="1">
      <c r="A559" s="77"/>
      <c r="B559" s="77"/>
      <c r="C559" s="93"/>
      <c r="D559" s="77"/>
      <c r="E559" s="79"/>
      <c r="F559" s="79"/>
      <c r="G559" s="79"/>
      <c r="H559" s="79"/>
    </row>
    <row r="560" spans="1:8" s="126" customFormat="1">
      <c r="A560" s="77"/>
      <c r="B560" s="77"/>
      <c r="C560" s="93"/>
      <c r="D560" s="77"/>
      <c r="E560" s="79"/>
      <c r="F560" s="79"/>
      <c r="G560" s="79"/>
      <c r="H560" s="79"/>
    </row>
    <row r="561" spans="1:8" s="126" customFormat="1">
      <c r="A561" s="77"/>
      <c r="B561" s="77"/>
      <c r="C561" s="93"/>
      <c r="D561" s="77"/>
      <c r="E561" s="79"/>
      <c r="F561" s="79"/>
      <c r="G561" s="79"/>
      <c r="H561" s="79"/>
    </row>
    <row r="562" spans="1:8" s="126" customFormat="1">
      <c r="A562" s="77"/>
      <c r="B562" s="77"/>
      <c r="C562" s="93"/>
      <c r="D562" s="77"/>
      <c r="E562" s="79"/>
      <c r="F562" s="79"/>
      <c r="G562" s="79"/>
      <c r="H562" s="79"/>
    </row>
    <row r="563" spans="1:8" s="126" customFormat="1">
      <c r="A563" s="77"/>
      <c r="B563" s="77"/>
      <c r="C563" s="93"/>
      <c r="D563" s="77"/>
      <c r="E563" s="79"/>
      <c r="F563" s="79"/>
      <c r="G563" s="79"/>
      <c r="H563" s="79"/>
    </row>
    <row r="564" spans="1:8" s="126" customFormat="1">
      <c r="A564" s="77"/>
      <c r="B564" s="77"/>
      <c r="C564" s="93"/>
      <c r="D564" s="77"/>
      <c r="E564" s="79"/>
      <c r="F564" s="79"/>
      <c r="G564" s="79"/>
      <c r="H564" s="79"/>
    </row>
    <row r="565" spans="1:8" s="126" customFormat="1">
      <c r="A565" s="77"/>
      <c r="B565" s="77"/>
      <c r="C565" s="93"/>
      <c r="D565" s="77"/>
      <c r="E565" s="79"/>
      <c r="F565" s="79"/>
      <c r="G565" s="79"/>
      <c r="H565" s="79"/>
    </row>
    <row r="566" spans="1:8" s="126" customFormat="1">
      <c r="A566" s="77"/>
      <c r="B566" s="77"/>
      <c r="C566" s="93"/>
      <c r="D566" s="77"/>
      <c r="E566" s="79"/>
      <c r="F566" s="79"/>
      <c r="G566" s="79"/>
      <c r="H566" s="79"/>
    </row>
    <row r="567" spans="1:8" s="126" customFormat="1">
      <c r="A567" s="77"/>
      <c r="B567" s="77"/>
      <c r="C567" s="93"/>
      <c r="D567" s="77"/>
      <c r="E567" s="79"/>
      <c r="F567" s="79"/>
      <c r="G567" s="79"/>
      <c r="H567" s="79"/>
    </row>
    <row r="568" spans="1:8" s="126" customFormat="1">
      <c r="A568" s="77"/>
      <c r="B568" s="77"/>
      <c r="C568" s="93"/>
      <c r="D568" s="77"/>
      <c r="E568" s="79"/>
      <c r="F568" s="79"/>
      <c r="G568" s="79"/>
      <c r="H568" s="79"/>
    </row>
    <row r="569" spans="1:8" s="126" customFormat="1">
      <c r="A569" s="77"/>
      <c r="B569" s="77"/>
      <c r="C569" s="93"/>
      <c r="D569" s="77"/>
      <c r="E569" s="79"/>
      <c r="F569" s="79"/>
      <c r="G569" s="79"/>
      <c r="H569" s="79"/>
    </row>
    <row r="570" spans="1:8" s="126" customFormat="1">
      <c r="A570" s="77"/>
      <c r="B570" s="77"/>
      <c r="C570" s="93"/>
      <c r="D570" s="77"/>
      <c r="E570" s="79"/>
      <c r="F570" s="79"/>
      <c r="G570" s="79"/>
      <c r="H570" s="79"/>
    </row>
    <row r="571" spans="1:8" s="126" customFormat="1">
      <c r="A571" s="77"/>
      <c r="B571" s="77"/>
      <c r="C571" s="93"/>
      <c r="D571" s="77"/>
      <c r="E571" s="79"/>
      <c r="F571" s="79"/>
      <c r="G571" s="79"/>
      <c r="H571" s="79"/>
    </row>
    <row r="572" spans="1:8" s="126" customFormat="1">
      <c r="A572" s="77"/>
      <c r="B572" s="77"/>
      <c r="C572" s="93"/>
      <c r="D572" s="77"/>
      <c r="E572" s="79"/>
      <c r="F572" s="79"/>
      <c r="G572" s="79"/>
      <c r="H572" s="79"/>
    </row>
    <row r="573" spans="1:8" s="126" customFormat="1">
      <c r="A573" s="77"/>
      <c r="B573" s="77"/>
      <c r="C573" s="93"/>
      <c r="D573" s="77"/>
      <c r="E573" s="79"/>
      <c r="F573" s="79"/>
      <c r="G573" s="79"/>
      <c r="H573" s="79"/>
    </row>
    <row r="574" spans="1:8" s="126" customFormat="1">
      <c r="A574" s="77"/>
      <c r="B574" s="77"/>
      <c r="C574" s="93"/>
      <c r="D574" s="77"/>
      <c r="E574" s="79"/>
      <c r="F574" s="79"/>
      <c r="G574" s="79"/>
      <c r="H574" s="79"/>
    </row>
    <row r="575" spans="1:8" s="126" customFormat="1">
      <c r="A575" s="77"/>
      <c r="B575" s="77"/>
      <c r="C575" s="93"/>
      <c r="D575" s="77"/>
      <c r="E575" s="79"/>
      <c r="F575" s="79"/>
      <c r="G575" s="79"/>
      <c r="H575" s="79"/>
    </row>
    <row r="576" spans="1:8" s="126" customFormat="1">
      <c r="A576" s="77"/>
      <c r="B576" s="77"/>
      <c r="C576" s="93"/>
      <c r="D576" s="77"/>
      <c r="E576" s="79"/>
      <c r="F576" s="79"/>
      <c r="G576" s="79"/>
      <c r="H576" s="79"/>
    </row>
    <row r="577" spans="1:8" s="126" customFormat="1">
      <c r="A577" s="77"/>
      <c r="B577" s="77"/>
      <c r="C577" s="93"/>
      <c r="D577" s="77"/>
      <c r="E577" s="79"/>
      <c r="F577" s="79"/>
      <c r="G577" s="79"/>
      <c r="H577" s="79"/>
    </row>
    <row r="578" spans="1:8" s="126" customFormat="1">
      <c r="A578" s="77"/>
      <c r="B578" s="77"/>
      <c r="C578" s="93"/>
      <c r="D578" s="77"/>
      <c r="E578" s="79"/>
      <c r="F578" s="79"/>
      <c r="G578" s="79"/>
      <c r="H578" s="79"/>
    </row>
    <row r="579" spans="1:8" s="126" customFormat="1">
      <c r="A579" s="77"/>
      <c r="B579" s="77"/>
      <c r="C579" s="93"/>
      <c r="D579" s="77"/>
      <c r="E579" s="79"/>
      <c r="F579" s="79"/>
      <c r="G579" s="79"/>
      <c r="H579" s="79"/>
    </row>
    <row r="580" spans="1:8" s="126" customFormat="1">
      <c r="A580" s="77"/>
      <c r="B580" s="77"/>
      <c r="C580" s="93"/>
      <c r="D580" s="77"/>
      <c r="E580" s="79"/>
      <c r="F580" s="79"/>
      <c r="G580" s="79"/>
      <c r="H580" s="79"/>
    </row>
    <row r="581" spans="1:8" s="126" customFormat="1">
      <c r="A581" s="77"/>
      <c r="B581" s="77"/>
      <c r="C581" s="93"/>
      <c r="D581" s="77"/>
      <c r="E581" s="79"/>
      <c r="F581" s="79"/>
      <c r="G581" s="79"/>
      <c r="H581" s="79"/>
    </row>
    <row r="582" spans="1:8" s="126" customFormat="1">
      <c r="A582" s="77"/>
      <c r="B582" s="77"/>
      <c r="C582" s="93"/>
      <c r="D582" s="77"/>
      <c r="E582" s="79"/>
      <c r="F582" s="79"/>
      <c r="G582" s="79"/>
      <c r="H582" s="79"/>
    </row>
    <row r="583" spans="1:8" s="126" customFormat="1">
      <c r="A583" s="77"/>
      <c r="B583" s="77"/>
      <c r="C583" s="93"/>
      <c r="D583" s="77"/>
      <c r="E583" s="79"/>
      <c r="F583" s="79"/>
      <c r="G583" s="79"/>
      <c r="H583" s="79"/>
    </row>
    <row r="584" spans="1:8" s="126" customFormat="1">
      <c r="A584" s="77"/>
      <c r="B584" s="77"/>
      <c r="C584" s="93"/>
      <c r="D584" s="77"/>
      <c r="E584" s="79"/>
      <c r="F584" s="79"/>
      <c r="G584" s="79"/>
      <c r="H584" s="79"/>
    </row>
    <row r="585" spans="1:8" s="126" customFormat="1">
      <c r="A585" s="77"/>
      <c r="B585" s="77"/>
      <c r="C585" s="93"/>
      <c r="D585" s="77"/>
      <c r="E585" s="79"/>
      <c r="F585" s="79"/>
      <c r="G585" s="79"/>
      <c r="H585" s="79"/>
    </row>
    <row r="586" spans="1:8" s="126" customFormat="1">
      <c r="A586" s="77"/>
      <c r="B586" s="77"/>
      <c r="C586" s="93"/>
      <c r="D586" s="77"/>
      <c r="E586" s="79"/>
      <c r="F586" s="79"/>
      <c r="G586" s="79"/>
      <c r="H586" s="79"/>
    </row>
    <row r="587" spans="1:8" s="126" customFormat="1">
      <c r="A587" s="77"/>
      <c r="B587" s="77"/>
      <c r="C587" s="93"/>
      <c r="D587" s="77"/>
      <c r="E587" s="79"/>
      <c r="F587" s="79"/>
      <c r="G587" s="79"/>
      <c r="H587" s="79"/>
    </row>
    <row r="588" spans="1:8" s="126" customFormat="1">
      <c r="A588" s="77"/>
      <c r="B588" s="77"/>
      <c r="C588" s="93"/>
      <c r="D588" s="77"/>
      <c r="E588" s="79"/>
      <c r="F588" s="79"/>
      <c r="G588" s="79"/>
      <c r="H588" s="79"/>
    </row>
    <row r="589" spans="1:8" s="126" customFormat="1">
      <c r="A589" s="77"/>
      <c r="B589" s="77"/>
      <c r="C589" s="93"/>
      <c r="D589" s="77"/>
      <c r="E589" s="79"/>
      <c r="F589" s="79"/>
      <c r="G589" s="79"/>
      <c r="H589" s="79"/>
    </row>
    <row r="590" spans="1:8" s="126" customFormat="1">
      <c r="A590" s="77"/>
      <c r="B590" s="77"/>
      <c r="C590" s="93"/>
      <c r="D590" s="77"/>
      <c r="E590" s="79"/>
      <c r="F590" s="79"/>
      <c r="G590" s="79"/>
      <c r="H590" s="79"/>
    </row>
    <row r="591" spans="1:8" s="126" customFormat="1">
      <c r="A591" s="77"/>
      <c r="B591" s="77"/>
      <c r="C591" s="93"/>
      <c r="D591" s="77"/>
      <c r="E591" s="79"/>
      <c r="F591" s="79"/>
      <c r="G591" s="79"/>
      <c r="H591" s="79"/>
    </row>
    <row r="592" spans="1:8" s="126" customFormat="1">
      <c r="A592" s="77"/>
      <c r="B592" s="77"/>
      <c r="C592" s="93"/>
      <c r="D592" s="77"/>
      <c r="E592" s="79"/>
      <c r="F592" s="79"/>
      <c r="G592" s="79"/>
      <c r="H592" s="79"/>
    </row>
    <row r="593" spans="1:8" s="126" customFormat="1">
      <c r="A593" s="77"/>
      <c r="B593" s="77"/>
      <c r="C593" s="93"/>
      <c r="D593" s="77"/>
      <c r="E593" s="79"/>
      <c r="F593" s="79"/>
      <c r="G593" s="79"/>
      <c r="H593" s="79"/>
    </row>
    <row r="594" spans="1:8" s="126" customFormat="1">
      <c r="A594" s="77"/>
      <c r="B594" s="77"/>
      <c r="C594" s="93"/>
      <c r="D594" s="77"/>
      <c r="E594" s="79"/>
      <c r="F594" s="79"/>
      <c r="G594" s="79"/>
      <c r="H594" s="79"/>
    </row>
    <row r="595" spans="1:8" s="126" customFormat="1">
      <c r="A595" s="77"/>
      <c r="B595" s="77"/>
      <c r="C595" s="93"/>
      <c r="D595" s="77"/>
      <c r="E595" s="79"/>
      <c r="F595" s="79"/>
      <c r="G595" s="79"/>
      <c r="H595" s="79"/>
    </row>
    <row r="596" spans="1:8" s="126" customFormat="1">
      <c r="A596" s="77"/>
      <c r="B596" s="77"/>
      <c r="C596" s="93"/>
      <c r="D596" s="77"/>
      <c r="E596" s="79"/>
      <c r="F596" s="79"/>
      <c r="G596" s="79"/>
      <c r="H596" s="79"/>
    </row>
    <row r="597" spans="1:8" s="126" customFormat="1">
      <c r="A597" s="77"/>
      <c r="B597" s="77"/>
      <c r="C597" s="93"/>
      <c r="D597" s="77"/>
      <c r="E597" s="79"/>
      <c r="F597" s="79"/>
      <c r="G597" s="79"/>
      <c r="H597" s="79"/>
    </row>
    <row r="598" spans="1:8" s="126" customFormat="1">
      <c r="A598" s="77"/>
      <c r="B598" s="77"/>
      <c r="C598" s="93"/>
      <c r="D598" s="77"/>
      <c r="E598" s="79"/>
      <c r="F598" s="79"/>
      <c r="G598" s="79"/>
      <c r="H598" s="79"/>
    </row>
    <row r="599" spans="1:8" s="126" customFormat="1">
      <c r="A599" s="77"/>
      <c r="B599" s="77"/>
      <c r="C599" s="93"/>
      <c r="D599" s="77"/>
      <c r="E599" s="79"/>
      <c r="F599" s="79"/>
      <c r="G599" s="79"/>
      <c r="H599" s="79"/>
    </row>
    <row r="600" spans="1:8" s="126" customFormat="1">
      <c r="A600" s="77"/>
      <c r="B600" s="77"/>
      <c r="C600" s="93"/>
      <c r="D600" s="77"/>
      <c r="E600" s="79"/>
      <c r="F600" s="79"/>
      <c r="G600" s="79"/>
      <c r="H600" s="79"/>
    </row>
    <row r="601" spans="1:8" s="126" customFormat="1">
      <c r="A601" s="77"/>
      <c r="B601" s="77"/>
      <c r="C601" s="93"/>
      <c r="D601" s="77"/>
      <c r="E601" s="79"/>
      <c r="F601" s="79"/>
      <c r="G601" s="79"/>
      <c r="H601" s="79"/>
    </row>
    <row r="602" spans="1:8" s="126" customFormat="1">
      <c r="A602" s="77"/>
      <c r="B602" s="77"/>
      <c r="C602" s="93"/>
      <c r="D602" s="77"/>
      <c r="E602" s="79"/>
      <c r="F602" s="79"/>
      <c r="G602" s="79"/>
      <c r="H602" s="79"/>
    </row>
    <row r="603" spans="1:8" s="126" customFormat="1">
      <c r="A603" s="77"/>
      <c r="B603" s="77"/>
      <c r="C603" s="93"/>
      <c r="D603" s="77"/>
      <c r="E603" s="79"/>
      <c r="F603" s="79"/>
      <c r="G603" s="79"/>
      <c r="H603" s="79"/>
    </row>
    <row r="604" spans="1:8" s="126" customFormat="1">
      <c r="A604" s="77"/>
      <c r="B604" s="77"/>
      <c r="C604" s="93"/>
      <c r="D604" s="77"/>
      <c r="E604" s="79"/>
      <c r="F604" s="79"/>
      <c r="G604" s="79"/>
      <c r="H604" s="79"/>
    </row>
    <row r="605" spans="1:8" s="126" customFormat="1">
      <c r="A605" s="77"/>
      <c r="B605" s="77"/>
      <c r="C605" s="93"/>
      <c r="D605" s="77"/>
      <c r="E605" s="79"/>
      <c r="F605" s="79"/>
      <c r="G605" s="79"/>
      <c r="H605" s="79"/>
    </row>
    <row r="606" spans="1:8" s="126" customFormat="1">
      <c r="A606" s="77"/>
      <c r="B606" s="77"/>
      <c r="C606" s="93"/>
      <c r="D606" s="77"/>
      <c r="E606" s="79"/>
      <c r="F606" s="79"/>
      <c r="G606" s="79"/>
      <c r="H606" s="79"/>
    </row>
    <row r="607" spans="1:8" s="126" customFormat="1">
      <c r="A607" s="77"/>
      <c r="B607" s="77"/>
      <c r="C607" s="93"/>
      <c r="D607" s="77"/>
      <c r="E607" s="79"/>
      <c r="F607" s="79"/>
      <c r="G607" s="79"/>
      <c r="H607" s="79"/>
    </row>
    <row r="608" spans="1:8" s="126" customFormat="1">
      <c r="A608" s="77"/>
      <c r="B608" s="77"/>
      <c r="C608" s="93"/>
      <c r="D608" s="77"/>
      <c r="E608" s="79"/>
      <c r="F608" s="79"/>
      <c r="G608" s="79"/>
      <c r="H608" s="79"/>
    </row>
    <row r="609" spans="1:8" s="126" customFormat="1">
      <c r="A609" s="77"/>
      <c r="B609" s="77"/>
      <c r="C609" s="93"/>
      <c r="D609" s="77"/>
      <c r="E609" s="79"/>
      <c r="F609" s="79"/>
      <c r="G609" s="79"/>
      <c r="H609" s="79"/>
    </row>
    <row r="610" spans="1:8" s="126" customFormat="1">
      <c r="A610" s="77"/>
      <c r="B610" s="77"/>
      <c r="C610" s="93"/>
      <c r="D610" s="77"/>
      <c r="E610" s="79"/>
      <c r="F610" s="79"/>
      <c r="G610" s="79"/>
      <c r="H610" s="79"/>
    </row>
    <row r="611" spans="1:8" s="126" customFormat="1">
      <c r="A611" s="77"/>
      <c r="B611" s="77"/>
      <c r="C611" s="93"/>
      <c r="D611" s="77"/>
      <c r="E611" s="79"/>
      <c r="F611" s="79"/>
      <c r="G611" s="79"/>
      <c r="H611" s="79"/>
    </row>
    <row r="612" spans="1:8" s="126" customFormat="1">
      <c r="A612" s="77"/>
      <c r="B612" s="77"/>
      <c r="C612" s="93"/>
      <c r="D612" s="77"/>
      <c r="E612" s="79"/>
      <c r="F612" s="79"/>
      <c r="G612" s="79"/>
      <c r="H612" s="79"/>
    </row>
    <row r="613" spans="1:8" s="126" customFormat="1">
      <c r="A613" s="77"/>
      <c r="B613" s="77"/>
      <c r="C613" s="93"/>
      <c r="D613" s="77"/>
      <c r="E613" s="79"/>
      <c r="F613" s="79"/>
      <c r="G613" s="79"/>
      <c r="H613" s="79"/>
    </row>
    <row r="614" spans="1:8" s="126" customFormat="1">
      <c r="A614" s="77"/>
      <c r="B614" s="77"/>
      <c r="C614" s="93"/>
      <c r="D614" s="77"/>
      <c r="E614" s="79"/>
      <c r="F614" s="79"/>
      <c r="G614" s="79"/>
      <c r="H614" s="79"/>
    </row>
    <row r="615" spans="1:8" s="126" customFormat="1">
      <c r="A615" s="77"/>
      <c r="B615" s="77"/>
      <c r="C615" s="93"/>
      <c r="D615" s="77"/>
      <c r="E615" s="79"/>
      <c r="F615" s="79"/>
      <c r="G615" s="79"/>
      <c r="H615" s="79"/>
    </row>
    <row r="616" spans="1:8" s="126" customFormat="1">
      <c r="A616" s="77"/>
      <c r="B616" s="77"/>
      <c r="C616" s="93"/>
      <c r="D616" s="77"/>
      <c r="E616" s="79"/>
      <c r="F616" s="79"/>
      <c r="G616" s="79"/>
      <c r="H616" s="79"/>
    </row>
    <row r="617" spans="1:8" s="126" customFormat="1">
      <c r="A617" s="77"/>
      <c r="B617" s="77"/>
      <c r="C617" s="93"/>
      <c r="D617" s="77"/>
      <c r="E617" s="79"/>
      <c r="F617" s="79"/>
      <c r="G617" s="79"/>
      <c r="H617" s="79"/>
    </row>
    <row r="618" spans="1:8" s="126" customFormat="1">
      <c r="A618" s="77"/>
      <c r="B618" s="77"/>
      <c r="C618" s="93"/>
      <c r="D618" s="77"/>
      <c r="E618" s="79"/>
      <c r="F618" s="79"/>
      <c r="G618" s="79"/>
      <c r="H618" s="79"/>
    </row>
    <row r="619" spans="1:8" s="126" customFormat="1">
      <c r="A619" s="77"/>
      <c r="B619" s="77"/>
      <c r="C619" s="93"/>
      <c r="D619" s="77"/>
      <c r="E619" s="79"/>
      <c r="F619" s="79"/>
      <c r="G619" s="79"/>
      <c r="H619" s="79"/>
    </row>
    <row r="620" spans="1:8" s="126" customFormat="1">
      <c r="A620" s="77"/>
      <c r="B620" s="77"/>
      <c r="C620" s="93"/>
      <c r="D620" s="77"/>
      <c r="E620" s="79"/>
      <c r="F620" s="79"/>
      <c r="G620" s="79"/>
      <c r="H620" s="79"/>
    </row>
    <row r="621" spans="1:8" s="126" customFormat="1">
      <c r="A621" s="77"/>
      <c r="B621" s="77"/>
      <c r="C621" s="93"/>
      <c r="D621" s="77"/>
      <c r="E621" s="79"/>
      <c r="F621" s="79"/>
      <c r="G621" s="79"/>
      <c r="H621" s="79"/>
    </row>
    <row r="622" spans="1:8" s="126" customFormat="1">
      <c r="A622" s="77"/>
      <c r="B622" s="77"/>
      <c r="C622" s="93"/>
      <c r="D622" s="77"/>
      <c r="E622" s="79"/>
      <c r="F622" s="79"/>
      <c r="G622" s="79"/>
      <c r="H622" s="79"/>
    </row>
    <row r="623" spans="1:8" s="126" customFormat="1">
      <c r="A623" s="77"/>
      <c r="B623" s="77"/>
      <c r="C623" s="93"/>
      <c r="D623" s="77"/>
      <c r="E623" s="79"/>
      <c r="F623" s="79"/>
      <c r="G623" s="79"/>
      <c r="H623" s="79"/>
    </row>
    <row r="624" spans="1:8" s="126" customFormat="1">
      <c r="A624" s="77"/>
      <c r="B624" s="77"/>
      <c r="C624" s="93"/>
      <c r="D624" s="77"/>
      <c r="E624" s="79"/>
      <c r="F624" s="79"/>
      <c r="G624" s="79"/>
      <c r="H624" s="79"/>
    </row>
    <row r="625" spans="1:8" s="126" customFormat="1">
      <c r="A625" s="77"/>
      <c r="B625" s="77"/>
      <c r="C625" s="93"/>
      <c r="D625" s="77"/>
      <c r="E625" s="79"/>
      <c r="F625" s="79"/>
      <c r="G625" s="79"/>
      <c r="H625" s="79"/>
    </row>
    <row r="626" spans="1:8" s="126" customFormat="1">
      <c r="A626" s="77"/>
      <c r="B626" s="77"/>
      <c r="C626" s="93"/>
      <c r="D626" s="77"/>
      <c r="E626" s="79"/>
      <c r="F626" s="79"/>
      <c r="G626" s="79"/>
      <c r="H626" s="79"/>
    </row>
    <row r="627" spans="1:8" s="126" customFormat="1">
      <c r="A627" s="77"/>
      <c r="B627" s="77"/>
      <c r="C627" s="93"/>
      <c r="D627" s="77"/>
      <c r="E627" s="79"/>
      <c r="F627" s="79"/>
      <c r="G627" s="79"/>
      <c r="H627" s="79"/>
    </row>
    <row r="628" spans="1:8" s="126" customFormat="1">
      <c r="A628" s="77"/>
      <c r="B628" s="77"/>
      <c r="C628" s="93"/>
      <c r="D628" s="77"/>
      <c r="E628" s="79"/>
      <c r="F628" s="79"/>
      <c r="G628" s="79"/>
      <c r="H628" s="79"/>
    </row>
    <row r="629" spans="1:8" s="126" customFormat="1">
      <c r="A629" s="77"/>
      <c r="B629" s="77"/>
      <c r="C629" s="93"/>
      <c r="D629" s="77"/>
      <c r="E629" s="79"/>
      <c r="F629" s="79"/>
      <c r="G629" s="79"/>
      <c r="H629" s="79"/>
    </row>
    <row r="630" spans="1:8" s="126" customFormat="1">
      <c r="A630" s="77"/>
      <c r="B630" s="77"/>
      <c r="C630" s="93"/>
      <c r="D630" s="77"/>
      <c r="E630" s="79"/>
      <c r="F630" s="79"/>
      <c r="G630" s="79"/>
      <c r="H630" s="79"/>
    </row>
    <row r="631" spans="1:8" s="126" customFormat="1">
      <c r="A631" s="77"/>
      <c r="B631" s="77"/>
      <c r="C631" s="93"/>
      <c r="D631" s="77"/>
      <c r="E631" s="79"/>
      <c r="F631" s="79"/>
      <c r="G631" s="79"/>
      <c r="H631" s="79"/>
    </row>
    <row r="632" spans="1:8" s="126" customFormat="1">
      <c r="A632" s="77"/>
      <c r="B632" s="77"/>
      <c r="C632" s="93"/>
      <c r="D632" s="77"/>
      <c r="E632" s="79"/>
      <c r="F632" s="79"/>
      <c r="G632" s="79"/>
      <c r="H632" s="79"/>
    </row>
    <row r="633" spans="1:8" s="126" customFormat="1">
      <c r="A633" s="77"/>
      <c r="B633" s="77"/>
      <c r="C633" s="93"/>
      <c r="D633" s="77"/>
      <c r="E633" s="79"/>
      <c r="F633" s="79"/>
      <c r="G633" s="79"/>
      <c r="H633" s="79"/>
    </row>
    <row r="634" spans="1:8" s="126" customFormat="1">
      <c r="A634" s="77"/>
      <c r="B634" s="77"/>
      <c r="C634" s="93"/>
      <c r="D634" s="77"/>
      <c r="E634" s="79"/>
      <c r="F634" s="79"/>
      <c r="G634" s="79"/>
      <c r="H634" s="79"/>
    </row>
    <row r="635" spans="1:8" s="126" customFormat="1">
      <c r="A635" s="77"/>
      <c r="B635" s="77"/>
      <c r="C635" s="93"/>
      <c r="D635" s="77"/>
      <c r="E635" s="79"/>
      <c r="F635" s="79"/>
      <c r="G635" s="79"/>
      <c r="H635" s="79"/>
    </row>
    <row r="636" spans="1:8" s="126" customFormat="1">
      <c r="A636" s="77"/>
      <c r="B636" s="77"/>
      <c r="C636" s="93"/>
      <c r="D636" s="77"/>
      <c r="E636" s="79"/>
      <c r="F636" s="79"/>
      <c r="G636" s="79"/>
      <c r="H636" s="79"/>
    </row>
    <row r="637" spans="1:8" s="126" customFormat="1">
      <c r="A637" s="77"/>
      <c r="B637" s="77"/>
      <c r="C637" s="93"/>
      <c r="D637" s="77"/>
      <c r="E637" s="79"/>
      <c r="F637" s="79"/>
      <c r="G637" s="79"/>
      <c r="H637" s="79"/>
    </row>
    <row r="638" spans="1:8" s="126" customFormat="1">
      <c r="A638" s="77"/>
      <c r="B638" s="77"/>
      <c r="C638" s="93"/>
      <c r="D638" s="77"/>
      <c r="E638" s="79"/>
      <c r="F638" s="79"/>
      <c r="G638" s="79"/>
      <c r="H638" s="79"/>
    </row>
    <row r="639" spans="1:8" s="126" customFormat="1">
      <c r="A639" s="77"/>
      <c r="B639" s="77"/>
      <c r="C639" s="93"/>
      <c r="D639" s="77"/>
      <c r="E639" s="79"/>
      <c r="F639" s="79"/>
      <c r="G639" s="79"/>
      <c r="H639" s="79"/>
    </row>
    <row r="640" spans="1:8" s="126" customFormat="1">
      <c r="A640" s="77"/>
      <c r="B640" s="77"/>
      <c r="C640" s="93"/>
      <c r="D640" s="77"/>
      <c r="E640" s="79"/>
      <c r="F640" s="79"/>
      <c r="G640" s="79"/>
      <c r="H640" s="79"/>
    </row>
    <row r="641" spans="1:8" s="126" customFormat="1">
      <c r="A641" s="77"/>
      <c r="B641" s="77"/>
      <c r="C641" s="93"/>
      <c r="D641" s="77"/>
      <c r="E641" s="79"/>
      <c r="F641" s="79"/>
      <c r="G641" s="79"/>
      <c r="H641" s="79"/>
    </row>
    <row r="642" spans="1:8" s="126" customFormat="1">
      <c r="A642" s="77"/>
      <c r="B642" s="77"/>
      <c r="C642" s="93"/>
      <c r="D642" s="77"/>
      <c r="E642" s="79"/>
      <c r="F642" s="79"/>
      <c r="G642" s="79"/>
      <c r="H642" s="79"/>
    </row>
    <row r="643" spans="1:8" s="126" customFormat="1">
      <c r="A643" s="77"/>
      <c r="B643" s="77"/>
      <c r="C643" s="93"/>
      <c r="D643" s="77"/>
      <c r="E643" s="79"/>
      <c r="F643" s="79"/>
      <c r="G643" s="79"/>
      <c r="H643" s="79"/>
    </row>
    <row r="644" spans="1:8" s="126" customFormat="1">
      <c r="A644" s="77"/>
      <c r="B644" s="77"/>
      <c r="C644" s="93"/>
      <c r="D644" s="77"/>
      <c r="E644" s="79"/>
      <c r="F644" s="79"/>
      <c r="G644" s="79"/>
      <c r="H644" s="79"/>
    </row>
    <row r="645" spans="1:8" s="126" customFormat="1">
      <c r="A645" s="77"/>
      <c r="B645" s="77"/>
      <c r="C645" s="93"/>
      <c r="D645" s="77"/>
      <c r="E645" s="79"/>
      <c r="F645" s="79"/>
      <c r="G645" s="79"/>
      <c r="H645" s="79"/>
    </row>
    <row r="646" spans="1:8" s="126" customFormat="1">
      <c r="A646" s="77"/>
      <c r="B646" s="77"/>
      <c r="C646" s="93"/>
      <c r="D646" s="77"/>
      <c r="E646" s="79"/>
      <c r="F646" s="79"/>
      <c r="G646" s="79"/>
      <c r="H646" s="79"/>
    </row>
    <row r="647" spans="1:8" s="126" customFormat="1">
      <c r="A647" s="77"/>
      <c r="B647" s="77"/>
      <c r="C647" s="93"/>
      <c r="D647" s="77"/>
      <c r="E647" s="79"/>
      <c r="F647" s="79"/>
      <c r="G647" s="79"/>
      <c r="H647" s="79"/>
    </row>
    <row r="648" spans="1:8" s="126" customFormat="1">
      <c r="A648" s="77"/>
      <c r="B648" s="77"/>
      <c r="C648" s="93"/>
      <c r="D648" s="77"/>
      <c r="E648" s="79"/>
      <c r="F648" s="79"/>
      <c r="G648" s="79"/>
      <c r="H648" s="79"/>
    </row>
    <row r="649" spans="1:8" s="126" customFormat="1">
      <c r="A649" s="77"/>
      <c r="B649" s="77"/>
      <c r="C649" s="93"/>
      <c r="D649" s="77"/>
      <c r="E649" s="79"/>
      <c r="F649" s="79"/>
      <c r="G649" s="79"/>
      <c r="H649" s="79"/>
    </row>
    <row r="650" spans="1:8" s="126" customFormat="1">
      <c r="A650" s="77"/>
      <c r="B650" s="77"/>
      <c r="C650" s="93"/>
      <c r="D650" s="77"/>
      <c r="E650" s="79"/>
      <c r="F650" s="79"/>
      <c r="G650" s="79"/>
      <c r="H650" s="79"/>
    </row>
    <row r="651" spans="1:8" s="126" customFormat="1">
      <c r="A651" s="77"/>
      <c r="B651" s="77"/>
      <c r="C651" s="93"/>
      <c r="D651" s="77"/>
      <c r="E651" s="79"/>
      <c r="F651" s="79"/>
      <c r="G651" s="79"/>
      <c r="H651" s="79"/>
    </row>
    <row r="652" spans="1:8" s="126" customFormat="1">
      <c r="A652" s="77"/>
      <c r="B652" s="77"/>
      <c r="C652" s="93"/>
      <c r="D652" s="77"/>
      <c r="E652" s="79"/>
      <c r="F652" s="79"/>
      <c r="G652" s="79"/>
      <c r="H652" s="79"/>
    </row>
    <row r="653" spans="1:8" s="126" customFormat="1">
      <c r="A653" s="77"/>
      <c r="B653" s="77"/>
      <c r="C653" s="93"/>
      <c r="D653" s="77"/>
      <c r="E653" s="79"/>
      <c r="F653" s="79"/>
      <c r="G653" s="79"/>
      <c r="H653" s="79"/>
    </row>
    <row r="654" spans="1:8" s="126" customFormat="1">
      <c r="A654" s="77"/>
      <c r="B654" s="77"/>
      <c r="C654" s="93"/>
      <c r="D654" s="77"/>
      <c r="E654" s="79"/>
      <c r="F654" s="79"/>
      <c r="G654" s="79"/>
      <c r="H654" s="79"/>
    </row>
    <row r="655" spans="1:8" s="126" customFormat="1">
      <c r="A655" s="77"/>
      <c r="B655" s="77"/>
      <c r="C655" s="93"/>
      <c r="D655" s="77"/>
      <c r="E655" s="79"/>
      <c r="F655" s="79"/>
      <c r="G655" s="79"/>
      <c r="H655" s="79"/>
    </row>
    <row r="656" spans="1:8" s="126" customFormat="1">
      <c r="A656" s="77"/>
      <c r="B656" s="77"/>
      <c r="C656" s="93"/>
      <c r="D656" s="77"/>
      <c r="E656" s="79"/>
      <c r="F656" s="79"/>
      <c r="G656" s="79"/>
      <c r="H656" s="79"/>
    </row>
    <row r="657" spans="1:8" s="126" customFormat="1">
      <c r="A657" s="77"/>
      <c r="B657" s="77"/>
      <c r="C657" s="93"/>
      <c r="D657" s="77"/>
      <c r="E657" s="79"/>
      <c r="F657" s="79"/>
      <c r="G657" s="79"/>
      <c r="H657" s="79"/>
    </row>
    <row r="658" spans="1:8" s="126" customFormat="1">
      <c r="A658" s="77"/>
      <c r="B658" s="77"/>
      <c r="C658" s="93"/>
      <c r="D658" s="77"/>
      <c r="E658" s="79"/>
      <c r="F658" s="79"/>
      <c r="G658" s="79"/>
      <c r="H658" s="79"/>
    </row>
    <row r="659" spans="1:8" s="126" customFormat="1">
      <c r="A659" s="77"/>
      <c r="B659" s="77"/>
      <c r="C659" s="93"/>
      <c r="D659" s="77"/>
      <c r="E659" s="79"/>
      <c r="F659" s="79"/>
      <c r="G659" s="79"/>
      <c r="H659" s="79"/>
    </row>
    <row r="660" spans="1:8" s="126" customFormat="1">
      <c r="A660" s="77"/>
      <c r="B660" s="77"/>
      <c r="C660" s="93"/>
      <c r="D660" s="77"/>
      <c r="E660" s="79"/>
      <c r="F660" s="79"/>
      <c r="G660" s="79"/>
      <c r="H660" s="79"/>
    </row>
    <row r="661" spans="1:8" s="126" customFormat="1">
      <c r="A661" s="77"/>
      <c r="B661" s="77"/>
      <c r="C661" s="93"/>
      <c r="D661" s="77"/>
      <c r="E661" s="79"/>
      <c r="F661" s="79"/>
      <c r="G661" s="79"/>
      <c r="H661" s="79"/>
    </row>
    <row r="662" spans="1:8" s="126" customFormat="1">
      <c r="A662" s="77"/>
      <c r="B662" s="77"/>
      <c r="C662" s="93"/>
      <c r="D662" s="77"/>
      <c r="E662" s="79"/>
      <c r="F662" s="79"/>
      <c r="G662" s="79"/>
      <c r="H662" s="79"/>
    </row>
    <row r="663" spans="1:8" s="126" customFormat="1">
      <c r="A663" s="77"/>
      <c r="B663" s="77"/>
      <c r="C663" s="93"/>
      <c r="D663" s="77"/>
      <c r="E663" s="79"/>
      <c r="F663" s="79"/>
      <c r="G663" s="79"/>
      <c r="H663" s="79"/>
    </row>
    <row r="664" spans="1:8" s="126" customFormat="1">
      <c r="A664" s="77"/>
      <c r="B664" s="77"/>
      <c r="C664" s="93"/>
      <c r="D664" s="77"/>
      <c r="E664" s="79"/>
      <c r="F664" s="79"/>
      <c r="G664" s="79"/>
      <c r="H664" s="79"/>
    </row>
    <row r="665" spans="1:8" s="126" customFormat="1">
      <c r="A665" s="77"/>
      <c r="B665" s="77"/>
      <c r="C665" s="93"/>
      <c r="D665" s="77"/>
      <c r="E665" s="79"/>
      <c r="F665" s="79"/>
      <c r="G665" s="79"/>
      <c r="H665" s="79"/>
    </row>
    <row r="666" spans="1:8" s="126" customFormat="1">
      <c r="A666" s="77"/>
      <c r="B666" s="77"/>
      <c r="C666" s="93"/>
      <c r="D666" s="77"/>
      <c r="E666" s="79"/>
      <c r="F666" s="79"/>
      <c r="G666" s="79"/>
      <c r="H666" s="79"/>
    </row>
    <row r="667" spans="1:8" s="126" customFormat="1">
      <c r="A667" s="77"/>
      <c r="B667" s="77"/>
      <c r="C667" s="93"/>
      <c r="D667" s="77"/>
      <c r="E667" s="79"/>
      <c r="F667" s="79"/>
      <c r="G667" s="79"/>
      <c r="H667" s="79"/>
    </row>
    <row r="668" spans="1:8" s="126" customFormat="1">
      <c r="A668" s="77"/>
      <c r="B668" s="77"/>
      <c r="C668" s="93"/>
      <c r="D668" s="77"/>
      <c r="E668" s="79"/>
      <c r="F668" s="79"/>
      <c r="G668" s="79"/>
      <c r="H668" s="79"/>
    </row>
    <row r="669" spans="1:8" s="126" customFormat="1">
      <c r="A669" s="77"/>
      <c r="B669" s="77"/>
      <c r="C669" s="93"/>
      <c r="D669" s="77"/>
      <c r="E669" s="79"/>
      <c r="F669" s="79"/>
      <c r="G669" s="79"/>
      <c r="H669" s="79"/>
    </row>
    <row r="670" spans="1:8" s="126" customFormat="1">
      <c r="A670" s="77"/>
      <c r="B670" s="77"/>
      <c r="C670" s="93"/>
      <c r="D670" s="77"/>
      <c r="E670" s="79"/>
      <c r="F670" s="79"/>
      <c r="G670" s="79"/>
      <c r="H670" s="79"/>
    </row>
    <row r="671" spans="1:8" s="126" customFormat="1">
      <c r="A671" s="77"/>
      <c r="B671" s="77"/>
      <c r="C671" s="93"/>
      <c r="D671" s="77"/>
      <c r="E671" s="79"/>
      <c r="F671" s="79"/>
      <c r="G671" s="79"/>
      <c r="H671" s="79"/>
    </row>
    <row r="672" spans="1:8" s="126" customFormat="1">
      <c r="A672" s="77"/>
      <c r="B672" s="77"/>
      <c r="C672" s="93"/>
      <c r="D672" s="77"/>
      <c r="E672" s="79"/>
      <c r="F672" s="79"/>
      <c r="G672" s="79"/>
      <c r="H672" s="79"/>
    </row>
    <row r="673" spans="1:8" s="126" customFormat="1">
      <c r="A673" s="77"/>
      <c r="B673" s="77"/>
      <c r="C673" s="93"/>
      <c r="D673" s="77"/>
      <c r="E673" s="79"/>
      <c r="F673" s="79"/>
      <c r="G673" s="79"/>
      <c r="H673" s="79"/>
    </row>
    <row r="674" spans="1:8" s="126" customFormat="1">
      <c r="A674" s="77"/>
      <c r="B674" s="77"/>
      <c r="C674" s="93"/>
      <c r="D674" s="77"/>
      <c r="E674" s="79"/>
      <c r="F674" s="79"/>
      <c r="G674" s="79"/>
      <c r="H674" s="79"/>
    </row>
    <row r="675" spans="1:8" s="126" customFormat="1">
      <c r="A675" s="77"/>
      <c r="B675" s="77"/>
      <c r="C675" s="93"/>
      <c r="D675" s="77"/>
      <c r="E675" s="79"/>
      <c r="F675" s="79"/>
      <c r="G675" s="79"/>
      <c r="H675" s="79"/>
    </row>
    <row r="676" spans="1:8" s="126" customFormat="1">
      <c r="A676" s="77"/>
      <c r="B676" s="77"/>
      <c r="C676" s="93"/>
      <c r="D676" s="77"/>
      <c r="E676" s="79"/>
      <c r="F676" s="79"/>
      <c r="G676" s="79"/>
      <c r="H676" s="79"/>
    </row>
    <row r="677" spans="1:8" s="126" customFormat="1">
      <c r="A677" s="77"/>
      <c r="B677" s="77"/>
      <c r="C677" s="93"/>
      <c r="D677" s="77"/>
      <c r="E677" s="79"/>
      <c r="F677" s="79"/>
      <c r="G677" s="79"/>
      <c r="H677" s="79"/>
    </row>
    <row r="678" spans="1:8" s="126" customFormat="1">
      <c r="A678" s="77"/>
      <c r="B678" s="77"/>
      <c r="C678" s="93"/>
      <c r="D678" s="77"/>
      <c r="E678" s="79"/>
      <c r="F678" s="79"/>
      <c r="G678" s="79"/>
      <c r="H678" s="79"/>
    </row>
    <row r="679" spans="1:8" s="126" customFormat="1">
      <c r="A679" s="77"/>
      <c r="B679" s="77"/>
      <c r="C679" s="93"/>
      <c r="D679" s="77"/>
      <c r="E679" s="79"/>
      <c r="F679" s="79"/>
      <c r="G679" s="79"/>
      <c r="H679" s="79"/>
    </row>
    <row r="680" spans="1:8" s="126" customFormat="1">
      <c r="A680" s="77"/>
      <c r="B680" s="77"/>
      <c r="C680" s="93"/>
      <c r="D680" s="77"/>
      <c r="E680" s="79"/>
      <c r="F680" s="79"/>
      <c r="G680" s="79"/>
      <c r="H680" s="79"/>
    </row>
    <row r="681" spans="1:8" s="126" customFormat="1">
      <c r="A681" s="77"/>
      <c r="B681" s="77"/>
      <c r="C681" s="93"/>
      <c r="D681" s="77"/>
      <c r="E681" s="79"/>
      <c r="F681" s="79"/>
      <c r="G681" s="79"/>
      <c r="H681" s="79"/>
    </row>
    <row r="682" spans="1:8" s="126" customFormat="1">
      <c r="A682" s="77"/>
      <c r="B682" s="77"/>
      <c r="C682" s="93"/>
      <c r="D682" s="77"/>
      <c r="E682" s="79"/>
      <c r="F682" s="79"/>
      <c r="G682" s="79"/>
      <c r="H682" s="79"/>
    </row>
    <row r="683" spans="1:8" s="126" customFormat="1">
      <c r="A683" s="77"/>
      <c r="B683" s="77"/>
      <c r="C683" s="93"/>
      <c r="D683" s="77"/>
      <c r="E683" s="79"/>
      <c r="F683" s="79"/>
      <c r="G683" s="79"/>
      <c r="H683" s="79"/>
    </row>
    <row r="684" spans="1:8" s="126" customFormat="1">
      <c r="A684" s="77"/>
      <c r="B684" s="77"/>
      <c r="C684" s="93"/>
      <c r="D684" s="77"/>
      <c r="E684" s="79"/>
      <c r="F684" s="79"/>
      <c r="G684" s="79"/>
      <c r="H684" s="79"/>
    </row>
    <row r="685" spans="1:8" s="126" customFormat="1">
      <c r="A685" s="77"/>
      <c r="B685" s="77"/>
      <c r="C685" s="93"/>
      <c r="D685" s="77"/>
      <c r="E685" s="79"/>
      <c r="F685" s="79"/>
      <c r="G685" s="79"/>
      <c r="H685" s="79"/>
    </row>
    <row r="686" spans="1:8" s="126" customFormat="1">
      <c r="A686" s="77"/>
      <c r="B686" s="77"/>
      <c r="C686" s="93"/>
      <c r="D686" s="77"/>
      <c r="E686" s="79"/>
      <c r="F686" s="79"/>
      <c r="G686" s="79"/>
      <c r="H686" s="79"/>
    </row>
    <row r="687" spans="1:8" s="126" customFormat="1">
      <c r="A687" s="77"/>
      <c r="B687" s="77"/>
      <c r="C687" s="93"/>
      <c r="D687" s="77"/>
      <c r="E687" s="79"/>
      <c r="F687" s="79"/>
      <c r="G687" s="79"/>
      <c r="H687" s="79"/>
    </row>
    <row r="688" spans="1:8" s="126" customFormat="1">
      <c r="A688" s="77"/>
      <c r="B688" s="77"/>
      <c r="C688" s="93"/>
      <c r="D688" s="77"/>
      <c r="E688" s="79"/>
      <c r="F688" s="79"/>
      <c r="G688" s="79"/>
      <c r="H688" s="79"/>
    </row>
    <row r="689" spans="1:8" s="126" customFormat="1">
      <c r="A689" s="77"/>
      <c r="B689" s="77"/>
      <c r="C689" s="93"/>
      <c r="D689" s="77"/>
      <c r="E689" s="79"/>
      <c r="F689" s="79"/>
      <c r="G689" s="79"/>
      <c r="H689" s="79"/>
    </row>
    <row r="690" spans="1:8" s="126" customFormat="1">
      <c r="A690" s="77"/>
      <c r="B690" s="77"/>
      <c r="C690" s="93"/>
      <c r="D690" s="77"/>
      <c r="E690" s="79"/>
      <c r="F690" s="79"/>
      <c r="G690" s="79"/>
      <c r="H690" s="79"/>
    </row>
    <row r="691" spans="1:8" s="126" customFormat="1">
      <c r="A691" s="77"/>
      <c r="B691" s="77"/>
      <c r="C691" s="93"/>
      <c r="D691" s="77"/>
      <c r="E691" s="79"/>
      <c r="F691" s="79"/>
      <c r="G691" s="79"/>
      <c r="H691" s="79"/>
    </row>
    <row r="692" spans="1:8" s="126" customFormat="1">
      <c r="A692" s="77"/>
      <c r="B692" s="77"/>
      <c r="C692" s="93"/>
      <c r="D692" s="77"/>
      <c r="E692" s="79"/>
      <c r="F692" s="79"/>
      <c r="G692" s="79"/>
      <c r="H692" s="79"/>
    </row>
    <row r="693" spans="1:8" s="126" customFormat="1">
      <c r="A693" s="77"/>
      <c r="B693" s="77"/>
      <c r="C693" s="93"/>
      <c r="D693" s="77"/>
      <c r="E693" s="79"/>
      <c r="F693" s="79"/>
      <c r="G693" s="79"/>
      <c r="H693" s="79"/>
    </row>
    <row r="694" spans="1:8" s="126" customFormat="1">
      <c r="A694" s="77"/>
      <c r="B694" s="77"/>
      <c r="C694" s="93"/>
      <c r="D694" s="77"/>
      <c r="E694" s="79"/>
      <c r="F694" s="79"/>
      <c r="G694" s="79"/>
      <c r="H694" s="79"/>
    </row>
    <row r="695" spans="1:8" s="126" customFormat="1">
      <c r="A695" s="77"/>
      <c r="B695" s="77"/>
      <c r="C695" s="93"/>
      <c r="D695" s="77"/>
      <c r="E695" s="79"/>
      <c r="F695" s="79"/>
      <c r="G695" s="79"/>
      <c r="H695" s="79"/>
    </row>
    <row r="696" spans="1:8" s="126" customFormat="1">
      <c r="A696" s="77"/>
      <c r="B696" s="77"/>
      <c r="C696" s="93"/>
      <c r="D696" s="77"/>
      <c r="E696" s="79"/>
      <c r="F696" s="79"/>
      <c r="G696" s="79"/>
      <c r="H696" s="79"/>
    </row>
    <row r="697" spans="1:8" s="126" customFormat="1">
      <c r="A697" s="77"/>
      <c r="B697" s="77"/>
      <c r="C697" s="93"/>
      <c r="D697" s="77"/>
      <c r="E697" s="79"/>
      <c r="F697" s="79"/>
      <c r="G697" s="79"/>
      <c r="H697" s="79"/>
    </row>
    <row r="698" spans="1:8" s="126" customFormat="1">
      <c r="A698" s="77"/>
      <c r="B698" s="77"/>
      <c r="C698" s="93"/>
      <c r="D698" s="77"/>
      <c r="E698" s="79"/>
      <c r="F698" s="79"/>
      <c r="G698" s="79"/>
      <c r="H698" s="79"/>
    </row>
    <row r="699" spans="1:8" s="126" customFormat="1">
      <c r="A699" s="77"/>
      <c r="B699" s="77"/>
      <c r="C699" s="93"/>
      <c r="D699" s="77"/>
      <c r="E699" s="79"/>
      <c r="F699" s="79"/>
      <c r="G699" s="79"/>
      <c r="H699" s="79"/>
    </row>
    <row r="700" spans="1:8" s="126" customFormat="1">
      <c r="A700" s="77"/>
      <c r="B700" s="77"/>
      <c r="C700" s="93"/>
      <c r="D700" s="77"/>
      <c r="E700" s="79"/>
      <c r="F700" s="79"/>
      <c r="G700" s="79"/>
      <c r="H700" s="79"/>
    </row>
    <row r="701" spans="1:8" s="126" customFormat="1">
      <c r="A701" s="77"/>
      <c r="B701" s="77"/>
      <c r="C701" s="93"/>
      <c r="D701" s="77"/>
      <c r="E701" s="79"/>
      <c r="F701" s="79"/>
      <c r="G701" s="79"/>
      <c r="H701" s="79"/>
    </row>
    <row r="702" spans="1:8" s="126" customFormat="1">
      <c r="A702" s="77"/>
      <c r="B702" s="77"/>
      <c r="C702" s="93"/>
      <c r="D702" s="77"/>
      <c r="E702" s="79"/>
      <c r="F702" s="79"/>
      <c r="G702" s="79"/>
      <c r="H702" s="79"/>
    </row>
    <row r="703" spans="1:8" s="126" customFormat="1">
      <c r="A703" s="77"/>
      <c r="B703" s="77"/>
      <c r="C703" s="93"/>
      <c r="D703" s="77"/>
      <c r="E703" s="79"/>
      <c r="F703" s="79"/>
      <c r="G703" s="79"/>
      <c r="H703" s="79"/>
    </row>
    <row r="704" spans="1:8" s="126" customFormat="1">
      <c r="A704" s="77"/>
      <c r="B704" s="77"/>
      <c r="C704" s="93"/>
      <c r="D704" s="77"/>
      <c r="E704" s="79"/>
      <c r="F704" s="79"/>
      <c r="G704" s="79"/>
      <c r="H704" s="79"/>
    </row>
    <row r="705" spans="1:8" s="126" customFormat="1">
      <c r="A705" s="77"/>
      <c r="B705" s="77"/>
      <c r="C705" s="93"/>
      <c r="D705" s="77"/>
      <c r="E705" s="79"/>
      <c r="F705" s="79"/>
      <c r="G705" s="79"/>
      <c r="H705" s="79"/>
    </row>
    <row r="706" spans="1:8" s="126" customFormat="1">
      <c r="A706" s="77"/>
      <c r="B706" s="77"/>
      <c r="C706" s="93"/>
      <c r="D706" s="77"/>
      <c r="E706" s="79"/>
      <c r="F706" s="79"/>
      <c r="G706" s="79"/>
      <c r="H706" s="79"/>
    </row>
    <row r="707" spans="1:8" s="126" customFormat="1">
      <c r="A707" s="77"/>
      <c r="B707" s="77"/>
      <c r="C707" s="93"/>
      <c r="D707" s="77"/>
      <c r="E707" s="79"/>
      <c r="F707" s="79"/>
      <c r="G707" s="79"/>
      <c r="H707" s="79"/>
    </row>
    <row r="708" spans="1:8" s="126" customFormat="1">
      <c r="A708" s="77"/>
      <c r="B708" s="77"/>
      <c r="C708" s="93"/>
      <c r="D708" s="77"/>
      <c r="E708" s="79"/>
      <c r="F708" s="79"/>
      <c r="G708" s="79"/>
      <c r="H708" s="79"/>
    </row>
    <row r="709" spans="1:8" s="126" customFormat="1">
      <c r="A709" s="77"/>
      <c r="B709" s="77"/>
      <c r="C709" s="93"/>
      <c r="D709" s="77"/>
      <c r="E709" s="79"/>
      <c r="F709" s="79"/>
      <c r="G709" s="79"/>
      <c r="H709" s="79"/>
    </row>
    <row r="710" spans="1:8" s="126" customFormat="1">
      <c r="A710" s="77"/>
      <c r="B710" s="77"/>
      <c r="C710" s="93"/>
      <c r="D710" s="77"/>
      <c r="E710" s="79"/>
      <c r="F710" s="79"/>
      <c r="G710" s="79"/>
      <c r="H710" s="79"/>
    </row>
    <row r="711" spans="1:8" s="126" customFormat="1">
      <c r="A711" s="77"/>
      <c r="B711" s="77"/>
      <c r="C711" s="93"/>
      <c r="D711" s="77"/>
      <c r="E711" s="79"/>
      <c r="F711" s="79"/>
      <c r="G711" s="79"/>
      <c r="H711" s="79"/>
    </row>
    <row r="712" spans="1:8" s="126" customFormat="1">
      <c r="A712" s="77"/>
      <c r="B712" s="77"/>
      <c r="C712" s="93"/>
      <c r="D712" s="77"/>
      <c r="E712" s="79"/>
      <c r="F712" s="79"/>
      <c r="G712" s="79"/>
      <c r="H712" s="79"/>
    </row>
    <row r="713" spans="1:8" s="126" customFormat="1">
      <c r="A713" s="77"/>
      <c r="B713" s="77"/>
      <c r="C713" s="93"/>
      <c r="D713" s="77"/>
      <c r="E713" s="79"/>
      <c r="F713" s="79"/>
      <c r="G713" s="79"/>
      <c r="H713" s="79"/>
    </row>
    <row r="714" spans="1:8" s="126" customFormat="1">
      <c r="A714" s="77"/>
      <c r="B714" s="77"/>
      <c r="C714" s="93"/>
      <c r="D714" s="77"/>
      <c r="E714" s="79"/>
      <c r="F714" s="79"/>
      <c r="G714" s="79"/>
      <c r="H714" s="79"/>
    </row>
    <row r="715" spans="1:8" s="126" customFormat="1">
      <c r="A715" s="77"/>
      <c r="B715" s="77"/>
      <c r="C715" s="93"/>
      <c r="D715" s="77"/>
      <c r="E715" s="79"/>
      <c r="F715" s="79"/>
      <c r="G715" s="79"/>
      <c r="H715" s="79"/>
    </row>
    <row r="716" spans="1:8" s="126" customFormat="1">
      <c r="A716" s="77"/>
      <c r="B716" s="77"/>
      <c r="C716" s="93"/>
      <c r="D716" s="77"/>
      <c r="E716" s="79"/>
      <c r="F716" s="79"/>
      <c r="G716" s="79"/>
      <c r="H716" s="79"/>
    </row>
    <row r="717" spans="1:8" s="126" customFormat="1">
      <c r="A717" s="77"/>
      <c r="B717" s="77"/>
      <c r="C717" s="93"/>
      <c r="D717" s="77"/>
      <c r="E717" s="79"/>
      <c r="F717" s="79"/>
      <c r="G717" s="79"/>
      <c r="H717" s="79"/>
    </row>
    <row r="718" spans="1:8" s="126" customFormat="1">
      <c r="A718" s="77"/>
      <c r="B718" s="77"/>
      <c r="C718" s="93"/>
      <c r="D718" s="77"/>
      <c r="E718" s="79"/>
      <c r="F718" s="79"/>
      <c r="G718" s="79"/>
      <c r="H718" s="79"/>
    </row>
    <row r="719" spans="1:8" s="126" customFormat="1">
      <c r="A719" s="77"/>
      <c r="B719" s="77"/>
      <c r="C719" s="93"/>
      <c r="D719" s="77"/>
      <c r="E719" s="79"/>
      <c r="F719" s="79"/>
      <c r="G719" s="79"/>
      <c r="H719" s="79"/>
    </row>
    <row r="720" spans="1:8" s="126" customFormat="1">
      <c r="A720" s="77"/>
      <c r="B720" s="77"/>
      <c r="C720" s="93"/>
      <c r="D720" s="77"/>
      <c r="E720" s="79"/>
      <c r="F720" s="79"/>
      <c r="G720" s="79"/>
      <c r="H720" s="79"/>
    </row>
    <row r="721" spans="1:8" s="126" customFormat="1">
      <c r="A721" s="77"/>
      <c r="B721" s="77"/>
      <c r="C721" s="93"/>
      <c r="D721" s="77"/>
      <c r="E721" s="79"/>
      <c r="F721" s="79"/>
      <c r="G721" s="79"/>
      <c r="H721" s="79"/>
    </row>
    <row r="722" spans="1:8" s="126" customFormat="1">
      <c r="A722" s="77"/>
      <c r="B722" s="77"/>
      <c r="C722" s="93"/>
      <c r="D722" s="77"/>
      <c r="E722" s="79"/>
      <c r="F722" s="79"/>
      <c r="G722" s="79"/>
      <c r="H722" s="79"/>
    </row>
    <row r="723" spans="1:8" s="126" customFormat="1">
      <c r="A723" s="77"/>
      <c r="B723" s="77"/>
      <c r="C723" s="93"/>
      <c r="D723" s="77"/>
      <c r="E723" s="79"/>
      <c r="F723" s="79"/>
      <c r="G723" s="79"/>
      <c r="H723" s="79"/>
    </row>
    <row r="724" spans="1:8" s="126" customFormat="1">
      <c r="A724" s="77"/>
      <c r="B724" s="77"/>
      <c r="C724" s="93"/>
      <c r="D724" s="77"/>
      <c r="E724" s="79"/>
      <c r="F724" s="79"/>
      <c r="G724" s="79"/>
      <c r="H724" s="79"/>
    </row>
    <row r="725" spans="1:8" s="126" customFormat="1">
      <c r="A725" s="77"/>
      <c r="B725" s="77"/>
      <c r="C725" s="93"/>
      <c r="D725" s="77"/>
      <c r="E725" s="79"/>
      <c r="F725" s="79"/>
      <c r="G725" s="79"/>
      <c r="H725" s="79"/>
    </row>
    <row r="726" spans="1:8" s="126" customFormat="1">
      <c r="A726" s="77"/>
      <c r="B726" s="77"/>
      <c r="C726" s="93"/>
      <c r="D726" s="77"/>
      <c r="E726" s="79"/>
      <c r="F726" s="79"/>
      <c r="G726" s="79"/>
      <c r="H726" s="79"/>
    </row>
    <row r="727" spans="1:8" s="126" customFormat="1">
      <c r="A727" s="77"/>
      <c r="B727" s="77"/>
      <c r="C727" s="93"/>
      <c r="D727" s="77"/>
      <c r="E727" s="79"/>
      <c r="F727" s="79"/>
      <c r="G727" s="79"/>
      <c r="H727" s="79"/>
    </row>
    <row r="728" spans="1:8" s="126" customFormat="1">
      <c r="A728" s="77"/>
      <c r="B728" s="77"/>
      <c r="C728" s="93"/>
      <c r="D728" s="77"/>
      <c r="E728" s="79"/>
      <c r="F728" s="79"/>
      <c r="G728" s="79"/>
      <c r="H728" s="79"/>
    </row>
    <row r="729" spans="1:8" s="126" customFormat="1">
      <c r="A729" s="77"/>
      <c r="B729" s="77"/>
      <c r="C729" s="93"/>
      <c r="D729" s="77"/>
      <c r="E729" s="79"/>
      <c r="F729" s="79"/>
      <c r="G729" s="79"/>
      <c r="H729" s="79"/>
    </row>
    <row r="730" spans="1:8" s="126" customFormat="1">
      <c r="A730" s="77"/>
      <c r="B730" s="77"/>
      <c r="C730" s="93"/>
      <c r="D730" s="77"/>
      <c r="E730" s="79"/>
      <c r="F730" s="79"/>
      <c r="G730" s="79"/>
      <c r="H730" s="79"/>
    </row>
    <row r="731" spans="1:8" s="126" customFormat="1">
      <c r="A731" s="77"/>
      <c r="B731" s="77"/>
      <c r="C731" s="93"/>
      <c r="D731" s="77"/>
      <c r="E731" s="79"/>
      <c r="F731" s="79"/>
      <c r="G731" s="79"/>
      <c r="H731" s="79"/>
    </row>
    <row r="732" spans="1:8" s="126" customFormat="1">
      <c r="A732" s="77"/>
      <c r="B732" s="77"/>
      <c r="C732" s="93"/>
      <c r="D732" s="77"/>
      <c r="E732" s="79"/>
      <c r="F732" s="79"/>
      <c r="G732" s="79"/>
      <c r="H732" s="79"/>
    </row>
    <row r="733" spans="1:8" s="126" customFormat="1">
      <c r="A733" s="77"/>
      <c r="B733" s="77"/>
      <c r="C733" s="93"/>
      <c r="D733" s="77"/>
      <c r="E733" s="79"/>
      <c r="F733" s="79"/>
      <c r="G733" s="79"/>
      <c r="H733" s="79"/>
    </row>
    <row r="734" spans="1:8" s="126" customFormat="1">
      <c r="A734" s="77"/>
      <c r="B734" s="77"/>
      <c r="C734" s="93"/>
      <c r="D734" s="77"/>
      <c r="E734" s="79"/>
      <c r="F734" s="79"/>
      <c r="G734" s="79"/>
      <c r="H734" s="79"/>
    </row>
    <row r="735" spans="1:8" s="126" customFormat="1">
      <c r="A735" s="77"/>
      <c r="B735" s="77"/>
      <c r="C735" s="93"/>
      <c r="D735" s="77"/>
      <c r="E735" s="79"/>
      <c r="F735" s="79"/>
      <c r="G735" s="79"/>
      <c r="H735" s="79"/>
    </row>
    <row r="736" spans="1:8" s="126" customFormat="1">
      <c r="A736" s="77"/>
      <c r="B736" s="77"/>
      <c r="C736" s="93"/>
      <c r="D736" s="77"/>
      <c r="E736" s="79"/>
      <c r="F736" s="79"/>
      <c r="G736" s="79"/>
      <c r="H736" s="79"/>
    </row>
    <row r="737" spans="1:8" s="126" customFormat="1">
      <c r="A737" s="77"/>
      <c r="B737" s="77"/>
      <c r="C737" s="93"/>
      <c r="D737" s="77"/>
      <c r="E737" s="79"/>
      <c r="F737" s="79"/>
      <c r="G737" s="79"/>
      <c r="H737" s="79"/>
    </row>
    <row r="738" spans="1:8" s="126" customFormat="1">
      <c r="A738" s="77"/>
      <c r="B738" s="77"/>
      <c r="C738" s="93"/>
      <c r="D738" s="77"/>
      <c r="E738" s="79"/>
      <c r="F738" s="79"/>
      <c r="G738" s="79"/>
      <c r="H738" s="79"/>
    </row>
    <row r="739" spans="1:8" s="126" customFormat="1">
      <c r="A739" s="77"/>
      <c r="B739" s="77"/>
      <c r="C739" s="93"/>
      <c r="D739" s="77"/>
      <c r="E739" s="79"/>
      <c r="F739" s="79"/>
      <c r="G739" s="79"/>
      <c r="H739" s="79"/>
    </row>
    <row r="740" spans="1:8" s="126" customFormat="1">
      <c r="A740" s="77"/>
      <c r="B740" s="77"/>
      <c r="C740" s="93"/>
      <c r="D740" s="77"/>
      <c r="E740" s="79"/>
      <c r="F740" s="79"/>
      <c r="G740" s="79"/>
      <c r="H740" s="79"/>
    </row>
    <row r="741" spans="1:8" s="126" customFormat="1">
      <c r="A741" s="77"/>
      <c r="B741" s="77"/>
      <c r="C741" s="93"/>
      <c r="D741" s="77"/>
      <c r="E741" s="79"/>
      <c r="F741" s="79"/>
      <c r="G741" s="79"/>
      <c r="H741" s="79"/>
    </row>
    <row r="742" spans="1:8" s="126" customFormat="1">
      <c r="A742" s="77"/>
      <c r="B742" s="77"/>
      <c r="C742" s="93"/>
      <c r="D742" s="77"/>
      <c r="E742" s="79"/>
      <c r="F742" s="79"/>
      <c r="G742" s="79"/>
      <c r="H742" s="79"/>
    </row>
    <row r="743" spans="1:8" s="126" customFormat="1">
      <c r="A743" s="77"/>
      <c r="B743" s="77"/>
      <c r="C743" s="93"/>
      <c r="D743" s="77"/>
      <c r="E743" s="79"/>
      <c r="F743" s="79"/>
      <c r="G743" s="79"/>
      <c r="H743" s="79"/>
    </row>
    <row r="744" spans="1:8" s="126" customFormat="1">
      <c r="A744" s="77"/>
      <c r="B744" s="77"/>
      <c r="C744" s="93"/>
      <c r="D744" s="77"/>
      <c r="E744" s="79"/>
      <c r="F744" s="79"/>
      <c r="G744" s="79"/>
      <c r="H744" s="79"/>
    </row>
    <row r="745" spans="1:8" s="126" customFormat="1">
      <c r="A745" s="77"/>
      <c r="B745" s="77"/>
      <c r="C745" s="93"/>
      <c r="D745" s="77"/>
      <c r="E745" s="79"/>
      <c r="F745" s="79"/>
      <c r="G745" s="79"/>
      <c r="H745" s="79"/>
    </row>
    <row r="746" spans="1:8" s="126" customFormat="1">
      <c r="A746" s="77"/>
      <c r="B746" s="77"/>
      <c r="C746" s="93"/>
      <c r="D746" s="77"/>
      <c r="E746" s="79"/>
      <c r="F746" s="79"/>
      <c r="G746" s="79"/>
      <c r="H746" s="79"/>
    </row>
    <row r="747" spans="1:8" s="126" customFormat="1">
      <c r="A747" s="77"/>
      <c r="B747" s="77"/>
      <c r="C747" s="93"/>
      <c r="D747" s="77"/>
      <c r="E747" s="79"/>
      <c r="F747" s="79"/>
      <c r="G747" s="79"/>
      <c r="H747" s="79"/>
    </row>
    <row r="748" spans="1:8" s="126" customFormat="1">
      <c r="A748" s="77"/>
      <c r="B748" s="77"/>
      <c r="C748" s="93"/>
      <c r="D748" s="77"/>
      <c r="E748" s="79"/>
      <c r="F748" s="79"/>
      <c r="G748" s="79"/>
      <c r="H748" s="79"/>
    </row>
    <row r="749" spans="1:8" s="126" customFormat="1">
      <c r="A749" s="77"/>
      <c r="B749" s="77"/>
      <c r="C749" s="93"/>
      <c r="D749" s="77"/>
      <c r="E749" s="79"/>
      <c r="F749" s="79"/>
      <c r="G749" s="79"/>
      <c r="H749" s="79"/>
    </row>
    <row r="750" spans="1:8" s="126" customFormat="1">
      <c r="A750" s="77"/>
      <c r="B750" s="77"/>
      <c r="C750" s="93"/>
      <c r="D750" s="77"/>
      <c r="E750" s="79"/>
      <c r="F750" s="79"/>
      <c r="G750" s="79"/>
      <c r="H750" s="79"/>
    </row>
    <row r="751" spans="1:8" s="126" customFormat="1">
      <c r="A751" s="77"/>
      <c r="B751" s="77"/>
      <c r="C751" s="93"/>
      <c r="D751" s="77"/>
      <c r="E751" s="79"/>
      <c r="F751" s="79"/>
      <c r="G751" s="79"/>
      <c r="H751" s="79"/>
    </row>
    <row r="752" spans="1:8" s="126" customFormat="1">
      <c r="A752" s="77"/>
      <c r="B752" s="77"/>
      <c r="C752" s="93"/>
      <c r="D752" s="77"/>
      <c r="E752" s="79"/>
      <c r="F752" s="79"/>
      <c r="G752" s="79"/>
      <c r="H752" s="79"/>
    </row>
    <row r="753" spans="1:8" s="126" customFormat="1">
      <c r="A753" s="77"/>
      <c r="B753" s="77"/>
      <c r="C753" s="93"/>
      <c r="D753" s="77"/>
      <c r="E753" s="79"/>
      <c r="F753" s="79"/>
      <c r="G753" s="79"/>
      <c r="H753" s="79"/>
    </row>
    <row r="754" spans="1:8" s="126" customFormat="1">
      <c r="A754" s="77"/>
      <c r="B754" s="77"/>
      <c r="C754" s="93"/>
      <c r="D754" s="77"/>
      <c r="E754" s="79"/>
      <c r="F754" s="79"/>
      <c r="G754" s="79"/>
      <c r="H754" s="79"/>
    </row>
    <row r="755" spans="1:8" s="126" customFormat="1">
      <c r="A755" s="77"/>
      <c r="B755" s="77"/>
      <c r="C755" s="93"/>
      <c r="D755" s="77"/>
      <c r="E755" s="79"/>
      <c r="F755" s="79"/>
      <c r="G755" s="79"/>
      <c r="H755" s="79"/>
    </row>
    <row r="756" spans="1:8" s="126" customFormat="1">
      <c r="A756" s="77"/>
      <c r="B756" s="77"/>
      <c r="C756" s="93"/>
      <c r="D756" s="77"/>
      <c r="E756" s="79"/>
      <c r="F756" s="79"/>
      <c r="G756" s="79"/>
      <c r="H756" s="79"/>
    </row>
    <row r="757" spans="1:8" s="126" customFormat="1">
      <c r="A757" s="77"/>
      <c r="B757" s="77"/>
      <c r="C757" s="93"/>
      <c r="D757" s="77"/>
      <c r="E757" s="79"/>
      <c r="F757" s="79"/>
      <c r="G757" s="79"/>
      <c r="H757" s="79"/>
    </row>
    <row r="758" spans="1:8" s="126" customFormat="1">
      <c r="A758" s="77"/>
      <c r="B758" s="77"/>
      <c r="C758" s="93"/>
      <c r="D758" s="77"/>
      <c r="E758" s="79"/>
      <c r="F758" s="79"/>
      <c r="G758" s="79"/>
      <c r="H758" s="79"/>
    </row>
    <row r="759" spans="1:8" s="126" customFormat="1">
      <c r="A759" s="77"/>
      <c r="B759" s="77"/>
      <c r="C759" s="93"/>
      <c r="D759" s="77"/>
      <c r="E759" s="79"/>
      <c r="F759" s="79"/>
      <c r="G759" s="79"/>
      <c r="H759" s="79"/>
    </row>
    <row r="760" spans="1:8" s="126" customFormat="1">
      <c r="A760" s="77"/>
      <c r="B760" s="77"/>
      <c r="C760" s="93"/>
      <c r="D760" s="77"/>
      <c r="E760" s="79"/>
      <c r="F760" s="79"/>
      <c r="G760" s="79"/>
      <c r="H760" s="79"/>
    </row>
    <row r="761" spans="1:8" s="126" customFormat="1">
      <c r="A761" s="77"/>
      <c r="B761" s="77"/>
      <c r="C761" s="93"/>
      <c r="D761" s="77"/>
      <c r="E761" s="79"/>
      <c r="F761" s="79"/>
      <c r="G761" s="79"/>
      <c r="H761" s="79"/>
    </row>
    <row r="762" spans="1:8" s="126" customFormat="1">
      <c r="A762" s="77"/>
      <c r="B762" s="77"/>
      <c r="C762" s="93"/>
      <c r="D762" s="77"/>
      <c r="E762" s="79"/>
      <c r="F762" s="79"/>
      <c r="G762" s="79"/>
      <c r="H762" s="79"/>
    </row>
    <row r="763" spans="1:8" s="126" customFormat="1">
      <c r="A763" s="77"/>
      <c r="B763" s="77"/>
      <c r="C763" s="93"/>
      <c r="D763" s="77"/>
      <c r="E763" s="79"/>
      <c r="F763" s="79"/>
      <c r="G763" s="79"/>
      <c r="H763" s="79"/>
    </row>
    <row r="764" spans="1:8" s="126" customFormat="1">
      <c r="A764" s="77"/>
      <c r="B764" s="77"/>
      <c r="C764" s="93"/>
      <c r="D764" s="77"/>
      <c r="E764" s="79"/>
      <c r="F764" s="79"/>
      <c r="G764" s="79"/>
      <c r="H764" s="79"/>
    </row>
    <row r="765" spans="1:8" s="126" customFormat="1">
      <c r="A765" s="77"/>
      <c r="B765" s="77"/>
      <c r="C765" s="93"/>
      <c r="D765" s="77"/>
      <c r="E765" s="79"/>
      <c r="F765" s="79"/>
      <c r="G765" s="79"/>
      <c r="H765" s="79"/>
    </row>
    <row r="766" spans="1:8" s="126" customFormat="1">
      <c r="A766" s="77"/>
      <c r="B766" s="77"/>
      <c r="C766" s="93"/>
      <c r="D766" s="77"/>
      <c r="E766" s="79"/>
      <c r="F766" s="79"/>
      <c r="G766" s="79"/>
      <c r="H766" s="79"/>
    </row>
    <row r="767" spans="1:8" s="126" customFormat="1">
      <c r="A767" s="77"/>
      <c r="B767" s="77"/>
      <c r="C767" s="93"/>
      <c r="D767" s="77"/>
      <c r="E767" s="79"/>
      <c r="F767" s="79"/>
      <c r="G767" s="79"/>
      <c r="H767" s="79"/>
    </row>
    <row r="768" spans="1:8" s="126" customFormat="1">
      <c r="A768" s="77"/>
      <c r="B768" s="77"/>
      <c r="C768" s="93"/>
      <c r="D768" s="77"/>
      <c r="E768" s="79"/>
      <c r="F768" s="79"/>
      <c r="G768" s="79"/>
      <c r="H768" s="79"/>
    </row>
    <row r="769" spans="1:8" s="126" customFormat="1">
      <c r="A769" s="77"/>
      <c r="B769" s="77"/>
      <c r="C769" s="93"/>
      <c r="D769" s="77"/>
      <c r="E769" s="79"/>
      <c r="F769" s="79"/>
      <c r="G769" s="79"/>
      <c r="H769" s="79"/>
    </row>
    <row r="770" spans="1:8" s="126" customFormat="1">
      <c r="A770" s="77"/>
      <c r="B770" s="77"/>
      <c r="C770" s="93"/>
      <c r="D770" s="77"/>
      <c r="E770" s="79"/>
      <c r="F770" s="79"/>
      <c r="G770" s="79"/>
      <c r="H770" s="79"/>
    </row>
    <row r="771" spans="1:8" s="126" customFormat="1">
      <c r="A771" s="77"/>
      <c r="B771" s="77"/>
      <c r="C771" s="93"/>
      <c r="D771" s="77"/>
      <c r="E771" s="79"/>
      <c r="F771" s="79"/>
      <c r="G771" s="79"/>
      <c r="H771" s="79"/>
    </row>
    <row r="772" spans="1:8" s="126" customFormat="1">
      <c r="A772" s="77"/>
      <c r="B772" s="77"/>
      <c r="C772" s="93"/>
      <c r="D772" s="77"/>
      <c r="E772" s="79"/>
      <c r="F772" s="79"/>
      <c r="G772" s="79"/>
      <c r="H772" s="79"/>
    </row>
    <row r="773" spans="1:8" s="126" customFormat="1">
      <c r="A773" s="77"/>
      <c r="B773" s="77"/>
      <c r="C773" s="93"/>
      <c r="D773" s="77"/>
      <c r="E773" s="79"/>
      <c r="F773" s="79"/>
      <c r="G773" s="79"/>
      <c r="H773" s="79"/>
    </row>
    <row r="774" spans="1:8" s="126" customFormat="1">
      <c r="A774" s="77"/>
      <c r="B774" s="77"/>
      <c r="C774" s="93"/>
      <c r="D774" s="77"/>
      <c r="E774" s="79"/>
      <c r="F774" s="79"/>
      <c r="G774" s="79"/>
      <c r="H774" s="79"/>
    </row>
    <row r="775" spans="1:8" s="126" customFormat="1">
      <c r="A775" s="77"/>
      <c r="B775" s="77"/>
      <c r="C775" s="93"/>
      <c r="D775" s="77"/>
      <c r="E775" s="79"/>
      <c r="F775" s="79"/>
      <c r="G775" s="79"/>
      <c r="H775" s="79"/>
    </row>
    <row r="776" spans="1:8" s="126" customFormat="1">
      <c r="A776" s="77"/>
      <c r="B776" s="77"/>
      <c r="C776" s="93"/>
      <c r="D776" s="77"/>
      <c r="E776" s="79"/>
      <c r="F776" s="79"/>
      <c r="G776" s="79"/>
      <c r="H776" s="79"/>
    </row>
    <row r="777" spans="1:8" s="126" customFormat="1">
      <c r="A777" s="77"/>
      <c r="B777" s="77"/>
      <c r="C777" s="93"/>
      <c r="D777" s="77"/>
      <c r="E777" s="79"/>
      <c r="F777" s="79"/>
      <c r="G777" s="79"/>
      <c r="H777" s="79"/>
    </row>
    <row r="778" spans="1:8" s="126" customFormat="1">
      <c r="A778" s="77"/>
      <c r="B778" s="77"/>
      <c r="C778" s="93"/>
      <c r="D778" s="77"/>
      <c r="E778" s="79"/>
      <c r="F778" s="79"/>
      <c r="G778" s="79"/>
      <c r="H778" s="79"/>
    </row>
    <row r="779" spans="1:8" s="126" customFormat="1">
      <c r="A779" s="77"/>
      <c r="B779" s="77"/>
      <c r="C779" s="93"/>
      <c r="D779" s="77"/>
      <c r="E779" s="79"/>
      <c r="F779" s="79"/>
      <c r="G779" s="79"/>
      <c r="H779" s="79"/>
    </row>
    <row r="780" spans="1:8" s="126" customFormat="1">
      <c r="A780" s="77"/>
      <c r="B780" s="77"/>
      <c r="C780" s="93"/>
      <c r="D780" s="77"/>
      <c r="E780" s="79"/>
      <c r="F780" s="79"/>
      <c r="G780" s="79"/>
      <c r="H780" s="79"/>
    </row>
    <row r="781" spans="1:8" s="126" customFormat="1">
      <c r="A781" s="77"/>
      <c r="B781" s="77"/>
      <c r="C781" s="93"/>
      <c r="D781" s="77"/>
      <c r="E781" s="79"/>
      <c r="F781" s="79"/>
      <c r="G781" s="79"/>
      <c r="H781" s="79"/>
    </row>
    <row r="782" spans="1:8" s="126" customFormat="1">
      <c r="A782" s="77"/>
      <c r="B782" s="77"/>
      <c r="C782" s="93"/>
      <c r="D782" s="77"/>
      <c r="E782" s="79"/>
      <c r="F782" s="79"/>
      <c r="G782" s="79"/>
      <c r="H782" s="79"/>
    </row>
    <row r="783" spans="1:8" s="126" customFormat="1">
      <c r="A783" s="77"/>
      <c r="B783" s="77"/>
      <c r="C783" s="93"/>
      <c r="D783" s="77"/>
      <c r="E783" s="79"/>
      <c r="F783" s="79"/>
      <c r="G783" s="79"/>
      <c r="H783" s="79"/>
    </row>
    <row r="784" spans="1:8" s="126" customFormat="1">
      <c r="A784" s="77"/>
      <c r="B784" s="77"/>
      <c r="C784" s="93"/>
      <c r="D784" s="77"/>
      <c r="E784" s="79"/>
      <c r="F784" s="79"/>
      <c r="G784" s="79"/>
      <c r="H784" s="79"/>
    </row>
    <row r="785" spans="1:8" s="126" customFormat="1">
      <c r="A785" s="77"/>
      <c r="B785" s="77"/>
      <c r="C785" s="93"/>
      <c r="D785" s="77"/>
      <c r="E785" s="79"/>
      <c r="F785" s="79"/>
      <c r="G785" s="79"/>
      <c r="H785" s="79"/>
    </row>
    <row r="786" spans="1:8" s="126" customFormat="1">
      <c r="A786" s="77"/>
      <c r="B786" s="77"/>
      <c r="C786" s="93"/>
      <c r="D786" s="77"/>
      <c r="E786" s="79"/>
      <c r="F786" s="79"/>
      <c r="G786" s="79"/>
      <c r="H786" s="79"/>
    </row>
    <row r="787" spans="1:8" s="126" customFormat="1">
      <c r="A787" s="77"/>
      <c r="B787" s="77"/>
      <c r="C787" s="93"/>
      <c r="D787" s="77"/>
      <c r="E787" s="79"/>
      <c r="F787" s="79"/>
      <c r="G787" s="79"/>
      <c r="H787" s="79"/>
    </row>
    <row r="788" spans="1:8" s="126" customFormat="1">
      <c r="A788" s="77"/>
      <c r="B788" s="77"/>
      <c r="C788" s="93"/>
      <c r="D788" s="77"/>
      <c r="E788" s="79"/>
      <c r="F788" s="79"/>
      <c r="G788" s="79"/>
      <c r="H788" s="79"/>
    </row>
    <row r="789" spans="1:8" s="126" customFormat="1">
      <c r="A789" s="77"/>
      <c r="B789" s="77"/>
      <c r="C789" s="93"/>
      <c r="D789" s="77"/>
      <c r="E789" s="79"/>
      <c r="F789" s="79"/>
      <c r="G789" s="79"/>
      <c r="H789" s="79"/>
    </row>
    <row r="790" spans="1:8" s="126" customFormat="1">
      <c r="A790" s="77"/>
      <c r="B790" s="77"/>
      <c r="C790" s="93"/>
      <c r="D790" s="77"/>
      <c r="E790" s="79"/>
      <c r="F790" s="79"/>
      <c r="G790" s="79"/>
      <c r="H790" s="79"/>
    </row>
    <row r="791" spans="1:8" s="126" customFormat="1">
      <c r="A791" s="77"/>
      <c r="B791" s="77"/>
      <c r="C791" s="93"/>
      <c r="D791" s="77"/>
      <c r="E791" s="79"/>
      <c r="F791" s="79"/>
      <c r="G791" s="79"/>
      <c r="H791" s="79"/>
    </row>
    <row r="792" spans="1:8" s="126" customFormat="1">
      <c r="A792" s="77"/>
      <c r="B792" s="77"/>
      <c r="C792" s="93"/>
      <c r="D792" s="77"/>
      <c r="E792" s="79"/>
      <c r="F792" s="79"/>
      <c r="G792" s="79"/>
      <c r="H792" s="79"/>
    </row>
    <row r="793" spans="1:8" s="126" customFormat="1">
      <c r="A793" s="77"/>
      <c r="B793" s="77"/>
      <c r="C793" s="93"/>
      <c r="D793" s="77"/>
      <c r="E793" s="79"/>
      <c r="F793" s="79"/>
      <c r="G793" s="79"/>
      <c r="H793" s="79"/>
    </row>
    <row r="794" spans="1:8" s="126" customFormat="1">
      <c r="A794" s="77"/>
      <c r="B794" s="77"/>
      <c r="C794" s="93"/>
      <c r="D794" s="77"/>
      <c r="E794" s="79"/>
      <c r="F794" s="79"/>
      <c r="G794" s="79"/>
      <c r="H794" s="79"/>
    </row>
    <row r="795" spans="1:8" s="126" customFormat="1">
      <c r="A795" s="77"/>
      <c r="B795" s="77"/>
      <c r="C795" s="93"/>
      <c r="D795" s="77"/>
      <c r="E795" s="79"/>
      <c r="F795" s="79"/>
      <c r="G795" s="79"/>
      <c r="H795" s="79"/>
    </row>
    <row r="796" spans="1:8" s="126" customFormat="1">
      <c r="A796" s="77"/>
      <c r="B796" s="77"/>
      <c r="C796" s="93"/>
      <c r="D796" s="77"/>
      <c r="E796" s="79"/>
      <c r="F796" s="79"/>
      <c r="G796" s="79"/>
      <c r="H796" s="79"/>
    </row>
    <row r="797" spans="1:8" s="126" customFormat="1">
      <c r="A797" s="77"/>
      <c r="B797" s="77"/>
      <c r="C797" s="93"/>
      <c r="D797" s="77"/>
      <c r="E797" s="79"/>
      <c r="F797" s="79"/>
      <c r="G797" s="79"/>
      <c r="H797" s="79"/>
    </row>
    <row r="798" spans="1:8" s="126" customFormat="1">
      <c r="A798" s="77"/>
      <c r="B798" s="77"/>
      <c r="C798" s="93"/>
      <c r="D798" s="77"/>
      <c r="E798" s="79"/>
      <c r="F798" s="79"/>
      <c r="G798" s="79"/>
      <c r="H798" s="79"/>
    </row>
    <row r="799" spans="1:8" s="126" customFormat="1">
      <c r="A799" s="77"/>
      <c r="B799" s="77"/>
      <c r="C799" s="93"/>
      <c r="D799" s="77"/>
      <c r="E799" s="79"/>
      <c r="F799" s="79"/>
      <c r="G799" s="79"/>
      <c r="H799" s="79"/>
    </row>
    <row r="800" spans="1:8" s="126" customFormat="1">
      <c r="A800" s="77"/>
      <c r="B800" s="77"/>
      <c r="C800" s="93"/>
      <c r="D800" s="77"/>
      <c r="E800" s="79"/>
      <c r="F800" s="79"/>
      <c r="G800" s="79"/>
      <c r="H800" s="79"/>
    </row>
    <row r="801" spans="1:8" s="126" customFormat="1">
      <c r="A801" s="77"/>
      <c r="B801" s="77"/>
      <c r="C801" s="93"/>
      <c r="D801" s="77"/>
      <c r="E801" s="79"/>
      <c r="F801" s="79"/>
      <c r="G801" s="79"/>
      <c r="H801" s="79"/>
    </row>
    <row r="802" spans="1:8" s="126" customFormat="1">
      <c r="A802" s="77"/>
      <c r="B802" s="77"/>
      <c r="C802" s="93"/>
      <c r="D802" s="77"/>
      <c r="E802" s="79"/>
      <c r="F802" s="79"/>
      <c r="G802" s="79"/>
      <c r="H802" s="79"/>
    </row>
    <row r="803" spans="1:8" s="126" customFormat="1">
      <c r="A803" s="77"/>
      <c r="B803" s="77"/>
      <c r="C803" s="93"/>
      <c r="D803" s="77"/>
      <c r="E803" s="79"/>
      <c r="F803" s="79"/>
      <c r="G803" s="79"/>
      <c r="H803" s="79"/>
    </row>
    <row r="804" spans="1:8" s="126" customFormat="1">
      <c r="A804" s="77"/>
      <c r="B804" s="77"/>
      <c r="C804" s="93"/>
      <c r="D804" s="77"/>
      <c r="E804" s="79"/>
      <c r="F804" s="79"/>
      <c r="G804" s="79"/>
      <c r="H804" s="79"/>
    </row>
    <row r="805" spans="1:8" s="126" customFormat="1">
      <c r="A805" s="77"/>
      <c r="B805" s="77"/>
      <c r="C805" s="93"/>
      <c r="D805" s="77"/>
      <c r="E805" s="79"/>
      <c r="F805" s="79"/>
      <c r="G805" s="79"/>
      <c r="H805" s="79"/>
    </row>
    <row r="806" spans="1:8" s="126" customFormat="1">
      <c r="A806" s="77"/>
      <c r="B806" s="77"/>
      <c r="C806" s="93"/>
      <c r="D806" s="77"/>
      <c r="E806" s="79"/>
      <c r="F806" s="79"/>
      <c r="G806" s="79"/>
      <c r="H806" s="79"/>
    </row>
    <row r="807" spans="1:8" s="126" customFormat="1">
      <c r="A807" s="77"/>
      <c r="B807" s="77"/>
      <c r="C807" s="93"/>
      <c r="D807" s="77"/>
      <c r="E807" s="79"/>
      <c r="F807" s="79"/>
      <c r="G807" s="79"/>
      <c r="H807" s="79"/>
    </row>
    <row r="808" spans="1:8" s="126" customFormat="1">
      <c r="A808" s="77"/>
      <c r="B808" s="77"/>
      <c r="C808" s="93"/>
      <c r="D808" s="77"/>
      <c r="E808" s="79"/>
      <c r="F808" s="79"/>
      <c r="G808" s="79"/>
      <c r="H808" s="79"/>
    </row>
    <row r="809" spans="1:8" s="126" customFormat="1">
      <c r="A809" s="77"/>
      <c r="B809" s="77"/>
      <c r="C809" s="93"/>
      <c r="D809" s="77"/>
      <c r="E809" s="79"/>
      <c r="F809" s="79"/>
      <c r="G809" s="79"/>
      <c r="H809" s="79"/>
    </row>
    <row r="810" spans="1:8" s="126" customFormat="1">
      <c r="A810" s="77"/>
      <c r="B810" s="77"/>
      <c r="C810" s="93"/>
      <c r="D810" s="77"/>
      <c r="E810" s="79"/>
      <c r="F810" s="79"/>
      <c r="G810" s="79"/>
      <c r="H810" s="79"/>
    </row>
    <row r="811" spans="1:8" s="126" customFormat="1">
      <c r="A811" s="77"/>
      <c r="B811" s="77"/>
      <c r="C811" s="93"/>
      <c r="D811" s="77"/>
      <c r="E811" s="79"/>
      <c r="F811" s="79"/>
      <c r="G811" s="79"/>
      <c r="H811" s="79"/>
    </row>
    <row r="812" spans="1:8" s="126" customFormat="1">
      <c r="A812" s="77"/>
      <c r="B812" s="77"/>
      <c r="C812" s="93"/>
      <c r="D812" s="77"/>
      <c r="E812" s="79"/>
      <c r="F812" s="79"/>
      <c r="G812" s="79"/>
      <c r="H812" s="79"/>
    </row>
    <row r="813" spans="1:8" s="126" customFormat="1">
      <c r="A813" s="77"/>
      <c r="B813" s="77"/>
      <c r="C813" s="93"/>
      <c r="D813" s="77"/>
      <c r="E813" s="79"/>
      <c r="F813" s="79"/>
      <c r="G813" s="79"/>
      <c r="H813" s="79"/>
    </row>
    <row r="814" spans="1:8" s="126" customFormat="1">
      <c r="A814" s="77"/>
      <c r="B814" s="77"/>
      <c r="C814" s="93"/>
      <c r="D814" s="77"/>
      <c r="E814" s="79"/>
      <c r="F814" s="79"/>
      <c r="G814" s="79"/>
      <c r="H814" s="79"/>
    </row>
    <row r="815" spans="1:8" s="126" customFormat="1">
      <c r="A815" s="77"/>
      <c r="B815" s="77"/>
      <c r="C815" s="93"/>
      <c r="D815" s="77"/>
      <c r="E815" s="79"/>
      <c r="F815" s="79"/>
      <c r="G815" s="79"/>
      <c r="H815" s="79"/>
    </row>
    <row r="816" spans="1:8" s="126" customFormat="1">
      <c r="A816" s="77"/>
      <c r="B816" s="77"/>
      <c r="C816" s="93"/>
      <c r="D816" s="77"/>
      <c r="E816" s="79"/>
      <c r="F816" s="79"/>
      <c r="G816" s="79"/>
      <c r="H816" s="79"/>
    </row>
    <row r="817" spans="1:8" s="126" customFormat="1">
      <c r="A817" s="77"/>
      <c r="B817" s="77"/>
      <c r="C817" s="93"/>
      <c r="D817" s="77"/>
      <c r="E817" s="79"/>
      <c r="F817" s="79"/>
      <c r="G817" s="79"/>
      <c r="H817" s="79"/>
    </row>
    <row r="818" spans="1:8" s="126" customFormat="1">
      <c r="A818" s="77"/>
      <c r="B818" s="77"/>
      <c r="C818" s="93"/>
      <c r="D818" s="77"/>
      <c r="E818" s="79"/>
      <c r="F818" s="79"/>
      <c r="G818" s="79"/>
      <c r="H818" s="79"/>
    </row>
    <row r="819" spans="1:8" s="126" customFormat="1">
      <c r="A819" s="77"/>
      <c r="B819" s="77"/>
      <c r="C819" s="93"/>
      <c r="D819" s="77"/>
      <c r="E819" s="79"/>
      <c r="F819" s="79"/>
      <c r="G819" s="79"/>
      <c r="H819" s="79"/>
    </row>
    <row r="820" spans="1:8" s="126" customFormat="1">
      <c r="A820" s="77"/>
      <c r="B820" s="77"/>
      <c r="C820" s="93"/>
      <c r="D820" s="77"/>
      <c r="E820" s="79"/>
      <c r="F820" s="79"/>
      <c r="G820" s="79"/>
      <c r="H820" s="79"/>
    </row>
    <row r="821" spans="1:8" s="126" customFormat="1">
      <c r="A821" s="77"/>
      <c r="B821" s="77"/>
      <c r="C821" s="93"/>
      <c r="D821" s="77"/>
      <c r="E821" s="79"/>
      <c r="F821" s="79"/>
      <c r="G821" s="79"/>
      <c r="H821" s="79"/>
    </row>
    <row r="822" spans="1:8" s="126" customFormat="1">
      <c r="A822" s="77"/>
      <c r="B822" s="77"/>
      <c r="C822" s="93"/>
      <c r="D822" s="77"/>
      <c r="E822" s="79"/>
      <c r="F822" s="79"/>
      <c r="G822" s="79"/>
      <c r="H822" s="79"/>
    </row>
    <row r="823" spans="1:8" s="126" customFormat="1">
      <c r="A823" s="77"/>
      <c r="B823" s="77"/>
      <c r="C823" s="93"/>
      <c r="D823" s="77"/>
      <c r="E823" s="79"/>
      <c r="F823" s="79"/>
      <c r="G823" s="79"/>
      <c r="H823" s="79"/>
    </row>
    <row r="824" spans="1:8" s="126" customFormat="1">
      <c r="A824" s="77"/>
      <c r="B824" s="77"/>
      <c r="C824" s="93"/>
      <c r="D824" s="77"/>
      <c r="E824" s="79"/>
      <c r="F824" s="79"/>
      <c r="G824" s="79"/>
      <c r="H824" s="79"/>
    </row>
    <row r="825" spans="1:8" s="126" customFormat="1">
      <c r="A825" s="77"/>
      <c r="B825" s="77"/>
      <c r="C825" s="93"/>
      <c r="D825" s="77"/>
      <c r="E825" s="79"/>
      <c r="F825" s="79"/>
      <c r="G825" s="79"/>
      <c r="H825" s="79"/>
    </row>
    <row r="826" spans="1:8" s="126" customFormat="1">
      <c r="A826" s="77"/>
      <c r="B826" s="77"/>
      <c r="C826" s="93"/>
      <c r="D826" s="77"/>
      <c r="E826" s="79"/>
      <c r="F826" s="79"/>
      <c r="G826" s="79"/>
      <c r="H826" s="79"/>
    </row>
    <row r="827" spans="1:8" s="126" customFormat="1">
      <c r="A827" s="77"/>
      <c r="B827" s="77"/>
      <c r="C827" s="93"/>
      <c r="D827" s="77"/>
      <c r="E827" s="79"/>
      <c r="F827" s="79"/>
      <c r="G827" s="79"/>
      <c r="H827" s="79"/>
    </row>
    <row r="828" spans="1:8" s="126" customFormat="1">
      <c r="A828" s="77"/>
      <c r="B828" s="77"/>
      <c r="C828" s="93"/>
      <c r="D828" s="77"/>
      <c r="E828" s="79"/>
      <c r="F828" s="79"/>
      <c r="G828" s="79"/>
      <c r="H828" s="79"/>
    </row>
    <row r="829" spans="1:8" s="126" customFormat="1">
      <c r="A829" s="77"/>
      <c r="B829" s="77"/>
      <c r="C829" s="93"/>
      <c r="D829" s="77"/>
      <c r="E829" s="79"/>
      <c r="F829" s="79"/>
      <c r="G829" s="79"/>
      <c r="H829" s="79"/>
    </row>
    <row r="830" spans="1:8" s="126" customFormat="1">
      <c r="A830" s="77"/>
      <c r="B830" s="77"/>
      <c r="C830" s="93"/>
      <c r="D830" s="77"/>
      <c r="E830" s="79"/>
      <c r="F830" s="79"/>
      <c r="G830" s="79"/>
      <c r="H830" s="79"/>
    </row>
    <row r="831" spans="1:8" s="126" customFormat="1">
      <c r="A831" s="77"/>
      <c r="B831" s="77"/>
      <c r="C831" s="93"/>
      <c r="D831" s="77"/>
      <c r="E831" s="79"/>
      <c r="F831" s="79"/>
      <c r="G831" s="79"/>
      <c r="H831" s="79"/>
    </row>
    <row r="832" spans="1:8" s="126" customFormat="1">
      <c r="A832" s="77"/>
      <c r="B832" s="77"/>
      <c r="C832" s="93"/>
      <c r="D832" s="77"/>
      <c r="E832" s="79"/>
      <c r="F832" s="79"/>
      <c r="G832" s="79"/>
      <c r="H832" s="79"/>
    </row>
    <row r="833" spans="1:8" s="126" customFormat="1">
      <c r="A833" s="77"/>
      <c r="B833" s="77"/>
      <c r="C833" s="93"/>
      <c r="D833" s="77"/>
      <c r="E833" s="79"/>
      <c r="F833" s="79"/>
      <c r="G833" s="79"/>
      <c r="H833" s="79"/>
    </row>
    <row r="834" spans="1:8" s="126" customFormat="1">
      <c r="A834" s="77"/>
      <c r="B834" s="77"/>
      <c r="C834" s="93"/>
      <c r="D834" s="77"/>
      <c r="E834" s="79"/>
      <c r="F834" s="79"/>
      <c r="G834" s="79"/>
      <c r="H834" s="79"/>
    </row>
    <row r="835" spans="1:8" s="126" customFormat="1">
      <c r="A835" s="77"/>
      <c r="B835" s="77"/>
      <c r="C835" s="93"/>
      <c r="D835" s="77"/>
      <c r="E835" s="79"/>
      <c r="F835" s="79"/>
      <c r="G835" s="79"/>
      <c r="H835" s="79"/>
    </row>
    <row r="836" spans="1:8" s="126" customFormat="1">
      <c r="A836" s="77"/>
      <c r="B836" s="77"/>
      <c r="C836" s="93"/>
      <c r="D836" s="77"/>
      <c r="E836" s="79"/>
      <c r="F836" s="79"/>
      <c r="G836" s="79"/>
      <c r="H836" s="79"/>
    </row>
    <row r="837" spans="1:8" s="126" customFormat="1">
      <c r="A837" s="77"/>
      <c r="B837" s="77"/>
      <c r="C837" s="93"/>
      <c r="D837" s="77"/>
      <c r="E837" s="79"/>
      <c r="F837" s="79"/>
      <c r="G837" s="79"/>
      <c r="H837" s="79"/>
    </row>
    <row r="838" spans="1:8" s="126" customFormat="1">
      <c r="A838" s="77"/>
      <c r="B838" s="77"/>
      <c r="C838" s="93"/>
      <c r="D838" s="77"/>
      <c r="E838" s="79"/>
      <c r="F838" s="79"/>
      <c r="G838" s="79"/>
      <c r="H838" s="79"/>
    </row>
    <row r="839" spans="1:8" s="126" customFormat="1">
      <c r="A839" s="77"/>
      <c r="B839" s="77"/>
      <c r="C839" s="93"/>
      <c r="D839" s="77"/>
      <c r="E839" s="79"/>
      <c r="F839" s="79"/>
      <c r="G839" s="79"/>
      <c r="H839" s="79"/>
    </row>
    <row r="840" spans="1:8" s="126" customFormat="1">
      <c r="A840" s="77"/>
      <c r="B840" s="77"/>
      <c r="C840" s="93"/>
      <c r="D840" s="77"/>
      <c r="E840" s="79"/>
      <c r="F840" s="79"/>
      <c r="G840" s="79"/>
      <c r="H840" s="79"/>
    </row>
    <row r="841" spans="1:8" s="126" customFormat="1">
      <c r="A841" s="77"/>
      <c r="B841" s="77"/>
      <c r="C841" s="93"/>
      <c r="D841" s="77"/>
      <c r="E841" s="79"/>
      <c r="F841" s="79"/>
      <c r="G841" s="79"/>
      <c r="H841" s="79"/>
    </row>
    <row r="842" spans="1:8" s="126" customFormat="1">
      <c r="A842" s="77"/>
      <c r="B842" s="77"/>
      <c r="C842" s="93"/>
      <c r="D842" s="77"/>
      <c r="E842" s="79"/>
      <c r="F842" s="79"/>
      <c r="G842" s="79"/>
      <c r="H842" s="79"/>
    </row>
    <row r="843" spans="1:8" s="126" customFormat="1">
      <c r="A843" s="77"/>
      <c r="B843" s="77"/>
      <c r="C843" s="93"/>
      <c r="D843" s="77"/>
      <c r="E843" s="79"/>
      <c r="F843" s="79"/>
      <c r="G843" s="79"/>
      <c r="H843" s="79"/>
    </row>
    <row r="844" spans="1:8" s="126" customFormat="1">
      <c r="A844" s="77"/>
      <c r="B844" s="77"/>
      <c r="C844" s="93"/>
      <c r="D844" s="77"/>
      <c r="E844" s="79"/>
      <c r="F844" s="79"/>
      <c r="G844" s="79"/>
      <c r="H844" s="79"/>
    </row>
    <row r="845" spans="1:8" s="126" customFormat="1">
      <c r="A845" s="77"/>
      <c r="B845" s="77"/>
      <c r="C845" s="93"/>
      <c r="D845" s="77"/>
      <c r="E845" s="79"/>
      <c r="F845" s="79"/>
      <c r="G845" s="79"/>
      <c r="H845" s="79"/>
    </row>
    <row r="846" spans="1:8" s="126" customFormat="1">
      <c r="A846" s="77"/>
      <c r="B846" s="77"/>
      <c r="C846" s="93"/>
      <c r="D846" s="77"/>
      <c r="E846" s="79"/>
      <c r="F846" s="79"/>
      <c r="G846" s="79"/>
      <c r="H846" s="79"/>
    </row>
    <row r="847" spans="1:8" s="126" customFormat="1">
      <c r="A847" s="77"/>
      <c r="B847" s="77"/>
      <c r="C847" s="93"/>
      <c r="D847" s="77"/>
      <c r="E847" s="79"/>
      <c r="F847" s="79"/>
      <c r="G847" s="79"/>
      <c r="H847" s="79"/>
    </row>
    <row r="848" spans="1:8" s="126" customFormat="1">
      <c r="A848" s="77"/>
      <c r="B848" s="77"/>
      <c r="C848" s="93"/>
      <c r="D848" s="77"/>
      <c r="E848" s="79"/>
      <c r="F848" s="79"/>
      <c r="G848" s="79"/>
      <c r="H848" s="79"/>
    </row>
    <row r="849" spans="1:8" s="126" customFormat="1">
      <c r="A849" s="77"/>
      <c r="B849" s="77"/>
      <c r="C849" s="93"/>
      <c r="D849" s="77"/>
      <c r="E849" s="79"/>
      <c r="F849" s="79"/>
      <c r="G849" s="79"/>
      <c r="H849" s="79"/>
    </row>
    <row r="850" spans="1:8" s="126" customFormat="1">
      <c r="A850" s="77"/>
      <c r="B850" s="77"/>
      <c r="C850" s="93"/>
      <c r="D850" s="77"/>
      <c r="E850" s="79"/>
      <c r="F850" s="79"/>
      <c r="G850" s="79"/>
      <c r="H850" s="79"/>
    </row>
    <row r="851" spans="1:8" s="126" customFormat="1">
      <c r="A851" s="77"/>
      <c r="B851" s="77"/>
      <c r="C851" s="93"/>
      <c r="D851" s="77"/>
      <c r="E851" s="79"/>
      <c r="F851" s="79"/>
      <c r="G851" s="79"/>
      <c r="H851" s="79"/>
    </row>
    <row r="852" spans="1:8" s="126" customFormat="1">
      <c r="A852" s="77"/>
      <c r="B852" s="77"/>
      <c r="C852" s="93"/>
      <c r="D852" s="77"/>
      <c r="E852" s="79"/>
      <c r="F852" s="79"/>
      <c r="G852" s="79"/>
      <c r="H852" s="79"/>
    </row>
    <row r="853" spans="1:8" s="126" customFormat="1">
      <c r="A853" s="77"/>
      <c r="B853" s="77"/>
      <c r="C853" s="93"/>
      <c r="D853" s="77"/>
      <c r="E853" s="79"/>
      <c r="F853" s="79"/>
      <c r="G853" s="79"/>
      <c r="H853" s="79"/>
    </row>
    <row r="854" spans="1:8" s="126" customFormat="1">
      <c r="A854" s="77"/>
      <c r="B854" s="77"/>
      <c r="C854" s="93"/>
      <c r="D854" s="77"/>
      <c r="E854" s="79"/>
      <c r="F854" s="79"/>
      <c r="G854" s="79"/>
      <c r="H854" s="79"/>
    </row>
    <row r="855" spans="1:8" s="126" customFormat="1">
      <c r="A855" s="77"/>
      <c r="B855" s="77"/>
      <c r="C855" s="93"/>
      <c r="D855" s="77"/>
      <c r="E855" s="79"/>
      <c r="F855" s="79"/>
      <c r="G855" s="79"/>
      <c r="H855" s="79"/>
    </row>
    <row r="856" spans="1:8" s="126" customFormat="1">
      <c r="A856" s="77"/>
      <c r="B856" s="77"/>
      <c r="C856" s="93"/>
      <c r="D856" s="77"/>
      <c r="E856" s="79"/>
      <c r="F856" s="79"/>
      <c r="G856" s="79"/>
      <c r="H856" s="79"/>
    </row>
    <row r="857" spans="1:8" s="126" customFormat="1">
      <c r="A857" s="77"/>
      <c r="B857" s="77"/>
      <c r="C857" s="93"/>
      <c r="D857" s="77"/>
      <c r="E857" s="79"/>
      <c r="F857" s="79"/>
      <c r="G857" s="79"/>
      <c r="H857" s="79"/>
    </row>
    <row r="858" spans="1:8" s="126" customFormat="1">
      <c r="A858" s="77"/>
      <c r="B858" s="77"/>
      <c r="C858" s="93"/>
      <c r="D858" s="77"/>
      <c r="E858" s="79"/>
      <c r="F858" s="79"/>
      <c r="G858" s="79"/>
      <c r="H858" s="79"/>
    </row>
    <row r="859" spans="1:8" s="126" customFormat="1">
      <c r="A859" s="77"/>
      <c r="B859" s="77"/>
      <c r="C859" s="93"/>
      <c r="D859" s="77"/>
      <c r="E859" s="79"/>
      <c r="F859" s="79"/>
      <c r="G859" s="79"/>
      <c r="H859" s="79"/>
    </row>
    <row r="860" spans="1:8" s="126" customFormat="1">
      <c r="A860" s="77"/>
      <c r="B860" s="77"/>
      <c r="C860" s="93"/>
      <c r="D860" s="77"/>
      <c r="E860" s="79"/>
      <c r="F860" s="79"/>
      <c r="G860" s="79"/>
      <c r="H860" s="79"/>
    </row>
    <row r="861" spans="1:8" s="126" customFormat="1">
      <c r="A861" s="77"/>
      <c r="B861" s="77"/>
      <c r="C861" s="93"/>
      <c r="D861" s="77"/>
      <c r="E861" s="79"/>
      <c r="F861" s="79"/>
      <c r="G861" s="79"/>
      <c r="H861" s="79"/>
    </row>
    <row r="862" spans="1:8" s="126" customFormat="1">
      <c r="A862" s="77"/>
      <c r="B862" s="77"/>
      <c r="C862" s="93"/>
      <c r="D862" s="77"/>
      <c r="E862" s="79"/>
      <c r="F862" s="79"/>
      <c r="G862" s="79"/>
      <c r="H862" s="79"/>
    </row>
    <row r="863" spans="1:8" s="126" customFormat="1">
      <c r="A863" s="77"/>
      <c r="B863" s="77"/>
      <c r="C863" s="93"/>
      <c r="D863" s="77"/>
      <c r="E863" s="79"/>
      <c r="F863" s="79"/>
      <c r="G863" s="79"/>
      <c r="H863" s="79"/>
    </row>
    <row r="864" spans="1:8" s="126" customFormat="1">
      <c r="A864" s="77"/>
      <c r="B864" s="77"/>
      <c r="C864" s="93"/>
      <c r="D864" s="77"/>
      <c r="E864" s="79"/>
      <c r="F864" s="79"/>
      <c r="G864" s="79"/>
      <c r="H864" s="79"/>
    </row>
    <row r="865" spans="1:8" s="126" customFormat="1">
      <c r="A865" s="77"/>
      <c r="B865" s="77"/>
      <c r="C865" s="93"/>
      <c r="D865" s="77"/>
      <c r="E865" s="79"/>
      <c r="F865" s="79"/>
      <c r="G865" s="79"/>
      <c r="H865" s="79"/>
    </row>
    <row r="866" spans="1:8" s="126" customFormat="1">
      <c r="A866" s="77"/>
      <c r="B866" s="77"/>
      <c r="C866" s="93"/>
      <c r="D866" s="77"/>
      <c r="E866" s="79"/>
      <c r="F866" s="79"/>
      <c r="G866" s="79"/>
      <c r="H866" s="79"/>
    </row>
    <row r="867" spans="1:8" s="126" customFormat="1">
      <c r="A867" s="77"/>
      <c r="B867" s="77"/>
      <c r="C867" s="93"/>
      <c r="D867" s="77"/>
      <c r="E867" s="79"/>
      <c r="F867" s="79"/>
      <c r="G867" s="79"/>
      <c r="H867" s="79"/>
    </row>
    <row r="868" spans="1:8" s="126" customFormat="1">
      <c r="A868" s="77"/>
      <c r="B868" s="77"/>
      <c r="C868" s="93"/>
      <c r="D868" s="77"/>
      <c r="E868" s="79"/>
      <c r="F868" s="79"/>
      <c r="G868" s="79"/>
      <c r="H868" s="79"/>
    </row>
    <row r="869" spans="1:8" s="126" customFormat="1">
      <c r="A869" s="77"/>
      <c r="B869" s="77"/>
      <c r="C869" s="93"/>
      <c r="D869" s="77"/>
      <c r="E869" s="79"/>
      <c r="F869" s="79"/>
      <c r="G869" s="79"/>
      <c r="H869" s="79"/>
    </row>
    <row r="870" spans="1:8" s="126" customFormat="1">
      <c r="A870" s="77"/>
      <c r="B870" s="77"/>
      <c r="C870" s="93"/>
      <c r="D870" s="77"/>
      <c r="E870" s="79"/>
      <c r="F870" s="79"/>
      <c r="G870" s="79"/>
      <c r="H870" s="79"/>
    </row>
    <row r="871" spans="1:8" s="126" customFormat="1">
      <c r="A871" s="77"/>
      <c r="B871" s="77"/>
      <c r="C871" s="93"/>
      <c r="D871" s="77"/>
      <c r="E871" s="79"/>
      <c r="F871" s="79"/>
      <c r="G871" s="79"/>
      <c r="H871" s="79"/>
    </row>
    <row r="872" spans="1:8" s="126" customFormat="1">
      <c r="A872" s="77"/>
      <c r="B872" s="77"/>
      <c r="C872" s="93"/>
      <c r="D872" s="77"/>
      <c r="E872" s="79"/>
      <c r="F872" s="79"/>
      <c r="G872" s="79"/>
      <c r="H872" s="79"/>
    </row>
    <row r="873" spans="1:8" s="126" customFormat="1">
      <c r="A873" s="77"/>
      <c r="B873" s="77"/>
      <c r="C873" s="93"/>
      <c r="D873" s="77"/>
      <c r="E873" s="79"/>
      <c r="F873" s="79"/>
      <c r="G873" s="79"/>
      <c r="H873" s="79"/>
    </row>
    <row r="874" spans="1:8" s="126" customFormat="1">
      <c r="A874" s="77"/>
      <c r="B874" s="77"/>
      <c r="C874" s="93"/>
      <c r="D874" s="77"/>
      <c r="E874" s="79"/>
      <c r="F874" s="79"/>
      <c r="G874" s="79"/>
      <c r="H874" s="79"/>
    </row>
    <row r="875" spans="1:8" s="126" customFormat="1">
      <c r="A875" s="77"/>
      <c r="B875" s="77"/>
      <c r="C875" s="93"/>
      <c r="D875" s="77"/>
      <c r="E875" s="79"/>
      <c r="F875" s="79"/>
      <c r="G875" s="79"/>
      <c r="H875" s="79"/>
    </row>
    <row r="876" spans="1:8" s="126" customFormat="1">
      <c r="A876" s="77"/>
      <c r="B876" s="77"/>
      <c r="C876" s="93"/>
      <c r="D876" s="77"/>
      <c r="E876" s="79"/>
      <c r="F876" s="79"/>
      <c r="G876" s="79"/>
      <c r="H876" s="79"/>
    </row>
    <row r="877" spans="1:8" s="126" customFormat="1">
      <c r="A877" s="77"/>
      <c r="B877" s="77"/>
      <c r="C877" s="93"/>
      <c r="D877" s="77"/>
      <c r="E877" s="79"/>
      <c r="F877" s="79"/>
      <c r="G877" s="79"/>
      <c r="H877" s="79"/>
    </row>
    <row r="878" spans="1:8" s="126" customFormat="1">
      <c r="A878" s="77"/>
      <c r="B878" s="77"/>
      <c r="C878" s="93"/>
      <c r="D878" s="77"/>
      <c r="E878" s="79"/>
      <c r="F878" s="79"/>
      <c r="G878" s="79"/>
      <c r="H878" s="79"/>
    </row>
    <row r="879" spans="1:8" s="126" customFormat="1">
      <c r="A879" s="77"/>
      <c r="B879" s="77"/>
      <c r="C879" s="93"/>
      <c r="D879" s="77"/>
      <c r="E879" s="79"/>
      <c r="F879" s="79"/>
      <c r="G879" s="79"/>
      <c r="H879" s="79"/>
    </row>
    <row r="880" spans="1:8" s="126" customFormat="1">
      <c r="A880" s="77"/>
      <c r="B880" s="77"/>
      <c r="C880" s="93"/>
      <c r="D880" s="77"/>
      <c r="E880" s="79"/>
      <c r="F880" s="79"/>
      <c r="G880" s="79"/>
      <c r="H880" s="79"/>
    </row>
    <row r="881" spans="1:8" s="126" customFormat="1">
      <c r="A881" s="77"/>
      <c r="B881" s="77"/>
      <c r="C881" s="93"/>
      <c r="D881" s="77"/>
      <c r="E881" s="79"/>
      <c r="F881" s="79"/>
      <c r="G881" s="79"/>
      <c r="H881" s="79"/>
    </row>
    <row r="882" spans="1:8" s="126" customFormat="1">
      <c r="A882" s="77"/>
      <c r="B882" s="77"/>
      <c r="C882" s="93"/>
      <c r="D882" s="77"/>
      <c r="E882" s="79"/>
      <c r="F882" s="79"/>
      <c r="G882" s="79"/>
      <c r="H882" s="79"/>
    </row>
    <row r="883" spans="1:8" s="126" customFormat="1">
      <c r="A883" s="77"/>
      <c r="B883" s="77"/>
      <c r="C883" s="93"/>
      <c r="D883" s="77"/>
      <c r="E883" s="79"/>
      <c r="F883" s="79"/>
      <c r="G883" s="79"/>
      <c r="H883" s="79"/>
    </row>
    <row r="884" spans="1:8" s="126" customFormat="1">
      <c r="A884" s="77"/>
      <c r="B884" s="77"/>
      <c r="C884" s="93"/>
      <c r="D884" s="77"/>
      <c r="E884" s="79"/>
      <c r="F884" s="79"/>
      <c r="G884" s="79"/>
      <c r="H884" s="79"/>
    </row>
    <row r="885" spans="1:8" s="126" customFormat="1">
      <c r="A885" s="77"/>
      <c r="B885" s="77"/>
      <c r="C885" s="93"/>
      <c r="D885" s="77"/>
      <c r="E885" s="79"/>
      <c r="F885" s="79"/>
      <c r="G885" s="79"/>
      <c r="H885" s="79"/>
    </row>
    <row r="886" spans="1:8" s="126" customFormat="1">
      <c r="A886" s="77"/>
      <c r="B886" s="77"/>
      <c r="C886" s="93"/>
      <c r="D886" s="77"/>
      <c r="E886" s="79"/>
      <c r="F886" s="79"/>
      <c r="G886" s="79"/>
      <c r="H886" s="79"/>
    </row>
    <row r="887" spans="1:8" s="126" customFormat="1">
      <c r="A887" s="77"/>
      <c r="B887" s="77"/>
      <c r="C887" s="93"/>
      <c r="D887" s="77"/>
      <c r="E887" s="79"/>
      <c r="F887" s="79"/>
      <c r="G887" s="79"/>
      <c r="H887" s="79"/>
    </row>
    <row r="888" spans="1:8" s="126" customFormat="1">
      <c r="A888" s="77"/>
      <c r="B888" s="77"/>
      <c r="C888" s="93"/>
      <c r="D888" s="77"/>
      <c r="E888" s="79"/>
      <c r="F888" s="79"/>
      <c r="G888" s="79"/>
      <c r="H888" s="79"/>
    </row>
    <row r="889" spans="1:8" s="126" customFormat="1">
      <c r="A889" s="77"/>
      <c r="B889" s="77"/>
      <c r="C889" s="93"/>
      <c r="D889" s="77"/>
      <c r="E889" s="79"/>
      <c r="F889" s="79"/>
      <c r="G889" s="79"/>
      <c r="H889" s="79"/>
    </row>
    <row r="890" spans="1:8" s="126" customFormat="1">
      <c r="A890" s="77"/>
      <c r="B890" s="77"/>
      <c r="C890" s="93"/>
      <c r="D890" s="77"/>
      <c r="E890" s="79"/>
      <c r="F890" s="79"/>
      <c r="G890" s="79"/>
      <c r="H890" s="79"/>
    </row>
    <row r="891" spans="1:8" s="126" customFormat="1">
      <c r="A891" s="77"/>
      <c r="B891" s="77"/>
      <c r="C891" s="93"/>
      <c r="D891" s="77"/>
      <c r="E891" s="79"/>
      <c r="F891" s="79"/>
      <c r="G891" s="79"/>
      <c r="H891" s="79"/>
    </row>
    <row r="892" spans="1:8" s="126" customFormat="1">
      <c r="A892" s="77"/>
      <c r="B892" s="77"/>
      <c r="C892" s="93"/>
      <c r="D892" s="77"/>
      <c r="E892" s="79"/>
      <c r="F892" s="79"/>
      <c r="G892" s="79"/>
      <c r="H892" s="79"/>
    </row>
    <row r="893" spans="1:8" s="126" customFormat="1">
      <c r="A893" s="77"/>
      <c r="B893" s="77"/>
      <c r="C893" s="93"/>
      <c r="D893" s="77"/>
      <c r="E893" s="79"/>
      <c r="F893" s="79"/>
      <c r="G893" s="79"/>
      <c r="H893" s="79"/>
    </row>
    <row r="894" spans="1:8" s="126" customFormat="1">
      <c r="A894" s="77"/>
      <c r="B894" s="77"/>
      <c r="C894" s="93"/>
      <c r="D894" s="77"/>
      <c r="E894" s="79"/>
      <c r="F894" s="79"/>
      <c r="G894" s="79"/>
      <c r="H894" s="79"/>
    </row>
    <row r="895" spans="1:8" s="126" customFormat="1">
      <c r="A895" s="77"/>
      <c r="B895" s="77"/>
      <c r="C895" s="93"/>
      <c r="D895" s="77"/>
      <c r="E895" s="79"/>
      <c r="F895" s="79"/>
      <c r="G895" s="79"/>
      <c r="H895" s="79"/>
    </row>
    <row r="896" spans="1:8" s="126" customFormat="1">
      <c r="A896" s="77"/>
      <c r="B896" s="77"/>
      <c r="C896" s="93"/>
      <c r="D896" s="77"/>
      <c r="E896" s="79"/>
      <c r="F896" s="79"/>
      <c r="G896" s="79"/>
      <c r="H896" s="79"/>
    </row>
    <row r="897" spans="1:8" s="126" customFormat="1">
      <c r="A897" s="77"/>
      <c r="B897" s="77"/>
      <c r="C897" s="93"/>
      <c r="D897" s="77"/>
      <c r="E897" s="79"/>
      <c r="F897" s="79"/>
      <c r="G897" s="79"/>
      <c r="H897" s="79"/>
    </row>
    <row r="898" spans="1:8" s="126" customFormat="1">
      <c r="A898" s="77"/>
      <c r="B898" s="77"/>
      <c r="C898" s="93"/>
      <c r="D898" s="77"/>
      <c r="E898" s="79"/>
      <c r="F898" s="79"/>
      <c r="G898" s="79"/>
      <c r="H898" s="79"/>
    </row>
    <row r="899" spans="1:8" s="126" customFormat="1">
      <c r="A899" s="77"/>
      <c r="B899" s="77"/>
      <c r="C899" s="93"/>
      <c r="D899" s="77"/>
      <c r="E899" s="79"/>
      <c r="F899" s="79"/>
      <c r="G899" s="79"/>
      <c r="H899" s="79"/>
    </row>
    <row r="900" spans="1:8" s="126" customFormat="1">
      <c r="A900" s="77"/>
      <c r="B900" s="77"/>
      <c r="C900" s="93"/>
      <c r="D900" s="77"/>
      <c r="E900" s="79"/>
      <c r="F900" s="79"/>
      <c r="G900" s="79"/>
      <c r="H900" s="79"/>
    </row>
    <row r="901" spans="1:8" s="126" customFormat="1">
      <c r="A901" s="77"/>
      <c r="B901" s="77"/>
      <c r="C901" s="93"/>
      <c r="D901" s="77"/>
      <c r="E901" s="79"/>
      <c r="F901" s="79"/>
      <c r="G901" s="79"/>
      <c r="H901" s="79"/>
    </row>
    <row r="902" spans="1:8" s="126" customFormat="1">
      <c r="A902" s="77"/>
      <c r="B902" s="77"/>
      <c r="C902" s="93"/>
      <c r="D902" s="77"/>
      <c r="E902" s="79"/>
      <c r="F902" s="79"/>
      <c r="G902" s="79"/>
      <c r="H902" s="79"/>
    </row>
    <row r="903" spans="1:8" s="126" customFormat="1">
      <c r="A903" s="77"/>
      <c r="B903" s="77"/>
      <c r="C903" s="93"/>
      <c r="D903" s="77"/>
      <c r="E903" s="79"/>
      <c r="F903" s="79"/>
      <c r="G903" s="79"/>
      <c r="H903" s="79"/>
    </row>
    <row r="904" spans="1:8" s="126" customFormat="1">
      <c r="A904" s="77"/>
      <c r="B904" s="77"/>
      <c r="C904" s="93"/>
      <c r="D904" s="77"/>
      <c r="E904" s="79"/>
      <c r="F904" s="79"/>
      <c r="G904" s="79"/>
      <c r="H904" s="79"/>
    </row>
    <row r="905" spans="1:8" s="126" customFormat="1">
      <c r="A905" s="77"/>
      <c r="B905" s="77"/>
      <c r="C905" s="93"/>
      <c r="D905" s="77"/>
      <c r="E905" s="79"/>
      <c r="F905" s="79"/>
      <c r="G905" s="79"/>
      <c r="H905" s="79"/>
    </row>
    <row r="906" spans="1:8" s="126" customFormat="1">
      <c r="A906" s="77"/>
      <c r="B906" s="77"/>
      <c r="C906" s="93"/>
      <c r="D906" s="77"/>
      <c r="E906" s="79"/>
      <c r="F906" s="79"/>
      <c r="G906" s="79"/>
      <c r="H906" s="79"/>
    </row>
    <row r="907" spans="1:8" s="126" customFormat="1">
      <c r="A907" s="77"/>
      <c r="B907" s="77"/>
      <c r="C907" s="93"/>
      <c r="D907" s="77"/>
      <c r="E907" s="79"/>
      <c r="F907" s="79"/>
      <c r="G907" s="79"/>
      <c r="H907" s="79"/>
    </row>
    <row r="908" spans="1:8" s="126" customFormat="1">
      <c r="A908" s="77"/>
      <c r="B908" s="77"/>
      <c r="C908" s="93"/>
      <c r="D908" s="77"/>
      <c r="E908" s="79"/>
      <c r="F908" s="79"/>
      <c r="G908" s="79"/>
      <c r="H908" s="79"/>
    </row>
    <row r="909" spans="1:8" s="126" customFormat="1">
      <c r="A909" s="77"/>
      <c r="B909" s="77"/>
      <c r="C909" s="93"/>
      <c r="D909" s="77"/>
      <c r="E909" s="79"/>
      <c r="F909" s="79"/>
      <c r="G909" s="79"/>
      <c r="H909" s="128"/>
    </row>
    <row r="910" spans="1:8" s="126" customFormat="1">
      <c r="A910" s="128"/>
      <c r="B910" s="128"/>
      <c r="C910" s="136"/>
      <c r="D910" s="129"/>
      <c r="E910" s="129"/>
      <c r="F910" s="137"/>
      <c r="G910" s="138"/>
      <c r="H910" s="128"/>
    </row>
  </sheetData>
  <sheetProtection selectLockedCells="1" selectUnlockedCells="1"/>
  <mergeCells count="2">
    <mergeCell ref="A1:B1"/>
    <mergeCell ref="C1:H1"/>
  </mergeCells>
  <pageMargins left="0.51181102362204722" right="0.51181102362204722" top="1.1023622047244095" bottom="0.74803149606299213" header="0.15748031496062992" footer="0.15748031496062992"/>
  <pageSetup paperSize="9" scale="85" fitToHeight="0" orientation="portrait" r:id="rId1"/>
  <headerFooter>
    <oddHeader>&amp;L&amp;G&amp;C&amp;"+,Bold"&amp;12
&amp;18&amp;UMeasurement Sheet</oddHeader>
    <oddFooter>&amp;CAddress: House # 30-C,3rd Floor,12th Lane, Bukhari Commercial Area, Phase 6, DHA, karachi- Pakistan.
Tel: + 92-21-35241201-02 Email: info@ ika.com.pk
Web: www.ika.com.pk</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558</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I26"/>
  <sheetViews>
    <sheetView view="pageBreakPreview" zoomScale="80" zoomScaleNormal="80" zoomScaleSheetLayoutView="80" workbookViewId="0">
      <selection activeCell="H9" sqref="H9"/>
    </sheetView>
  </sheetViews>
  <sheetFormatPr defaultColWidth="9.33203125" defaultRowHeight="13.5"/>
  <cols>
    <col min="1" max="1" width="12.83203125" style="45" customWidth="1"/>
    <col min="2" max="2" width="63.6640625" style="45" customWidth="1"/>
    <col min="3" max="3" width="16" style="45" customWidth="1"/>
    <col min="4" max="4" width="22.33203125" style="66" customWidth="1"/>
    <col min="5" max="5" width="22.1640625" style="45" customWidth="1"/>
    <col min="6" max="6" width="21" style="67" bestFit="1" customWidth="1"/>
    <col min="7" max="8" width="9.33203125" style="45"/>
    <col min="9" max="9" width="13.1640625" style="45" customWidth="1"/>
    <col min="10" max="16384" width="9.33203125" style="45"/>
  </cols>
  <sheetData>
    <row r="1" spans="1:9" ht="15">
      <c r="A1" s="41" t="s">
        <v>0</v>
      </c>
      <c r="B1" s="41"/>
      <c r="C1" s="41"/>
      <c r="D1" s="42"/>
      <c r="E1" s="43" t="s">
        <v>66</v>
      </c>
      <c r="F1" s="44"/>
    </row>
    <row r="2" spans="1:9" ht="15">
      <c r="A2" s="41" t="s">
        <v>2</v>
      </c>
      <c r="B2" s="41"/>
      <c r="C2" s="41"/>
      <c r="D2" s="42"/>
      <c r="E2" s="43" t="s">
        <v>79</v>
      </c>
      <c r="F2" s="44"/>
    </row>
    <row r="3" spans="1:9" ht="15">
      <c r="A3" s="41" t="s">
        <v>557</v>
      </c>
      <c r="B3" s="41"/>
      <c r="C3" s="41"/>
      <c r="D3" s="46"/>
      <c r="E3" s="47" t="e">
        <f>'Summary 19A'!E3</f>
        <v>#REF!</v>
      </c>
      <c r="F3" s="44"/>
    </row>
    <row r="4" spans="1:9" ht="15" thickBot="1">
      <c r="A4" s="48"/>
      <c r="B4" s="49"/>
      <c r="C4" s="49"/>
      <c r="D4" s="49"/>
      <c r="E4" s="49"/>
      <c r="F4" s="44"/>
    </row>
    <row r="5" spans="1:9" ht="15" thickBot="1">
      <c r="A5" s="50" t="s">
        <v>68</v>
      </c>
      <c r="B5" s="51" t="s">
        <v>4</v>
      </c>
      <c r="C5" s="52"/>
      <c r="D5" s="53" t="s">
        <v>69</v>
      </c>
      <c r="E5" s="54" t="s">
        <v>70</v>
      </c>
      <c r="F5" s="44"/>
    </row>
    <row r="6" spans="1:9" ht="14.25">
      <c r="A6" s="55"/>
      <c r="B6" s="56"/>
      <c r="C6" s="56"/>
      <c r="D6" s="57"/>
      <c r="E6" s="57"/>
      <c r="F6" s="44"/>
      <c r="I6" s="59" t="e">
        <f>#REF!</f>
        <v>#REF!</v>
      </c>
    </row>
    <row r="7" spans="1:9" ht="14.25">
      <c r="A7" s="55">
        <v>1</v>
      </c>
      <c r="B7" s="58" t="s">
        <v>71</v>
      </c>
      <c r="C7" s="58"/>
      <c r="D7" s="59">
        <f>'ABSTRACT 19B FLOOR'!I30</f>
        <v>3166930</v>
      </c>
      <c r="E7" s="59">
        <f>'ABSTRACT 19B FLOOR'!N30</f>
        <v>265236.3</v>
      </c>
      <c r="F7" s="60"/>
      <c r="I7" s="59" t="e">
        <f>#REF!</f>
        <v>#REF!</v>
      </c>
    </row>
    <row r="8" spans="1:9" ht="14.25">
      <c r="A8" s="55"/>
      <c r="B8" s="61"/>
      <c r="C8" s="61"/>
      <c r="D8" s="57"/>
      <c r="E8" s="57"/>
      <c r="F8" s="44"/>
      <c r="I8" s="59" t="e">
        <f>#REF!</f>
        <v>#REF!</v>
      </c>
    </row>
    <row r="9" spans="1:9" ht="14.25">
      <c r="A9" s="55">
        <v>2</v>
      </c>
      <c r="B9" s="58" t="s">
        <v>72</v>
      </c>
      <c r="C9" s="58"/>
      <c r="D9" s="59">
        <f>'ABSTRACT 19B FLOOR'!I40</f>
        <v>1164200</v>
      </c>
      <c r="E9" s="59">
        <f>'ABSTRACT 19B FLOOR'!N40</f>
        <v>0</v>
      </c>
      <c r="F9" s="44"/>
      <c r="I9" s="59" t="e">
        <f>#REF!</f>
        <v>#REF!</v>
      </c>
    </row>
    <row r="10" spans="1:9" ht="14.25">
      <c r="A10" s="55"/>
      <c r="B10" s="61"/>
      <c r="C10" s="61"/>
      <c r="D10" s="57"/>
      <c r="E10" s="57"/>
      <c r="F10" s="44"/>
      <c r="I10" s="59" t="e">
        <f>#REF!</f>
        <v>#REF!</v>
      </c>
    </row>
    <row r="11" spans="1:9" ht="14.25">
      <c r="A11" s="55">
        <v>3</v>
      </c>
      <c r="B11" s="58" t="s">
        <v>73</v>
      </c>
      <c r="C11" s="58"/>
      <c r="D11" s="59">
        <f>'ABSTRACT 19B FLOOR'!I51</f>
        <v>357600</v>
      </c>
      <c r="E11" s="59">
        <f>'ABSTRACT 19B FLOOR'!N51</f>
        <v>0</v>
      </c>
      <c r="F11" s="44"/>
      <c r="I11" s="59" t="e">
        <f>#REF!</f>
        <v>#REF!</v>
      </c>
    </row>
    <row r="12" spans="1:9" ht="14.25">
      <c r="A12" s="55"/>
      <c r="B12" s="61"/>
      <c r="C12" s="61"/>
      <c r="D12" s="57"/>
      <c r="E12" s="57"/>
      <c r="F12" s="44"/>
      <c r="I12" s="59" t="e">
        <f>#REF!</f>
        <v>#REF!</v>
      </c>
    </row>
    <row r="13" spans="1:9" ht="14.25">
      <c r="A13" s="55">
        <v>4</v>
      </c>
      <c r="B13" s="58" t="s">
        <v>74</v>
      </c>
      <c r="C13" s="58"/>
      <c r="D13" s="59">
        <f>'ABSTRACT 19B FLOOR'!I82</f>
        <v>4558300</v>
      </c>
      <c r="E13" s="59">
        <f>'ABSTRACT 19B FLOOR'!N82</f>
        <v>0</v>
      </c>
      <c r="F13" s="44"/>
      <c r="I13" s="59" t="e">
        <f>#REF!</f>
        <v>#REF!</v>
      </c>
    </row>
    <row r="14" spans="1:9" ht="14.25">
      <c r="A14" s="55"/>
      <c r="B14" s="61"/>
      <c r="C14" s="61"/>
      <c r="D14" s="57"/>
      <c r="E14" s="62"/>
      <c r="F14" s="44"/>
      <c r="I14" s="59" t="e">
        <f>#REF!</f>
        <v>#REF!</v>
      </c>
    </row>
    <row r="15" spans="1:9" ht="14.25">
      <c r="A15" s="55">
        <v>5</v>
      </c>
      <c r="B15" s="58" t="s">
        <v>75</v>
      </c>
      <c r="C15" s="58"/>
      <c r="D15" s="59">
        <f>'ABSTRACT 19B FLOOR'!I138</f>
        <v>7556240</v>
      </c>
      <c r="E15" s="59">
        <f>'ABSTRACT 19B FLOOR'!N138</f>
        <v>166511.25</v>
      </c>
      <c r="F15" s="44"/>
      <c r="I15" s="59" t="e">
        <f>#REF!</f>
        <v>#REF!</v>
      </c>
    </row>
    <row r="16" spans="1:9" ht="14.25">
      <c r="A16" s="55"/>
      <c r="B16" s="61"/>
      <c r="C16" s="61"/>
      <c r="D16" s="57"/>
      <c r="E16" s="62"/>
      <c r="F16" s="44"/>
      <c r="I16" s="59" t="e">
        <f>#REF!</f>
        <v>#REF!</v>
      </c>
    </row>
    <row r="17" spans="1:9" ht="14.25">
      <c r="A17" s="55">
        <v>6</v>
      </c>
      <c r="B17" s="58" t="s">
        <v>76</v>
      </c>
      <c r="C17" s="58"/>
      <c r="D17" s="59">
        <f>'ABSTRACT 19B FLOOR'!I159</f>
        <v>2562900</v>
      </c>
      <c r="E17" s="59">
        <f>'ABSTRACT 19B FLOOR'!N159</f>
        <v>0</v>
      </c>
      <c r="F17" s="44"/>
      <c r="I17" s="59" t="e">
        <f>#REF!</f>
        <v>#REF!</v>
      </c>
    </row>
    <row r="18" spans="1:9" ht="14.25">
      <c r="A18" s="55"/>
      <c r="B18" s="61"/>
      <c r="C18" s="61"/>
      <c r="D18" s="57"/>
      <c r="E18" s="62"/>
      <c r="F18" s="44"/>
      <c r="I18" s="59" t="e">
        <f>#REF!</f>
        <v>#REF!</v>
      </c>
    </row>
    <row r="19" spans="1:9" ht="14.25">
      <c r="A19" s="55">
        <v>7</v>
      </c>
      <c r="B19" s="58" t="s">
        <v>77</v>
      </c>
      <c r="C19" s="58"/>
      <c r="D19" s="59">
        <f>'ABSTRACT 19B FLOOR'!I208</f>
        <v>4524880</v>
      </c>
      <c r="E19" s="59">
        <f>'ABSTRACT 19B FLOOR'!N208</f>
        <v>0</v>
      </c>
      <c r="F19" s="44"/>
      <c r="I19" s="59" t="e">
        <f>#REF!</f>
        <v>#REF!</v>
      </c>
    </row>
    <row r="20" spans="1:9" ht="14.25">
      <c r="A20" s="55"/>
      <c r="B20" s="61"/>
      <c r="C20" s="61"/>
      <c r="D20" s="57"/>
      <c r="E20" s="62"/>
      <c r="F20" s="44"/>
      <c r="I20" s="59" t="e">
        <f>#REF!</f>
        <v>#REF!</v>
      </c>
    </row>
    <row r="21" spans="1:9" ht="14.25">
      <c r="A21" s="55">
        <v>8</v>
      </c>
      <c r="B21" s="58" t="s">
        <v>78</v>
      </c>
      <c r="C21" s="58"/>
      <c r="D21" s="59">
        <f>'ABSTRACT 19B FLOOR'!I254</f>
        <v>5663800</v>
      </c>
      <c r="E21" s="59">
        <f>'ABSTRACT 19B FLOOR'!N254</f>
        <v>0</v>
      </c>
      <c r="F21" s="44"/>
      <c r="I21" s="59" t="e">
        <f>#REF!</f>
        <v>#REF!</v>
      </c>
    </row>
    <row r="22" spans="1:9" ht="9.75" customHeight="1" thickBot="1">
      <c r="A22" s="55"/>
      <c r="B22" s="56"/>
      <c r="C22" s="56"/>
      <c r="D22" s="57"/>
      <c r="E22" s="57"/>
      <c r="F22" s="44"/>
    </row>
    <row r="23" spans="1:9" ht="24" customHeight="1" thickBot="1">
      <c r="A23" s="55"/>
      <c r="B23" s="63" t="s">
        <v>556</v>
      </c>
      <c r="C23" s="51"/>
      <c r="D23" s="64">
        <f>SUM(D7:D22)</f>
        <v>29554850</v>
      </c>
      <c r="E23" s="65">
        <f>SUM(E7:E22)</f>
        <v>431747.55</v>
      </c>
      <c r="F23" s="44">
        <v>24965629</v>
      </c>
    </row>
    <row r="24" spans="1:9" ht="14.25">
      <c r="A24" s="55"/>
      <c r="B24" s="56"/>
      <c r="C24" s="56"/>
      <c r="D24" s="57"/>
      <c r="E24" s="57"/>
      <c r="F24" s="44"/>
    </row>
    <row r="25" spans="1:9">
      <c r="D25" s="113">
        <v>43127234</v>
      </c>
    </row>
    <row r="26" spans="1:9">
      <c r="D26" s="113">
        <f>D25-D23</f>
        <v>13572384</v>
      </c>
    </row>
  </sheetData>
  <pageMargins left="0.51181102362204722" right="0.51181102362204722" top="1.1417322834645669" bottom="0.43307086614173229" header="0.15748031496062992" footer="0.15748031496062992"/>
  <pageSetup paperSize="9" scale="111" fitToHeight="0" orientation="landscape" r:id="rId1"/>
  <headerFooter>
    <oddHeader>&amp;L&amp;G</oddHeader>
    <oddFooter>&amp;C&amp;"Cambria,Bold"&amp;11IK ASSOCIATES&amp;R&amp;"Cambria,Bold"&amp;11Page &amp;P of &amp;N</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96</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pageSetUpPr fitToPage="1"/>
  </sheetPr>
  <dimension ref="A1:R414"/>
  <sheetViews>
    <sheetView view="pageBreakPreview" topLeftCell="A30" zoomScale="70" zoomScaleNormal="100" zoomScaleSheetLayoutView="70" zoomScalePageLayoutView="55" workbookViewId="0">
      <selection activeCell="H9" sqref="H9"/>
    </sheetView>
  </sheetViews>
  <sheetFormatPr defaultColWidth="9.33203125" defaultRowHeight="12.75"/>
  <cols>
    <col min="1" max="1" width="6.83203125" style="278" customWidth="1"/>
    <col min="2" max="2" width="66.83203125" style="279" customWidth="1"/>
    <col min="3" max="3" width="8.6640625" style="280" customWidth="1"/>
    <col min="4" max="4" width="10.5" style="281" customWidth="1"/>
    <col min="5" max="5" width="14.1640625" style="8" customWidth="1"/>
    <col min="6" max="6" width="15.83203125" style="8" customWidth="1"/>
    <col min="7" max="7" width="14" style="8" customWidth="1"/>
    <col min="8" max="8" width="15.83203125" style="8" customWidth="1"/>
    <col min="9" max="9" width="16.5" style="8" customWidth="1"/>
    <col min="10" max="10" width="15.83203125" style="8" customWidth="1"/>
    <col min="11" max="11" width="16.33203125" style="8" customWidth="1"/>
    <col min="12" max="12" width="15.83203125" style="8" customWidth="1"/>
    <col min="13" max="13" width="15.83203125" style="317" customWidth="1"/>
    <col min="14" max="14" width="17.1640625" style="8" customWidth="1"/>
    <col min="15" max="16384" width="9.33203125" style="233"/>
  </cols>
  <sheetData>
    <row r="1" spans="1:17" ht="15">
      <c r="A1" s="1145" t="s">
        <v>0</v>
      </c>
      <c r="B1" s="1145"/>
      <c r="C1" s="1145"/>
      <c r="D1" s="232"/>
      <c r="E1" s="9"/>
      <c r="F1" s="10"/>
      <c r="G1" s="10"/>
      <c r="H1" s="11"/>
      <c r="I1" s="450"/>
      <c r="J1" s="10"/>
      <c r="K1" s="450"/>
      <c r="L1" s="451"/>
      <c r="M1" s="308"/>
      <c r="N1" s="475" t="s">
        <v>65</v>
      </c>
    </row>
    <row r="2" spans="1:17" ht="15.75">
      <c r="A2" s="1145" t="s">
        <v>1</v>
      </c>
      <c r="B2" s="1145"/>
      <c r="C2" s="1145"/>
      <c r="D2" s="232"/>
      <c r="E2" s="12"/>
      <c r="F2" s="10"/>
      <c r="G2" s="10"/>
      <c r="H2" s="13"/>
      <c r="I2" s="450"/>
      <c r="J2" s="10"/>
      <c r="K2" s="450"/>
      <c r="L2" s="452"/>
      <c r="M2" s="309"/>
      <c r="N2" s="476" t="s">
        <v>66</v>
      </c>
    </row>
    <row r="3" spans="1:17" ht="17.25" thickBot="1">
      <c r="A3" s="1145" t="s">
        <v>557</v>
      </c>
      <c r="B3" s="1145"/>
      <c r="C3" s="1145"/>
      <c r="D3" s="232"/>
      <c r="E3" s="12"/>
      <c r="F3" s="14"/>
      <c r="G3" s="15"/>
      <c r="H3" s="115"/>
      <c r="I3" s="508"/>
      <c r="J3" s="14"/>
      <c r="K3" s="453"/>
      <c r="L3" s="454"/>
      <c r="M3" s="310" t="s">
        <v>57</v>
      </c>
      <c r="N3" s="537" t="e">
        <f>'ABSTRACT 19A FLOOR'!N3</f>
        <v>#REF!</v>
      </c>
    </row>
    <row r="4" spans="1:17" ht="21.95" customHeight="1" thickBot="1">
      <c r="A4" s="1129" t="s">
        <v>68</v>
      </c>
      <c r="B4" s="1129" t="s">
        <v>4</v>
      </c>
      <c r="C4" s="1131" t="s">
        <v>5</v>
      </c>
      <c r="D4" s="1131" t="s">
        <v>92</v>
      </c>
      <c r="E4" s="1133" t="s">
        <v>58</v>
      </c>
      <c r="F4" s="1134"/>
      <c r="G4" s="1134"/>
      <c r="H4" s="1135"/>
      <c r="I4" s="1133" t="s">
        <v>59</v>
      </c>
      <c r="J4" s="1134"/>
      <c r="K4" s="1134"/>
      <c r="L4" s="1135"/>
      <c r="M4" s="1136" t="s">
        <v>60</v>
      </c>
      <c r="N4" s="1138" t="s">
        <v>61</v>
      </c>
    </row>
    <row r="5" spans="1:17" s="234" customFormat="1" ht="14.25" customHeight="1" thickBot="1">
      <c r="A5" s="1130"/>
      <c r="B5" s="1130"/>
      <c r="C5" s="1132" t="s">
        <v>5</v>
      </c>
      <c r="D5" s="1132"/>
      <c r="E5" s="17" t="s">
        <v>62</v>
      </c>
      <c r="F5" s="18" t="s">
        <v>63</v>
      </c>
      <c r="G5" s="140" t="s">
        <v>64</v>
      </c>
      <c r="H5" s="19" t="s">
        <v>3</v>
      </c>
      <c r="I5" s="456" t="s">
        <v>62</v>
      </c>
      <c r="J5" s="18" t="s">
        <v>63</v>
      </c>
      <c r="K5" s="455" t="s">
        <v>64</v>
      </c>
      <c r="L5" s="456" t="s">
        <v>3</v>
      </c>
      <c r="M5" s="1137"/>
      <c r="N5" s="1139"/>
    </row>
    <row r="6" spans="1:17" ht="12.2" customHeight="1">
      <c r="A6" s="238"/>
      <c r="B6" s="245"/>
      <c r="C6" s="240"/>
      <c r="D6" s="540"/>
      <c r="E6" s="561"/>
      <c r="F6" s="283"/>
      <c r="G6" s="283"/>
      <c r="H6" s="355"/>
      <c r="I6" s="588"/>
      <c r="J6" s="320"/>
      <c r="K6" s="464"/>
      <c r="L6" s="481"/>
      <c r="M6" s="315"/>
      <c r="N6" s="481"/>
    </row>
    <row r="7" spans="1:17" ht="13.5" customHeight="1">
      <c r="A7" s="238"/>
      <c r="B7" s="239" t="s">
        <v>6</v>
      </c>
      <c r="C7" s="240"/>
      <c r="D7" s="540"/>
      <c r="E7" s="23"/>
      <c r="F7" s="24"/>
      <c r="G7" s="24"/>
      <c r="H7" s="25"/>
      <c r="I7" s="584"/>
      <c r="J7" s="24"/>
      <c r="K7" s="459"/>
      <c r="L7" s="478"/>
      <c r="M7" s="312"/>
      <c r="N7" s="478"/>
    </row>
    <row r="8" spans="1:17" ht="13.5" hidden="1" customHeight="1">
      <c r="A8" s="241">
        <v>1.01</v>
      </c>
      <c r="B8" s="239" t="s">
        <v>7</v>
      </c>
      <c r="C8" s="240"/>
      <c r="D8" s="540"/>
      <c r="E8" s="26"/>
      <c r="F8" s="27"/>
      <c r="G8" s="28"/>
      <c r="H8" s="119"/>
      <c r="I8" s="585"/>
      <c r="J8" s="27"/>
      <c r="K8" s="461"/>
      <c r="L8" s="586"/>
      <c r="M8" s="313"/>
      <c r="N8" s="479"/>
    </row>
    <row r="9" spans="1:17" ht="84" hidden="1">
      <c r="A9" s="238"/>
      <c r="B9" s="242" t="s">
        <v>8</v>
      </c>
      <c r="C9" s="240"/>
      <c r="D9" s="541"/>
      <c r="E9" s="411"/>
      <c r="F9" s="412"/>
      <c r="G9" s="413"/>
      <c r="H9" s="414"/>
      <c r="I9" s="587"/>
      <c r="J9" s="319"/>
      <c r="K9" s="462"/>
      <c r="L9" s="480"/>
      <c r="M9" s="314"/>
      <c r="N9" s="480"/>
      <c r="Q9" s="537"/>
    </row>
    <row r="10" spans="1:17" ht="13.5" hidden="1" customHeight="1">
      <c r="A10" s="243" t="s">
        <v>406</v>
      </c>
      <c r="B10" s="242" t="s">
        <v>10</v>
      </c>
      <c r="C10" s="244" t="s">
        <v>11</v>
      </c>
      <c r="D10" s="542">
        <v>190</v>
      </c>
      <c r="E10" s="560">
        <v>80</v>
      </c>
      <c r="F10" s="318"/>
      <c r="G10" s="320"/>
      <c r="H10" s="355">
        <f>G10+F10</f>
        <v>0</v>
      </c>
      <c r="I10" s="588">
        <f>E10*D10</f>
        <v>15200</v>
      </c>
      <c r="J10" s="320">
        <f>F10*D10</f>
        <v>0</v>
      </c>
      <c r="K10" s="464">
        <f>G10*D10</f>
        <v>0</v>
      </c>
      <c r="L10" s="481">
        <f>K10+J10</f>
        <v>0</v>
      </c>
      <c r="M10" s="315">
        <v>1</v>
      </c>
      <c r="N10" s="481">
        <f t="shared" ref="N10" si="0">M10*L10</f>
        <v>0</v>
      </c>
    </row>
    <row r="11" spans="1:17" ht="13.5" hidden="1" customHeight="1">
      <c r="A11" s="243" t="s">
        <v>407</v>
      </c>
      <c r="B11" s="242" t="s">
        <v>13</v>
      </c>
      <c r="C11" s="244" t="s">
        <v>11</v>
      </c>
      <c r="D11" s="542">
        <v>130</v>
      </c>
      <c r="E11" s="560">
        <v>96</v>
      </c>
      <c r="F11" s="322"/>
      <c r="G11" s="321"/>
      <c r="H11" s="355">
        <f>G11+F11</f>
        <v>0</v>
      </c>
      <c r="I11" s="588">
        <f>E11*D11</f>
        <v>12480</v>
      </c>
      <c r="J11" s="320">
        <f>F11*D11</f>
        <v>0</v>
      </c>
      <c r="K11" s="464">
        <f>G11*D11</f>
        <v>0</v>
      </c>
      <c r="L11" s="481">
        <f>K11+J11</f>
        <v>0</v>
      </c>
      <c r="M11" s="315">
        <v>1</v>
      </c>
      <c r="N11" s="481">
        <f t="shared" ref="N11" si="1">M11*L11</f>
        <v>0</v>
      </c>
    </row>
    <row r="12" spans="1:17" ht="12.2" hidden="1" customHeight="1">
      <c r="A12" s="238"/>
      <c r="B12" s="245"/>
      <c r="C12" s="240"/>
      <c r="D12" s="540"/>
      <c r="E12" s="561"/>
      <c r="F12" s="282"/>
      <c r="G12" s="282"/>
      <c r="H12" s="358"/>
      <c r="I12" s="360"/>
      <c r="J12" s="282"/>
      <c r="K12" s="156"/>
      <c r="L12" s="482"/>
      <c r="M12" s="418"/>
      <c r="N12" s="482"/>
    </row>
    <row r="13" spans="1:17" ht="13.5" customHeight="1">
      <c r="A13" s="241">
        <v>1.02</v>
      </c>
      <c r="B13" s="239" t="s">
        <v>14</v>
      </c>
      <c r="C13" s="240"/>
      <c r="D13" s="540"/>
      <c r="E13" s="561"/>
      <c r="F13" s="282"/>
      <c r="G13" s="282"/>
      <c r="H13" s="358"/>
      <c r="I13" s="360"/>
      <c r="J13" s="282"/>
      <c r="K13" s="156"/>
      <c r="L13" s="482"/>
      <c r="M13" s="418"/>
      <c r="N13" s="482"/>
    </row>
    <row r="14" spans="1:17" ht="156">
      <c r="A14" s="238"/>
      <c r="B14" s="245" t="s">
        <v>408</v>
      </c>
      <c r="C14" s="856"/>
      <c r="D14" s="828"/>
      <c r="E14" s="876"/>
      <c r="F14" s="618"/>
      <c r="G14" s="618"/>
      <c r="H14" s="881"/>
      <c r="I14" s="876"/>
      <c r="J14" s="618"/>
      <c r="K14" s="841"/>
      <c r="L14" s="884"/>
      <c r="M14" s="883"/>
      <c r="N14" s="884"/>
    </row>
    <row r="15" spans="1:17" ht="74.099999999999994" customHeight="1">
      <c r="A15" s="238"/>
      <c r="B15" s="242" t="s">
        <v>15</v>
      </c>
      <c r="C15" s="856"/>
      <c r="D15" s="828"/>
      <c r="E15" s="876"/>
      <c r="F15" s="618"/>
      <c r="G15" s="618"/>
      <c r="H15" s="881"/>
      <c r="I15" s="876"/>
      <c r="J15" s="618"/>
      <c r="K15" s="841"/>
      <c r="L15" s="884"/>
      <c r="M15" s="883"/>
      <c r="N15" s="884"/>
    </row>
    <row r="16" spans="1:17" ht="13.5" customHeight="1">
      <c r="A16" s="238"/>
      <c r="B16" s="242" t="s">
        <v>16</v>
      </c>
      <c r="C16" s="615" t="s">
        <v>11</v>
      </c>
      <c r="D16" s="616">
        <v>1100</v>
      </c>
      <c r="E16" s="617">
        <v>1950</v>
      </c>
      <c r="F16" s="618"/>
      <c r="G16" s="618">
        <f>'MEASUREMENT 19B floor'!H13</f>
        <v>210.94499999999999</v>
      </c>
      <c r="H16" s="355">
        <f>G16+F16</f>
        <v>210.94499999999999</v>
      </c>
      <c r="I16" s="588">
        <f>E16*D16</f>
        <v>2145000</v>
      </c>
      <c r="J16" s="320">
        <f>F16*D16</f>
        <v>0</v>
      </c>
      <c r="K16" s="464">
        <f>G16*D16</f>
        <v>232039.5</v>
      </c>
      <c r="L16" s="481">
        <f>K16+J16</f>
        <v>232039.5</v>
      </c>
      <c r="M16" s="315">
        <v>1</v>
      </c>
      <c r="N16" s="481">
        <f t="shared" ref="N16" si="2">M16*L16</f>
        <v>232039.5</v>
      </c>
    </row>
    <row r="17" spans="1:16" ht="12.2" customHeight="1">
      <c r="A17" s="238"/>
      <c r="B17" s="245"/>
      <c r="C17" s="856"/>
      <c r="D17" s="833"/>
      <c r="E17" s="876"/>
      <c r="F17" s="618"/>
      <c r="G17" s="618"/>
      <c r="H17" s="881"/>
      <c r="I17" s="876"/>
      <c r="J17" s="618"/>
      <c r="K17" s="841"/>
      <c r="L17" s="884"/>
      <c r="M17" s="883"/>
      <c r="N17" s="884"/>
    </row>
    <row r="18" spans="1:16" ht="60">
      <c r="A18" s="238"/>
      <c r="B18" s="245" t="s">
        <v>409</v>
      </c>
      <c r="C18" s="856"/>
      <c r="D18" s="828"/>
      <c r="E18" s="876"/>
      <c r="F18" s="864"/>
      <c r="G18" s="864"/>
      <c r="H18" s="877"/>
      <c r="I18" s="617"/>
      <c r="J18" s="864"/>
      <c r="K18" s="843"/>
      <c r="L18" s="880"/>
      <c r="M18" s="879"/>
      <c r="N18" s="880"/>
    </row>
    <row r="19" spans="1:16" ht="13.5" customHeight="1">
      <c r="A19" s="238"/>
      <c r="B19" s="242" t="s">
        <v>17</v>
      </c>
      <c r="C19" s="615" t="s">
        <v>11</v>
      </c>
      <c r="D19" s="616">
        <v>1025</v>
      </c>
      <c r="E19" s="617">
        <v>450</v>
      </c>
      <c r="F19" s="618"/>
      <c r="G19" s="618"/>
      <c r="H19" s="355">
        <f>G19+F19</f>
        <v>0</v>
      </c>
      <c r="I19" s="588">
        <f>E19*D19</f>
        <v>461250</v>
      </c>
      <c r="J19" s="320">
        <f>F19*D19</f>
        <v>0</v>
      </c>
      <c r="K19" s="464">
        <f>G19*D19</f>
        <v>0</v>
      </c>
      <c r="L19" s="481">
        <f>K19+J19</f>
        <v>0</v>
      </c>
      <c r="M19" s="315">
        <v>1</v>
      </c>
      <c r="N19" s="481">
        <f t="shared" ref="N19" si="3">M19*L19</f>
        <v>0</v>
      </c>
    </row>
    <row r="20" spans="1:16" ht="12.2" customHeight="1">
      <c r="A20" s="238"/>
      <c r="B20" s="245"/>
      <c r="C20" s="856"/>
      <c r="D20" s="833"/>
      <c r="E20" s="876"/>
      <c r="F20" s="618"/>
      <c r="G20" s="618"/>
      <c r="H20" s="881"/>
      <c r="I20" s="876"/>
      <c r="J20" s="618"/>
      <c r="K20" s="841"/>
      <c r="L20" s="884"/>
      <c r="M20" s="883"/>
      <c r="N20" s="884"/>
    </row>
    <row r="21" spans="1:16" ht="60">
      <c r="A21" s="238"/>
      <c r="B21" s="245" t="s">
        <v>410</v>
      </c>
      <c r="C21" s="856"/>
      <c r="D21" s="828"/>
      <c r="E21" s="876"/>
      <c r="F21" s="864"/>
      <c r="G21" s="864"/>
      <c r="H21" s="877"/>
      <c r="I21" s="617"/>
      <c r="J21" s="864"/>
      <c r="K21" s="843"/>
      <c r="L21" s="880"/>
      <c r="M21" s="879"/>
      <c r="N21" s="880"/>
    </row>
    <row r="22" spans="1:16" ht="13.5" customHeight="1">
      <c r="A22" s="238"/>
      <c r="B22" s="242" t="s">
        <v>18</v>
      </c>
      <c r="C22" s="615" t="s">
        <v>11</v>
      </c>
      <c r="D22" s="616">
        <v>1025</v>
      </c>
      <c r="E22" s="617">
        <v>520</v>
      </c>
      <c r="F22" s="618"/>
      <c r="G22" s="618"/>
      <c r="H22" s="355">
        <f>G22+F22</f>
        <v>0</v>
      </c>
      <c r="I22" s="588">
        <f>E22*D22</f>
        <v>533000</v>
      </c>
      <c r="J22" s="320">
        <f>F22*D22</f>
        <v>0</v>
      </c>
      <c r="K22" s="464">
        <f>G22*D22</f>
        <v>0</v>
      </c>
      <c r="L22" s="481">
        <f>K22+J22</f>
        <v>0</v>
      </c>
      <c r="M22" s="315">
        <v>1</v>
      </c>
      <c r="N22" s="481">
        <f t="shared" ref="N22" si="4">M22*L22</f>
        <v>0</v>
      </c>
    </row>
    <row r="23" spans="1:16" ht="12.2" customHeight="1">
      <c r="A23" s="238"/>
      <c r="B23" s="245"/>
      <c r="C23" s="856"/>
      <c r="D23" s="833"/>
      <c r="E23" s="876"/>
      <c r="F23" s="618"/>
      <c r="G23" s="618"/>
      <c r="H23" s="881"/>
      <c r="I23" s="876"/>
      <c r="J23" s="618"/>
      <c r="K23" s="841"/>
      <c r="L23" s="884"/>
      <c r="M23" s="883"/>
      <c r="N23" s="884"/>
    </row>
    <row r="24" spans="1:16" ht="15.75">
      <c r="A24" s="826">
        <v>1.03</v>
      </c>
      <c r="B24" s="242" t="s">
        <v>411</v>
      </c>
      <c r="C24" s="856"/>
      <c r="D24" s="828"/>
      <c r="E24" s="876"/>
      <c r="F24" s="864"/>
      <c r="G24" s="864"/>
      <c r="H24" s="877"/>
      <c r="I24" s="617"/>
      <c r="J24" s="864"/>
      <c r="K24" s="843"/>
      <c r="L24" s="880"/>
      <c r="M24" s="879"/>
      <c r="N24" s="880"/>
    </row>
    <row r="25" spans="1:16" ht="108">
      <c r="A25" s="238"/>
      <c r="B25" s="242" t="s">
        <v>412</v>
      </c>
      <c r="C25" s="615"/>
      <c r="D25" s="616"/>
      <c r="E25" s="617"/>
      <c r="F25" s="618"/>
      <c r="G25" s="618"/>
      <c r="H25" s="355"/>
      <c r="I25" s="588"/>
      <c r="J25" s="320"/>
      <c r="K25" s="464"/>
      <c r="L25" s="481"/>
      <c r="M25" s="315"/>
      <c r="N25" s="481"/>
    </row>
    <row r="26" spans="1:16" ht="15.75">
      <c r="A26" s="238"/>
      <c r="B26" s="245" t="s">
        <v>413</v>
      </c>
      <c r="C26" s="856"/>
      <c r="D26" s="833"/>
      <c r="E26" s="876"/>
      <c r="F26" s="618"/>
      <c r="G26" s="618"/>
      <c r="H26" s="881"/>
      <c r="I26" s="876"/>
      <c r="J26" s="618"/>
      <c r="K26" s="841"/>
      <c r="L26" s="884"/>
      <c r="M26" s="883"/>
      <c r="N26" s="884"/>
    </row>
    <row r="27" spans="1:16" ht="13.5" customHeight="1">
      <c r="A27" s="241"/>
      <c r="B27" s="239" t="s">
        <v>414</v>
      </c>
      <c r="C27" s="856" t="s">
        <v>653</v>
      </c>
      <c r="D27" s="833">
        <v>1140</v>
      </c>
      <c r="E27" s="876">
        <v>0</v>
      </c>
      <c r="F27" s="864"/>
      <c r="G27" s="864">
        <f>'MEASUREMENT 19B floor'!H19</f>
        <v>29.12</v>
      </c>
      <c r="H27" s="355">
        <f t="shared" ref="H27:H28" si="5">G27+F27</f>
        <v>29.12</v>
      </c>
      <c r="I27" s="588">
        <f t="shared" ref="I27:I28" si="6">E27*D27</f>
        <v>0</v>
      </c>
      <c r="J27" s="320">
        <f t="shared" ref="J27:J28" si="7">F27*D27</f>
        <v>0</v>
      </c>
      <c r="K27" s="464">
        <f t="shared" ref="K27:K28" si="8">G27*D27</f>
        <v>33196.800000000003</v>
      </c>
      <c r="L27" s="481">
        <f t="shared" ref="L27:L28" si="9">K27+J27</f>
        <v>33196.800000000003</v>
      </c>
      <c r="M27" s="315">
        <v>1</v>
      </c>
      <c r="N27" s="481">
        <f t="shared" ref="N27:N28" si="10">M27*L27</f>
        <v>33196.800000000003</v>
      </c>
    </row>
    <row r="28" spans="1:16" ht="15.75">
      <c r="A28" s="238"/>
      <c r="B28" s="245" t="s">
        <v>416</v>
      </c>
      <c r="C28" s="856" t="s">
        <v>653</v>
      </c>
      <c r="D28" s="828">
        <v>1300</v>
      </c>
      <c r="E28" s="876">
        <v>0</v>
      </c>
      <c r="F28" s="618"/>
      <c r="G28" s="618"/>
      <c r="H28" s="355">
        <f t="shared" si="5"/>
        <v>0</v>
      </c>
      <c r="I28" s="588">
        <f t="shared" si="6"/>
        <v>0</v>
      </c>
      <c r="J28" s="320">
        <f t="shared" si="7"/>
        <v>0</v>
      </c>
      <c r="K28" s="464">
        <f t="shared" si="8"/>
        <v>0</v>
      </c>
      <c r="L28" s="481">
        <f t="shared" si="9"/>
        <v>0</v>
      </c>
      <c r="M28" s="315">
        <v>1</v>
      </c>
      <c r="N28" s="481">
        <f t="shared" si="10"/>
        <v>0</v>
      </c>
    </row>
    <row r="29" spans="1:16" ht="16.5" thickBot="1">
      <c r="A29" s="246"/>
      <c r="B29" s="247"/>
      <c r="C29" s="857"/>
      <c r="D29" s="906"/>
      <c r="E29" s="905"/>
      <c r="F29" s="618"/>
      <c r="G29" s="618"/>
      <c r="H29" s="355"/>
      <c r="I29" s="588"/>
      <c r="J29" s="320"/>
      <c r="K29" s="464"/>
      <c r="L29" s="481"/>
      <c r="M29" s="315"/>
      <c r="N29" s="481"/>
    </row>
    <row r="30" spans="1:16" s="38" customFormat="1" ht="32.25" customHeight="1" thickBot="1">
      <c r="A30" s="30"/>
      <c r="B30" s="31" t="s">
        <v>19</v>
      </c>
      <c r="C30" s="32"/>
      <c r="D30" s="31"/>
      <c r="E30" s="30"/>
      <c r="F30" s="33"/>
      <c r="G30" s="33"/>
      <c r="H30" s="34"/>
      <c r="I30" s="35">
        <f>SUM(I8:I29)</f>
        <v>3166930</v>
      </c>
      <c r="J30" s="36">
        <f t="shared" ref="J30:N30" si="11">SUM(J8:J29)</f>
        <v>0</v>
      </c>
      <c r="K30" s="36">
        <f t="shared" si="11"/>
        <v>265236.3</v>
      </c>
      <c r="L30" s="589">
        <f t="shared" si="11"/>
        <v>265236.3</v>
      </c>
      <c r="M30" s="40"/>
      <c r="N30" s="37">
        <f t="shared" si="11"/>
        <v>265236.3</v>
      </c>
      <c r="O30" s="417"/>
      <c r="P30" s="39"/>
    </row>
    <row r="31" spans="1:16" ht="13.5" hidden="1" customHeight="1">
      <c r="A31" s="249"/>
      <c r="B31" s="250"/>
      <c r="C31" s="251"/>
      <c r="D31" s="543"/>
      <c r="E31" s="563"/>
      <c r="F31" s="283"/>
      <c r="G31" s="283"/>
      <c r="H31" s="359"/>
      <c r="I31" s="357"/>
      <c r="J31" s="283"/>
      <c r="K31" s="151"/>
      <c r="L31" s="483"/>
      <c r="M31" s="419"/>
      <c r="N31" s="483"/>
    </row>
    <row r="32" spans="1:16" ht="12.95" hidden="1" customHeight="1">
      <c r="A32" s="252"/>
      <c r="B32" s="253" t="s">
        <v>417</v>
      </c>
      <c r="C32" s="254"/>
      <c r="D32" s="544"/>
      <c r="E32" s="564"/>
      <c r="F32" s="282"/>
      <c r="G32" s="282"/>
      <c r="H32" s="358"/>
      <c r="I32" s="360"/>
      <c r="J32" s="282"/>
      <c r="K32" s="156"/>
      <c r="L32" s="482"/>
      <c r="M32" s="418"/>
      <c r="N32" s="482"/>
    </row>
    <row r="33" spans="1:16" hidden="1">
      <c r="A33" s="252">
        <v>2.0099999999999998</v>
      </c>
      <c r="B33" s="255" t="s">
        <v>20</v>
      </c>
      <c r="C33" s="254"/>
      <c r="D33" s="544"/>
      <c r="E33" s="564"/>
      <c r="F33" s="284"/>
      <c r="G33" s="284"/>
      <c r="H33" s="363"/>
      <c r="I33" s="361"/>
      <c r="J33" s="284"/>
      <c r="K33" s="160"/>
      <c r="L33" s="484"/>
      <c r="M33" s="420"/>
      <c r="N33" s="484"/>
    </row>
    <row r="34" spans="1:16" ht="132" hidden="1">
      <c r="A34" s="235"/>
      <c r="B34" s="236" t="s">
        <v>418</v>
      </c>
      <c r="C34" s="256" t="s">
        <v>419</v>
      </c>
      <c r="D34" s="539">
        <v>1450</v>
      </c>
      <c r="E34" s="565">
        <v>740</v>
      </c>
      <c r="F34" s="285"/>
      <c r="G34" s="285"/>
      <c r="H34" s="356">
        <f>G34+F34</f>
        <v>0</v>
      </c>
      <c r="I34" s="590">
        <f>E34*D34</f>
        <v>1073000</v>
      </c>
      <c r="J34" s="410">
        <f>F34*D34</f>
        <v>0</v>
      </c>
      <c r="K34" s="469">
        <f>G34*D34</f>
        <v>0</v>
      </c>
      <c r="L34" s="489">
        <f>K34+J34</f>
        <v>0</v>
      </c>
      <c r="M34" s="316"/>
      <c r="N34" s="489">
        <f t="shared" ref="N34" si="12">M34*L34</f>
        <v>0</v>
      </c>
    </row>
    <row r="35" spans="1:16" ht="13.5" hidden="1" customHeight="1">
      <c r="A35" s="238"/>
      <c r="B35" s="239"/>
      <c r="C35" s="240"/>
      <c r="D35" s="540"/>
      <c r="E35" s="561"/>
      <c r="F35" s="285"/>
      <c r="G35" s="285"/>
      <c r="H35" s="355"/>
      <c r="I35" s="588"/>
      <c r="J35" s="320"/>
      <c r="K35" s="464"/>
      <c r="L35" s="481"/>
      <c r="M35" s="315"/>
      <c r="N35" s="481"/>
    </row>
    <row r="36" spans="1:16" ht="13.5" hidden="1" customHeight="1">
      <c r="A36" s="257">
        <v>2.02</v>
      </c>
      <c r="B36" s="258" t="s">
        <v>22</v>
      </c>
      <c r="C36" s="248"/>
      <c r="D36" s="545"/>
      <c r="E36" s="562"/>
      <c r="F36" s="286"/>
      <c r="G36" s="286"/>
      <c r="H36" s="355"/>
      <c r="I36" s="588"/>
      <c r="J36" s="320"/>
      <c r="K36" s="464"/>
      <c r="L36" s="481"/>
      <c r="M36" s="315"/>
      <c r="N36" s="481"/>
    </row>
    <row r="37" spans="1:16" ht="120" hidden="1">
      <c r="A37" s="252"/>
      <c r="B37" s="253" t="s">
        <v>420</v>
      </c>
      <c r="C37" s="254"/>
      <c r="D37" s="546"/>
      <c r="E37" s="564"/>
      <c r="F37" s="283"/>
      <c r="G37" s="283"/>
      <c r="H37" s="359"/>
      <c r="I37" s="357"/>
      <c r="J37" s="283"/>
      <c r="K37" s="151"/>
      <c r="L37" s="483"/>
      <c r="M37" s="419"/>
      <c r="N37" s="483"/>
    </row>
    <row r="38" spans="1:16" ht="15.75" hidden="1">
      <c r="A38" s="252"/>
      <c r="B38" s="253" t="s">
        <v>421</v>
      </c>
      <c r="C38" s="259" t="s">
        <v>419</v>
      </c>
      <c r="D38" s="544">
        <v>950</v>
      </c>
      <c r="E38" s="566">
        <v>96</v>
      </c>
      <c r="F38" s="283"/>
      <c r="G38" s="283"/>
      <c r="H38" s="356">
        <f>G38+F38</f>
        <v>0</v>
      </c>
      <c r="I38" s="590">
        <f>E38*D38</f>
        <v>91200</v>
      </c>
      <c r="J38" s="410">
        <f>F38*D38</f>
        <v>0</v>
      </c>
      <c r="K38" s="469">
        <f>G38*D38</f>
        <v>0</v>
      </c>
      <c r="L38" s="489">
        <f>K38+J38</f>
        <v>0</v>
      </c>
      <c r="M38" s="316"/>
      <c r="N38" s="489">
        <f t="shared" ref="N38" si="13">M38*L38</f>
        <v>0</v>
      </c>
    </row>
    <row r="39" spans="1:16" ht="12.2" hidden="1" customHeight="1" thickBot="1">
      <c r="A39" s="249"/>
      <c r="B39" s="260"/>
      <c r="C39" s="261"/>
      <c r="D39" s="547"/>
      <c r="E39" s="567"/>
      <c r="F39" s="287"/>
      <c r="G39" s="287"/>
      <c r="H39" s="368"/>
      <c r="I39" s="367"/>
      <c r="J39" s="287"/>
      <c r="K39" s="169"/>
      <c r="L39" s="486"/>
      <c r="M39" s="422"/>
      <c r="N39" s="486"/>
    </row>
    <row r="40" spans="1:16" s="38" customFormat="1" ht="32.25" customHeight="1" thickBot="1">
      <c r="A40" s="30"/>
      <c r="B40" s="31" t="s">
        <v>23</v>
      </c>
      <c r="C40" s="32"/>
      <c r="D40" s="31"/>
      <c r="E40" s="30"/>
      <c r="F40" s="33"/>
      <c r="G40" s="33"/>
      <c r="H40" s="34"/>
      <c r="I40" s="35">
        <f>SUM(I34:I39)</f>
        <v>1164200</v>
      </c>
      <c r="J40" s="36">
        <f t="shared" ref="J40:N40" si="14">SUM(J34:J39)</f>
        <v>0</v>
      </c>
      <c r="K40" s="36">
        <f t="shared" si="14"/>
        <v>0</v>
      </c>
      <c r="L40" s="589">
        <f t="shared" si="14"/>
        <v>0</v>
      </c>
      <c r="M40" s="40"/>
      <c r="N40" s="37">
        <f t="shared" si="14"/>
        <v>0</v>
      </c>
      <c r="O40" s="417"/>
      <c r="P40" s="39"/>
    </row>
    <row r="41" spans="1:16" hidden="1">
      <c r="A41" s="235"/>
      <c r="B41" s="262"/>
      <c r="C41" s="263"/>
      <c r="D41" s="548"/>
      <c r="E41" s="568"/>
      <c r="F41" s="286"/>
      <c r="G41" s="286"/>
      <c r="H41" s="366"/>
      <c r="I41" s="364"/>
      <c r="J41" s="286"/>
      <c r="K41" s="147"/>
      <c r="L41" s="487"/>
      <c r="M41" s="423"/>
      <c r="N41" s="487"/>
    </row>
    <row r="42" spans="1:16" hidden="1">
      <c r="A42" s="238"/>
      <c r="B42" s="245" t="s">
        <v>422</v>
      </c>
      <c r="C42" s="240"/>
      <c r="D42" s="540"/>
      <c r="E42" s="561"/>
      <c r="F42" s="283"/>
      <c r="G42" s="283"/>
      <c r="H42" s="359"/>
      <c r="I42" s="357"/>
      <c r="J42" s="283"/>
      <c r="K42" s="151"/>
      <c r="L42" s="483"/>
      <c r="M42" s="419"/>
      <c r="N42" s="483"/>
    </row>
    <row r="43" spans="1:16" ht="13.5" hidden="1" customHeight="1">
      <c r="A43" s="241">
        <v>3.01</v>
      </c>
      <c r="B43" s="239" t="s">
        <v>24</v>
      </c>
      <c r="C43" s="240"/>
      <c r="D43" s="540"/>
      <c r="E43" s="561"/>
      <c r="F43" s="288"/>
      <c r="G43" s="288"/>
      <c r="H43" s="355"/>
      <c r="I43" s="588"/>
      <c r="J43" s="320"/>
      <c r="K43" s="464"/>
      <c r="L43" s="481"/>
      <c r="M43" s="315"/>
      <c r="N43" s="481"/>
    </row>
    <row r="44" spans="1:16" ht="72" hidden="1">
      <c r="A44" s="238"/>
      <c r="B44" s="245" t="s">
        <v>423</v>
      </c>
      <c r="C44" s="240"/>
      <c r="D44" s="541"/>
      <c r="E44" s="561"/>
      <c r="F44" s="283"/>
      <c r="G44" s="283"/>
      <c r="H44" s="359"/>
      <c r="I44" s="357"/>
      <c r="J44" s="283"/>
      <c r="K44" s="151"/>
      <c r="L44" s="483"/>
      <c r="M44" s="419"/>
      <c r="N44" s="483"/>
    </row>
    <row r="45" spans="1:16" ht="13.5" hidden="1" customHeight="1">
      <c r="A45" s="246"/>
      <c r="B45" s="247" t="s">
        <v>424</v>
      </c>
      <c r="C45" s="264"/>
      <c r="D45" s="549"/>
      <c r="E45" s="569"/>
      <c r="F45" s="283"/>
      <c r="G45" s="283"/>
      <c r="H45" s="359"/>
      <c r="I45" s="357"/>
      <c r="J45" s="283"/>
      <c r="K45" s="151"/>
      <c r="L45" s="483"/>
      <c r="M45" s="419"/>
      <c r="N45" s="483"/>
    </row>
    <row r="46" spans="1:16" ht="15.75" hidden="1">
      <c r="A46" s="252"/>
      <c r="B46" s="253" t="s">
        <v>425</v>
      </c>
      <c r="C46" s="254" t="s">
        <v>415</v>
      </c>
      <c r="D46" s="544">
        <v>190</v>
      </c>
      <c r="E46" s="564">
        <v>120</v>
      </c>
      <c r="F46" s="283"/>
      <c r="G46" s="283"/>
      <c r="H46" s="356">
        <f>G46+F46</f>
        <v>0</v>
      </c>
      <c r="I46" s="590">
        <f>E46*D46</f>
        <v>22800</v>
      </c>
      <c r="J46" s="410">
        <f>F46*D46</f>
        <v>0</v>
      </c>
      <c r="K46" s="469">
        <f>G46*D46</f>
        <v>0</v>
      </c>
      <c r="L46" s="489">
        <f>K46+J46</f>
        <v>0</v>
      </c>
      <c r="M46" s="316"/>
      <c r="N46" s="489">
        <f t="shared" ref="N46" si="15">M46*L46</f>
        <v>0</v>
      </c>
    </row>
    <row r="47" spans="1:16" ht="13.5" hidden="1" customHeight="1">
      <c r="A47" s="252"/>
      <c r="B47" s="265"/>
      <c r="C47" s="254"/>
      <c r="D47" s="544"/>
      <c r="E47" s="564"/>
      <c r="F47" s="284"/>
      <c r="G47" s="284"/>
      <c r="H47" s="355"/>
      <c r="I47" s="588"/>
      <c r="J47" s="320"/>
      <c r="K47" s="464"/>
      <c r="L47" s="481"/>
      <c r="M47" s="315"/>
      <c r="N47" s="481"/>
    </row>
    <row r="48" spans="1:16" ht="72" hidden="1">
      <c r="A48" s="252">
        <v>3.02</v>
      </c>
      <c r="B48" s="253" t="s">
        <v>426</v>
      </c>
      <c r="C48" s="254"/>
      <c r="D48" s="544"/>
      <c r="E48" s="564"/>
      <c r="F48" s="285"/>
      <c r="G48" s="285"/>
      <c r="H48" s="365"/>
      <c r="I48" s="362"/>
      <c r="J48" s="285"/>
      <c r="K48" s="164"/>
      <c r="L48" s="485"/>
      <c r="M48" s="421"/>
      <c r="N48" s="485"/>
    </row>
    <row r="49" spans="1:16" ht="13.5" hidden="1" customHeight="1">
      <c r="A49" s="252"/>
      <c r="B49" s="266" t="s">
        <v>427</v>
      </c>
      <c r="C49" s="254" t="s">
        <v>415</v>
      </c>
      <c r="D49" s="544">
        <v>540</v>
      </c>
      <c r="E49" s="564">
        <v>620</v>
      </c>
      <c r="F49" s="283"/>
      <c r="G49" s="283"/>
      <c r="H49" s="356">
        <f>G49+F49</f>
        <v>0</v>
      </c>
      <c r="I49" s="590">
        <f>E49*D49</f>
        <v>334800</v>
      </c>
      <c r="J49" s="410">
        <f>F49*D49</f>
        <v>0</v>
      </c>
      <c r="K49" s="469">
        <f>G49*D49</f>
        <v>0</v>
      </c>
      <c r="L49" s="489">
        <f>K49+J49</f>
        <v>0</v>
      </c>
      <c r="M49" s="316"/>
      <c r="N49" s="489">
        <f t="shared" ref="N49" si="16">M49*L49</f>
        <v>0</v>
      </c>
    </row>
    <row r="50" spans="1:16" ht="13.5" hidden="1" customHeight="1" thickBot="1">
      <c r="A50" s="267"/>
      <c r="B50" s="266"/>
      <c r="C50" s="254"/>
      <c r="D50" s="544"/>
      <c r="E50" s="564"/>
      <c r="F50" s="285"/>
      <c r="G50" s="285"/>
      <c r="H50" s="365"/>
      <c r="I50" s="362"/>
      <c r="J50" s="285"/>
      <c r="K50" s="164"/>
      <c r="L50" s="485"/>
      <c r="M50" s="421"/>
      <c r="N50" s="485"/>
    </row>
    <row r="51" spans="1:16" s="38" customFormat="1" ht="32.25" customHeight="1" thickBot="1">
      <c r="A51" s="30"/>
      <c r="B51" s="31" t="s">
        <v>25</v>
      </c>
      <c r="C51" s="32"/>
      <c r="D51" s="31"/>
      <c r="E51" s="30"/>
      <c r="F51" s="33"/>
      <c r="G51" s="33"/>
      <c r="H51" s="34"/>
      <c r="I51" s="35">
        <f>SUM(I43:I50)</f>
        <v>357600</v>
      </c>
      <c r="J51" s="36">
        <f t="shared" ref="J51:N51" si="17">SUM(J43:J50)</f>
        <v>0</v>
      </c>
      <c r="K51" s="36">
        <f t="shared" si="17"/>
        <v>0</v>
      </c>
      <c r="L51" s="589">
        <f t="shared" si="17"/>
        <v>0</v>
      </c>
      <c r="M51" s="40"/>
      <c r="N51" s="37">
        <f t="shared" si="17"/>
        <v>0</v>
      </c>
      <c r="O51" s="417"/>
      <c r="P51" s="39"/>
    </row>
    <row r="52" spans="1:16" ht="13.5" hidden="1" customHeight="1">
      <c r="A52" s="252"/>
      <c r="B52" s="266"/>
      <c r="C52" s="254"/>
      <c r="D52" s="544"/>
      <c r="E52" s="564"/>
      <c r="F52" s="285"/>
      <c r="G52" s="285"/>
      <c r="H52" s="365"/>
      <c r="I52" s="362"/>
      <c r="J52" s="285"/>
      <c r="K52" s="164"/>
      <c r="L52" s="485"/>
      <c r="M52" s="421"/>
      <c r="N52" s="485"/>
    </row>
    <row r="53" spans="1:16" hidden="1">
      <c r="A53" s="235"/>
      <c r="B53" s="262" t="s">
        <v>428</v>
      </c>
      <c r="C53" s="268"/>
      <c r="D53" s="550"/>
      <c r="E53" s="570"/>
      <c r="F53" s="285"/>
      <c r="G53" s="285"/>
      <c r="H53" s="365"/>
      <c r="I53" s="362"/>
      <c r="J53" s="285"/>
      <c r="K53" s="164"/>
      <c r="L53" s="485"/>
      <c r="M53" s="421"/>
      <c r="N53" s="485"/>
    </row>
    <row r="54" spans="1:16" ht="12.6" hidden="1" customHeight="1">
      <c r="A54" s="238">
        <v>4.01</v>
      </c>
      <c r="B54" s="245" t="s">
        <v>429</v>
      </c>
      <c r="C54" s="240"/>
      <c r="D54" s="540"/>
      <c r="E54" s="561"/>
      <c r="F54" s="285"/>
      <c r="G54" s="285"/>
      <c r="H54" s="365"/>
      <c r="I54" s="362"/>
      <c r="J54" s="285"/>
      <c r="K54" s="164"/>
      <c r="L54" s="485"/>
      <c r="M54" s="421"/>
      <c r="N54" s="485"/>
    </row>
    <row r="55" spans="1:16" ht="132" hidden="1">
      <c r="A55" s="241"/>
      <c r="B55" s="242" t="s">
        <v>430</v>
      </c>
      <c r="C55" s="240"/>
      <c r="D55" s="541"/>
      <c r="E55" s="561"/>
      <c r="F55" s="289"/>
      <c r="G55" s="289"/>
      <c r="H55" s="355"/>
      <c r="I55" s="588"/>
      <c r="J55" s="320"/>
      <c r="K55" s="464"/>
      <c r="L55" s="481"/>
      <c r="M55" s="315"/>
      <c r="N55" s="481"/>
    </row>
    <row r="56" spans="1:16" ht="13.5" hidden="1" customHeight="1">
      <c r="A56" s="238"/>
      <c r="B56" s="242" t="s">
        <v>431</v>
      </c>
      <c r="C56" s="269" t="s">
        <v>11</v>
      </c>
      <c r="D56" s="551">
        <v>3150</v>
      </c>
      <c r="E56" s="571">
        <v>170</v>
      </c>
      <c r="F56" s="283"/>
      <c r="G56" s="283"/>
      <c r="H56" s="356">
        <f>G56+F56</f>
        <v>0</v>
      </c>
      <c r="I56" s="590">
        <f>E56*D56</f>
        <v>535500</v>
      </c>
      <c r="J56" s="410">
        <f>F56*D56</f>
        <v>0</v>
      </c>
      <c r="K56" s="469">
        <f>G56*D56</f>
        <v>0</v>
      </c>
      <c r="L56" s="489">
        <f>K56+J56</f>
        <v>0</v>
      </c>
      <c r="M56" s="316"/>
      <c r="N56" s="489">
        <f t="shared" ref="N56" si="18">M56*L56</f>
        <v>0</v>
      </c>
    </row>
    <row r="57" spans="1:16" hidden="1">
      <c r="A57" s="246"/>
      <c r="B57" s="270" t="s">
        <v>432</v>
      </c>
      <c r="C57" s="248"/>
      <c r="D57" s="545"/>
      <c r="E57" s="562"/>
      <c r="F57" s="283"/>
      <c r="G57" s="283"/>
      <c r="H57" s="359"/>
      <c r="I57" s="357"/>
      <c r="J57" s="283"/>
      <c r="K57" s="151"/>
      <c r="L57" s="483"/>
      <c r="M57" s="419"/>
      <c r="N57" s="483"/>
    </row>
    <row r="58" spans="1:16" ht="12.6" hidden="1" customHeight="1">
      <c r="A58" s="238"/>
      <c r="B58" s="245"/>
      <c r="C58" s="240"/>
      <c r="D58" s="540"/>
      <c r="E58" s="561"/>
      <c r="F58" s="288"/>
      <c r="G58" s="288"/>
      <c r="H58" s="355"/>
      <c r="I58" s="588"/>
      <c r="J58" s="320"/>
      <c r="K58" s="464"/>
      <c r="L58" s="481"/>
      <c r="M58" s="315"/>
      <c r="N58" s="481"/>
    </row>
    <row r="59" spans="1:16" ht="12.6" hidden="1" customHeight="1">
      <c r="A59" s="235">
        <v>4.0199999999999996</v>
      </c>
      <c r="B59" s="236" t="s">
        <v>433</v>
      </c>
      <c r="C59" s="237"/>
      <c r="D59" s="539"/>
      <c r="E59" s="572"/>
      <c r="F59" s="287"/>
      <c r="G59" s="287"/>
      <c r="H59" s="368"/>
      <c r="I59" s="367"/>
      <c r="J59" s="287"/>
      <c r="K59" s="169"/>
      <c r="L59" s="486"/>
      <c r="M59" s="422"/>
      <c r="N59" s="486"/>
    </row>
    <row r="60" spans="1:16" ht="13.5" hidden="1" customHeight="1">
      <c r="A60" s="238" t="s">
        <v>434</v>
      </c>
      <c r="B60" s="242" t="s">
        <v>435</v>
      </c>
      <c r="C60" s="269"/>
      <c r="D60" s="551"/>
      <c r="E60" s="571"/>
      <c r="F60" s="287"/>
      <c r="G60" s="596"/>
      <c r="H60" s="597"/>
      <c r="I60" s="598"/>
      <c r="J60" s="596"/>
      <c r="K60" s="599"/>
      <c r="L60" s="600"/>
      <c r="M60" s="601"/>
      <c r="N60" s="600"/>
    </row>
    <row r="61" spans="1:16" ht="120" hidden="1">
      <c r="A61" s="241"/>
      <c r="B61" s="239" t="s">
        <v>436</v>
      </c>
      <c r="C61" s="240"/>
      <c r="D61" s="540"/>
      <c r="E61" s="561"/>
      <c r="F61" s="283"/>
      <c r="G61" s="286"/>
      <c r="H61" s="366"/>
      <c r="I61" s="364"/>
      <c r="J61" s="286"/>
      <c r="K61" s="147"/>
      <c r="L61" s="487"/>
      <c r="M61" s="423"/>
      <c r="N61" s="487"/>
    </row>
    <row r="62" spans="1:16" ht="15.75" hidden="1">
      <c r="A62" s="238"/>
      <c r="B62" s="245" t="s">
        <v>437</v>
      </c>
      <c r="C62" s="240" t="s">
        <v>415</v>
      </c>
      <c r="D62" s="541">
        <v>7200</v>
      </c>
      <c r="E62" s="561">
        <v>64</v>
      </c>
      <c r="F62" s="283"/>
      <c r="G62" s="283"/>
      <c r="H62" s="356">
        <f>G62+F62</f>
        <v>0</v>
      </c>
      <c r="I62" s="590">
        <f>E62*D62</f>
        <v>460800</v>
      </c>
      <c r="J62" s="410">
        <f>F62*D62</f>
        <v>0</v>
      </c>
      <c r="K62" s="469">
        <f>G62*D62</f>
        <v>0</v>
      </c>
      <c r="L62" s="489">
        <f>K62+J62</f>
        <v>0</v>
      </c>
      <c r="M62" s="316"/>
      <c r="N62" s="489">
        <f t="shared" ref="N62" si="19">M62*L62</f>
        <v>0</v>
      </c>
    </row>
    <row r="63" spans="1:16" ht="13.5" hidden="1" customHeight="1">
      <c r="A63" s="238"/>
      <c r="B63" s="242"/>
      <c r="C63" s="244"/>
      <c r="D63" s="542"/>
      <c r="E63" s="560"/>
      <c r="F63" s="283"/>
      <c r="G63" s="283"/>
      <c r="H63" s="359"/>
      <c r="I63" s="357"/>
      <c r="J63" s="283"/>
      <c r="K63" s="151"/>
      <c r="L63" s="483"/>
      <c r="M63" s="419"/>
      <c r="N63" s="483"/>
    </row>
    <row r="64" spans="1:16" ht="13.5" hidden="1" customHeight="1">
      <c r="A64" s="238" t="s">
        <v>438</v>
      </c>
      <c r="B64" s="242" t="s">
        <v>439</v>
      </c>
      <c r="C64" s="240"/>
      <c r="D64" s="540"/>
      <c r="E64" s="561"/>
      <c r="F64" s="283"/>
      <c r="G64" s="283"/>
      <c r="H64" s="359"/>
      <c r="I64" s="357"/>
      <c r="J64" s="283"/>
      <c r="K64" s="151"/>
      <c r="L64" s="483"/>
      <c r="M64" s="419"/>
      <c r="N64" s="483"/>
    </row>
    <row r="65" spans="1:14" ht="120" hidden="1">
      <c r="A65" s="238"/>
      <c r="B65" s="242" t="s">
        <v>440</v>
      </c>
      <c r="C65" s="240"/>
      <c r="D65" s="540"/>
      <c r="E65" s="561"/>
      <c r="F65" s="282"/>
      <c r="G65" s="282"/>
      <c r="H65" s="355"/>
      <c r="I65" s="588"/>
      <c r="J65" s="320"/>
      <c r="K65" s="464"/>
      <c r="L65" s="481"/>
      <c r="M65" s="315"/>
      <c r="N65" s="481"/>
    </row>
    <row r="66" spans="1:14" ht="13.5" hidden="1" customHeight="1">
      <c r="A66" s="241"/>
      <c r="B66" s="239" t="s">
        <v>437</v>
      </c>
      <c r="C66" s="240" t="s">
        <v>415</v>
      </c>
      <c r="D66" s="540">
        <v>6200</v>
      </c>
      <c r="E66" s="561" t="s">
        <v>441</v>
      </c>
      <c r="F66" s="283"/>
      <c r="G66" s="283"/>
      <c r="H66" s="356">
        <f>G66+F66</f>
        <v>0</v>
      </c>
      <c r="I66" s="590"/>
      <c r="J66" s="410">
        <f>F66*D66</f>
        <v>0</v>
      </c>
      <c r="K66" s="469">
        <f>G66*D66</f>
        <v>0</v>
      </c>
      <c r="L66" s="489">
        <f>K66+J66</f>
        <v>0</v>
      </c>
      <c r="M66" s="316"/>
      <c r="N66" s="489">
        <f t="shared" ref="N66" si="20">M66*L66</f>
        <v>0</v>
      </c>
    </row>
    <row r="67" spans="1:14" ht="13.5" hidden="1" customHeight="1">
      <c r="A67" s="243"/>
      <c r="B67" s="239"/>
      <c r="C67" s="240"/>
      <c r="D67" s="540"/>
      <c r="E67" s="561"/>
      <c r="F67" s="283"/>
      <c r="G67" s="283"/>
      <c r="H67" s="359"/>
      <c r="I67" s="357"/>
      <c r="J67" s="283"/>
      <c r="K67" s="151"/>
      <c r="L67" s="483"/>
      <c r="M67" s="419"/>
      <c r="N67" s="483"/>
    </row>
    <row r="68" spans="1:14" hidden="1">
      <c r="A68" s="238">
        <v>4.03</v>
      </c>
      <c r="B68" s="245" t="s">
        <v>442</v>
      </c>
      <c r="C68" s="240"/>
      <c r="D68" s="541"/>
      <c r="E68" s="561"/>
      <c r="F68" s="283"/>
      <c r="G68" s="283"/>
      <c r="H68" s="359"/>
      <c r="I68" s="357"/>
      <c r="J68" s="283"/>
      <c r="K68" s="151"/>
      <c r="L68" s="483"/>
      <c r="M68" s="419"/>
      <c r="N68" s="483"/>
    </row>
    <row r="69" spans="1:14" ht="144" hidden="1">
      <c r="A69" s="238"/>
      <c r="B69" s="242" t="s">
        <v>443</v>
      </c>
      <c r="C69" s="244"/>
      <c r="D69" s="552"/>
      <c r="E69" s="573"/>
      <c r="F69" s="283"/>
      <c r="G69" s="283"/>
      <c r="H69" s="359"/>
      <c r="I69" s="357"/>
      <c r="J69" s="283"/>
      <c r="K69" s="151"/>
      <c r="L69" s="483"/>
      <c r="M69" s="419"/>
      <c r="N69" s="483"/>
    </row>
    <row r="70" spans="1:14" ht="12.2" hidden="1" customHeight="1">
      <c r="A70" s="238"/>
      <c r="B70" s="245" t="s">
        <v>444</v>
      </c>
      <c r="C70" s="240" t="s">
        <v>415</v>
      </c>
      <c r="D70" s="540">
        <v>6400</v>
      </c>
      <c r="E70" s="561">
        <v>20</v>
      </c>
      <c r="F70" s="283"/>
      <c r="G70" s="283"/>
      <c r="H70" s="356">
        <f>G70+F70</f>
        <v>0</v>
      </c>
      <c r="I70" s="590">
        <f>E70*D70</f>
        <v>128000</v>
      </c>
      <c r="J70" s="410">
        <f>F70*D70</f>
        <v>0</v>
      </c>
      <c r="K70" s="469">
        <f>G70*D70</f>
        <v>0</v>
      </c>
      <c r="L70" s="489">
        <f>K70+J70</f>
        <v>0</v>
      </c>
      <c r="M70" s="316"/>
      <c r="N70" s="489">
        <f t="shared" ref="N70" si="21">M70*L70</f>
        <v>0</v>
      </c>
    </row>
    <row r="71" spans="1:14" ht="13.5" hidden="1" customHeight="1">
      <c r="A71" s="243"/>
      <c r="B71" s="239"/>
      <c r="C71" s="240"/>
      <c r="D71" s="540"/>
      <c r="E71" s="561"/>
      <c r="F71" s="290"/>
      <c r="G71" s="290"/>
      <c r="H71" s="374"/>
      <c r="I71" s="373"/>
      <c r="J71" s="290"/>
      <c r="K71" s="179"/>
      <c r="L71" s="488"/>
      <c r="M71" s="424"/>
      <c r="N71" s="488"/>
    </row>
    <row r="72" spans="1:14" hidden="1">
      <c r="A72" s="238">
        <v>4.04</v>
      </c>
      <c r="B72" s="245" t="s">
        <v>445</v>
      </c>
      <c r="C72" s="240"/>
      <c r="D72" s="541"/>
      <c r="E72" s="561"/>
      <c r="F72" s="283"/>
      <c r="G72" s="283"/>
      <c r="H72" s="359"/>
      <c r="I72" s="357"/>
      <c r="J72" s="283"/>
      <c r="K72" s="151"/>
      <c r="L72" s="483"/>
      <c r="M72" s="419"/>
      <c r="N72" s="483"/>
    </row>
    <row r="73" spans="1:14" ht="132" hidden="1">
      <c r="A73" s="238"/>
      <c r="B73" s="242" t="s">
        <v>446</v>
      </c>
      <c r="C73" s="244"/>
      <c r="D73" s="542"/>
      <c r="E73" s="574"/>
      <c r="F73" s="283"/>
      <c r="G73" s="283"/>
      <c r="H73" s="359"/>
      <c r="I73" s="357"/>
      <c r="J73" s="283"/>
      <c r="K73" s="151"/>
      <c r="L73" s="483"/>
      <c r="M73" s="419"/>
      <c r="N73" s="483"/>
    </row>
    <row r="74" spans="1:14" ht="15.75" hidden="1">
      <c r="A74" s="238"/>
      <c r="B74" s="245" t="s">
        <v>444</v>
      </c>
      <c r="C74" s="240" t="s">
        <v>415</v>
      </c>
      <c r="D74" s="540">
        <v>6400</v>
      </c>
      <c r="E74" s="561">
        <v>90</v>
      </c>
      <c r="F74" s="283"/>
      <c r="G74" s="283"/>
      <c r="H74" s="356">
        <f>G74+F74</f>
        <v>0</v>
      </c>
      <c r="I74" s="590">
        <f>E74*D74</f>
        <v>576000</v>
      </c>
      <c r="J74" s="410">
        <f>F74*D74</f>
        <v>0</v>
      </c>
      <c r="K74" s="469">
        <f>G74*D74</f>
        <v>0</v>
      </c>
      <c r="L74" s="489">
        <f>K74+J74</f>
        <v>0</v>
      </c>
      <c r="M74" s="316"/>
      <c r="N74" s="489">
        <f t="shared" ref="N74" si="22">M74*L74</f>
        <v>0</v>
      </c>
    </row>
    <row r="75" spans="1:14" ht="12.2" hidden="1" customHeight="1">
      <c r="A75" s="238"/>
      <c r="B75" s="245"/>
      <c r="C75" s="240"/>
      <c r="D75" s="540"/>
      <c r="E75" s="561"/>
      <c r="F75" s="291"/>
      <c r="G75" s="291"/>
      <c r="H75" s="355"/>
      <c r="I75" s="588"/>
      <c r="J75" s="320"/>
      <c r="K75" s="464"/>
      <c r="L75" s="481"/>
      <c r="M75" s="315"/>
      <c r="N75" s="481"/>
    </row>
    <row r="76" spans="1:14" ht="13.5" hidden="1" customHeight="1">
      <c r="A76" s="241">
        <v>4.05</v>
      </c>
      <c r="B76" s="239" t="s">
        <v>447</v>
      </c>
      <c r="C76" s="240"/>
      <c r="D76" s="540"/>
      <c r="E76" s="561"/>
      <c r="F76" s="283"/>
      <c r="G76" s="283"/>
      <c r="H76" s="359"/>
      <c r="I76" s="357"/>
      <c r="J76" s="283"/>
      <c r="K76" s="151"/>
      <c r="L76" s="483"/>
      <c r="M76" s="419"/>
      <c r="N76" s="483"/>
    </row>
    <row r="77" spans="1:14" ht="72" hidden="1">
      <c r="A77" s="238"/>
      <c r="B77" s="245" t="s">
        <v>448</v>
      </c>
      <c r="C77" s="271" t="s">
        <v>419</v>
      </c>
      <c r="D77" s="540">
        <v>6800</v>
      </c>
      <c r="E77" s="575">
        <v>360</v>
      </c>
      <c r="F77" s="283"/>
      <c r="G77" s="283"/>
      <c r="H77" s="356">
        <f>G77+F77</f>
        <v>0</v>
      </c>
      <c r="I77" s="590">
        <f>E77*D77</f>
        <v>2448000</v>
      </c>
      <c r="J77" s="410">
        <f>F77*D77</f>
        <v>0</v>
      </c>
      <c r="K77" s="469">
        <f>G77*D77</f>
        <v>0</v>
      </c>
      <c r="L77" s="489">
        <f>K77+J77</f>
        <v>0</v>
      </c>
      <c r="M77" s="316"/>
      <c r="N77" s="489">
        <f t="shared" ref="N77" si="23">M77*L77</f>
        <v>0</v>
      </c>
    </row>
    <row r="78" spans="1:14" hidden="1">
      <c r="A78" s="238"/>
      <c r="B78" s="242"/>
      <c r="C78" s="244"/>
      <c r="D78" s="542"/>
      <c r="E78" s="560"/>
      <c r="F78" s="283"/>
      <c r="G78" s="283"/>
      <c r="H78" s="359"/>
      <c r="I78" s="357"/>
      <c r="J78" s="283"/>
      <c r="K78" s="151"/>
      <c r="L78" s="483"/>
      <c r="M78" s="419"/>
      <c r="N78" s="483"/>
    </row>
    <row r="79" spans="1:14" ht="12.6" hidden="1" customHeight="1">
      <c r="A79" s="238">
        <v>4.0599999999999996</v>
      </c>
      <c r="B79" s="245" t="s">
        <v>449</v>
      </c>
      <c r="C79" s="240"/>
      <c r="D79" s="540"/>
      <c r="E79" s="561"/>
      <c r="F79" s="283"/>
      <c r="G79" s="283"/>
      <c r="H79" s="355"/>
      <c r="I79" s="588"/>
      <c r="J79" s="320"/>
      <c r="K79" s="464"/>
      <c r="L79" s="481"/>
      <c r="M79" s="315"/>
      <c r="N79" s="481"/>
    </row>
    <row r="80" spans="1:14" ht="13.5" hidden="1" customHeight="1">
      <c r="A80" s="241"/>
      <c r="B80" s="239" t="s">
        <v>450</v>
      </c>
      <c r="C80" s="240" t="s">
        <v>415</v>
      </c>
      <c r="D80" s="540">
        <v>4100</v>
      </c>
      <c r="E80" s="561">
        <v>100</v>
      </c>
      <c r="F80" s="282"/>
      <c r="G80" s="282"/>
      <c r="H80" s="356">
        <f>G80+F80</f>
        <v>0</v>
      </c>
      <c r="I80" s="590">
        <f>E80*D80</f>
        <v>410000</v>
      </c>
      <c r="J80" s="410">
        <f>F80*D80</f>
        <v>0</v>
      </c>
      <c r="K80" s="469">
        <f>G80*D80</f>
        <v>0</v>
      </c>
      <c r="L80" s="489">
        <f>K80+J80</f>
        <v>0</v>
      </c>
      <c r="M80" s="316"/>
      <c r="N80" s="489">
        <f t="shared" ref="N80" si="24">M80*L80</f>
        <v>0</v>
      </c>
    </row>
    <row r="81" spans="1:16" ht="13.5" hidden="1" thickBot="1">
      <c r="A81" s="238"/>
      <c r="B81" s="245"/>
      <c r="C81" s="240"/>
      <c r="D81" s="541"/>
      <c r="E81" s="561"/>
      <c r="F81" s="283"/>
      <c r="G81" s="283"/>
      <c r="H81" s="359"/>
      <c r="I81" s="357"/>
      <c r="J81" s="283"/>
      <c r="K81" s="151"/>
      <c r="L81" s="483"/>
      <c r="M81" s="419"/>
      <c r="N81" s="483"/>
    </row>
    <row r="82" spans="1:16" s="38" customFormat="1" ht="32.25" customHeight="1" thickBot="1">
      <c r="A82" s="30"/>
      <c r="B82" s="31" t="s">
        <v>30</v>
      </c>
      <c r="C82" s="32"/>
      <c r="D82" s="31"/>
      <c r="E82" s="30"/>
      <c r="F82" s="33"/>
      <c r="G82" s="33"/>
      <c r="H82" s="34"/>
      <c r="I82" s="35">
        <f>SUM(I55:I81)</f>
        <v>4558300</v>
      </c>
      <c r="J82" s="36">
        <f t="shared" ref="J82:N82" si="25">SUM(J55:J81)</f>
        <v>0</v>
      </c>
      <c r="K82" s="36">
        <f t="shared" si="25"/>
        <v>0</v>
      </c>
      <c r="L82" s="589">
        <f t="shared" si="25"/>
        <v>0</v>
      </c>
      <c r="M82" s="40"/>
      <c r="N82" s="37">
        <f t="shared" si="25"/>
        <v>0</v>
      </c>
      <c r="O82" s="417"/>
      <c r="P82" s="39"/>
    </row>
    <row r="83" spans="1:16" ht="12.2" customHeight="1">
      <c r="A83" s="238"/>
      <c r="B83" s="245" t="s">
        <v>451</v>
      </c>
      <c r="C83" s="240"/>
      <c r="D83" s="540"/>
      <c r="E83" s="561"/>
      <c r="F83" s="283"/>
      <c r="G83" s="283"/>
      <c r="H83" s="355"/>
      <c r="I83" s="588"/>
      <c r="J83" s="320"/>
      <c r="K83" s="464"/>
      <c r="L83" s="481"/>
      <c r="M83" s="315"/>
      <c r="N83" s="481"/>
    </row>
    <row r="84" spans="1:16" ht="13.5" customHeight="1">
      <c r="A84" s="241">
        <v>5.01</v>
      </c>
      <c r="B84" s="239" t="s">
        <v>31</v>
      </c>
      <c r="C84" s="240"/>
      <c r="D84" s="540"/>
      <c r="E84" s="561"/>
      <c r="F84" s="282"/>
      <c r="G84" s="282"/>
      <c r="H84" s="358"/>
      <c r="I84" s="360"/>
      <c r="J84" s="282"/>
      <c r="K84" s="156"/>
      <c r="L84" s="482"/>
      <c r="M84" s="418"/>
      <c r="N84" s="482"/>
    </row>
    <row r="85" spans="1:16" ht="156">
      <c r="A85" s="238"/>
      <c r="B85" s="242" t="s">
        <v>452</v>
      </c>
      <c r="C85" s="240"/>
      <c r="D85" s="541"/>
      <c r="E85" s="561"/>
      <c r="F85" s="283"/>
      <c r="G85" s="283"/>
      <c r="H85" s="359"/>
      <c r="I85" s="357"/>
      <c r="J85" s="283"/>
      <c r="K85" s="151"/>
      <c r="L85" s="483"/>
      <c r="M85" s="419"/>
      <c r="N85" s="483"/>
    </row>
    <row r="86" spans="1:16" s="604" customFormat="1" ht="15.75">
      <c r="A86" s="602"/>
      <c r="B86" s="603" t="s">
        <v>32</v>
      </c>
      <c r="C86" s="615" t="s">
        <v>11</v>
      </c>
      <c r="D86" s="616">
        <v>95</v>
      </c>
      <c r="E86" s="617">
        <v>10760</v>
      </c>
      <c r="F86" s="618"/>
      <c r="G86" s="618">
        <f>'MEASUREMENT 19B floor'!H26</f>
        <v>1752.75</v>
      </c>
      <c r="H86" s="355">
        <f t="shared" ref="H86:H87" si="26">G86+F86</f>
        <v>1752.75</v>
      </c>
      <c r="I86" s="511">
        <f t="shared" ref="I86:I87" si="27">E86*D86</f>
        <v>1022200</v>
      </c>
      <c r="J86" s="320">
        <f t="shared" ref="J86:J87" si="28">F86*D86</f>
        <v>0</v>
      </c>
      <c r="K86" s="464">
        <f t="shared" ref="K86:K87" si="29">G86*D86</f>
        <v>166511.25</v>
      </c>
      <c r="L86" s="465">
        <f t="shared" ref="L86:L87" si="30">K86+J86</f>
        <v>166511.25</v>
      </c>
      <c r="M86" s="315">
        <v>1</v>
      </c>
      <c r="N86" s="481">
        <f t="shared" ref="N86:N87" si="31">M86*L86</f>
        <v>166511.25</v>
      </c>
    </row>
    <row r="87" spans="1:16" s="604" customFormat="1" ht="17.25" customHeight="1">
      <c r="A87" s="602"/>
      <c r="B87" s="605" t="s">
        <v>453</v>
      </c>
      <c r="C87" s="615" t="s">
        <v>11</v>
      </c>
      <c r="D87" s="616">
        <v>95</v>
      </c>
      <c r="E87" s="617">
        <v>2000</v>
      </c>
      <c r="F87" s="618"/>
      <c r="G87" s="618"/>
      <c r="H87" s="355">
        <f t="shared" si="26"/>
        <v>0</v>
      </c>
      <c r="I87" s="511">
        <f t="shared" si="27"/>
        <v>190000</v>
      </c>
      <c r="J87" s="320">
        <f t="shared" si="28"/>
        <v>0</v>
      </c>
      <c r="K87" s="464">
        <f t="shared" si="29"/>
        <v>0</v>
      </c>
      <c r="L87" s="465">
        <f t="shared" si="30"/>
        <v>0</v>
      </c>
      <c r="M87" s="315">
        <v>1</v>
      </c>
      <c r="N87" s="481">
        <f t="shared" si="31"/>
        <v>0</v>
      </c>
    </row>
    <row r="88" spans="1:16" s="604" customFormat="1" ht="13.5" customHeight="1">
      <c r="A88" s="606"/>
      <c r="B88" s="607"/>
      <c r="C88" s="615"/>
      <c r="D88" s="540"/>
      <c r="E88" s="575"/>
      <c r="F88" s="288"/>
      <c r="G88" s="288"/>
      <c r="H88" s="370"/>
      <c r="I88" s="369"/>
      <c r="J88" s="288"/>
      <c r="K88" s="171"/>
      <c r="L88" s="492"/>
      <c r="M88" s="427"/>
      <c r="N88" s="492"/>
    </row>
    <row r="89" spans="1:16" s="604" customFormat="1" ht="15.75">
      <c r="A89" s="602">
        <v>5.0199999999999996</v>
      </c>
      <c r="B89" s="605" t="s">
        <v>454</v>
      </c>
      <c r="C89" s="615"/>
      <c r="D89" s="540"/>
      <c r="E89" s="575"/>
      <c r="F89" s="293"/>
      <c r="G89" s="293"/>
      <c r="H89" s="380"/>
      <c r="I89" s="379"/>
      <c r="J89" s="293"/>
      <c r="K89" s="152"/>
      <c r="L89" s="491"/>
      <c r="M89" s="426"/>
      <c r="N89" s="491"/>
    </row>
    <row r="90" spans="1:16" s="604" customFormat="1" ht="15.75">
      <c r="A90" s="602"/>
      <c r="B90" s="603" t="s">
        <v>32</v>
      </c>
      <c r="C90" s="615" t="s">
        <v>11</v>
      </c>
      <c r="D90" s="616">
        <v>310</v>
      </c>
      <c r="E90" s="617" t="s">
        <v>441</v>
      </c>
      <c r="F90" s="618"/>
      <c r="G90" s="618"/>
      <c r="H90" s="355">
        <f>G90+F90</f>
        <v>0</v>
      </c>
      <c r="I90" s="511"/>
      <c r="J90" s="320">
        <f>F90*D90</f>
        <v>0</v>
      </c>
      <c r="K90" s="464">
        <f>G90*D90</f>
        <v>0</v>
      </c>
      <c r="L90" s="465">
        <f>K90+J90</f>
        <v>0</v>
      </c>
      <c r="M90" s="315">
        <v>1</v>
      </c>
      <c r="N90" s="481">
        <f t="shared" ref="N90" si="32">M90*L90</f>
        <v>0</v>
      </c>
    </row>
    <row r="91" spans="1:16" s="604" customFormat="1" ht="12.2" customHeight="1">
      <c r="A91" s="608">
        <v>5.03</v>
      </c>
      <c r="B91" s="609" t="s">
        <v>455</v>
      </c>
      <c r="C91" s="615"/>
      <c r="D91" s="545"/>
      <c r="E91" s="577"/>
      <c r="F91" s="293"/>
      <c r="G91" s="293"/>
      <c r="H91" s="380"/>
      <c r="I91" s="379"/>
      <c r="J91" s="293"/>
      <c r="K91" s="152"/>
      <c r="L91" s="491"/>
      <c r="M91" s="426"/>
      <c r="N91" s="491"/>
    </row>
    <row r="92" spans="1:16" s="604" customFormat="1" ht="15.75">
      <c r="A92" s="602"/>
      <c r="B92" s="605" t="s">
        <v>456</v>
      </c>
      <c r="C92" s="615" t="s">
        <v>11</v>
      </c>
      <c r="D92" s="616">
        <v>100</v>
      </c>
      <c r="E92" s="617">
        <v>1000</v>
      </c>
      <c r="F92" s="618"/>
      <c r="G92" s="618"/>
      <c r="H92" s="355">
        <f>G92+F92</f>
        <v>0</v>
      </c>
      <c r="I92" s="511">
        <f>E92*D92</f>
        <v>100000</v>
      </c>
      <c r="J92" s="320">
        <f>F92*D92</f>
        <v>0</v>
      </c>
      <c r="K92" s="464">
        <f>G92*D92</f>
        <v>0</v>
      </c>
      <c r="L92" s="465">
        <f>K92+J92</f>
        <v>0</v>
      </c>
      <c r="M92" s="315">
        <v>1</v>
      </c>
      <c r="N92" s="481">
        <f t="shared" ref="N92:N93" si="33">M92*L92</f>
        <v>0</v>
      </c>
    </row>
    <row r="93" spans="1:16" s="604" customFormat="1" ht="15.75">
      <c r="A93" s="610"/>
      <c r="B93" s="611" t="s">
        <v>453</v>
      </c>
      <c r="C93" s="615" t="s">
        <v>11</v>
      </c>
      <c r="D93" s="616">
        <v>100</v>
      </c>
      <c r="E93" s="617">
        <v>500</v>
      </c>
      <c r="F93" s="618"/>
      <c r="G93" s="618"/>
      <c r="H93" s="355">
        <f>G93+F93</f>
        <v>0</v>
      </c>
      <c r="I93" s="511">
        <f>E93*D93</f>
        <v>50000</v>
      </c>
      <c r="J93" s="320">
        <f>F93*D93</f>
        <v>0</v>
      </c>
      <c r="K93" s="464">
        <f>G93*D93</f>
        <v>0</v>
      </c>
      <c r="L93" s="465">
        <f>K93+J93</f>
        <v>0</v>
      </c>
      <c r="M93" s="315">
        <v>1</v>
      </c>
      <c r="N93" s="481">
        <f t="shared" si="33"/>
        <v>0</v>
      </c>
    </row>
    <row r="94" spans="1:16" ht="13.5" customHeight="1" thickBot="1">
      <c r="A94" s="238"/>
      <c r="B94" s="242"/>
      <c r="C94" s="615"/>
      <c r="D94" s="542"/>
      <c r="E94" s="560"/>
      <c r="F94" s="283"/>
      <c r="G94" s="283"/>
      <c r="H94" s="359"/>
      <c r="I94" s="357"/>
      <c r="J94" s="283"/>
      <c r="K94" s="283"/>
      <c r="L94" s="359"/>
      <c r="M94" s="419"/>
      <c r="N94" s="483"/>
    </row>
    <row r="95" spans="1:16" ht="12.6" hidden="1" customHeight="1">
      <c r="A95" s="238">
        <v>5.04</v>
      </c>
      <c r="B95" s="245" t="s">
        <v>457</v>
      </c>
      <c r="C95" s="240"/>
      <c r="D95" s="540"/>
      <c r="E95" s="561"/>
      <c r="F95" s="286"/>
      <c r="G95" s="286"/>
      <c r="H95" s="366"/>
      <c r="I95" s="364"/>
      <c r="J95" s="286"/>
      <c r="K95" s="147"/>
      <c r="L95" s="487"/>
      <c r="M95" s="423"/>
      <c r="N95" s="487"/>
    </row>
    <row r="96" spans="1:16" ht="132" hidden="1">
      <c r="A96" s="241"/>
      <c r="B96" s="239" t="s">
        <v>458</v>
      </c>
      <c r="C96" s="240"/>
      <c r="D96" s="540"/>
      <c r="E96" s="561"/>
      <c r="F96" s="282"/>
      <c r="G96" s="282"/>
      <c r="H96" s="358"/>
      <c r="I96" s="360"/>
      <c r="J96" s="282"/>
      <c r="K96" s="156"/>
      <c r="L96" s="482"/>
      <c r="M96" s="418"/>
      <c r="N96" s="482"/>
    </row>
    <row r="97" spans="1:14" ht="15.75" hidden="1">
      <c r="A97" s="238"/>
      <c r="B97" s="245" t="s">
        <v>459</v>
      </c>
      <c r="C97" s="240"/>
      <c r="D97" s="541"/>
      <c r="E97" s="561"/>
      <c r="F97" s="283"/>
      <c r="G97" s="283"/>
      <c r="H97" s="356"/>
      <c r="I97" s="590"/>
      <c r="J97" s="410"/>
      <c r="K97" s="469"/>
      <c r="L97" s="489"/>
      <c r="M97" s="316"/>
      <c r="N97" s="489"/>
    </row>
    <row r="98" spans="1:14" ht="13.5" hidden="1" customHeight="1">
      <c r="A98" s="1142"/>
      <c r="B98" s="242" t="s">
        <v>33</v>
      </c>
      <c r="C98" s="244"/>
      <c r="D98" s="542"/>
      <c r="E98" s="560"/>
      <c r="F98" s="283"/>
      <c r="G98" s="283"/>
      <c r="H98" s="356"/>
      <c r="I98" s="590"/>
      <c r="J98" s="410"/>
      <c r="K98" s="469"/>
      <c r="L98" s="489"/>
      <c r="M98" s="316"/>
      <c r="N98" s="489"/>
    </row>
    <row r="99" spans="1:14" ht="15" hidden="1" customHeight="1">
      <c r="A99" s="1144"/>
      <c r="B99" s="242" t="s">
        <v>460</v>
      </c>
      <c r="C99" s="240" t="s">
        <v>415</v>
      </c>
      <c r="D99" s="540">
        <v>200</v>
      </c>
      <c r="E99" s="561">
        <v>90</v>
      </c>
      <c r="F99" s="283"/>
      <c r="G99" s="283"/>
      <c r="H99" s="356">
        <f>G99+F99</f>
        <v>0</v>
      </c>
      <c r="I99" s="590">
        <f>E99*D99</f>
        <v>18000</v>
      </c>
      <c r="J99" s="410">
        <f>F99*D99</f>
        <v>0</v>
      </c>
      <c r="K99" s="469">
        <f>G99*D99</f>
        <v>0</v>
      </c>
      <c r="L99" s="489">
        <f>K99+J99</f>
        <v>0</v>
      </c>
      <c r="M99" s="316">
        <v>1</v>
      </c>
      <c r="N99" s="489">
        <f t="shared" ref="N99" si="34">M99*L99</f>
        <v>0</v>
      </c>
    </row>
    <row r="100" spans="1:14" ht="15" hidden="1" customHeight="1">
      <c r="A100" s="241">
        <v>5.05</v>
      </c>
      <c r="B100" s="239" t="s">
        <v>34</v>
      </c>
      <c r="C100" s="240"/>
      <c r="D100" s="540"/>
      <c r="E100" s="561"/>
      <c r="F100" s="282"/>
      <c r="G100" s="282"/>
      <c r="H100" s="358"/>
      <c r="I100" s="360"/>
      <c r="J100" s="282"/>
      <c r="K100" s="156"/>
      <c r="L100" s="482"/>
      <c r="M100" s="418"/>
      <c r="N100" s="482"/>
    </row>
    <row r="101" spans="1:14" ht="132" hidden="1">
      <c r="A101" s="246"/>
      <c r="B101" s="270" t="s">
        <v>461</v>
      </c>
      <c r="C101" s="272"/>
      <c r="D101" s="554"/>
      <c r="E101" s="576"/>
      <c r="F101" s="283"/>
      <c r="G101" s="283"/>
      <c r="H101" s="356"/>
      <c r="I101" s="590"/>
      <c r="J101" s="410"/>
      <c r="K101" s="469"/>
      <c r="L101" s="489"/>
      <c r="M101" s="316"/>
      <c r="N101" s="489"/>
    </row>
    <row r="102" spans="1:14" ht="15.75" hidden="1">
      <c r="A102" s="238"/>
      <c r="B102" s="245" t="s">
        <v>462</v>
      </c>
      <c r="C102" s="240"/>
      <c r="D102" s="540"/>
      <c r="E102" s="561"/>
      <c r="F102" s="283"/>
      <c r="G102" s="283"/>
      <c r="H102" s="356"/>
      <c r="I102" s="590"/>
      <c r="J102" s="410"/>
      <c r="K102" s="469"/>
      <c r="L102" s="489"/>
      <c r="M102" s="316"/>
      <c r="N102" s="489"/>
    </row>
    <row r="103" spans="1:14" ht="14.85" hidden="1" customHeight="1">
      <c r="A103" s="235"/>
      <c r="B103" s="273" t="s">
        <v>463</v>
      </c>
      <c r="C103" s="237"/>
      <c r="D103" s="539"/>
      <c r="E103" s="572"/>
      <c r="F103" s="292"/>
      <c r="G103" s="292"/>
      <c r="H103" s="378"/>
      <c r="I103" s="377"/>
      <c r="J103" s="292"/>
      <c r="K103" s="172"/>
      <c r="L103" s="490"/>
      <c r="M103" s="425"/>
      <c r="N103" s="490"/>
    </row>
    <row r="104" spans="1:14" ht="13.5" hidden="1" customHeight="1">
      <c r="A104" s="241"/>
      <c r="B104" s="239" t="s">
        <v>460</v>
      </c>
      <c r="C104" s="240" t="s">
        <v>415</v>
      </c>
      <c r="D104" s="540">
        <v>500</v>
      </c>
      <c r="E104" s="561">
        <v>10</v>
      </c>
      <c r="F104" s="283"/>
      <c r="G104" s="283"/>
      <c r="H104" s="356">
        <f>G104+F104</f>
        <v>0</v>
      </c>
      <c r="I104" s="590">
        <f>E104*D104</f>
        <v>5000</v>
      </c>
      <c r="J104" s="410">
        <f>F104*D104</f>
        <v>0</v>
      </c>
      <c r="K104" s="469">
        <f>G104*D104</f>
        <v>0</v>
      </c>
      <c r="L104" s="489">
        <f>K104+J104</f>
        <v>0</v>
      </c>
      <c r="M104" s="316">
        <v>1</v>
      </c>
      <c r="N104" s="489">
        <f t="shared" ref="N104" si="35">M104*L104</f>
        <v>0</v>
      </c>
    </row>
    <row r="105" spans="1:14" hidden="1">
      <c r="A105" s="238"/>
      <c r="B105" s="245"/>
      <c r="C105" s="240"/>
      <c r="D105" s="541"/>
      <c r="E105" s="561"/>
      <c r="F105" s="286"/>
      <c r="G105" s="286"/>
      <c r="H105" s="366"/>
      <c r="I105" s="364"/>
      <c r="J105" s="286"/>
      <c r="K105" s="147"/>
      <c r="L105" s="487"/>
      <c r="M105" s="423"/>
      <c r="N105" s="487"/>
    </row>
    <row r="106" spans="1:14" ht="13.5" hidden="1" customHeight="1">
      <c r="A106" s="238">
        <v>5.0599999999999996</v>
      </c>
      <c r="B106" s="242" t="s">
        <v>464</v>
      </c>
      <c r="C106" s="244"/>
      <c r="D106" s="542"/>
      <c r="E106" s="560"/>
      <c r="F106" s="283"/>
      <c r="G106" s="283"/>
      <c r="H106" s="359"/>
      <c r="I106" s="357"/>
      <c r="J106" s="283"/>
      <c r="K106" s="151"/>
      <c r="L106" s="483"/>
      <c r="M106" s="419"/>
      <c r="N106" s="483"/>
    </row>
    <row r="107" spans="1:14" ht="108" hidden="1">
      <c r="A107" s="238"/>
      <c r="B107" s="247" t="s">
        <v>465</v>
      </c>
      <c r="C107" s="244"/>
      <c r="D107" s="542"/>
      <c r="E107" s="560"/>
      <c r="F107" s="283"/>
      <c r="G107" s="283"/>
      <c r="H107" s="359"/>
      <c r="I107" s="357"/>
      <c r="J107" s="283"/>
      <c r="K107" s="151"/>
      <c r="L107" s="483"/>
      <c r="M107" s="419"/>
      <c r="N107" s="483"/>
    </row>
    <row r="108" spans="1:14" ht="12.2" hidden="1" customHeight="1">
      <c r="A108" s="238"/>
      <c r="B108" s="245" t="s">
        <v>456</v>
      </c>
      <c r="C108" s="240" t="s">
        <v>415</v>
      </c>
      <c r="D108" s="540">
        <v>80</v>
      </c>
      <c r="E108" s="561">
        <v>12973</v>
      </c>
      <c r="F108" s="282"/>
      <c r="G108" s="282"/>
      <c r="H108" s="356">
        <f>G108+F108</f>
        <v>0</v>
      </c>
      <c r="I108" s="590">
        <f>E108*D108</f>
        <v>1037840</v>
      </c>
      <c r="J108" s="410">
        <f>F108*D108</f>
        <v>0</v>
      </c>
      <c r="K108" s="469">
        <f>G108*D108</f>
        <v>0</v>
      </c>
      <c r="L108" s="489">
        <f>K108+J108</f>
        <v>0</v>
      </c>
      <c r="M108" s="316">
        <v>1</v>
      </c>
      <c r="N108" s="489">
        <f t="shared" ref="N108" si="36">M108*L108</f>
        <v>0</v>
      </c>
    </row>
    <row r="109" spans="1:14" hidden="1">
      <c r="A109" s="241"/>
      <c r="B109" s="245"/>
      <c r="C109" s="240"/>
      <c r="D109" s="555"/>
      <c r="E109" s="561"/>
      <c r="F109" s="282"/>
      <c r="G109" s="282"/>
      <c r="H109" s="358"/>
      <c r="I109" s="360"/>
      <c r="J109" s="282"/>
      <c r="K109" s="156"/>
      <c r="L109" s="482"/>
      <c r="M109" s="418"/>
      <c r="N109" s="482"/>
    </row>
    <row r="110" spans="1:14" ht="13.5" hidden="1" customHeight="1">
      <c r="A110" s="238">
        <v>5.07</v>
      </c>
      <c r="B110" s="242" t="s">
        <v>466</v>
      </c>
      <c r="C110" s="244" t="s">
        <v>11</v>
      </c>
      <c r="D110" s="542">
        <v>95</v>
      </c>
      <c r="E110" s="560">
        <v>1580</v>
      </c>
      <c r="F110" s="283"/>
      <c r="G110" s="283"/>
      <c r="H110" s="356">
        <f>G110+F110</f>
        <v>0</v>
      </c>
      <c r="I110" s="590">
        <f>E110*D110</f>
        <v>150100</v>
      </c>
      <c r="J110" s="410">
        <f>F110*D110</f>
        <v>0</v>
      </c>
      <c r="K110" s="469">
        <f>G110*D110</f>
        <v>0</v>
      </c>
      <c r="L110" s="489">
        <f>K110+J110</f>
        <v>0</v>
      </c>
      <c r="M110" s="316">
        <v>1</v>
      </c>
      <c r="N110" s="489">
        <f t="shared" ref="N110" si="37">M110*L110</f>
        <v>0</v>
      </c>
    </row>
    <row r="111" spans="1:14" hidden="1">
      <c r="A111" s="238"/>
      <c r="B111" s="242"/>
      <c r="C111" s="244"/>
      <c r="D111" s="542"/>
      <c r="E111" s="560"/>
      <c r="F111" s="283"/>
      <c r="G111" s="283"/>
      <c r="H111" s="359"/>
      <c r="I111" s="357"/>
      <c r="J111" s="283"/>
      <c r="K111" s="151"/>
      <c r="L111" s="483"/>
      <c r="M111" s="419"/>
      <c r="N111" s="483"/>
    </row>
    <row r="112" spans="1:14" ht="12.2" hidden="1" customHeight="1">
      <c r="A112" s="238">
        <v>5.08</v>
      </c>
      <c r="B112" s="245" t="s">
        <v>467</v>
      </c>
      <c r="C112" s="240"/>
      <c r="D112" s="540"/>
      <c r="E112" s="561"/>
      <c r="F112" s="282"/>
      <c r="G112" s="282"/>
      <c r="H112" s="358"/>
      <c r="I112" s="360"/>
      <c r="J112" s="282"/>
      <c r="K112" s="156"/>
      <c r="L112" s="482"/>
      <c r="M112" s="418"/>
      <c r="N112" s="482"/>
    </row>
    <row r="113" spans="1:14" ht="156" hidden="1">
      <c r="A113" s="241"/>
      <c r="B113" s="239" t="s">
        <v>468</v>
      </c>
      <c r="C113" s="240"/>
      <c r="D113" s="540"/>
      <c r="E113" s="561"/>
      <c r="F113" s="282"/>
      <c r="G113" s="282"/>
      <c r="H113" s="358"/>
      <c r="I113" s="360"/>
      <c r="J113" s="282"/>
      <c r="K113" s="156"/>
      <c r="L113" s="482"/>
      <c r="M113" s="418"/>
      <c r="N113" s="482"/>
    </row>
    <row r="114" spans="1:14" ht="15.75" hidden="1">
      <c r="A114" s="238"/>
      <c r="B114" s="245" t="s">
        <v>469</v>
      </c>
      <c r="C114" s="240" t="s">
        <v>415</v>
      </c>
      <c r="D114" s="541">
        <v>1360</v>
      </c>
      <c r="E114" s="561">
        <v>970</v>
      </c>
      <c r="F114" s="283"/>
      <c r="G114" s="283"/>
      <c r="H114" s="356">
        <f>G114+F114</f>
        <v>0</v>
      </c>
      <c r="I114" s="590">
        <f>E114*D114</f>
        <v>1319200</v>
      </c>
      <c r="J114" s="410">
        <f>F114*D114</f>
        <v>0</v>
      </c>
      <c r="K114" s="469">
        <f>G114*D114</f>
        <v>0</v>
      </c>
      <c r="L114" s="489">
        <f>K114+J114</f>
        <v>0</v>
      </c>
      <c r="M114" s="316">
        <v>1</v>
      </c>
      <c r="N114" s="489">
        <f t="shared" ref="N114" si="38">M114*L114</f>
        <v>0</v>
      </c>
    </row>
    <row r="115" spans="1:14" ht="13.5" hidden="1" customHeight="1">
      <c r="A115" s="238"/>
      <c r="B115" s="239"/>
      <c r="C115" s="240"/>
      <c r="D115" s="540"/>
      <c r="E115" s="561"/>
      <c r="F115" s="283"/>
      <c r="G115" s="283"/>
      <c r="H115" s="356"/>
      <c r="I115" s="590"/>
      <c r="J115" s="410"/>
      <c r="K115" s="469"/>
      <c r="L115" s="489"/>
      <c r="M115" s="316"/>
      <c r="N115" s="489"/>
    </row>
    <row r="116" spans="1:14" ht="13.5" hidden="1" customHeight="1">
      <c r="A116" s="238">
        <v>5.09</v>
      </c>
      <c r="B116" s="242" t="s">
        <v>470</v>
      </c>
      <c r="C116" s="240"/>
      <c r="D116" s="540"/>
      <c r="E116" s="561"/>
      <c r="F116" s="283"/>
      <c r="G116" s="283"/>
      <c r="H116" s="359"/>
      <c r="I116" s="357"/>
      <c r="J116" s="283"/>
      <c r="K116" s="151"/>
      <c r="L116" s="483"/>
      <c r="M116" s="419"/>
      <c r="N116" s="483"/>
    </row>
    <row r="117" spans="1:14" ht="96" hidden="1">
      <c r="A117" s="238"/>
      <c r="B117" s="242" t="s">
        <v>471</v>
      </c>
      <c r="C117" s="244"/>
      <c r="D117" s="542"/>
      <c r="E117" s="560"/>
      <c r="F117" s="283"/>
      <c r="G117" s="283"/>
      <c r="H117" s="359"/>
      <c r="I117" s="357"/>
      <c r="J117" s="283"/>
      <c r="K117" s="151"/>
      <c r="L117" s="483"/>
      <c r="M117" s="419"/>
      <c r="N117" s="483"/>
    </row>
    <row r="118" spans="1:14" ht="15.75" hidden="1">
      <c r="A118" s="238"/>
      <c r="B118" s="245" t="s">
        <v>425</v>
      </c>
      <c r="C118" s="240" t="s">
        <v>415</v>
      </c>
      <c r="D118" s="540">
        <v>450</v>
      </c>
      <c r="E118" s="561">
        <v>190</v>
      </c>
      <c r="F118" s="283"/>
      <c r="G118" s="283"/>
      <c r="H118" s="356">
        <f>G118+F118</f>
        <v>0</v>
      </c>
      <c r="I118" s="590">
        <f>E118*D118</f>
        <v>85500</v>
      </c>
      <c r="J118" s="410">
        <f>F118*D118</f>
        <v>0</v>
      </c>
      <c r="K118" s="469">
        <f>G118*D118</f>
        <v>0</v>
      </c>
      <c r="L118" s="489">
        <f>K118+J118</f>
        <v>0</v>
      </c>
      <c r="M118" s="316">
        <v>1</v>
      </c>
      <c r="N118" s="489">
        <f t="shared" ref="N118" si="39">M118*L118</f>
        <v>0</v>
      </c>
    </row>
    <row r="119" spans="1:14" ht="13.5" hidden="1" customHeight="1">
      <c r="A119" s="241"/>
      <c r="B119" s="239"/>
      <c r="C119" s="240"/>
      <c r="D119" s="540"/>
      <c r="E119" s="561"/>
      <c r="F119" s="282"/>
      <c r="G119" s="282"/>
      <c r="H119" s="358"/>
      <c r="I119" s="360"/>
      <c r="J119" s="282"/>
      <c r="K119" s="156"/>
      <c r="L119" s="482"/>
      <c r="M119" s="418"/>
      <c r="N119" s="482"/>
    </row>
    <row r="120" spans="1:14" ht="15.75" hidden="1">
      <c r="A120" s="238">
        <v>5.0999999999999996</v>
      </c>
      <c r="B120" s="245" t="s">
        <v>472</v>
      </c>
      <c r="C120" s="240"/>
      <c r="D120" s="541"/>
      <c r="E120" s="561"/>
      <c r="F120" s="283"/>
      <c r="G120" s="283"/>
      <c r="H120" s="356"/>
      <c r="I120" s="590"/>
      <c r="J120" s="410"/>
      <c r="K120" s="469"/>
      <c r="L120" s="489"/>
      <c r="M120" s="316"/>
      <c r="N120" s="489"/>
    </row>
    <row r="121" spans="1:14" ht="120" hidden="1">
      <c r="A121" s="238"/>
      <c r="B121" s="239" t="s">
        <v>473</v>
      </c>
      <c r="C121" s="240"/>
      <c r="D121" s="540"/>
      <c r="E121" s="561"/>
      <c r="F121" s="283"/>
      <c r="G121" s="283"/>
      <c r="H121" s="359"/>
      <c r="I121" s="357"/>
      <c r="J121" s="283"/>
      <c r="K121" s="151"/>
      <c r="L121" s="483"/>
      <c r="M121" s="419"/>
      <c r="N121" s="483"/>
    </row>
    <row r="122" spans="1:14" ht="13.5" hidden="1" customHeight="1">
      <c r="A122" s="238"/>
      <c r="B122" s="242" t="s">
        <v>474</v>
      </c>
      <c r="C122" s="240" t="s">
        <v>415</v>
      </c>
      <c r="D122" s="540">
        <v>800</v>
      </c>
      <c r="E122" s="561">
        <v>1040</v>
      </c>
      <c r="F122" s="283"/>
      <c r="G122" s="283"/>
      <c r="H122" s="356">
        <f>G122+F122</f>
        <v>0</v>
      </c>
      <c r="I122" s="590">
        <f>E122*D122</f>
        <v>832000</v>
      </c>
      <c r="J122" s="410">
        <f>F122*D122</f>
        <v>0</v>
      </c>
      <c r="K122" s="469">
        <f>G122*D122</f>
        <v>0</v>
      </c>
      <c r="L122" s="489">
        <f>K122+J122</f>
        <v>0</v>
      </c>
      <c r="M122" s="316">
        <v>1</v>
      </c>
      <c r="N122" s="489">
        <f t="shared" ref="N122" si="40">M122*L122</f>
        <v>0</v>
      </c>
    </row>
    <row r="123" spans="1:14" hidden="1">
      <c r="A123" s="238"/>
      <c r="B123" s="242"/>
      <c r="C123" s="244"/>
      <c r="D123" s="542"/>
      <c r="E123" s="560"/>
      <c r="F123" s="283"/>
      <c r="G123" s="283"/>
      <c r="H123" s="359"/>
      <c r="I123" s="357"/>
      <c r="J123" s="283"/>
      <c r="K123" s="151"/>
      <c r="L123" s="483"/>
      <c r="M123" s="419"/>
      <c r="N123" s="483"/>
    </row>
    <row r="124" spans="1:14" ht="13.5" hidden="1" customHeight="1">
      <c r="A124" s="238">
        <v>5.1100000000000003</v>
      </c>
      <c r="B124" s="242" t="s">
        <v>475</v>
      </c>
      <c r="C124" s="244"/>
      <c r="D124" s="542"/>
      <c r="E124" s="560"/>
      <c r="F124" s="283"/>
      <c r="G124" s="283"/>
      <c r="H124" s="356"/>
      <c r="I124" s="590"/>
      <c r="J124" s="410"/>
      <c r="K124" s="469"/>
      <c r="L124" s="489"/>
      <c r="M124" s="315"/>
      <c r="N124" s="489"/>
    </row>
    <row r="125" spans="1:14" ht="84" hidden="1">
      <c r="A125" s="238"/>
      <c r="B125" s="245" t="s">
        <v>476</v>
      </c>
      <c r="C125" s="240"/>
      <c r="D125" s="540"/>
      <c r="E125" s="561"/>
      <c r="F125" s="282"/>
      <c r="G125" s="282"/>
      <c r="H125" s="358"/>
      <c r="I125" s="360"/>
      <c r="J125" s="282"/>
      <c r="K125" s="156"/>
      <c r="L125" s="482"/>
      <c r="M125" s="418"/>
      <c r="N125" s="482"/>
    </row>
    <row r="126" spans="1:14" ht="15.75" hidden="1">
      <c r="A126" s="241"/>
      <c r="B126" s="239" t="s">
        <v>477</v>
      </c>
      <c r="C126" s="240" t="s">
        <v>415</v>
      </c>
      <c r="D126" s="540">
        <v>200</v>
      </c>
      <c r="E126" s="561">
        <v>1040</v>
      </c>
      <c r="F126" s="282"/>
      <c r="G126" s="282"/>
      <c r="H126" s="356">
        <f>G126+F126</f>
        <v>0</v>
      </c>
      <c r="I126" s="590">
        <f>E126*D126</f>
        <v>208000</v>
      </c>
      <c r="J126" s="410">
        <f>F126*D126</f>
        <v>0</v>
      </c>
      <c r="K126" s="469">
        <f>G126*D126</f>
        <v>0</v>
      </c>
      <c r="L126" s="489">
        <f>K126+J126</f>
        <v>0</v>
      </c>
      <c r="M126" s="316">
        <v>1</v>
      </c>
      <c r="N126" s="489">
        <f t="shared" ref="N126" si="41">M126*L126</f>
        <v>0</v>
      </c>
    </row>
    <row r="127" spans="1:14" ht="15.75" hidden="1">
      <c r="A127" s="238"/>
      <c r="B127" s="245"/>
      <c r="C127" s="240"/>
      <c r="D127" s="541"/>
      <c r="E127" s="561"/>
      <c r="F127" s="283"/>
      <c r="G127" s="283"/>
      <c r="H127" s="356"/>
      <c r="I127" s="590"/>
      <c r="J127" s="410"/>
      <c r="K127" s="469"/>
      <c r="L127" s="489"/>
      <c r="M127" s="316"/>
      <c r="N127" s="489"/>
    </row>
    <row r="128" spans="1:14" ht="13.5" hidden="1" customHeight="1">
      <c r="A128" s="238">
        <v>5.12</v>
      </c>
      <c r="B128" s="245" t="s">
        <v>478</v>
      </c>
      <c r="C128" s="240"/>
      <c r="D128" s="540"/>
      <c r="E128" s="561"/>
      <c r="F128" s="283"/>
      <c r="G128" s="283"/>
      <c r="H128" s="359"/>
      <c r="I128" s="357"/>
      <c r="J128" s="283"/>
      <c r="K128" s="151"/>
      <c r="L128" s="483"/>
      <c r="M128" s="419"/>
      <c r="N128" s="483"/>
    </row>
    <row r="129" spans="1:16" ht="108" hidden="1">
      <c r="A129" s="238"/>
      <c r="B129" s="242" t="s">
        <v>479</v>
      </c>
      <c r="C129" s="244"/>
      <c r="D129" s="542"/>
      <c r="E129" s="560"/>
      <c r="F129" s="283"/>
      <c r="G129" s="283"/>
      <c r="H129" s="359"/>
      <c r="I129" s="357"/>
      <c r="J129" s="283"/>
      <c r="K129" s="151"/>
      <c r="L129" s="483"/>
      <c r="M129" s="419"/>
      <c r="N129" s="483"/>
    </row>
    <row r="130" spans="1:16" ht="15.75" hidden="1">
      <c r="A130" s="238"/>
      <c r="B130" s="245" t="s">
        <v>480</v>
      </c>
      <c r="C130" s="240" t="s">
        <v>481</v>
      </c>
      <c r="D130" s="540">
        <v>475</v>
      </c>
      <c r="E130" s="561">
        <v>4900</v>
      </c>
      <c r="F130" s="283"/>
      <c r="G130" s="283"/>
      <c r="H130" s="356">
        <f t="shared" ref="H130:H131" si="42">G130+F130</f>
        <v>0</v>
      </c>
      <c r="I130" s="590">
        <f t="shared" ref="I130:I131" si="43">E130*D130</f>
        <v>2327500</v>
      </c>
      <c r="J130" s="410">
        <f t="shared" ref="J130:J131" si="44">F130*D130</f>
        <v>0</v>
      </c>
      <c r="K130" s="469">
        <f t="shared" ref="K130:K131" si="45">G130*D130</f>
        <v>0</v>
      </c>
      <c r="L130" s="489">
        <f t="shared" ref="L130:L131" si="46">K130+J130</f>
        <v>0</v>
      </c>
      <c r="M130" s="316">
        <v>1</v>
      </c>
      <c r="N130" s="489">
        <f t="shared" ref="N130:N131" si="47">M130*L130</f>
        <v>0</v>
      </c>
    </row>
    <row r="131" spans="1:16" ht="13.5" hidden="1" customHeight="1">
      <c r="A131" s="241"/>
      <c r="B131" s="239" t="s">
        <v>482</v>
      </c>
      <c r="C131" s="240" t="s">
        <v>481</v>
      </c>
      <c r="D131" s="540">
        <v>475</v>
      </c>
      <c r="E131" s="561">
        <v>288</v>
      </c>
      <c r="F131" s="282"/>
      <c r="G131" s="282"/>
      <c r="H131" s="356">
        <f t="shared" si="42"/>
        <v>0</v>
      </c>
      <c r="I131" s="590">
        <f t="shared" si="43"/>
        <v>136800</v>
      </c>
      <c r="J131" s="410">
        <f t="shared" si="44"/>
        <v>0</v>
      </c>
      <c r="K131" s="469">
        <f t="shared" si="45"/>
        <v>0</v>
      </c>
      <c r="L131" s="489">
        <f t="shared" si="46"/>
        <v>0</v>
      </c>
      <c r="M131" s="316">
        <v>1</v>
      </c>
      <c r="N131" s="489">
        <f t="shared" si="47"/>
        <v>0</v>
      </c>
    </row>
    <row r="132" spans="1:16" hidden="1">
      <c r="A132" s="238"/>
      <c r="B132" s="242"/>
      <c r="C132" s="240"/>
      <c r="D132" s="541"/>
      <c r="E132" s="561"/>
      <c r="F132" s="283"/>
      <c r="G132" s="283"/>
      <c r="H132" s="359"/>
      <c r="I132" s="357"/>
      <c r="J132" s="283"/>
      <c r="K132" s="151"/>
      <c r="L132" s="483"/>
      <c r="M132" s="419"/>
      <c r="N132" s="483"/>
    </row>
    <row r="133" spans="1:16" ht="13.5" hidden="1" customHeight="1">
      <c r="A133" s="238">
        <v>5.13</v>
      </c>
      <c r="B133" s="242" t="s">
        <v>483</v>
      </c>
      <c r="C133" s="244"/>
      <c r="D133" s="542"/>
      <c r="E133" s="560"/>
      <c r="F133" s="283"/>
      <c r="G133" s="283"/>
      <c r="H133" s="359"/>
      <c r="I133" s="357"/>
      <c r="J133" s="283"/>
      <c r="K133" s="151"/>
      <c r="L133" s="483"/>
      <c r="M133" s="419"/>
      <c r="N133" s="483"/>
    </row>
    <row r="134" spans="1:16" ht="161.25" hidden="1">
      <c r="A134" s="238"/>
      <c r="B134" s="245" t="s">
        <v>484</v>
      </c>
      <c r="C134" s="240"/>
      <c r="D134" s="540"/>
      <c r="E134" s="561"/>
      <c r="F134" s="283"/>
      <c r="G134" s="283"/>
      <c r="H134" s="359"/>
      <c r="I134" s="357"/>
      <c r="J134" s="283"/>
      <c r="K134" s="151"/>
      <c r="L134" s="483"/>
      <c r="M134" s="419"/>
      <c r="N134" s="483"/>
    </row>
    <row r="135" spans="1:16" ht="24" hidden="1">
      <c r="A135" s="241" t="s">
        <v>434</v>
      </c>
      <c r="B135" s="245" t="s">
        <v>485</v>
      </c>
      <c r="C135" s="240"/>
      <c r="D135" s="555"/>
      <c r="E135" s="561"/>
      <c r="F135" s="282"/>
      <c r="G135" s="282"/>
      <c r="H135" s="356"/>
      <c r="I135" s="590"/>
      <c r="J135" s="410"/>
      <c r="K135" s="469"/>
      <c r="L135" s="489"/>
      <c r="M135" s="316"/>
      <c r="N135" s="489"/>
    </row>
    <row r="136" spans="1:16" ht="13.5" hidden="1" customHeight="1">
      <c r="A136" s="238"/>
      <c r="B136" s="242" t="s">
        <v>35</v>
      </c>
      <c r="C136" s="244" t="s">
        <v>11</v>
      </c>
      <c r="D136" s="542">
        <v>3900</v>
      </c>
      <c r="E136" s="560">
        <v>19</v>
      </c>
      <c r="F136" s="283"/>
      <c r="G136" s="283"/>
      <c r="H136" s="356">
        <f>G136+F136</f>
        <v>0</v>
      </c>
      <c r="I136" s="590">
        <f>E136*D136</f>
        <v>74100</v>
      </c>
      <c r="J136" s="410">
        <f>F136*D136</f>
        <v>0</v>
      </c>
      <c r="K136" s="469">
        <f>G136*D136</f>
        <v>0</v>
      </c>
      <c r="L136" s="489">
        <f>K136+J136</f>
        <v>0</v>
      </c>
      <c r="M136" s="316">
        <v>1</v>
      </c>
      <c r="N136" s="489">
        <f t="shared" ref="N136" si="48">M136*L136</f>
        <v>0</v>
      </c>
    </row>
    <row r="137" spans="1:16" ht="12.2" hidden="1" customHeight="1" thickBot="1">
      <c r="A137" s="246"/>
      <c r="B137" s="270"/>
      <c r="C137" s="248"/>
      <c r="D137" s="545"/>
      <c r="E137" s="562"/>
      <c r="F137" s="283"/>
      <c r="G137" s="283"/>
      <c r="H137" s="359"/>
      <c r="I137" s="357"/>
      <c r="J137" s="283"/>
      <c r="K137" s="151"/>
      <c r="L137" s="483"/>
      <c r="M137" s="419"/>
      <c r="N137" s="483"/>
    </row>
    <row r="138" spans="1:16" s="38" customFormat="1" ht="32.25" customHeight="1" thickBot="1">
      <c r="A138" s="30"/>
      <c r="B138" s="31" t="s">
        <v>36</v>
      </c>
      <c r="C138" s="32"/>
      <c r="D138" s="31"/>
      <c r="E138" s="30"/>
      <c r="F138" s="33"/>
      <c r="G138" s="33"/>
      <c r="H138" s="34"/>
      <c r="I138" s="35">
        <f>SUM(I85:I137)</f>
        <v>7556240</v>
      </c>
      <c r="J138" s="36">
        <f t="shared" ref="J138:N138" si="49">SUM(J85:J137)</f>
        <v>0</v>
      </c>
      <c r="K138" s="36">
        <f t="shared" si="49"/>
        <v>166511.25</v>
      </c>
      <c r="L138" s="589">
        <f t="shared" si="49"/>
        <v>166511.25</v>
      </c>
      <c r="M138" s="40"/>
      <c r="N138" s="37">
        <f t="shared" si="49"/>
        <v>166511.25</v>
      </c>
      <c r="O138" s="417"/>
      <c r="P138" s="39"/>
    </row>
    <row r="139" spans="1:16" ht="15.75" hidden="1">
      <c r="A139" s="235"/>
      <c r="B139" s="262"/>
      <c r="C139" s="237"/>
      <c r="D139" s="553"/>
      <c r="E139" s="572"/>
      <c r="F139" s="283"/>
      <c r="G139" s="283"/>
      <c r="H139" s="356"/>
      <c r="I139" s="590"/>
      <c r="J139" s="410"/>
      <c r="K139" s="469"/>
      <c r="L139" s="489"/>
      <c r="M139" s="316"/>
      <c r="N139" s="489"/>
    </row>
    <row r="140" spans="1:16" ht="13.5" hidden="1" customHeight="1">
      <c r="A140" s="238"/>
      <c r="B140" s="242" t="s">
        <v>486</v>
      </c>
      <c r="C140" s="244"/>
      <c r="D140" s="542"/>
      <c r="E140" s="560"/>
      <c r="F140" s="283"/>
      <c r="G140" s="283"/>
      <c r="H140" s="359"/>
      <c r="I140" s="357"/>
      <c r="J140" s="283"/>
      <c r="K140" s="151"/>
      <c r="L140" s="483"/>
      <c r="M140" s="419"/>
      <c r="N140" s="483"/>
    </row>
    <row r="141" spans="1:16" ht="12.2" hidden="1" customHeight="1">
      <c r="A141" s="238">
        <v>6.01</v>
      </c>
      <c r="B141" s="245" t="s">
        <v>487</v>
      </c>
      <c r="C141" s="240"/>
      <c r="D141" s="540"/>
      <c r="E141" s="561"/>
      <c r="F141" s="283"/>
      <c r="G141" s="283"/>
      <c r="H141" s="359"/>
      <c r="I141" s="357"/>
      <c r="J141" s="283"/>
      <c r="K141" s="151"/>
      <c r="L141" s="483"/>
      <c r="M141" s="419"/>
      <c r="N141" s="483"/>
    </row>
    <row r="142" spans="1:16" ht="156" hidden="1">
      <c r="A142" s="241"/>
      <c r="B142" s="239" t="s">
        <v>488</v>
      </c>
      <c r="C142" s="240"/>
      <c r="D142" s="540"/>
      <c r="E142" s="561"/>
      <c r="F142" s="282"/>
      <c r="G142" s="282"/>
      <c r="H142" s="358"/>
      <c r="I142" s="360"/>
      <c r="J142" s="282"/>
      <c r="K142" s="156"/>
      <c r="L142" s="482"/>
      <c r="M142" s="418"/>
      <c r="N142" s="482"/>
    </row>
    <row r="143" spans="1:16" ht="15.75" hidden="1">
      <c r="A143" s="238"/>
      <c r="B143" s="245" t="s">
        <v>489</v>
      </c>
      <c r="C143" s="271"/>
      <c r="D143" s="540"/>
      <c r="E143" s="575"/>
      <c r="F143" s="283"/>
      <c r="G143" s="283"/>
      <c r="H143" s="356"/>
      <c r="I143" s="590"/>
      <c r="J143" s="410"/>
      <c r="K143" s="469"/>
      <c r="L143" s="489"/>
      <c r="M143" s="316"/>
      <c r="N143" s="489"/>
    </row>
    <row r="144" spans="1:16" ht="13.5" hidden="1" customHeight="1">
      <c r="A144" s="238" t="s">
        <v>406</v>
      </c>
      <c r="B144" s="242" t="s">
        <v>490</v>
      </c>
      <c r="C144" s="244" t="s">
        <v>11</v>
      </c>
      <c r="D144" s="542">
        <v>190</v>
      </c>
      <c r="E144" s="560">
        <v>590</v>
      </c>
      <c r="F144" s="283"/>
      <c r="G144" s="283"/>
      <c r="H144" s="356">
        <f t="shared" ref="H144:H145" si="50">G144+F144</f>
        <v>0</v>
      </c>
      <c r="I144" s="590">
        <f t="shared" ref="I144:I145" si="51">E144*D144</f>
        <v>112100</v>
      </c>
      <c r="J144" s="410">
        <f t="shared" ref="J144:J145" si="52">F144*D144</f>
        <v>0</v>
      </c>
      <c r="K144" s="469">
        <f t="shared" ref="K144:K145" si="53">G144*D144</f>
        <v>0</v>
      </c>
      <c r="L144" s="489">
        <f t="shared" ref="L144:L145" si="54">K144+J144</f>
        <v>0</v>
      </c>
      <c r="M144" s="316"/>
      <c r="N144" s="489">
        <f t="shared" ref="N144:N145" si="55">M144*L144</f>
        <v>0</v>
      </c>
    </row>
    <row r="145" spans="1:16" ht="12.6" hidden="1" customHeight="1">
      <c r="A145" s="238" t="s">
        <v>407</v>
      </c>
      <c r="B145" s="245" t="s">
        <v>491</v>
      </c>
      <c r="C145" s="240" t="s">
        <v>415</v>
      </c>
      <c r="D145" s="540">
        <v>190</v>
      </c>
      <c r="E145" s="561">
        <v>70</v>
      </c>
      <c r="F145" s="293"/>
      <c r="G145" s="293"/>
      <c r="H145" s="356">
        <f t="shared" si="50"/>
        <v>0</v>
      </c>
      <c r="I145" s="590">
        <f t="shared" si="51"/>
        <v>13300</v>
      </c>
      <c r="J145" s="410">
        <f t="shared" si="52"/>
        <v>0</v>
      </c>
      <c r="K145" s="469">
        <f t="shared" si="53"/>
        <v>0</v>
      </c>
      <c r="L145" s="489">
        <f t="shared" si="54"/>
        <v>0</v>
      </c>
      <c r="M145" s="316"/>
      <c r="N145" s="489">
        <f t="shared" si="55"/>
        <v>0</v>
      </c>
    </row>
    <row r="146" spans="1:16" hidden="1">
      <c r="A146" s="241"/>
      <c r="B146" s="239"/>
      <c r="C146" s="240"/>
      <c r="D146" s="540"/>
      <c r="E146" s="561"/>
      <c r="F146" s="282"/>
      <c r="G146" s="282"/>
      <c r="H146" s="358"/>
      <c r="I146" s="360"/>
      <c r="J146" s="282"/>
      <c r="K146" s="156"/>
      <c r="L146" s="482"/>
      <c r="M146" s="418"/>
      <c r="N146" s="482"/>
    </row>
    <row r="147" spans="1:16" ht="15.75" hidden="1">
      <c r="A147" s="238">
        <v>6.02</v>
      </c>
      <c r="B147" s="245" t="s">
        <v>492</v>
      </c>
      <c r="C147" s="240"/>
      <c r="D147" s="541"/>
      <c r="E147" s="561"/>
      <c r="F147" s="283"/>
      <c r="G147" s="283"/>
      <c r="H147" s="356"/>
      <c r="I147" s="590"/>
      <c r="J147" s="410"/>
      <c r="K147" s="469"/>
      <c r="L147" s="489"/>
      <c r="M147" s="316"/>
      <c r="N147" s="489"/>
    </row>
    <row r="148" spans="1:16" ht="84" hidden="1">
      <c r="A148" s="238"/>
      <c r="B148" s="242" t="s">
        <v>38</v>
      </c>
      <c r="C148" s="244"/>
      <c r="D148" s="542"/>
      <c r="E148" s="560"/>
      <c r="F148" s="283"/>
      <c r="G148" s="283"/>
      <c r="H148" s="359"/>
      <c r="I148" s="357"/>
      <c r="J148" s="283"/>
      <c r="K148" s="151"/>
      <c r="L148" s="483"/>
      <c r="M148" s="419"/>
      <c r="N148" s="483"/>
    </row>
    <row r="149" spans="1:16" ht="12.2" hidden="1" customHeight="1">
      <c r="A149" s="238"/>
      <c r="B149" s="245" t="s">
        <v>493</v>
      </c>
      <c r="C149" s="240" t="s">
        <v>415</v>
      </c>
      <c r="D149" s="540">
        <v>150</v>
      </c>
      <c r="E149" s="561">
        <v>10050</v>
      </c>
      <c r="F149" s="283"/>
      <c r="G149" s="283"/>
      <c r="H149" s="356">
        <f>G149+F149</f>
        <v>0</v>
      </c>
      <c r="I149" s="590">
        <f>E149*D149</f>
        <v>1507500</v>
      </c>
      <c r="J149" s="410">
        <f>F149*D149</f>
        <v>0</v>
      </c>
      <c r="K149" s="469">
        <f>G149*D149</f>
        <v>0</v>
      </c>
      <c r="L149" s="489">
        <f>K149+J149</f>
        <v>0</v>
      </c>
      <c r="M149" s="316"/>
      <c r="N149" s="489">
        <f t="shared" ref="N149" si="56">M149*L149</f>
        <v>0</v>
      </c>
    </row>
    <row r="150" spans="1:16" hidden="1">
      <c r="A150" s="241"/>
      <c r="B150" s="242"/>
      <c r="C150" s="244"/>
      <c r="D150" s="542"/>
      <c r="E150" s="560"/>
      <c r="F150" s="282"/>
      <c r="G150" s="282"/>
      <c r="H150" s="358"/>
      <c r="I150" s="360"/>
      <c r="J150" s="282"/>
      <c r="K150" s="156"/>
      <c r="L150" s="482"/>
      <c r="M150" s="418"/>
      <c r="N150" s="482"/>
    </row>
    <row r="151" spans="1:16" ht="12.2" hidden="1" customHeight="1">
      <c r="A151" s="238">
        <v>6.03</v>
      </c>
      <c r="B151" s="245" t="s">
        <v>494</v>
      </c>
      <c r="C151" s="240"/>
      <c r="D151" s="540"/>
      <c r="E151" s="561"/>
      <c r="F151" s="283"/>
      <c r="G151" s="283"/>
      <c r="H151" s="356"/>
      <c r="I151" s="590"/>
      <c r="J151" s="410"/>
      <c r="K151" s="469"/>
      <c r="L151" s="489"/>
      <c r="M151" s="316"/>
      <c r="N151" s="489"/>
    </row>
    <row r="152" spans="1:16" ht="72" hidden="1">
      <c r="A152" s="241"/>
      <c r="B152" s="239" t="s">
        <v>495</v>
      </c>
      <c r="C152" s="240"/>
      <c r="D152" s="540"/>
      <c r="E152" s="561"/>
      <c r="F152" s="282"/>
      <c r="G152" s="282"/>
      <c r="H152" s="358"/>
      <c r="I152" s="360"/>
      <c r="J152" s="282"/>
      <c r="K152" s="156"/>
      <c r="L152" s="482"/>
      <c r="M152" s="418"/>
      <c r="N152" s="482"/>
    </row>
    <row r="153" spans="1:16" ht="15.75" hidden="1">
      <c r="A153" s="238"/>
      <c r="B153" s="242" t="s">
        <v>29</v>
      </c>
      <c r="C153" s="240" t="s">
        <v>415</v>
      </c>
      <c r="D153" s="541">
        <v>2400</v>
      </c>
      <c r="E153" s="561">
        <v>350</v>
      </c>
      <c r="F153" s="283"/>
      <c r="G153" s="283"/>
      <c r="H153" s="356">
        <f>G153+F153</f>
        <v>0</v>
      </c>
      <c r="I153" s="590">
        <f>E153*D153</f>
        <v>840000</v>
      </c>
      <c r="J153" s="410">
        <f>F153*D153</f>
        <v>0</v>
      </c>
      <c r="K153" s="469">
        <f>G153*D153</f>
        <v>0</v>
      </c>
      <c r="L153" s="489">
        <f>K153+J153</f>
        <v>0</v>
      </c>
      <c r="M153" s="316"/>
      <c r="N153" s="489">
        <f t="shared" ref="N153" si="57">M153*L153</f>
        <v>0</v>
      </c>
    </row>
    <row r="154" spans="1:16" hidden="1">
      <c r="A154" s="238"/>
      <c r="B154" s="242"/>
      <c r="C154" s="244"/>
      <c r="D154" s="542"/>
      <c r="E154" s="560"/>
      <c r="F154" s="283"/>
      <c r="G154" s="283"/>
      <c r="H154" s="359"/>
      <c r="I154" s="357"/>
      <c r="J154" s="283"/>
      <c r="K154" s="151"/>
      <c r="L154" s="483"/>
      <c r="M154" s="419"/>
      <c r="N154" s="483"/>
    </row>
    <row r="155" spans="1:16" ht="12.2" hidden="1" customHeight="1">
      <c r="A155" s="238">
        <v>6.04</v>
      </c>
      <c r="B155" s="245" t="s">
        <v>496</v>
      </c>
      <c r="C155" s="240"/>
      <c r="D155" s="540"/>
      <c r="E155" s="561"/>
      <c r="F155" s="283"/>
      <c r="G155" s="283"/>
      <c r="H155" s="356"/>
      <c r="I155" s="590"/>
      <c r="J155" s="410"/>
      <c r="K155" s="469"/>
      <c r="L155" s="489"/>
      <c r="M155" s="316"/>
      <c r="N155" s="489"/>
    </row>
    <row r="156" spans="1:16" ht="72" hidden="1">
      <c r="A156" s="241"/>
      <c r="B156" s="239" t="s">
        <v>497</v>
      </c>
      <c r="C156" s="240"/>
      <c r="D156" s="540"/>
      <c r="E156" s="561"/>
      <c r="F156" s="282"/>
      <c r="G156" s="282"/>
      <c r="H156" s="358"/>
      <c r="I156" s="360"/>
      <c r="J156" s="282"/>
      <c r="K156" s="156"/>
      <c r="L156" s="482"/>
      <c r="M156" s="418"/>
      <c r="N156" s="482"/>
    </row>
    <row r="157" spans="1:16" ht="15.75" hidden="1">
      <c r="A157" s="238"/>
      <c r="B157" s="242" t="s">
        <v>29</v>
      </c>
      <c r="C157" s="240" t="s">
        <v>498</v>
      </c>
      <c r="D157" s="541">
        <v>4500</v>
      </c>
      <c r="E157" s="561">
        <v>20</v>
      </c>
      <c r="F157" s="283"/>
      <c r="G157" s="283"/>
      <c r="H157" s="356">
        <f>G157+F157</f>
        <v>0</v>
      </c>
      <c r="I157" s="590">
        <f>E157*D157</f>
        <v>90000</v>
      </c>
      <c r="J157" s="410">
        <f>F157*D157</f>
        <v>0</v>
      </c>
      <c r="K157" s="469">
        <f>G157*D157</f>
        <v>0</v>
      </c>
      <c r="L157" s="489">
        <f>K157+J157</f>
        <v>0</v>
      </c>
      <c r="M157" s="316"/>
      <c r="N157" s="489">
        <f t="shared" ref="N157" si="58">M157*L157</f>
        <v>0</v>
      </c>
    </row>
    <row r="158" spans="1:16" ht="13.5" hidden="1" thickBot="1">
      <c r="A158" s="246"/>
      <c r="B158" s="270"/>
      <c r="C158" s="272"/>
      <c r="D158" s="554"/>
      <c r="E158" s="576"/>
      <c r="F158" s="283"/>
      <c r="G158" s="283"/>
      <c r="H158" s="359"/>
      <c r="I158" s="357"/>
      <c r="J158" s="283"/>
      <c r="K158" s="151"/>
      <c r="L158" s="483"/>
      <c r="M158" s="419"/>
      <c r="N158" s="483"/>
    </row>
    <row r="159" spans="1:16" s="38" customFormat="1" ht="32.25" customHeight="1" thickBot="1">
      <c r="A159" s="30"/>
      <c r="B159" s="31" t="s">
        <v>39</v>
      </c>
      <c r="C159" s="32"/>
      <c r="D159" s="31"/>
      <c r="E159" s="30"/>
      <c r="F159" s="33"/>
      <c r="G159" s="33"/>
      <c r="H159" s="34"/>
      <c r="I159" s="35">
        <f>SUM(I142:I158)</f>
        <v>2562900</v>
      </c>
      <c r="J159" s="36">
        <f t="shared" ref="J159:N159" si="59">SUM(J142:J158)</f>
        <v>0</v>
      </c>
      <c r="K159" s="36">
        <f t="shared" si="59"/>
        <v>0</v>
      </c>
      <c r="L159" s="589">
        <f t="shared" si="59"/>
        <v>0</v>
      </c>
      <c r="M159" s="40"/>
      <c r="N159" s="37">
        <f t="shared" si="59"/>
        <v>0</v>
      </c>
      <c r="O159" s="417"/>
      <c r="P159" s="39"/>
    </row>
    <row r="160" spans="1:16" ht="13.5" hidden="1" customHeight="1">
      <c r="A160" s="274"/>
      <c r="B160" s="273"/>
      <c r="C160" s="237"/>
      <c r="D160" s="539"/>
      <c r="E160" s="572"/>
      <c r="F160" s="288"/>
      <c r="G160" s="288"/>
      <c r="H160" s="370"/>
      <c r="I160" s="369"/>
      <c r="J160" s="288"/>
      <c r="K160" s="171"/>
      <c r="L160" s="492"/>
      <c r="M160" s="427"/>
      <c r="N160" s="492"/>
    </row>
    <row r="161" spans="1:14" hidden="1">
      <c r="A161" s="238"/>
      <c r="B161" s="245" t="s">
        <v>499</v>
      </c>
      <c r="C161" s="240"/>
      <c r="D161" s="541"/>
      <c r="E161" s="561"/>
      <c r="F161" s="283"/>
      <c r="G161" s="283"/>
      <c r="H161" s="359"/>
      <c r="I161" s="357"/>
      <c r="J161" s="283"/>
      <c r="K161" s="151"/>
      <c r="L161" s="483"/>
      <c r="M161" s="419"/>
      <c r="N161" s="483"/>
    </row>
    <row r="162" spans="1:14" ht="13.5" hidden="1" customHeight="1">
      <c r="A162" s="238">
        <v>7.01</v>
      </c>
      <c r="B162" s="242" t="s">
        <v>464</v>
      </c>
      <c r="C162" s="244"/>
      <c r="D162" s="542"/>
      <c r="E162" s="560"/>
      <c r="F162" s="283"/>
      <c r="G162" s="283"/>
      <c r="H162" s="356"/>
      <c r="I162" s="590"/>
      <c r="J162" s="410"/>
      <c r="K162" s="469"/>
      <c r="L162" s="489"/>
      <c r="M162" s="316"/>
      <c r="N162" s="489"/>
    </row>
    <row r="163" spans="1:14" ht="120" hidden="1">
      <c r="A163" s="238"/>
      <c r="B163" s="245" t="s">
        <v>500</v>
      </c>
      <c r="C163" s="240"/>
      <c r="D163" s="540"/>
      <c r="E163" s="561"/>
      <c r="F163" s="283"/>
      <c r="G163" s="283"/>
      <c r="H163" s="359"/>
      <c r="I163" s="357"/>
      <c r="J163" s="283"/>
      <c r="K163" s="151"/>
      <c r="L163" s="483"/>
      <c r="M163" s="419"/>
      <c r="N163" s="483"/>
    </row>
    <row r="164" spans="1:14" ht="15.75" hidden="1">
      <c r="A164" s="241"/>
      <c r="B164" s="239" t="s">
        <v>501</v>
      </c>
      <c r="C164" s="240" t="s">
        <v>415</v>
      </c>
      <c r="D164" s="540">
        <v>78</v>
      </c>
      <c r="E164" s="561">
        <v>6110</v>
      </c>
      <c r="F164" s="282"/>
      <c r="G164" s="282"/>
      <c r="H164" s="356">
        <f>G164+F164</f>
        <v>0</v>
      </c>
      <c r="I164" s="590">
        <f>E164*D164</f>
        <v>476580</v>
      </c>
      <c r="J164" s="410">
        <f>F164*D164</f>
        <v>0</v>
      </c>
      <c r="K164" s="469">
        <f>G164*D164</f>
        <v>0</v>
      </c>
      <c r="L164" s="489">
        <f>K164+J164</f>
        <v>0</v>
      </c>
      <c r="M164" s="316"/>
      <c r="N164" s="489">
        <f t="shared" ref="N164" si="60">M164*L164</f>
        <v>0</v>
      </c>
    </row>
    <row r="165" spans="1:14" ht="15.75" hidden="1">
      <c r="A165" s="238"/>
      <c r="B165" s="242"/>
      <c r="C165" s="244"/>
      <c r="D165" s="541"/>
      <c r="E165" s="561"/>
      <c r="F165" s="283"/>
      <c r="G165" s="283"/>
      <c r="H165" s="356"/>
      <c r="I165" s="590"/>
      <c r="J165" s="410"/>
      <c r="K165" s="469"/>
      <c r="L165" s="489"/>
      <c r="M165" s="316"/>
      <c r="N165" s="489"/>
    </row>
    <row r="166" spans="1:14" ht="13.5" hidden="1" customHeight="1">
      <c r="A166" s="238">
        <v>7.02</v>
      </c>
      <c r="B166" s="242" t="s">
        <v>502</v>
      </c>
      <c r="C166" s="244"/>
      <c r="D166" s="542"/>
      <c r="E166" s="560"/>
      <c r="F166" s="283"/>
      <c r="G166" s="283"/>
      <c r="H166" s="359"/>
      <c r="I166" s="357"/>
      <c r="J166" s="283"/>
      <c r="K166" s="151"/>
      <c r="L166" s="483"/>
      <c r="M166" s="419"/>
      <c r="N166" s="483"/>
    </row>
    <row r="167" spans="1:14" ht="228" hidden="1">
      <c r="A167" s="238"/>
      <c r="B167" s="245" t="s">
        <v>503</v>
      </c>
      <c r="C167" s="271" t="s">
        <v>415</v>
      </c>
      <c r="D167" s="540">
        <v>340</v>
      </c>
      <c r="E167" s="575">
        <v>6780</v>
      </c>
      <c r="F167" s="283"/>
      <c r="G167" s="283"/>
      <c r="H167" s="356">
        <f>G167+F167</f>
        <v>0</v>
      </c>
      <c r="I167" s="590">
        <f>E167*D167</f>
        <v>2305200</v>
      </c>
      <c r="J167" s="410">
        <f>F167*D167</f>
        <v>0</v>
      </c>
      <c r="K167" s="469">
        <f>G167*D167</f>
        <v>0</v>
      </c>
      <c r="L167" s="489">
        <f>K167+J167</f>
        <v>0</v>
      </c>
      <c r="M167" s="316"/>
      <c r="N167" s="489">
        <f t="shared" ref="N167" si="61">M167*L167</f>
        <v>0</v>
      </c>
    </row>
    <row r="168" spans="1:14" hidden="1">
      <c r="A168" s="241"/>
      <c r="B168" s="239"/>
      <c r="C168" s="240"/>
      <c r="D168" s="540"/>
      <c r="E168" s="561"/>
      <c r="F168" s="282"/>
      <c r="G168" s="282"/>
      <c r="H168" s="358"/>
      <c r="I168" s="360"/>
      <c r="J168" s="282"/>
      <c r="K168" s="156"/>
      <c r="L168" s="482"/>
      <c r="M168" s="418"/>
      <c r="N168" s="482"/>
    </row>
    <row r="169" spans="1:14" hidden="1">
      <c r="A169" s="238">
        <v>7.03</v>
      </c>
      <c r="B169" s="242" t="s">
        <v>504</v>
      </c>
      <c r="C169" s="240"/>
      <c r="D169" s="541"/>
      <c r="E169" s="561"/>
      <c r="F169" s="283"/>
      <c r="G169" s="283"/>
      <c r="H169" s="359"/>
      <c r="I169" s="357"/>
      <c r="J169" s="283"/>
      <c r="K169" s="151"/>
      <c r="L169" s="483"/>
      <c r="M169" s="419"/>
      <c r="N169" s="483"/>
    </row>
    <row r="170" spans="1:14" ht="108" hidden="1">
      <c r="A170" s="238"/>
      <c r="B170" s="242" t="s">
        <v>505</v>
      </c>
      <c r="C170" s="244"/>
      <c r="D170" s="542"/>
      <c r="E170" s="560"/>
      <c r="F170" s="283"/>
      <c r="G170" s="283"/>
      <c r="H170" s="356"/>
      <c r="I170" s="590"/>
      <c r="J170" s="410"/>
      <c r="K170" s="469"/>
      <c r="L170" s="489"/>
      <c r="M170" s="316"/>
      <c r="N170" s="489"/>
    </row>
    <row r="171" spans="1:14" ht="12.2" hidden="1" customHeight="1">
      <c r="A171" s="238"/>
      <c r="B171" s="245" t="s">
        <v>506</v>
      </c>
      <c r="C171" s="240" t="s">
        <v>507</v>
      </c>
      <c r="D171" s="540">
        <v>15000</v>
      </c>
      <c r="E171" s="561">
        <v>30</v>
      </c>
      <c r="F171" s="283"/>
      <c r="G171" s="283"/>
      <c r="H171" s="356">
        <f t="shared" ref="H171:H172" si="62">G171+F171</f>
        <v>0</v>
      </c>
      <c r="I171" s="590">
        <f t="shared" ref="I171:I172" si="63">E171*D171</f>
        <v>450000</v>
      </c>
      <c r="J171" s="410">
        <f t="shared" ref="J171:J172" si="64">F171*D171</f>
        <v>0</v>
      </c>
      <c r="K171" s="469">
        <f t="shared" ref="K171:K172" si="65">G171*D171</f>
        <v>0</v>
      </c>
      <c r="L171" s="489">
        <f t="shared" ref="L171:L172" si="66">K171+J171</f>
        <v>0</v>
      </c>
      <c r="M171" s="316"/>
      <c r="N171" s="489">
        <f t="shared" ref="N171:N172" si="67">M171*L171</f>
        <v>0</v>
      </c>
    </row>
    <row r="172" spans="1:14" ht="15.75" hidden="1">
      <c r="A172" s="241"/>
      <c r="B172" s="239" t="s">
        <v>508</v>
      </c>
      <c r="C172" s="240" t="s">
        <v>507</v>
      </c>
      <c r="D172" s="540">
        <v>13500</v>
      </c>
      <c r="E172" s="561">
        <v>30</v>
      </c>
      <c r="F172" s="282"/>
      <c r="G172" s="282"/>
      <c r="H172" s="356">
        <f t="shared" si="62"/>
        <v>0</v>
      </c>
      <c r="I172" s="590">
        <f t="shared" si="63"/>
        <v>405000</v>
      </c>
      <c r="J172" s="410">
        <f t="shared" si="64"/>
        <v>0</v>
      </c>
      <c r="K172" s="469">
        <f t="shared" si="65"/>
        <v>0</v>
      </c>
      <c r="L172" s="489">
        <f t="shared" si="66"/>
        <v>0</v>
      </c>
      <c r="M172" s="316"/>
      <c r="N172" s="489">
        <f t="shared" si="67"/>
        <v>0</v>
      </c>
    </row>
    <row r="173" spans="1:14" hidden="1">
      <c r="A173" s="238"/>
      <c r="B173" s="245"/>
      <c r="C173" s="240"/>
      <c r="D173" s="541"/>
      <c r="E173" s="561"/>
      <c r="F173" s="283"/>
      <c r="G173" s="283"/>
      <c r="H173" s="359"/>
      <c r="I173" s="357"/>
      <c r="J173" s="283"/>
      <c r="K173" s="151"/>
      <c r="L173" s="483"/>
      <c r="M173" s="419"/>
      <c r="N173" s="483"/>
    </row>
    <row r="174" spans="1:14" ht="13.5" hidden="1" customHeight="1">
      <c r="A174" s="238">
        <v>7.04</v>
      </c>
      <c r="B174" s="242" t="s">
        <v>509</v>
      </c>
      <c r="C174" s="244"/>
      <c r="D174" s="542"/>
      <c r="E174" s="560"/>
      <c r="F174" s="283"/>
      <c r="G174" s="283"/>
      <c r="H174" s="356"/>
      <c r="I174" s="590"/>
      <c r="J174" s="410"/>
      <c r="K174" s="469"/>
      <c r="L174" s="489"/>
      <c r="M174" s="316"/>
      <c r="N174" s="489"/>
    </row>
    <row r="175" spans="1:14" ht="228" hidden="1">
      <c r="A175" s="238"/>
      <c r="B175" s="245" t="s">
        <v>510</v>
      </c>
      <c r="C175" s="240"/>
      <c r="D175" s="540"/>
      <c r="E175" s="561"/>
      <c r="F175" s="283"/>
      <c r="G175" s="283"/>
      <c r="H175" s="359"/>
      <c r="I175" s="357"/>
      <c r="J175" s="283"/>
      <c r="K175" s="151"/>
      <c r="L175" s="483"/>
      <c r="M175" s="419"/>
      <c r="N175" s="483"/>
    </row>
    <row r="176" spans="1:14" ht="13.5" hidden="1" customHeight="1">
      <c r="A176" s="241"/>
      <c r="B176" s="239" t="s">
        <v>511</v>
      </c>
      <c r="C176" s="240" t="s">
        <v>415</v>
      </c>
      <c r="D176" s="540">
        <v>380</v>
      </c>
      <c r="E176" s="561">
        <v>160</v>
      </c>
      <c r="F176" s="282"/>
      <c r="G176" s="282"/>
      <c r="H176" s="356">
        <f>G176+F176</f>
        <v>0</v>
      </c>
      <c r="I176" s="590">
        <f>E176*D176</f>
        <v>60800</v>
      </c>
      <c r="J176" s="410">
        <f>F176*D176</f>
        <v>0</v>
      </c>
      <c r="K176" s="469">
        <f>G176*D176</f>
        <v>0</v>
      </c>
      <c r="L176" s="489">
        <f>K176+J176</f>
        <v>0</v>
      </c>
      <c r="M176" s="316"/>
      <c r="N176" s="489">
        <f t="shared" ref="N176" si="68">M176*L176</f>
        <v>0</v>
      </c>
    </row>
    <row r="177" spans="1:14" hidden="1">
      <c r="A177" s="1142"/>
      <c r="B177" s="245"/>
      <c r="C177" s="240"/>
      <c r="D177" s="541"/>
      <c r="E177" s="561"/>
      <c r="F177" s="283"/>
      <c r="G177" s="283"/>
      <c r="H177" s="359"/>
      <c r="I177" s="357"/>
      <c r="J177" s="283"/>
      <c r="K177" s="151"/>
      <c r="L177" s="483"/>
      <c r="M177" s="419"/>
      <c r="N177" s="483"/>
    </row>
    <row r="178" spans="1:14" ht="15" hidden="1" customHeight="1">
      <c r="A178" s="1143">
        <v>7.05</v>
      </c>
      <c r="B178" s="242" t="s">
        <v>512</v>
      </c>
      <c r="C178" s="244"/>
      <c r="D178" s="542"/>
      <c r="E178" s="560"/>
      <c r="F178" s="283"/>
      <c r="G178" s="283"/>
      <c r="H178" s="359"/>
      <c r="I178" s="357"/>
      <c r="J178" s="283"/>
      <c r="K178" s="151"/>
      <c r="L178" s="483"/>
      <c r="M178" s="419"/>
      <c r="N178" s="483"/>
    </row>
    <row r="179" spans="1:14" ht="192" hidden="1">
      <c r="A179" s="1144"/>
      <c r="B179" s="242" t="s">
        <v>513</v>
      </c>
      <c r="C179" s="269" t="s">
        <v>11</v>
      </c>
      <c r="D179" s="551">
        <v>1900</v>
      </c>
      <c r="E179" s="571">
        <v>220</v>
      </c>
      <c r="F179" s="283"/>
      <c r="G179" s="283"/>
      <c r="H179" s="356">
        <f>G179+F179</f>
        <v>0</v>
      </c>
      <c r="I179" s="590">
        <f>E179*D179</f>
        <v>418000</v>
      </c>
      <c r="J179" s="410">
        <f>F179*D179</f>
        <v>0</v>
      </c>
      <c r="K179" s="469">
        <f>G179*D179</f>
        <v>0</v>
      </c>
      <c r="L179" s="489">
        <f>K179+J179</f>
        <v>0</v>
      </c>
      <c r="M179" s="316"/>
      <c r="N179" s="489">
        <f t="shared" ref="N179" si="69">M179*L179</f>
        <v>0</v>
      </c>
    </row>
    <row r="180" spans="1:14" ht="12.2" hidden="1" customHeight="1">
      <c r="A180" s="238"/>
      <c r="B180" s="245"/>
      <c r="C180" s="240"/>
      <c r="D180" s="540"/>
      <c r="E180" s="561"/>
      <c r="F180" s="282"/>
      <c r="G180" s="282"/>
      <c r="H180" s="358"/>
      <c r="I180" s="360"/>
      <c r="J180" s="282"/>
      <c r="K180" s="156"/>
      <c r="L180" s="482"/>
      <c r="M180" s="418"/>
      <c r="N180" s="482"/>
    </row>
    <row r="181" spans="1:14" ht="13.5" hidden="1" customHeight="1">
      <c r="A181" s="241">
        <v>7.06</v>
      </c>
      <c r="B181" s="239" t="s">
        <v>41</v>
      </c>
      <c r="C181" s="240"/>
      <c r="D181" s="540"/>
      <c r="E181" s="561"/>
      <c r="F181" s="282"/>
      <c r="G181" s="282"/>
      <c r="H181" s="358"/>
      <c r="I181" s="360"/>
      <c r="J181" s="282"/>
      <c r="K181" s="156"/>
      <c r="L181" s="482"/>
      <c r="M181" s="418"/>
      <c r="N181" s="482"/>
    </row>
    <row r="182" spans="1:14" ht="108" hidden="1">
      <c r="A182" s="1142"/>
      <c r="B182" s="275" t="s">
        <v>514</v>
      </c>
      <c r="C182" s="240"/>
      <c r="D182" s="541"/>
      <c r="E182" s="561"/>
      <c r="F182" s="283"/>
      <c r="G182" s="283"/>
      <c r="H182" s="359"/>
      <c r="I182" s="357"/>
      <c r="J182" s="283"/>
      <c r="K182" s="151"/>
      <c r="L182" s="483"/>
      <c r="M182" s="419"/>
      <c r="N182" s="483"/>
    </row>
    <row r="183" spans="1:14" ht="15" hidden="1" customHeight="1">
      <c r="A183" s="1143"/>
      <c r="B183" s="242" t="s">
        <v>42</v>
      </c>
      <c r="C183" s="244" t="s">
        <v>21</v>
      </c>
      <c r="D183" s="542">
        <v>850</v>
      </c>
      <c r="E183" s="560">
        <v>38</v>
      </c>
      <c r="F183" s="283"/>
      <c r="G183" s="283"/>
      <c r="H183" s="356">
        <f>G183+F183</f>
        <v>0</v>
      </c>
      <c r="I183" s="590">
        <f>E183*D183</f>
        <v>32300</v>
      </c>
      <c r="J183" s="410">
        <f>F183*D183</f>
        <v>0</v>
      </c>
      <c r="K183" s="469">
        <f>G183*D183</f>
        <v>0</v>
      </c>
      <c r="L183" s="489">
        <f>K183+J183</f>
        <v>0</v>
      </c>
      <c r="M183" s="316"/>
      <c r="N183" s="489">
        <f t="shared" ref="N183" si="70">M183*L183</f>
        <v>0</v>
      </c>
    </row>
    <row r="184" spans="1:14" ht="15" hidden="1" customHeight="1">
      <c r="A184" s="1144"/>
      <c r="B184" s="242"/>
      <c r="C184" s="244"/>
      <c r="D184" s="542"/>
      <c r="E184" s="560"/>
      <c r="F184" s="283"/>
      <c r="G184" s="283"/>
      <c r="H184" s="356"/>
      <c r="I184" s="590"/>
      <c r="J184" s="410"/>
      <c r="K184" s="469"/>
      <c r="L184" s="489"/>
      <c r="M184" s="316"/>
      <c r="N184" s="489"/>
    </row>
    <row r="185" spans="1:14" ht="12.6" hidden="1" customHeight="1">
      <c r="A185" s="238">
        <v>7.07</v>
      </c>
      <c r="B185" s="245" t="s">
        <v>515</v>
      </c>
      <c r="C185" s="240"/>
      <c r="D185" s="540"/>
      <c r="E185" s="561"/>
      <c r="F185" s="282"/>
      <c r="G185" s="282"/>
      <c r="H185" s="358"/>
      <c r="I185" s="360"/>
      <c r="J185" s="282"/>
      <c r="K185" s="156"/>
      <c r="L185" s="482"/>
      <c r="M185" s="418"/>
      <c r="N185" s="482"/>
    </row>
    <row r="186" spans="1:14" ht="108" hidden="1">
      <c r="A186" s="241"/>
      <c r="B186" s="239" t="s">
        <v>516</v>
      </c>
      <c r="C186" s="240"/>
      <c r="D186" s="540"/>
      <c r="E186" s="561"/>
      <c r="F186" s="282"/>
      <c r="G186" s="282"/>
      <c r="H186" s="358"/>
      <c r="I186" s="360"/>
      <c r="J186" s="282"/>
      <c r="K186" s="156"/>
      <c r="L186" s="482"/>
      <c r="M186" s="418"/>
      <c r="N186" s="482"/>
    </row>
    <row r="187" spans="1:14" ht="24" hidden="1">
      <c r="A187" s="238"/>
      <c r="B187" s="245" t="s">
        <v>517</v>
      </c>
      <c r="C187" s="271" t="s">
        <v>419</v>
      </c>
      <c r="D187" s="540">
        <v>650</v>
      </c>
      <c r="E187" s="575" t="s">
        <v>518</v>
      </c>
      <c r="F187" s="283"/>
      <c r="G187" s="283"/>
      <c r="H187" s="356">
        <f>G187+F187</f>
        <v>0</v>
      </c>
      <c r="I187" s="590"/>
      <c r="J187" s="410">
        <f>F187*D187</f>
        <v>0</v>
      </c>
      <c r="K187" s="469">
        <f>G187*D187</f>
        <v>0</v>
      </c>
      <c r="L187" s="489">
        <f>K187+J187</f>
        <v>0</v>
      </c>
      <c r="M187" s="316"/>
      <c r="N187" s="489">
        <f t="shared" ref="N187" si="71">M187*L187</f>
        <v>0</v>
      </c>
    </row>
    <row r="188" spans="1:14" ht="15.75" hidden="1">
      <c r="A188" s="243"/>
      <c r="B188" s="245"/>
      <c r="C188" s="240"/>
      <c r="D188" s="541"/>
      <c r="E188" s="561"/>
      <c r="F188" s="283"/>
      <c r="G188" s="283"/>
      <c r="H188" s="356"/>
      <c r="I188" s="590"/>
      <c r="J188" s="410"/>
      <c r="K188" s="469"/>
      <c r="L188" s="489"/>
      <c r="M188" s="316"/>
      <c r="N188" s="489"/>
    </row>
    <row r="189" spans="1:14" ht="13.5" hidden="1" customHeight="1">
      <c r="A189" s="238">
        <v>7.08</v>
      </c>
      <c r="B189" s="242" t="s">
        <v>519</v>
      </c>
      <c r="C189" s="244"/>
      <c r="D189" s="542"/>
      <c r="E189" s="560"/>
      <c r="F189" s="283"/>
      <c r="G189" s="283"/>
      <c r="H189" s="359"/>
      <c r="I189" s="357"/>
      <c r="J189" s="283"/>
      <c r="K189" s="151"/>
      <c r="L189" s="483"/>
      <c r="M189" s="419"/>
      <c r="N189" s="483"/>
    </row>
    <row r="190" spans="1:14" ht="112.5" hidden="1" customHeight="1">
      <c r="A190" s="238"/>
      <c r="B190" s="242" t="s">
        <v>520</v>
      </c>
      <c r="C190" s="244"/>
      <c r="D190" s="542"/>
      <c r="E190" s="560"/>
      <c r="F190" s="283"/>
      <c r="G190" s="283"/>
      <c r="H190" s="359"/>
      <c r="I190" s="357"/>
      <c r="J190" s="283"/>
      <c r="K190" s="151"/>
      <c r="L190" s="483"/>
      <c r="M190" s="419"/>
      <c r="N190" s="483"/>
    </row>
    <row r="191" spans="1:14" ht="15.75" hidden="1">
      <c r="A191" s="238"/>
      <c r="B191" s="245" t="s">
        <v>521</v>
      </c>
      <c r="C191" s="240" t="s">
        <v>419</v>
      </c>
      <c r="D191" s="540">
        <v>850</v>
      </c>
      <c r="E191" s="561" t="s">
        <v>518</v>
      </c>
      <c r="F191" s="282"/>
      <c r="G191" s="282"/>
      <c r="H191" s="356">
        <f>G191+F191</f>
        <v>0</v>
      </c>
      <c r="I191" s="590"/>
      <c r="J191" s="410">
        <f>F191*D191</f>
        <v>0</v>
      </c>
      <c r="K191" s="469">
        <f>G191*D191</f>
        <v>0</v>
      </c>
      <c r="L191" s="489">
        <f>K191+J191</f>
        <v>0</v>
      </c>
      <c r="M191" s="316"/>
      <c r="N191" s="489">
        <f t="shared" ref="N191" si="72">M191*L191</f>
        <v>0</v>
      </c>
    </row>
    <row r="192" spans="1:14" ht="15.75" hidden="1">
      <c r="A192" s="243"/>
      <c r="B192" s="242"/>
      <c r="C192" s="240"/>
      <c r="D192" s="541"/>
      <c r="E192" s="561"/>
      <c r="F192" s="282"/>
      <c r="G192" s="282"/>
      <c r="H192" s="356"/>
      <c r="I192" s="590"/>
      <c r="J192" s="410"/>
      <c r="K192" s="469"/>
      <c r="L192" s="489"/>
      <c r="M192" s="316"/>
      <c r="N192" s="489"/>
    </row>
    <row r="193" spans="1:16" ht="13.5" hidden="1" customHeight="1">
      <c r="A193" s="238">
        <v>7.09</v>
      </c>
      <c r="B193" s="242" t="s">
        <v>522</v>
      </c>
      <c r="C193" s="244"/>
      <c r="D193" s="542"/>
      <c r="E193" s="560"/>
      <c r="F193" s="283"/>
      <c r="G193" s="283"/>
      <c r="H193" s="359"/>
      <c r="I193" s="357"/>
      <c r="J193" s="283"/>
      <c r="K193" s="151"/>
      <c r="L193" s="483"/>
      <c r="M193" s="419"/>
      <c r="N193" s="483"/>
    </row>
    <row r="194" spans="1:16" ht="108" hidden="1">
      <c r="A194" s="238"/>
      <c r="B194" s="245" t="s">
        <v>523</v>
      </c>
      <c r="C194" s="271" t="s">
        <v>415</v>
      </c>
      <c r="D194" s="540">
        <v>510</v>
      </c>
      <c r="E194" s="575">
        <v>100</v>
      </c>
      <c r="F194" s="283"/>
      <c r="G194" s="283"/>
      <c r="H194" s="356">
        <f>G194+F194</f>
        <v>0</v>
      </c>
      <c r="I194" s="590">
        <f>E194*D194</f>
        <v>51000</v>
      </c>
      <c r="J194" s="410">
        <f>F194*D194</f>
        <v>0</v>
      </c>
      <c r="K194" s="469">
        <f>G194*D194</f>
        <v>0</v>
      </c>
      <c r="L194" s="489">
        <f>K194+J194</f>
        <v>0</v>
      </c>
      <c r="M194" s="316"/>
      <c r="N194" s="489">
        <f t="shared" ref="N194" si="73">M194*L194</f>
        <v>0</v>
      </c>
    </row>
    <row r="195" spans="1:16" hidden="1">
      <c r="A195" s="241"/>
      <c r="B195" s="239"/>
      <c r="C195" s="240"/>
      <c r="D195" s="540"/>
      <c r="E195" s="561"/>
      <c r="F195" s="282"/>
      <c r="G195" s="282"/>
      <c r="H195" s="358"/>
      <c r="I195" s="360"/>
      <c r="J195" s="282"/>
      <c r="K195" s="156"/>
      <c r="L195" s="482"/>
      <c r="M195" s="418"/>
      <c r="N195" s="482"/>
    </row>
    <row r="196" spans="1:16" ht="15.75" hidden="1">
      <c r="A196" s="238">
        <v>7.1</v>
      </c>
      <c r="B196" s="245" t="s">
        <v>475</v>
      </c>
      <c r="C196" s="240"/>
      <c r="D196" s="541"/>
      <c r="E196" s="561"/>
      <c r="F196" s="283"/>
      <c r="G196" s="283"/>
      <c r="H196" s="356"/>
      <c r="I196" s="590"/>
      <c r="J196" s="410"/>
      <c r="K196" s="469"/>
      <c r="L196" s="489"/>
      <c r="M196" s="316"/>
      <c r="N196" s="489"/>
    </row>
    <row r="197" spans="1:16" ht="84" hidden="1">
      <c r="A197" s="243"/>
      <c r="B197" s="245" t="s">
        <v>476</v>
      </c>
      <c r="C197" s="240"/>
      <c r="D197" s="541"/>
      <c r="E197" s="561"/>
      <c r="F197" s="283"/>
      <c r="G197" s="283"/>
      <c r="H197" s="359"/>
      <c r="I197" s="357"/>
      <c r="J197" s="283"/>
      <c r="K197" s="151"/>
      <c r="L197" s="483"/>
      <c r="M197" s="419"/>
      <c r="N197" s="483"/>
    </row>
    <row r="198" spans="1:16" ht="13.5" hidden="1" customHeight="1">
      <c r="A198" s="238"/>
      <c r="B198" s="242" t="s">
        <v>524</v>
      </c>
      <c r="C198" s="244" t="s">
        <v>11</v>
      </c>
      <c r="D198" s="542">
        <v>200</v>
      </c>
      <c r="E198" s="560" t="s">
        <v>518</v>
      </c>
      <c r="F198" s="283"/>
      <c r="G198" s="283"/>
      <c r="H198" s="356">
        <f>G198+F198</f>
        <v>0</v>
      </c>
      <c r="I198" s="590"/>
      <c r="J198" s="410">
        <f>F198*D198</f>
        <v>0</v>
      </c>
      <c r="K198" s="469">
        <f>G198*D198</f>
        <v>0</v>
      </c>
      <c r="L198" s="489">
        <f>K198+J198</f>
        <v>0</v>
      </c>
      <c r="M198" s="316"/>
      <c r="N198" s="489">
        <f t="shared" ref="N198" si="74">M198*L198</f>
        <v>0</v>
      </c>
    </row>
    <row r="199" spans="1:16" hidden="1">
      <c r="A199" s="238"/>
      <c r="B199" s="245"/>
      <c r="C199" s="240"/>
      <c r="D199" s="540"/>
      <c r="E199" s="561"/>
      <c r="F199" s="283"/>
      <c r="G199" s="283"/>
      <c r="H199" s="359"/>
      <c r="I199" s="357"/>
      <c r="J199" s="283"/>
      <c r="K199" s="151"/>
      <c r="L199" s="483"/>
      <c r="M199" s="419"/>
      <c r="N199" s="483"/>
    </row>
    <row r="200" spans="1:16" ht="15.75" hidden="1">
      <c r="A200" s="243">
        <v>7.11</v>
      </c>
      <c r="B200" s="239" t="s">
        <v>44</v>
      </c>
      <c r="C200" s="240"/>
      <c r="D200" s="555"/>
      <c r="E200" s="561"/>
      <c r="F200" s="282"/>
      <c r="G200" s="282"/>
      <c r="H200" s="356"/>
      <c r="I200" s="590"/>
      <c r="J200" s="410"/>
      <c r="K200" s="469"/>
      <c r="L200" s="489"/>
      <c r="M200" s="316"/>
      <c r="N200" s="489"/>
    </row>
    <row r="201" spans="1:16" ht="84" hidden="1">
      <c r="A201" s="238"/>
      <c r="B201" s="242" t="s">
        <v>525</v>
      </c>
      <c r="C201" s="244"/>
      <c r="D201" s="542"/>
      <c r="E201" s="560"/>
      <c r="F201" s="283"/>
      <c r="G201" s="283"/>
      <c r="H201" s="356"/>
      <c r="I201" s="590"/>
      <c r="J201" s="410"/>
      <c r="K201" s="469"/>
      <c r="L201" s="489"/>
      <c r="M201" s="316"/>
      <c r="N201" s="489"/>
    </row>
    <row r="202" spans="1:16" ht="13.5" hidden="1" customHeight="1">
      <c r="A202" s="238"/>
      <c r="B202" s="242" t="s">
        <v>45</v>
      </c>
      <c r="C202" s="244" t="s">
        <v>40</v>
      </c>
      <c r="D202" s="542">
        <v>5000</v>
      </c>
      <c r="E202" s="560">
        <v>10</v>
      </c>
      <c r="F202" s="283"/>
      <c r="G202" s="283"/>
      <c r="H202" s="356">
        <f t="shared" ref="H202:H207" si="75">G202+F202</f>
        <v>0</v>
      </c>
      <c r="I202" s="590">
        <f t="shared" ref="I202:I207" si="76">E202*D202</f>
        <v>50000</v>
      </c>
      <c r="J202" s="410">
        <f t="shared" ref="J202:J207" si="77">F202*D202</f>
        <v>0</v>
      </c>
      <c r="K202" s="469">
        <f t="shared" ref="K202:K207" si="78">G202*D202</f>
        <v>0</v>
      </c>
      <c r="L202" s="489">
        <f t="shared" ref="L202:L207" si="79">K202+J202</f>
        <v>0</v>
      </c>
      <c r="M202" s="316"/>
      <c r="N202" s="489">
        <f t="shared" ref="N202:N207" si="80">M202*L202</f>
        <v>0</v>
      </c>
    </row>
    <row r="203" spans="1:16" ht="12.2" hidden="1" customHeight="1">
      <c r="A203" s="238"/>
      <c r="B203" s="245" t="s">
        <v>526</v>
      </c>
      <c r="C203" s="240" t="s">
        <v>507</v>
      </c>
      <c r="D203" s="540">
        <v>6500</v>
      </c>
      <c r="E203" s="561">
        <v>13</v>
      </c>
      <c r="F203" s="282"/>
      <c r="G203" s="282"/>
      <c r="H203" s="356">
        <f t="shared" si="75"/>
        <v>0</v>
      </c>
      <c r="I203" s="590">
        <f t="shared" si="76"/>
        <v>84500</v>
      </c>
      <c r="J203" s="410">
        <f t="shared" si="77"/>
        <v>0</v>
      </c>
      <c r="K203" s="469">
        <f t="shared" si="78"/>
        <v>0</v>
      </c>
      <c r="L203" s="489">
        <f t="shared" si="79"/>
        <v>0</v>
      </c>
      <c r="M203" s="316"/>
      <c r="N203" s="489">
        <f t="shared" si="80"/>
        <v>0</v>
      </c>
    </row>
    <row r="204" spans="1:16" ht="15.75" hidden="1">
      <c r="A204" s="241"/>
      <c r="B204" s="239" t="s">
        <v>527</v>
      </c>
      <c r="C204" s="240" t="s">
        <v>507</v>
      </c>
      <c r="D204" s="540">
        <v>8000</v>
      </c>
      <c r="E204" s="561">
        <v>1</v>
      </c>
      <c r="F204" s="282"/>
      <c r="G204" s="282"/>
      <c r="H204" s="356">
        <f t="shared" si="75"/>
        <v>0</v>
      </c>
      <c r="I204" s="590">
        <f t="shared" si="76"/>
        <v>8000</v>
      </c>
      <c r="J204" s="410">
        <f t="shared" si="77"/>
        <v>0</v>
      </c>
      <c r="K204" s="469">
        <f t="shared" si="78"/>
        <v>0</v>
      </c>
      <c r="L204" s="489">
        <f t="shared" si="79"/>
        <v>0</v>
      </c>
      <c r="M204" s="316"/>
      <c r="N204" s="489">
        <f t="shared" si="80"/>
        <v>0</v>
      </c>
    </row>
    <row r="205" spans="1:16" ht="15.75" hidden="1">
      <c r="A205" s="238"/>
      <c r="B205" s="245" t="s">
        <v>528</v>
      </c>
      <c r="C205" s="240" t="s">
        <v>507</v>
      </c>
      <c r="D205" s="541">
        <v>9000</v>
      </c>
      <c r="E205" s="561">
        <v>18</v>
      </c>
      <c r="F205" s="283"/>
      <c r="G205" s="283"/>
      <c r="H205" s="356">
        <f t="shared" si="75"/>
        <v>0</v>
      </c>
      <c r="I205" s="590">
        <f t="shared" si="76"/>
        <v>162000</v>
      </c>
      <c r="J205" s="410">
        <f t="shared" si="77"/>
        <v>0</v>
      </c>
      <c r="K205" s="469">
        <f t="shared" si="78"/>
        <v>0</v>
      </c>
      <c r="L205" s="489">
        <f t="shared" si="79"/>
        <v>0</v>
      </c>
      <c r="M205" s="316"/>
      <c r="N205" s="489">
        <f t="shared" si="80"/>
        <v>0</v>
      </c>
    </row>
    <row r="206" spans="1:16" ht="15.75" hidden="1">
      <c r="A206" s="243"/>
      <c r="B206" s="242" t="s">
        <v>529</v>
      </c>
      <c r="C206" s="240" t="s">
        <v>507</v>
      </c>
      <c r="D206" s="541">
        <v>9500</v>
      </c>
      <c r="E206" s="561">
        <v>1</v>
      </c>
      <c r="F206" s="283"/>
      <c r="G206" s="283"/>
      <c r="H206" s="356">
        <f t="shared" si="75"/>
        <v>0</v>
      </c>
      <c r="I206" s="590">
        <f t="shared" si="76"/>
        <v>9500</v>
      </c>
      <c r="J206" s="410">
        <f t="shared" si="77"/>
        <v>0</v>
      </c>
      <c r="K206" s="469">
        <f t="shared" si="78"/>
        <v>0</v>
      </c>
      <c r="L206" s="489">
        <f t="shared" si="79"/>
        <v>0</v>
      </c>
      <c r="M206" s="316"/>
      <c r="N206" s="489">
        <f t="shared" si="80"/>
        <v>0</v>
      </c>
    </row>
    <row r="207" spans="1:16" ht="13.5" hidden="1" customHeight="1" thickBot="1">
      <c r="A207" s="246"/>
      <c r="B207" s="247" t="s">
        <v>56</v>
      </c>
      <c r="C207" s="264" t="s">
        <v>40</v>
      </c>
      <c r="D207" s="549">
        <v>12000</v>
      </c>
      <c r="E207" s="569">
        <v>1</v>
      </c>
      <c r="F207" s="283"/>
      <c r="G207" s="283"/>
      <c r="H207" s="356">
        <f t="shared" si="75"/>
        <v>0</v>
      </c>
      <c r="I207" s="590">
        <f t="shared" si="76"/>
        <v>12000</v>
      </c>
      <c r="J207" s="410">
        <f t="shared" si="77"/>
        <v>0</v>
      </c>
      <c r="K207" s="469">
        <f t="shared" si="78"/>
        <v>0</v>
      </c>
      <c r="L207" s="489">
        <f t="shared" si="79"/>
        <v>0</v>
      </c>
      <c r="M207" s="316"/>
      <c r="N207" s="489">
        <f t="shared" si="80"/>
        <v>0</v>
      </c>
    </row>
    <row r="208" spans="1:16" s="38" customFormat="1" ht="32.25" customHeight="1" thickBot="1">
      <c r="A208" s="30"/>
      <c r="B208" s="31" t="s">
        <v>46</v>
      </c>
      <c r="C208" s="32"/>
      <c r="D208" s="31"/>
      <c r="E208" s="30"/>
      <c r="F208" s="33"/>
      <c r="G208" s="33"/>
      <c r="H208" s="34"/>
      <c r="I208" s="35">
        <f>SUM(I163:I207)</f>
        <v>4524880</v>
      </c>
      <c r="J208" s="36">
        <f t="shared" ref="J208:N208" si="81">SUM(J163:J207)</f>
        <v>0</v>
      </c>
      <c r="K208" s="36">
        <f t="shared" si="81"/>
        <v>0</v>
      </c>
      <c r="L208" s="589">
        <f t="shared" si="81"/>
        <v>0</v>
      </c>
      <c r="M208" s="40"/>
      <c r="N208" s="37">
        <f t="shared" si="81"/>
        <v>0</v>
      </c>
      <c r="O208" s="417"/>
      <c r="P208" s="39"/>
    </row>
    <row r="209" spans="1:14" hidden="1">
      <c r="A209" s="235"/>
      <c r="B209" s="262" t="s">
        <v>530</v>
      </c>
      <c r="C209" s="268"/>
      <c r="D209" s="550"/>
      <c r="E209" s="570"/>
      <c r="F209" s="282"/>
      <c r="G209" s="282"/>
      <c r="H209" s="358"/>
      <c r="I209" s="360"/>
      <c r="J209" s="282"/>
      <c r="K209" s="156"/>
      <c r="L209" s="482"/>
      <c r="M209" s="418"/>
      <c r="N209" s="482"/>
    </row>
    <row r="210" spans="1:14" ht="15.75" hidden="1">
      <c r="A210" s="246">
        <v>8.01</v>
      </c>
      <c r="B210" s="270" t="s">
        <v>531</v>
      </c>
      <c r="C210" s="276"/>
      <c r="D210" s="545"/>
      <c r="E210" s="577"/>
      <c r="F210" s="282"/>
      <c r="G210" s="282"/>
      <c r="H210" s="356"/>
      <c r="I210" s="590"/>
      <c r="J210" s="410"/>
      <c r="K210" s="469"/>
      <c r="L210" s="489"/>
      <c r="M210" s="316"/>
      <c r="N210" s="489"/>
    </row>
    <row r="211" spans="1:14" ht="15.75" hidden="1">
      <c r="A211" s="238" t="s">
        <v>434</v>
      </c>
      <c r="B211" s="239" t="s">
        <v>26</v>
      </c>
      <c r="C211" s="271"/>
      <c r="D211" s="540"/>
      <c r="E211" s="575"/>
      <c r="F211" s="282"/>
      <c r="G211" s="282"/>
      <c r="H211" s="356"/>
      <c r="I211" s="590"/>
      <c r="J211" s="410"/>
      <c r="K211" s="469"/>
      <c r="L211" s="489"/>
      <c r="M211" s="316"/>
      <c r="N211" s="489"/>
    </row>
    <row r="212" spans="1:14" ht="84" hidden="1">
      <c r="A212" s="235"/>
      <c r="B212" s="236" t="s">
        <v>532</v>
      </c>
      <c r="C212" s="256" t="s">
        <v>415</v>
      </c>
      <c r="D212" s="539">
        <v>4400</v>
      </c>
      <c r="E212" s="575" t="s">
        <v>441</v>
      </c>
      <c r="F212" s="294"/>
      <c r="G212" s="294"/>
      <c r="H212" s="356">
        <f t="shared" ref="H212" si="82">G212+F212</f>
        <v>0</v>
      </c>
      <c r="I212" s="590"/>
      <c r="J212" s="410">
        <f t="shared" ref="J212" si="83">F212*D212</f>
        <v>0</v>
      </c>
      <c r="K212" s="469">
        <f t="shared" ref="K212" si="84">G212*D212</f>
        <v>0</v>
      </c>
      <c r="L212" s="489">
        <f t="shared" ref="L212" si="85">K212+J212</f>
        <v>0</v>
      </c>
      <c r="M212" s="316"/>
      <c r="N212" s="489">
        <f t="shared" ref="N212" si="86">M212*L212</f>
        <v>0</v>
      </c>
    </row>
    <row r="213" spans="1:14" ht="15.75" hidden="1">
      <c r="A213" s="238"/>
      <c r="B213" s="239"/>
      <c r="C213" s="271"/>
      <c r="D213" s="540"/>
      <c r="E213" s="575"/>
      <c r="F213" s="293"/>
      <c r="G213" s="293"/>
      <c r="H213" s="356"/>
      <c r="I213" s="590"/>
      <c r="J213" s="410"/>
      <c r="K213" s="469"/>
      <c r="L213" s="489"/>
      <c r="M213" s="316"/>
      <c r="N213" s="489"/>
    </row>
    <row r="214" spans="1:14" ht="15.75" hidden="1">
      <c r="A214" s="241" t="s">
        <v>438</v>
      </c>
      <c r="B214" s="239" t="s">
        <v>27</v>
      </c>
      <c r="C214" s="271"/>
      <c r="D214" s="540"/>
      <c r="E214" s="575"/>
      <c r="F214" s="295"/>
      <c r="G214" s="295"/>
      <c r="H214" s="356"/>
      <c r="I214" s="590"/>
      <c r="J214" s="410"/>
      <c r="K214" s="469"/>
      <c r="L214" s="489"/>
      <c r="M214" s="316"/>
      <c r="N214" s="489"/>
    </row>
    <row r="215" spans="1:14" ht="84" hidden="1">
      <c r="A215" s="238"/>
      <c r="B215" s="245" t="s">
        <v>533</v>
      </c>
      <c r="C215" s="271" t="s">
        <v>415</v>
      </c>
      <c r="D215" s="540">
        <v>2800</v>
      </c>
      <c r="E215" s="575">
        <v>20</v>
      </c>
      <c r="F215" s="293"/>
      <c r="G215" s="293"/>
      <c r="H215" s="356">
        <f t="shared" ref="H215" si="87">G215+F215</f>
        <v>0</v>
      </c>
      <c r="I215" s="590">
        <f t="shared" ref="I215" si="88">E215*D215</f>
        <v>56000</v>
      </c>
      <c r="J215" s="410">
        <f t="shared" ref="J215" si="89">F215*D215</f>
        <v>0</v>
      </c>
      <c r="K215" s="469">
        <f t="shared" ref="K215" si="90">G215*D215</f>
        <v>0</v>
      </c>
      <c r="L215" s="489">
        <f t="shared" ref="L215" si="91">K215+J215</f>
        <v>0</v>
      </c>
      <c r="M215" s="316"/>
      <c r="N215" s="489">
        <f t="shared" ref="N215" si="92">M215*L215</f>
        <v>0</v>
      </c>
    </row>
    <row r="216" spans="1:14" ht="15.75" hidden="1">
      <c r="A216" s="238"/>
      <c r="B216" s="242"/>
      <c r="C216" s="271"/>
      <c r="D216" s="540"/>
      <c r="E216" s="575"/>
      <c r="F216" s="293"/>
      <c r="G216" s="293"/>
      <c r="H216" s="356"/>
      <c r="I216" s="590"/>
      <c r="J216" s="410"/>
      <c r="K216" s="469"/>
      <c r="L216" s="489"/>
      <c r="M216" s="316"/>
      <c r="N216" s="489"/>
    </row>
    <row r="217" spans="1:14" ht="15.75" hidden="1">
      <c r="A217" s="243">
        <v>8.02</v>
      </c>
      <c r="B217" s="245" t="s">
        <v>534</v>
      </c>
      <c r="C217" s="269"/>
      <c r="D217" s="551"/>
      <c r="E217" s="575"/>
      <c r="F217" s="293"/>
      <c r="G217" s="293"/>
      <c r="H217" s="356"/>
      <c r="I217" s="590"/>
      <c r="J217" s="410"/>
      <c r="K217" s="469"/>
      <c r="L217" s="489"/>
      <c r="M217" s="316"/>
      <c r="N217" s="489"/>
    </row>
    <row r="218" spans="1:14" ht="180" hidden="1">
      <c r="A218" s="243"/>
      <c r="B218" s="245" t="s">
        <v>535</v>
      </c>
      <c r="C218" s="269" t="s">
        <v>11</v>
      </c>
      <c r="D218" s="551">
        <v>2400</v>
      </c>
      <c r="E218" s="575">
        <v>200</v>
      </c>
      <c r="F218" s="293"/>
      <c r="G218" s="293"/>
      <c r="H218" s="356">
        <f t="shared" ref="H218" si="93">G218+F218</f>
        <v>0</v>
      </c>
      <c r="I218" s="590">
        <f t="shared" ref="I218" si="94">E218*D218</f>
        <v>480000</v>
      </c>
      <c r="J218" s="410">
        <f t="shared" ref="J218" si="95">F218*D218</f>
        <v>0</v>
      </c>
      <c r="K218" s="469">
        <f t="shared" ref="K218" si="96">G218*D218</f>
        <v>0</v>
      </c>
      <c r="L218" s="489">
        <f t="shared" ref="L218" si="97">K218+J218</f>
        <v>0</v>
      </c>
      <c r="M218" s="316"/>
      <c r="N218" s="489">
        <f t="shared" ref="N218" si="98">M218*L218</f>
        <v>0</v>
      </c>
    </row>
    <row r="219" spans="1:14" ht="24" hidden="1">
      <c r="A219" s="243"/>
      <c r="B219" s="245" t="s">
        <v>536</v>
      </c>
      <c r="C219" s="244"/>
      <c r="D219" s="556"/>
      <c r="E219" s="578"/>
      <c r="F219" s="293"/>
      <c r="G219" s="293"/>
      <c r="H219" s="380"/>
      <c r="I219" s="379"/>
      <c r="J219" s="293"/>
      <c r="K219" s="152"/>
      <c r="L219" s="491"/>
      <c r="M219" s="426"/>
      <c r="N219" s="491"/>
    </row>
    <row r="220" spans="1:14" ht="12.2" hidden="1" customHeight="1">
      <c r="A220" s="238"/>
      <c r="B220" s="245" t="s">
        <v>537</v>
      </c>
      <c r="C220" s="240"/>
      <c r="D220" s="540"/>
      <c r="E220" s="561"/>
      <c r="F220" s="293"/>
      <c r="G220" s="293"/>
      <c r="H220" s="380"/>
      <c r="I220" s="379"/>
      <c r="J220" s="293"/>
      <c r="K220" s="152"/>
      <c r="L220" s="491"/>
      <c r="M220" s="426"/>
      <c r="N220" s="491"/>
    </row>
    <row r="221" spans="1:14" hidden="1">
      <c r="A221" s="241"/>
      <c r="B221" s="239"/>
      <c r="C221" s="240"/>
      <c r="D221" s="540"/>
      <c r="E221" s="561"/>
      <c r="F221" s="296"/>
      <c r="G221" s="296"/>
      <c r="H221" s="385"/>
      <c r="I221" s="384"/>
      <c r="J221" s="296"/>
      <c r="K221" s="190"/>
      <c r="L221" s="493"/>
      <c r="M221" s="428"/>
      <c r="N221" s="493"/>
    </row>
    <row r="222" spans="1:14" ht="15.75" hidden="1">
      <c r="A222" s="238">
        <v>8.0299999999999994</v>
      </c>
      <c r="B222" s="242" t="s">
        <v>538</v>
      </c>
      <c r="C222" s="271"/>
      <c r="D222" s="540"/>
      <c r="E222" s="575"/>
      <c r="F222" s="283"/>
      <c r="G222" s="283"/>
      <c r="H222" s="356"/>
      <c r="I222" s="590"/>
      <c r="J222" s="410"/>
      <c r="K222" s="469"/>
      <c r="L222" s="489"/>
      <c r="M222" s="316"/>
      <c r="N222" s="489"/>
    </row>
    <row r="223" spans="1:14" ht="132" hidden="1">
      <c r="A223" s="238"/>
      <c r="B223" s="242" t="s">
        <v>539</v>
      </c>
      <c r="C223" s="244"/>
      <c r="D223" s="542"/>
      <c r="E223" s="560"/>
      <c r="F223" s="283"/>
      <c r="G223" s="283"/>
      <c r="H223" s="356"/>
      <c r="I223" s="590"/>
      <c r="J223" s="410"/>
      <c r="K223" s="469"/>
      <c r="L223" s="489"/>
      <c r="M223" s="316"/>
      <c r="N223" s="489"/>
    </row>
    <row r="224" spans="1:14" ht="12.2" hidden="1" customHeight="1">
      <c r="A224" s="238"/>
      <c r="B224" s="245" t="s">
        <v>540</v>
      </c>
      <c r="C224" s="240"/>
      <c r="D224" s="540"/>
      <c r="E224" s="561"/>
      <c r="F224" s="293"/>
      <c r="G224" s="293"/>
      <c r="H224" s="356"/>
      <c r="I224" s="590"/>
      <c r="J224" s="410"/>
      <c r="K224" s="469"/>
      <c r="L224" s="489"/>
      <c r="M224" s="316"/>
      <c r="N224" s="489"/>
    </row>
    <row r="225" spans="1:14" ht="13.5" hidden="1" customHeight="1">
      <c r="A225" s="241"/>
      <c r="B225" s="239" t="s">
        <v>541</v>
      </c>
      <c r="C225" s="240" t="s">
        <v>415</v>
      </c>
      <c r="D225" s="540">
        <v>2800</v>
      </c>
      <c r="E225" s="561">
        <v>40</v>
      </c>
      <c r="F225" s="282"/>
      <c r="G225" s="282"/>
      <c r="H225" s="356">
        <f t="shared" ref="H225" si="99">G225+F225</f>
        <v>0</v>
      </c>
      <c r="I225" s="590">
        <f t="shared" ref="I225" si="100">E225*D225</f>
        <v>112000</v>
      </c>
      <c r="J225" s="410">
        <f t="shared" ref="J225" si="101">F225*D225</f>
        <v>0</v>
      </c>
      <c r="K225" s="469">
        <f t="shared" ref="K225" si="102">G225*D225</f>
        <v>0</v>
      </c>
      <c r="L225" s="489">
        <f t="shared" ref="L225" si="103">K225+J225</f>
        <v>0</v>
      </c>
      <c r="M225" s="316"/>
      <c r="N225" s="489">
        <f t="shared" ref="N225" si="104">M225*L225</f>
        <v>0</v>
      </c>
    </row>
    <row r="226" spans="1:14" hidden="1">
      <c r="A226" s="238"/>
      <c r="B226" s="242" t="s">
        <v>47</v>
      </c>
      <c r="C226" s="240"/>
      <c r="D226" s="541"/>
      <c r="E226" s="561"/>
      <c r="F226" s="283"/>
      <c r="G226" s="283"/>
      <c r="H226" s="359"/>
      <c r="I226" s="357"/>
      <c r="J226" s="283"/>
      <c r="K226" s="151"/>
      <c r="L226" s="483"/>
      <c r="M226" s="419"/>
      <c r="N226" s="483"/>
    </row>
    <row r="227" spans="1:14" hidden="1">
      <c r="A227" s="238"/>
      <c r="B227" s="242"/>
      <c r="C227" s="244"/>
      <c r="D227" s="542"/>
      <c r="E227" s="560"/>
      <c r="F227" s="283"/>
      <c r="G227" s="283"/>
      <c r="H227" s="359"/>
      <c r="I227" s="357"/>
      <c r="J227" s="283"/>
      <c r="K227" s="151"/>
      <c r="L227" s="483"/>
      <c r="M227" s="419"/>
      <c r="N227" s="483"/>
    </row>
    <row r="228" spans="1:14" ht="15.75" hidden="1">
      <c r="A228" s="238">
        <v>8.0399999999999991</v>
      </c>
      <c r="B228" s="245" t="s">
        <v>542</v>
      </c>
      <c r="C228" s="271"/>
      <c r="D228" s="540"/>
      <c r="E228" s="575"/>
      <c r="F228" s="283"/>
      <c r="G228" s="283"/>
      <c r="H228" s="356"/>
      <c r="I228" s="590"/>
      <c r="J228" s="410"/>
      <c r="K228" s="469"/>
      <c r="L228" s="489"/>
      <c r="M228" s="316"/>
      <c r="N228" s="489"/>
    </row>
    <row r="229" spans="1:14" ht="120" hidden="1">
      <c r="A229" s="241"/>
      <c r="B229" s="239" t="s">
        <v>543</v>
      </c>
      <c r="C229" s="271"/>
      <c r="D229" s="540"/>
      <c r="E229" s="575"/>
      <c r="F229" s="282"/>
      <c r="G229" s="282"/>
      <c r="H229" s="356"/>
      <c r="I229" s="590"/>
      <c r="J229" s="410"/>
      <c r="K229" s="469"/>
      <c r="L229" s="489"/>
      <c r="M229" s="316"/>
      <c r="N229" s="489"/>
    </row>
    <row r="230" spans="1:14" ht="15.75" hidden="1">
      <c r="A230" s="238"/>
      <c r="B230" s="242" t="s">
        <v>544</v>
      </c>
      <c r="C230" s="271" t="s">
        <v>415</v>
      </c>
      <c r="D230" s="540">
        <v>2500</v>
      </c>
      <c r="E230" s="575">
        <v>30</v>
      </c>
      <c r="F230" s="293"/>
      <c r="G230" s="293"/>
      <c r="H230" s="356">
        <f t="shared" ref="H230" si="105">G230+F230</f>
        <v>0</v>
      </c>
      <c r="I230" s="590">
        <f t="shared" ref="I230" si="106">E230*D230</f>
        <v>75000</v>
      </c>
      <c r="J230" s="410">
        <f t="shared" ref="J230" si="107">F230*D230</f>
        <v>0</v>
      </c>
      <c r="K230" s="469">
        <f t="shared" ref="K230" si="108">G230*D230</f>
        <v>0</v>
      </c>
      <c r="L230" s="489">
        <f t="shared" ref="L230" si="109">K230+J230</f>
        <v>0</v>
      </c>
      <c r="M230" s="316"/>
      <c r="N230" s="489">
        <f t="shared" ref="N230" si="110">M230*L230</f>
        <v>0</v>
      </c>
    </row>
    <row r="231" spans="1:14" ht="13.5" hidden="1" customHeight="1">
      <c r="A231" s="246"/>
      <c r="B231" s="247" t="s">
        <v>47</v>
      </c>
      <c r="C231" s="248"/>
      <c r="D231" s="545"/>
      <c r="E231" s="562"/>
      <c r="F231" s="293"/>
      <c r="G231" s="293"/>
      <c r="H231" s="380"/>
      <c r="I231" s="379"/>
      <c r="J231" s="293"/>
      <c r="K231" s="152"/>
      <c r="L231" s="491"/>
      <c r="M231" s="426"/>
      <c r="N231" s="491"/>
    </row>
    <row r="232" spans="1:14" hidden="1">
      <c r="A232" s="243"/>
      <c r="B232" s="245"/>
      <c r="C232" s="244"/>
      <c r="D232" s="556"/>
      <c r="E232" s="560"/>
      <c r="F232" s="538"/>
      <c r="G232" s="538"/>
      <c r="H232" s="368"/>
      <c r="I232" s="367"/>
      <c r="J232" s="287"/>
      <c r="K232" s="169"/>
      <c r="L232" s="486"/>
      <c r="M232" s="422"/>
      <c r="N232" s="486"/>
    </row>
    <row r="233" spans="1:14" hidden="1">
      <c r="A233" s="277">
        <v>8.0500000000000007</v>
      </c>
      <c r="B233" s="236" t="s">
        <v>545</v>
      </c>
      <c r="C233" s="268"/>
      <c r="D233" s="557"/>
      <c r="E233" s="570"/>
      <c r="F233" s="538"/>
      <c r="G233" s="538"/>
      <c r="H233" s="368"/>
      <c r="I233" s="367"/>
      <c r="J233" s="287"/>
      <c r="K233" s="169"/>
      <c r="L233" s="486"/>
      <c r="M233" s="422"/>
      <c r="N233" s="486"/>
    </row>
    <row r="234" spans="1:14" ht="168" hidden="1">
      <c r="A234" s="243"/>
      <c r="B234" s="245" t="s">
        <v>546</v>
      </c>
      <c r="C234" s="269" t="s">
        <v>11</v>
      </c>
      <c r="D234" s="551">
        <v>2400</v>
      </c>
      <c r="E234" s="571">
        <v>87</v>
      </c>
      <c r="F234" s="289"/>
      <c r="G234" s="289"/>
      <c r="H234" s="356">
        <f t="shared" ref="H234" si="111">G234+F234</f>
        <v>0</v>
      </c>
      <c r="I234" s="590">
        <f t="shared" ref="I234" si="112">E234*D234</f>
        <v>208800</v>
      </c>
      <c r="J234" s="410">
        <f t="shared" ref="J234" si="113">F234*D234</f>
        <v>0</v>
      </c>
      <c r="K234" s="469">
        <f t="shared" ref="K234" si="114">G234*D234</f>
        <v>0</v>
      </c>
      <c r="L234" s="489">
        <f t="shared" ref="L234" si="115">K234+J234</f>
        <v>0</v>
      </c>
      <c r="M234" s="316"/>
      <c r="N234" s="489">
        <f t="shared" ref="N234" si="116">M234*L234</f>
        <v>0</v>
      </c>
    </row>
    <row r="235" spans="1:14" ht="12.2" hidden="1" customHeight="1">
      <c r="A235" s="238"/>
      <c r="B235" s="245"/>
      <c r="C235" s="240"/>
      <c r="D235" s="540"/>
      <c r="E235" s="561"/>
      <c r="F235" s="289"/>
      <c r="G235" s="289"/>
      <c r="H235" s="372"/>
      <c r="I235" s="371"/>
      <c r="J235" s="289"/>
      <c r="K235" s="177"/>
      <c r="L235" s="494"/>
      <c r="M235" s="429"/>
      <c r="N235" s="494"/>
    </row>
    <row r="236" spans="1:14" hidden="1">
      <c r="A236" s="241">
        <v>8.06</v>
      </c>
      <c r="B236" s="239" t="s">
        <v>48</v>
      </c>
      <c r="C236" s="240"/>
      <c r="D236" s="540"/>
      <c r="E236" s="561"/>
      <c r="F236" s="282"/>
      <c r="G236" s="282"/>
      <c r="H236" s="358"/>
      <c r="I236" s="360"/>
      <c r="J236" s="282"/>
      <c r="K236" s="156"/>
      <c r="L236" s="482"/>
      <c r="M236" s="418"/>
      <c r="N236" s="482"/>
    </row>
    <row r="237" spans="1:14" ht="132" hidden="1">
      <c r="A237" s="238"/>
      <c r="B237" s="242" t="s">
        <v>49</v>
      </c>
      <c r="C237" s="240"/>
      <c r="D237" s="541"/>
      <c r="E237" s="561"/>
      <c r="F237" s="283"/>
      <c r="G237" s="283"/>
      <c r="H237" s="359"/>
      <c r="I237" s="357"/>
      <c r="J237" s="283"/>
      <c r="K237" s="151"/>
      <c r="L237" s="483"/>
      <c r="M237" s="419"/>
      <c r="N237" s="483"/>
    </row>
    <row r="238" spans="1:14" ht="15.75" hidden="1">
      <c r="A238" s="238"/>
      <c r="B238" s="242" t="s">
        <v>50</v>
      </c>
      <c r="C238" s="269" t="s">
        <v>37</v>
      </c>
      <c r="D238" s="558">
        <v>70000</v>
      </c>
      <c r="E238" s="579">
        <v>2</v>
      </c>
      <c r="F238" s="283"/>
      <c r="G238" s="283"/>
      <c r="H238" s="356">
        <f t="shared" ref="H238" si="117">G238+F238</f>
        <v>0</v>
      </c>
      <c r="I238" s="590">
        <f t="shared" ref="I238" si="118">E238*D238</f>
        <v>140000</v>
      </c>
      <c r="J238" s="410">
        <f t="shared" ref="J238" si="119">F238*D238</f>
        <v>0</v>
      </c>
      <c r="K238" s="469">
        <f t="shared" ref="K238" si="120">G238*D238</f>
        <v>0</v>
      </c>
      <c r="L238" s="489">
        <f t="shared" ref="L238" si="121">K238+J238</f>
        <v>0</v>
      </c>
      <c r="M238" s="316"/>
      <c r="N238" s="489">
        <f t="shared" ref="N238" si="122">M238*L238</f>
        <v>0</v>
      </c>
    </row>
    <row r="239" spans="1:14" ht="15.75" hidden="1">
      <c r="A239" s="246"/>
      <c r="B239" s="270"/>
      <c r="C239" s="276"/>
      <c r="D239" s="559"/>
      <c r="E239" s="580"/>
      <c r="F239" s="283"/>
      <c r="G239" s="283"/>
      <c r="H239" s="356"/>
      <c r="I239" s="590"/>
      <c r="J239" s="410"/>
      <c r="K239" s="469"/>
      <c r="L239" s="489"/>
      <c r="M239" s="316"/>
      <c r="N239" s="489"/>
    </row>
    <row r="240" spans="1:14" ht="15.75" hidden="1">
      <c r="A240" s="238">
        <v>8.07</v>
      </c>
      <c r="B240" s="242" t="s">
        <v>547</v>
      </c>
      <c r="C240" s="269"/>
      <c r="D240" s="558"/>
      <c r="E240" s="579"/>
      <c r="F240" s="297"/>
      <c r="G240" s="297"/>
      <c r="H240" s="356"/>
      <c r="I240" s="590"/>
      <c r="J240" s="410"/>
      <c r="K240" s="469"/>
      <c r="L240" s="489"/>
      <c r="M240" s="316"/>
      <c r="N240" s="489"/>
    </row>
    <row r="241" spans="1:18" ht="96" hidden="1">
      <c r="A241" s="235"/>
      <c r="B241" s="236" t="s">
        <v>548</v>
      </c>
      <c r="C241" s="237"/>
      <c r="D241" s="539"/>
      <c r="E241" s="572"/>
      <c r="F241" s="298"/>
      <c r="G241" s="298"/>
      <c r="H241" s="389"/>
      <c r="I241" s="387"/>
      <c r="J241" s="298"/>
      <c r="K241" s="192"/>
      <c r="L241" s="495"/>
      <c r="M241" s="430"/>
      <c r="N241" s="495"/>
    </row>
    <row r="242" spans="1:18" ht="15.75" hidden="1">
      <c r="A242" s="238"/>
      <c r="B242" s="239" t="s">
        <v>549</v>
      </c>
      <c r="C242" s="240" t="s">
        <v>498</v>
      </c>
      <c r="D242" s="540">
        <v>72500</v>
      </c>
      <c r="E242" s="561">
        <v>2</v>
      </c>
      <c r="F242" s="297"/>
      <c r="G242" s="297"/>
      <c r="H242" s="356">
        <f t="shared" ref="H242" si="123">G242+F242</f>
        <v>0</v>
      </c>
      <c r="I242" s="590">
        <f t="shared" ref="I242" si="124">E242*D242</f>
        <v>145000</v>
      </c>
      <c r="J242" s="410">
        <f t="shared" ref="J242" si="125">F242*D242</f>
        <v>0</v>
      </c>
      <c r="K242" s="469">
        <f t="shared" ref="K242" si="126">G242*D242</f>
        <v>0</v>
      </c>
      <c r="L242" s="489">
        <f t="shared" ref="L242" si="127">K242+J242</f>
        <v>0</v>
      </c>
      <c r="M242" s="316"/>
      <c r="N242" s="489">
        <f t="shared" ref="N242" si="128">M242*L242</f>
        <v>0</v>
      </c>
    </row>
    <row r="243" spans="1:18" hidden="1">
      <c r="A243" s="241"/>
      <c r="B243" s="239"/>
      <c r="C243" s="240"/>
      <c r="D243" s="540"/>
      <c r="E243" s="561"/>
      <c r="F243" s="286"/>
      <c r="G243" s="286"/>
      <c r="H243" s="366"/>
      <c r="I243" s="364"/>
      <c r="J243" s="286"/>
      <c r="K243" s="147"/>
      <c r="L243" s="487"/>
      <c r="M243" s="423"/>
      <c r="N243" s="487"/>
    </row>
    <row r="244" spans="1:18" ht="15.75" hidden="1">
      <c r="A244" s="238">
        <v>8.08</v>
      </c>
      <c r="B244" s="245" t="s">
        <v>550</v>
      </c>
      <c r="C244" s="271"/>
      <c r="D244" s="540"/>
      <c r="E244" s="575"/>
      <c r="F244" s="283"/>
      <c r="G244" s="283"/>
      <c r="H244" s="356"/>
      <c r="I244" s="590"/>
      <c r="J244" s="410"/>
      <c r="K244" s="469"/>
      <c r="L244" s="489"/>
      <c r="M244" s="316"/>
      <c r="N244" s="489"/>
    </row>
    <row r="245" spans="1:18" ht="72" hidden="1">
      <c r="A245" s="238"/>
      <c r="B245" s="242" t="s">
        <v>551</v>
      </c>
      <c r="C245" s="269" t="s">
        <v>51</v>
      </c>
      <c r="D245" s="540">
        <v>550</v>
      </c>
      <c r="E245" s="575">
        <v>300</v>
      </c>
      <c r="F245" s="283"/>
      <c r="G245" s="283"/>
      <c r="H245" s="356">
        <f t="shared" ref="H245" si="129">G245+F245</f>
        <v>0</v>
      </c>
      <c r="I245" s="590">
        <f t="shared" ref="I245" si="130">E245*D245</f>
        <v>165000</v>
      </c>
      <c r="J245" s="410">
        <f t="shared" ref="J245" si="131">F245*D245</f>
        <v>0</v>
      </c>
      <c r="K245" s="469">
        <f t="shared" ref="K245" si="132">G245*D245</f>
        <v>0</v>
      </c>
      <c r="L245" s="489">
        <f t="shared" ref="L245" si="133">K245+J245</f>
        <v>0</v>
      </c>
      <c r="M245" s="316"/>
      <c r="N245" s="489">
        <f t="shared" ref="N245" si="134">M245*L245</f>
        <v>0</v>
      </c>
    </row>
    <row r="246" spans="1:18" ht="12.2" hidden="1" customHeight="1">
      <c r="A246" s="238"/>
      <c r="B246" s="245"/>
      <c r="C246" s="271"/>
      <c r="D246" s="540"/>
      <c r="E246" s="575"/>
      <c r="F246" s="293"/>
      <c r="G246" s="293"/>
      <c r="H246" s="356"/>
      <c r="I246" s="590"/>
      <c r="J246" s="410"/>
      <c r="K246" s="469"/>
      <c r="L246" s="489"/>
      <c r="M246" s="316"/>
      <c r="N246" s="489"/>
    </row>
    <row r="247" spans="1:18" ht="13.5" hidden="1" customHeight="1">
      <c r="A247" s="241">
        <v>8.09</v>
      </c>
      <c r="B247" s="239" t="s">
        <v>53</v>
      </c>
      <c r="C247" s="271"/>
      <c r="D247" s="540"/>
      <c r="E247" s="575"/>
      <c r="F247" s="293"/>
      <c r="G247" s="293"/>
      <c r="H247" s="356"/>
      <c r="I247" s="590"/>
      <c r="J247" s="410"/>
      <c r="K247" s="469"/>
      <c r="L247" s="489"/>
      <c r="M247" s="316"/>
      <c r="N247" s="489"/>
    </row>
    <row r="248" spans="1:18" ht="60" hidden="1">
      <c r="A248" s="238"/>
      <c r="B248" s="245" t="s">
        <v>552</v>
      </c>
      <c r="C248" s="269" t="s">
        <v>21</v>
      </c>
      <c r="D248" s="551">
        <v>2200</v>
      </c>
      <c r="E248" s="571">
        <v>10</v>
      </c>
      <c r="F248" s="293"/>
      <c r="G248" s="293"/>
      <c r="H248" s="356">
        <f t="shared" ref="H248" si="135">G248+F248</f>
        <v>0</v>
      </c>
      <c r="I248" s="590">
        <f t="shared" ref="I248" si="136">E248*D248</f>
        <v>22000</v>
      </c>
      <c r="J248" s="410">
        <f t="shared" ref="J248" si="137">F248*D248</f>
        <v>0</v>
      </c>
      <c r="K248" s="469">
        <f t="shared" ref="K248" si="138">G248*D248</f>
        <v>0</v>
      </c>
      <c r="L248" s="489">
        <f t="shared" ref="L248" si="139">K248+J248</f>
        <v>0</v>
      </c>
      <c r="M248" s="316"/>
      <c r="N248" s="489">
        <f t="shared" ref="N248" si="140">M248*L248</f>
        <v>0</v>
      </c>
    </row>
    <row r="249" spans="1:18" ht="12.2" hidden="1" customHeight="1">
      <c r="A249" s="238"/>
      <c r="B249" s="245"/>
      <c r="C249" s="240"/>
      <c r="D249" s="540"/>
      <c r="E249" s="561"/>
      <c r="F249" s="293"/>
      <c r="G249" s="293"/>
      <c r="H249" s="380"/>
      <c r="I249" s="379"/>
      <c r="J249" s="293"/>
      <c r="K249" s="152"/>
      <c r="L249" s="491"/>
      <c r="M249" s="426"/>
      <c r="N249" s="491"/>
    </row>
    <row r="250" spans="1:18" hidden="1">
      <c r="A250" s="241">
        <v>8.1</v>
      </c>
      <c r="B250" s="239" t="s">
        <v>54</v>
      </c>
      <c r="C250" s="240"/>
      <c r="D250" s="540"/>
      <c r="E250" s="561"/>
      <c r="F250" s="288"/>
      <c r="G250" s="288"/>
      <c r="H250" s="370"/>
      <c r="I250" s="369"/>
      <c r="J250" s="288"/>
      <c r="K250" s="171"/>
      <c r="L250" s="492"/>
      <c r="M250" s="427"/>
      <c r="N250" s="492"/>
    </row>
    <row r="251" spans="1:18" ht="72" hidden="1">
      <c r="A251" s="238"/>
      <c r="B251" s="245" t="s">
        <v>553</v>
      </c>
      <c r="C251" s="269"/>
      <c r="D251" s="551"/>
      <c r="E251" s="571"/>
      <c r="F251" s="283"/>
      <c r="G251" s="283"/>
      <c r="H251" s="359"/>
      <c r="I251" s="357"/>
      <c r="J251" s="283"/>
      <c r="K251" s="151"/>
      <c r="L251" s="483"/>
      <c r="M251" s="419"/>
      <c r="N251" s="483"/>
    </row>
    <row r="252" spans="1:18" ht="15.75" hidden="1">
      <c r="A252" s="238"/>
      <c r="B252" s="245" t="s">
        <v>554</v>
      </c>
      <c r="C252" s="271" t="s">
        <v>415</v>
      </c>
      <c r="D252" s="540">
        <v>3000</v>
      </c>
      <c r="E252" s="575">
        <v>1420</v>
      </c>
      <c r="F252" s="283"/>
      <c r="G252" s="283"/>
      <c r="H252" s="356">
        <f t="shared" ref="H252" si="141">G252+F252</f>
        <v>0</v>
      </c>
      <c r="I252" s="590">
        <f t="shared" ref="I252" si="142">E252*D252</f>
        <v>4260000</v>
      </c>
      <c r="J252" s="410">
        <f t="shared" ref="J252" si="143">F252*D252</f>
        <v>0</v>
      </c>
      <c r="K252" s="469">
        <f t="shared" ref="K252" si="144">G252*D252</f>
        <v>0</v>
      </c>
      <c r="L252" s="489">
        <f t="shared" ref="L252" si="145">K252+J252</f>
        <v>0</v>
      </c>
      <c r="M252" s="316"/>
      <c r="N252" s="489">
        <f t="shared" ref="N252" si="146">M252*L252</f>
        <v>0</v>
      </c>
    </row>
    <row r="253" spans="1:18" ht="16.5" hidden="1" thickBot="1">
      <c r="A253" s="257"/>
      <c r="B253" s="258"/>
      <c r="C253" s="276"/>
      <c r="D253" s="545"/>
      <c r="E253" s="577"/>
      <c r="F253" s="288"/>
      <c r="G253" s="288"/>
      <c r="H253" s="356"/>
      <c r="I253" s="590"/>
      <c r="J253" s="410"/>
      <c r="K253" s="469"/>
      <c r="L253" s="489"/>
      <c r="M253" s="316"/>
      <c r="N253" s="489"/>
    </row>
    <row r="254" spans="1:18" s="38" customFormat="1" ht="32.25" customHeight="1" thickBot="1">
      <c r="A254" s="30"/>
      <c r="B254" s="31" t="s">
        <v>55</v>
      </c>
      <c r="C254" s="32"/>
      <c r="D254" s="31"/>
      <c r="E254" s="581"/>
      <c r="F254" s="582"/>
      <c r="G254" s="582"/>
      <c r="H254" s="583">
        <f t="shared" ref="H254" si="147">G254+F254</f>
        <v>0</v>
      </c>
      <c r="I254" s="591">
        <f>SUM(I212:I253)</f>
        <v>5663800</v>
      </c>
      <c r="J254" s="592">
        <f t="shared" ref="J254:N254" si="148">SUM(J212:J253)</f>
        <v>0</v>
      </c>
      <c r="K254" s="592">
        <f t="shared" si="148"/>
        <v>0</v>
      </c>
      <c r="L254" s="593">
        <f t="shared" si="148"/>
        <v>0</v>
      </c>
      <c r="M254" s="594"/>
      <c r="N254" s="595">
        <f t="shared" si="148"/>
        <v>0</v>
      </c>
      <c r="O254" s="417"/>
      <c r="P254" s="39"/>
    </row>
    <row r="255" spans="1:18">
      <c r="D255" s="279"/>
      <c r="E255" s="279"/>
      <c r="F255" s="279"/>
      <c r="G255" s="279"/>
      <c r="H255" s="279"/>
      <c r="I255" s="279"/>
      <c r="J255" s="279"/>
      <c r="K255" s="279"/>
      <c r="L255" s="279"/>
      <c r="M255" s="279"/>
      <c r="N255" s="279"/>
      <c r="O255" s="279"/>
      <c r="P255" s="279"/>
      <c r="Q255" s="279"/>
      <c r="R255" s="279"/>
    </row>
    <row r="256" spans="1:18">
      <c r="D256" s="279"/>
      <c r="E256" s="279"/>
      <c r="F256" s="279"/>
      <c r="G256" s="279"/>
      <c r="H256" s="279"/>
      <c r="I256" s="279"/>
      <c r="J256" s="279"/>
      <c r="K256" s="279"/>
      <c r="L256" s="279"/>
      <c r="M256" s="279"/>
      <c r="N256" s="279"/>
      <c r="O256" s="279"/>
      <c r="P256" s="279"/>
      <c r="Q256" s="279"/>
      <c r="R256" s="279"/>
    </row>
    <row r="257" spans="4:18">
      <c r="D257" s="279"/>
      <c r="E257" s="279"/>
      <c r="F257" s="279"/>
      <c r="G257" s="279"/>
      <c r="H257" s="279"/>
      <c r="I257" s="279"/>
      <c r="J257" s="279"/>
      <c r="K257" s="279"/>
      <c r="L257" s="279"/>
      <c r="M257" s="279"/>
      <c r="N257" s="279"/>
      <c r="O257" s="279"/>
      <c r="P257" s="279"/>
      <c r="Q257" s="279"/>
      <c r="R257" s="279"/>
    </row>
    <row r="258" spans="4:18">
      <c r="D258" s="279"/>
      <c r="E258" s="279"/>
      <c r="F258" s="279"/>
      <c r="G258" s="279"/>
      <c r="H258" s="279"/>
      <c r="I258" s="279"/>
      <c r="J258" s="279"/>
      <c r="K258" s="279"/>
      <c r="L258" s="279"/>
      <c r="M258" s="279"/>
      <c r="N258" s="279"/>
      <c r="O258" s="279"/>
      <c r="P258" s="279"/>
      <c r="Q258" s="279"/>
      <c r="R258" s="279"/>
    </row>
    <row r="259" spans="4:18">
      <c r="D259" s="279"/>
      <c r="E259" s="279"/>
      <c r="F259" s="279"/>
      <c r="G259" s="279"/>
      <c r="H259" s="279"/>
      <c r="I259" s="279"/>
      <c r="J259" s="279"/>
      <c r="K259" s="279"/>
      <c r="L259" s="279"/>
      <c r="M259" s="279"/>
      <c r="N259" s="279"/>
      <c r="O259" s="279"/>
      <c r="P259" s="279"/>
      <c r="Q259" s="279"/>
      <c r="R259" s="279"/>
    </row>
    <row r="260" spans="4:18">
      <c r="D260" s="279"/>
      <c r="E260" s="279"/>
      <c r="F260" s="279"/>
      <c r="G260" s="279"/>
      <c r="H260" s="279"/>
      <c r="I260" s="279"/>
      <c r="J260" s="279"/>
      <c r="K260" s="279"/>
      <c r="L260" s="279"/>
      <c r="M260" s="279"/>
      <c r="N260" s="279"/>
      <c r="O260" s="279"/>
      <c r="P260" s="279"/>
      <c r="Q260" s="279"/>
      <c r="R260" s="279"/>
    </row>
    <row r="261" spans="4:18">
      <c r="D261" s="279"/>
      <c r="E261" s="279"/>
      <c r="F261" s="279"/>
      <c r="G261" s="279"/>
      <c r="H261" s="279"/>
      <c r="I261" s="279"/>
      <c r="J261" s="279"/>
      <c r="K261" s="279"/>
      <c r="L261" s="279"/>
      <c r="M261" s="279"/>
      <c r="N261" s="279"/>
      <c r="O261" s="279"/>
      <c r="P261" s="279"/>
      <c r="Q261" s="279"/>
      <c r="R261" s="279"/>
    </row>
    <row r="262" spans="4:18">
      <c r="D262" s="279"/>
      <c r="E262" s="279"/>
      <c r="F262" s="279"/>
      <c r="G262" s="279"/>
      <c r="H262" s="279"/>
      <c r="I262" s="279"/>
      <c r="J262" s="279"/>
      <c r="K262" s="279"/>
      <c r="L262" s="279"/>
      <c r="M262" s="279"/>
      <c r="N262" s="279"/>
      <c r="O262" s="279"/>
      <c r="P262" s="279"/>
      <c r="Q262" s="279"/>
      <c r="R262" s="279"/>
    </row>
    <row r="263" spans="4:18">
      <c r="D263" s="279"/>
      <c r="E263" s="279"/>
      <c r="F263" s="279"/>
      <c r="G263" s="279"/>
      <c r="H263" s="279"/>
      <c r="I263" s="279"/>
      <c r="J263" s="279"/>
      <c r="K263" s="279"/>
      <c r="L263" s="279"/>
      <c r="M263" s="279"/>
      <c r="N263" s="279"/>
      <c r="O263" s="279"/>
      <c r="P263" s="279"/>
      <c r="Q263" s="279"/>
      <c r="R263" s="279"/>
    </row>
    <row r="264" spans="4:18">
      <c r="D264" s="279"/>
      <c r="E264" s="279"/>
      <c r="F264" s="279"/>
      <c r="G264" s="279"/>
      <c r="H264" s="279"/>
      <c r="I264" s="279"/>
      <c r="J264" s="279"/>
      <c r="K264" s="279"/>
      <c r="L264" s="279"/>
      <c r="M264" s="279"/>
      <c r="N264" s="279"/>
      <c r="O264" s="279"/>
      <c r="P264" s="279"/>
      <c r="Q264" s="279"/>
      <c r="R264" s="279"/>
    </row>
    <row r="265" spans="4:18">
      <c r="D265" s="279"/>
      <c r="E265" s="279"/>
      <c r="F265" s="279"/>
      <c r="G265" s="279"/>
      <c r="H265" s="279"/>
      <c r="I265" s="279"/>
      <c r="J265" s="279"/>
      <c r="K265" s="279"/>
      <c r="L265" s="279"/>
      <c r="M265" s="279"/>
      <c r="N265" s="279"/>
      <c r="O265" s="279"/>
      <c r="P265" s="279"/>
      <c r="Q265" s="279"/>
      <c r="R265" s="279"/>
    </row>
    <row r="266" spans="4:18">
      <c r="D266" s="279"/>
      <c r="E266" s="279"/>
      <c r="F266" s="279"/>
      <c r="G266" s="279"/>
      <c r="H266" s="279"/>
      <c r="I266" s="279"/>
      <c r="J266" s="279"/>
      <c r="K266" s="279"/>
      <c r="L266" s="279"/>
      <c r="M266" s="279"/>
      <c r="N266" s="279"/>
      <c r="O266" s="279"/>
      <c r="P266" s="279"/>
      <c r="Q266" s="279"/>
      <c r="R266" s="279"/>
    </row>
    <row r="267" spans="4:18">
      <c r="D267" s="279"/>
      <c r="E267" s="279"/>
      <c r="F267" s="279"/>
      <c r="G267" s="279"/>
      <c r="H267" s="279"/>
      <c r="I267" s="279"/>
      <c r="J267" s="279"/>
      <c r="K267" s="279"/>
      <c r="L267" s="279"/>
      <c r="M267" s="279"/>
      <c r="N267" s="279"/>
      <c r="O267" s="279"/>
      <c r="P267" s="279"/>
      <c r="Q267" s="279"/>
      <c r="R267" s="279"/>
    </row>
    <row r="268" spans="4:18">
      <c r="D268" s="279"/>
      <c r="E268" s="279"/>
      <c r="F268" s="279"/>
      <c r="G268" s="279"/>
      <c r="H268" s="279"/>
      <c r="I268" s="279"/>
      <c r="J268" s="279"/>
      <c r="K268" s="279"/>
      <c r="L268" s="279"/>
      <c r="M268" s="279"/>
      <c r="N268" s="279"/>
      <c r="O268" s="279"/>
      <c r="P268" s="279"/>
      <c r="Q268" s="279"/>
      <c r="R268" s="279"/>
    </row>
    <row r="269" spans="4:18">
      <c r="D269" s="279"/>
      <c r="E269" s="279"/>
      <c r="F269" s="279"/>
      <c r="G269" s="279"/>
      <c r="H269" s="279"/>
      <c r="I269" s="279"/>
      <c r="J269" s="279"/>
      <c r="K269" s="279"/>
      <c r="L269" s="279"/>
      <c r="M269" s="279"/>
      <c r="N269" s="279"/>
      <c r="O269" s="279"/>
      <c r="P269" s="279"/>
      <c r="Q269" s="279"/>
      <c r="R269" s="279"/>
    </row>
    <row r="270" spans="4:18">
      <c r="D270" s="279"/>
      <c r="E270" s="279"/>
      <c r="F270" s="279"/>
      <c r="G270" s="279"/>
      <c r="H270" s="279"/>
      <c r="I270" s="279"/>
      <c r="J270" s="279"/>
      <c r="K270" s="279"/>
      <c r="L270" s="279"/>
      <c r="M270" s="279"/>
      <c r="N270" s="279"/>
      <c r="O270" s="279"/>
      <c r="P270" s="279"/>
      <c r="Q270" s="279"/>
      <c r="R270" s="279"/>
    </row>
    <row r="271" spans="4:18">
      <c r="D271" s="279"/>
      <c r="E271" s="279"/>
      <c r="F271" s="279"/>
      <c r="G271" s="279"/>
      <c r="H271" s="279"/>
      <c r="I271" s="279"/>
      <c r="J271" s="279"/>
      <c r="K271" s="279"/>
      <c r="L271" s="279"/>
      <c r="M271" s="279"/>
      <c r="N271" s="279"/>
      <c r="O271" s="279"/>
      <c r="P271" s="279"/>
      <c r="Q271" s="279"/>
      <c r="R271" s="279"/>
    </row>
    <row r="272" spans="4:18">
      <c r="D272" s="279"/>
      <c r="E272" s="279"/>
      <c r="F272" s="279"/>
      <c r="G272" s="279"/>
      <c r="H272" s="279"/>
      <c r="I272" s="279"/>
      <c r="J272" s="279"/>
      <c r="K272" s="279"/>
      <c r="L272" s="279"/>
      <c r="M272" s="279"/>
      <c r="N272" s="279"/>
      <c r="O272" s="279"/>
      <c r="P272" s="279"/>
      <c r="Q272" s="279"/>
      <c r="R272" s="279"/>
    </row>
    <row r="273" spans="4:18">
      <c r="D273" s="279"/>
      <c r="E273" s="279"/>
      <c r="F273" s="279"/>
      <c r="G273" s="279"/>
      <c r="H273" s="279"/>
      <c r="I273" s="279"/>
      <c r="J273" s="279"/>
      <c r="K273" s="279"/>
      <c r="L273" s="279"/>
      <c r="M273" s="279"/>
      <c r="N273" s="279"/>
      <c r="O273" s="279"/>
      <c r="P273" s="279"/>
      <c r="Q273" s="279"/>
      <c r="R273" s="279"/>
    </row>
    <row r="274" spans="4:18">
      <c r="D274" s="279"/>
      <c r="E274" s="279"/>
      <c r="F274" s="279"/>
      <c r="G274" s="279"/>
      <c r="H274" s="279"/>
      <c r="I274" s="279"/>
      <c r="J274" s="279"/>
      <c r="K274" s="279"/>
      <c r="L274" s="279"/>
      <c r="M274" s="279"/>
      <c r="N274" s="279"/>
      <c r="O274" s="279"/>
      <c r="P274" s="279"/>
      <c r="Q274" s="279"/>
      <c r="R274" s="279"/>
    </row>
    <row r="275" spans="4:18">
      <c r="D275" s="279"/>
      <c r="E275" s="279"/>
      <c r="F275" s="279"/>
      <c r="G275" s="279"/>
      <c r="H275" s="279"/>
      <c r="I275" s="279"/>
      <c r="J275" s="279"/>
      <c r="K275" s="279"/>
      <c r="L275" s="279"/>
      <c r="M275" s="279"/>
      <c r="N275" s="279"/>
      <c r="O275" s="279"/>
      <c r="P275" s="279"/>
      <c r="Q275" s="279"/>
      <c r="R275" s="279"/>
    </row>
    <row r="276" spans="4:18">
      <c r="D276" s="279"/>
      <c r="E276" s="279"/>
      <c r="F276" s="279"/>
      <c r="G276" s="279"/>
      <c r="H276" s="279"/>
      <c r="I276" s="279"/>
      <c r="J276" s="279"/>
      <c r="K276" s="279"/>
      <c r="L276" s="279"/>
      <c r="M276" s="279"/>
      <c r="N276" s="279"/>
      <c r="O276" s="279"/>
      <c r="P276" s="279"/>
      <c r="Q276" s="279"/>
      <c r="R276" s="279"/>
    </row>
    <row r="277" spans="4:18">
      <c r="D277" s="279"/>
      <c r="E277" s="279"/>
      <c r="F277" s="279"/>
      <c r="G277" s="279"/>
      <c r="H277" s="279"/>
      <c r="I277" s="279"/>
      <c r="J277" s="279"/>
      <c r="K277" s="279"/>
      <c r="L277" s="279"/>
      <c r="M277" s="279"/>
      <c r="N277" s="279"/>
      <c r="O277" s="279"/>
      <c r="P277" s="279"/>
      <c r="Q277" s="279"/>
      <c r="R277" s="279"/>
    </row>
    <row r="278" spans="4:18">
      <c r="D278" s="279"/>
      <c r="E278" s="279"/>
      <c r="F278" s="279"/>
      <c r="G278" s="279"/>
      <c r="H278" s="279"/>
      <c r="I278" s="279"/>
      <c r="J278" s="279"/>
      <c r="K278" s="279"/>
      <c r="L278" s="279"/>
      <c r="M278" s="279"/>
      <c r="N278" s="279"/>
      <c r="O278" s="279"/>
      <c r="P278" s="279"/>
      <c r="Q278" s="279"/>
      <c r="R278" s="279"/>
    </row>
    <row r="279" spans="4:18">
      <c r="D279" s="279"/>
      <c r="E279" s="279"/>
      <c r="F279" s="279"/>
      <c r="G279" s="279"/>
      <c r="H279" s="279"/>
      <c r="I279" s="279"/>
      <c r="J279" s="279"/>
      <c r="K279" s="279"/>
      <c r="L279" s="279"/>
      <c r="M279" s="279"/>
      <c r="N279" s="279"/>
      <c r="O279" s="279"/>
      <c r="P279" s="279"/>
      <c r="Q279" s="279"/>
      <c r="R279" s="279"/>
    </row>
    <row r="280" spans="4:18">
      <c r="D280" s="279"/>
      <c r="E280" s="279"/>
      <c r="F280" s="279"/>
      <c r="G280" s="279"/>
      <c r="H280" s="279"/>
      <c r="I280" s="279"/>
      <c r="J280" s="279"/>
      <c r="K280" s="279"/>
      <c r="L280" s="279"/>
      <c r="M280" s="279"/>
      <c r="N280" s="279"/>
      <c r="O280" s="279"/>
      <c r="P280" s="279"/>
      <c r="Q280" s="279"/>
      <c r="R280" s="279"/>
    </row>
    <row r="281" spans="4:18">
      <c r="D281" s="279"/>
      <c r="E281" s="279"/>
      <c r="F281" s="279"/>
      <c r="G281" s="279"/>
      <c r="H281" s="279"/>
      <c r="I281" s="279"/>
      <c r="J281" s="279"/>
      <c r="K281" s="279"/>
      <c r="L281" s="279"/>
      <c r="M281" s="279"/>
      <c r="N281" s="279"/>
      <c r="O281" s="279"/>
      <c r="P281" s="279"/>
      <c r="Q281" s="279"/>
      <c r="R281" s="279"/>
    </row>
    <row r="282" spans="4:18">
      <c r="D282" s="279"/>
      <c r="E282" s="279"/>
      <c r="F282" s="279"/>
      <c r="G282" s="279"/>
      <c r="H282" s="279"/>
      <c r="I282" s="279"/>
      <c r="J282" s="279"/>
      <c r="K282" s="279"/>
      <c r="L282" s="279"/>
      <c r="M282" s="279"/>
      <c r="N282" s="279"/>
      <c r="O282" s="279"/>
      <c r="P282" s="279"/>
      <c r="Q282" s="279"/>
      <c r="R282" s="279"/>
    </row>
    <row r="283" spans="4:18">
      <c r="D283" s="279"/>
      <c r="E283" s="279"/>
      <c r="F283" s="279"/>
      <c r="G283" s="279"/>
      <c r="H283" s="279"/>
      <c r="I283" s="279"/>
      <c r="J283" s="279"/>
      <c r="K283" s="279"/>
      <c r="L283" s="279"/>
      <c r="M283" s="279"/>
      <c r="N283" s="279"/>
      <c r="O283" s="279"/>
      <c r="P283" s="279"/>
      <c r="Q283" s="279"/>
      <c r="R283" s="279"/>
    </row>
    <row r="284" spans="4:18">
      <c r="D284" s="279"/>
      <c r="E284" s="279"/>
      <c r="F284" s="279"/>
      <c r="G284" s="279"/>
      <c r="H284" s="279"/>
      <c r="I284" s="279"/>
      <c r="J284" s="279"/>
      <c r="K284" s="279"/>
      <c r="L284" s="279"/>
      <c r="M284" s="279"/>
      <c r="N284" s="279"/>
      <c r="O284" s="279"/>
      <c r="P284" s="279"/>
      <c r="Q284" s="279"/>
      <c r="R284" s="279"/>
    </row>
    <row r="285" spans="4:18">
      <c r="D285" s="279"/>
      <c r="E285" s="279"/>
      <c r="F285" s="279"/>
      <c r="G285" s="279"/>
      <c r="H285" s="279"/>
      <c r="I285" s="279"/>
      <c r="J285" s="279"/>
      <c r="K285" s="279"/>
      <c r="L285" s="279"/>
      <c r="M285" s="279"/>
      <c r="N285" s="279"/>
      <c r="O285" s="279"/>
      <c r="P285" s="279"/>
      <c r="Q285" s="279"/>
      <c r="R285" s="279"/>
    </row>
    <row r="286" spans="4:18">
      <c r="D286" s="279"/>
      <c r="E286" s="279"/>
      <c r="F286" s="279"/>
      <c r="G286" s="279"/>
      <c r="H286" s="279"/>
      <c r="I286" s="279"/>
      <c r="J286" s="279"/>
      <c r="K286" s="279"/>
      <c r="L286" s="279"/>
      <c r="M286" s="279"/>
      <c r="N286" s="279"/>
      <c r="O286" s="279"/>
      <c r="P286" s="279"/>
      <c r="Q286" s="279"/>
      <c r="R286" s="279"/>
    </row>
    <row r="287" spans="4:18">
      <c r="D287" s="279"/>
      <c r="E287" s="279"/>
      <c r="F287" s="279"/>
      <c r="G287" s="279"/>
      <c r="H287" s="279"/>
      <c r="I287" s="279"/>
      <c r="J287" s="279"/>
      <c r="K287" s="279"/>
      <c r="L287" s="279"/>
      <c r="M287" s="279"/>
      <c r="N287" s="279"/>
      <c r="O287" s="279"/>
      <c r="P287" s="279"/>
      <c r="Q287" s="279"/>
      <c r="R287" s="279"/>
    </row>
    <row r="288" spans="4:18">
      <c r="D288" s="279"/>
      <c r="E288" s="279"/>
      <c r="F288" s="279"/>
      <c r="G288" s="279"/>
      <c r="H288" s="279"/>
      <c r="I288" s="279"/>
      <c r="J288" s="279"/>
      <c r="K288" s="279"/>
      <c r="L288" s="279"/>
      <c r="M288" s="279"/>
      <c r="N288" s="279"/>
      <c r="O288" s="279"/>
      <c r="P288" s="279"/>
      <c r="Q288" s="279"/>
      <c r="R288" s="279"/>
    </row>
    <row r="289" spans="4:18">
      <c r="D289" s="279"/>
      <c r="E289" s="279"/>
      <c r="F289" s="279"/>
      <c r="G289" s="279"/>
      <c r="H289" s="279"/>
      <c r="I289" s="279"/>
      <c r="J289" s="279"/>
      <c r="K289" s="279"/>
      <c r="L289" s="279"/>
      <c r="M289" s="279"/>
      <c r="N289" s="279"/>
      <c r="O289" s="279"/>
      <c r="P289" s="279"/>
      <c r="Q289" s="279"/>
      <c r="R289" s="279"/>
    </row>
    <row r="290" spans="4:18">
      <c r="D290" s="279"/>
      <c r="E290" s="279"/>
      <c r="F290" s="279"/>
      <c r="G290" s="279"/>
      <c r="H290" s="279"/>
      <c r="I290" s="279"/>
      <c r="J290" s="279"/>
      <c r="K290" s="279"/>
      <c r="L290" s="279"/>
      <c r="M290" s="279"/>
      <c r="N290" s="279"/>
      <c r="O290" s="279"/>
      <c r="P290" s="279"/>
      <c r="Q290" s="279"/>
      <c r="R290" s="279"/>
    </row>
    <row r="291" spans="4:18">
      <c r="D291" s="279"/>
      <c r="E291" s="279"/>
      <c r="F291" s="279"/>
      <c r="G291" s="279"/>
      <c r="H291" s="279"/>
      <c r="I291" s="279"/>
      <c r="J291" s="279"/>
      <c r="K291" s="279"/>
      <c r="L291" s="279"/>
      <c r="M291" s="279"/>
      <c r="N291" s="279"/>
      <c r="O291" s="279"/>
      <c r="P291" s="279"/>
      <c r="Q291" s="279"/>
      <c r="R291" s="279"/>
    </row>
    <row r="292" spans="4:18">
      <c r="D292" s="279"/>
      <c r="E292" s="279"/>
      <c r="F292" s="279"/>
      <c r="G292" s="279"/>
      <c r="H292" s="279"/>
      <c r="I292" s="279"/>
      <c r="J292" s="279"/>
      <c r="K292" s="279"/>
      <c r="L292" s="279"/>
      <c r="M292" s="279"/>
      <c r="N292" s="279"/>
      <c r="O292" s="279"/>
      <c r="P292" s="279"/>
      <c r="Q292" s="279"/>
      <c r="R292" s="279"/>
    </row>
    <row r="293" spans="4:18">
      <c r="D293" s="279"/>
      <c r="E293" s="279"/>
      <c r="F293" s="279"/>
      <c r="G293" s="279"/>
      <c r="H293" s="279"/>
      <c r="I293" s="279"/>
      <c r="J293" s="279"/>
      <c r="K293" s="279"/>
      <c r="L293" s="279"/>
      <c r="M293" s="279"/>
      <c r="N293" s="279"/>
      <c r="O293" s="279"/>
      <c r="P293" s="279"/>
      <c r="Q293" s="279"/>
      <c r="R293" s="279"/>
    </row>
    <row r="294" spans="4:18">
      <c r="D294" s="279"/>
      <c r="E294" s="279"/>
      <c r="F294" s="279"/>
      <c r="G294" s="279"/>
      <c r="H294" s="279"/>
      <c r="I294" s="279"/>
      <c r="J294" s="279"/>
      <c r="K294" s="279"/>
      <c r="L294" s="279"/>
      <c r="M294" s="279"/>
      <c r="N294" s="279"/>
      <c r="O294" s="279"/>
      <c r="P294" s="279"/>
      <c r="Q294" s="279"/>
      <c r="R294" s="279"/>
    </row>
    <row r="295" spans="4:18">
      <c r="D295" s="279"/>
      <c r="E295" s="279"/>
      <c r="F295" s="279"/>
      <c r="G295" s="279"/>
      <c r="H295" s="279"/>
      <c r="I295" s="279"/>
      <c r="J295" s="279"/>
      <c r="K295" s="279"/>
      <c r="L295" s="279"/>
      <c r="M295" s="279"/>
      <c r="N295" s="279"/>
      <c r="O295" s="279"/>
      <c r="P295" s="279"/>
      <c r="Q295" s="279"/>
      <c r="R295" s="279"/>
    </row>
    <row r="296" spans="4:18">
      <c r="D296" s="279"/>
      <c r="E296" s="279"/>
      <c r="F296" s="279"/>
      <c r="G296" s="279"/>
      <c r="H296" s="279"/>
      <c r="I296" s="279"/>
      <c r="J296" s="279"/>
      <c r="K296" s="279"/>
      <c r="L296" s="279"/>
      <c r="M296" s="279"/>
      <c r="N296" s="279"/>
      <c r="O296" s="279"/>
      <c r="P296" s="279"/>
      <c r="Q296" s="279"/>
      <c r="R296" s="279"/>
    </row>
    <row r="297" spans="4:18">
      <c r="D297" s="279"/>
      <c r="E297" s="279"/>
      <c r="F297" s="279"/>
      <c r="G297" s="279"/>
      <c r="H297" s="279"/>
      <c r="I297" s="279"/>
      <c r="J297" s="279"/>
      <c r="K297" s="279"/>
      <c r="L297" s="279"/>
      <c r="M297" s="279"/>
      <c r="N297" s="279"/>
      <c r="O297" s="279"/>
      <c r="P297" s="279"/>
      <c r="Q297" s="279"/>
      <c r="R297" s="279"/>
    </row>
    <row r="298" spans="4:18">
      <c r="D298" s="279"/>
      <c r="E298" s="279"/>
      <c r="F298" s="279"/>
      <c r="G298" s="279"/>
      <c r="H298" s="279"/>
      <c r="I298" s="279"/>
      <c r="J298" s="279"/>
      <c r="K298" s="279"/>
      <c r="L298" s="279"/>
      <c r="M298" s="279"/>
      <c r="N298" s="279"/>
      <c r="O298" s="279"/>
      <c r="P298" s="279"/>
      <c r="Q298" s="279"/>
      <c r="R298" s="279"/>
    </row>
    <row r="299" spans="4:18">
      <c r="D299" s="279"/>
      <c r="E299" s="279"/>
      <c r="F299" s="279"/>
      <c r="G299" s="279"/>
      <c r="H299" s="279"/>
      <c r="I299" s="279"/>
      <c r="J299" s="279"/>
      <c r="K299" s="279"/>
      <c r="L299" s="279"/>
      <c r="M299" s="279"/>
      <c r="N299" s="279"/>
      <c r="O299" s="279"/>
      <c r="P299" s="279"/>
      <c r="Q299" s="279"/>
      <c r="R299" s="279"/>
    </row>
    <row r="300" spans="4:18">
      <c r="D300" s="279"/>
      <c r="E300" s="279"/>
      <c r="F300" s="279"/>
      <c r="G300" s="279"/>
      <c r="H300" s="279"/>
      <c r="I300" s="279"/>
      <c r="J300" s="279"/>
      <c r="K300" s="279"/>
      <c r="L300" s="279"/>
      <c r="M300" s="279"/>
      <c r="N300" s="279"/>
      <c r="O300" s="279"/>
      <c r="P300" s="279"/>
      <c r="Q300" s="279"/>
      <c r="R300" s="279"/>
    </row>
    <row r="301" spans="4:18">
      <c r="D301" s="279"/>
      <c r="E301" s="279"/>
      <c r="F301" s="279"/>
      <c r="G301" s="279"/>
      <c r="H301" s="279"/>
      <c r="I301" s="279"/>
      <c r="J301" s="279"/>
      <c r="K301" s="279"/>
      <c r="L301" s="279"/>
      <c r="M301" s="279"/>
      <c r="N301" s="279"/>
      <c r="O301" s="279"/>
      <c r="P301" s="279"/>
      <c r="Q301" s="279"/>
      <c r="R301" s="279"/>
    </row>
    <row r="302" spans="4:18">
      <c r="D302" s="279"/>
      <c r="E302" s="279"/>
      <c r="F302" s="279"/>
      <c r="G302" s="279"/>
      <c r="H302" s="279"/>
      <c r="I302" s="279"/>
      <c r="J302" s="279"/>
      <c r="K302" s="279"/>
      <c r="L302" s="279"/>
      <c r="M302" s="279"/>
      <c r="N302" s="279"/>
      <c r="O302" s="279"/>
      <c r="P302" s="279"/>
      <c r="Q302" s="279"/>
      <c r="R302" s="279"/>
    </row>
    <row r="303" spans="4:18">
      <c r="D303" s="279"/>
      <c r="E303" s="279"/>
      <c r="F303" s="279"/>
      <c r="G303" s="279"/>
      <c r="H303" s="279"/>
      <c r="I303" s="279"/>
      <c r="J303" s="279"/>
      <c r="K303" s="279"/>
      <c r="L303" s="279"/>
      <c r="M303" s="279"/>
      <c r="N303" s="279"/>
      <c r="O303" s="279"/>
      <c r="P303" s="279"/>
      <c r="Q303" s="279"/>
      <c r="R303" s="279"/>
    </row>
    <row r="304" spans="4:18">
      <c r="D304" s="279"/>
      <c r="E304" s="279"/>
      <c r="F304" s="279"/>
      <c r="G304" s="279"/>
      <c r="H304" s="279"/>
      <c r="I304" s="279"/>
      <c r="J304" s="279"/>
      <c r="K304" s="279"/>
      <c r="L304" s="279"/>
      <c r="M304" s="279"/>
      <c r="N304" s="279"/>
      <c r="O304" s="279"/>
      <c r="P304" s="279"/>
      <c r="Q304" s="279"/>
      <c r="R304" s="279"/>
    </row>
    <row r="305" spans="4:18">
      <c r="D305" s="279"/>
      <c r="E305" s="279"/>
      <c r="F305" s="279"/>
      <c r="G305" s="279"/>
      <c r="H305" s="279"/>
      <c r="I305" s="279"/>
      <c r="J305" s="279"/>
      <c r="K305" s="279"/>
      <c r="L305" s="279"/>
      <c r="M305" s="279"/>
      <c r="N305" s="279"/>
      <c r="O305" s="279"/>
      <c r="P305" s="279"/>
      <c r="Q305" s="279"/>
      <c r="R305" s="279"/>
    </row>
    <row r="306" spans="4:18">
      <c r="D306" s="279"/>
      <c r="E306" s="279"/>
      <c r="F306" s="279"/>
      <c r="G306" s="279"/>
      <c r="H306" s="279"/>
      <c r="I306" s="279"/>
      <c r="J306" s="279"/>
      <c r="K306" s="279"/>
      <c r="L306" s="279"/>
      <c r="M306" s="279"/>
      <c r="N306" s="279"/>
      <c r="O306" s="279"/>
      <c r="P306" s="279"/>
      <c r="Q306" s="279"/>
      <c r="R306" s="279"/>
    </row>
    <row r="307" spans="4:18">
      <c r="D307" s="279"/>
      <c r="E307" s="279"/>
      <c r="F307" s="279"/>
      <c r="G307" s="279"/>
      <c r="H307" s="279"/>
      <c r="I307" s="279"/>
      <c r="J307" s="279"/>
      <c r="K307" s="279"/>
      <c r="L307" s="279"/>
      <c r="M307" s="279"/>
      <c r="N307" s="279"/>
      <c r="O307" s="279"/>
      <c r="P307" s="279"/>
      <c r="Q307" s="279"/>
      <c r="R307" s="279"/>
    </row>
    <row r="308" spans="4:18">
      <c r="D308" s="279"/>
      <c r="E308" s="279"/>
      <c r="F308" s="279"/>
      <c r="G308" s="279"/>
      <c r="H308" s="279"/>
      <c r="I308" s="279"/>
      <c r="J308" s="279"/>
      <c r="K308" s="279"/>
      <c r="L308" s="279"/>
      <c r="M308" s="279"/>
      <c r="N308" s="279"/>
      <c r="O308" s="279"/>
      <c r="P308" s="279"/>
      <c r="Q308" s="279"/>
      <c r="R308" s="279"/>
    </row>
    <row r="309" spans="4:18">
      <c r="D309" s="279"/>
      <c r="E309" s="279"/>
      <c r="F309" s="279"/>
      <c r="G309" s="279"/>
      <c r="H309" s="279"/>
      <c r="I309" s="279"/>
      <c r="J309" s="279"/>
      <c r="K309" s="279"/>
      <c r="L309" s="279"/>
      <c r="M309" s="279"/>
      <c r="N309" s="279"/>
      <c r="O309" s="279"/>
      <c r="P309" s="279"/>
      <c r="Q309" s="279"/>
      <c r="R309" s="279"/>
    </row>
    <row r="310" spans="4:18">
      <c r="D310" s="279"/>
      <c r="E310" s="279"/>
      <c r="F310" s="279"/>
      <c r="G310" s="279"/>
      <c r="H310" s="279"/>
      <c r="I310" s="279"/>
      <c r="J310" s="279"/>
      <c r="K310" s="279"/>
      <c r="L310" s="279"/>
      <c r="M310" s="279"/>
      <c r="N310" s="279"/>
      <c r="O310" s="279"/>
      <c r="P310" s="279"/>
      <c r="Q310" s="279"/>
      <c r="R310" s="279"/>
    </row>
    <row r="311" spans="4:18">
      <c r="D311" s="279"/>
      <c r="E311" s="279"/>
      <c r="F311" s="279"/>
      <c r="G311" s="279"/>
      <c r="H311" s="279"/>
      <c r="I311" s="279"/>
      <c r="J311" s="279"/>
      <c r="K311" s="279"/>
      <c r="L311" s="279"/>
      <c r="M311" s="279"/>
      <c r="N311" s="279"/>
      <c r="O311" s="279"/>
      <c r="P311" s="279"/>
      <c r="Q311" s="279"/>
      <c r="R311" s="279"/>
    </row>
    <row r="312" spans="4:18">
      <c r="D312" s="279"/>
      <c r="E312" s="279"/>
      <c r="F312" s="279"/>
      <c r="G312" s="279"/>
      <c r="H312" s="279"/>
      <c r="I312" s="279"/>
      <c r="J312" s="279"/>
      <c r="K312" s="279"/>
      <c r="L312" s="279"/>
      <c r="M312" s="279"/>
      <c r="N312" s="279"/>
      <c r="O312" s="279"/>
      <c r="P312" s="279"/>
      <c r="Q312" s="279"/>
      <c r="R312" s="279"/>
    </row>
    <row r="313" spans="4:18">
      <c r="D313" s="279"/>
      <c r="E313" s="279"/>
      <c r="F313" s="279"/>
      <c r="G313" s="279"/>
      <c r="H313" s="279"/>
      <c r="I313" s="279"/>
      <c r="J313" s="279"/>
      <c r="K313" s="279"/>
      <c r="L313" s="279"/>
      <c r="M313" s="279"/>
      <c r="N313" s="279"/>
      <c r="O313" s="279"/>
      <c r="P313" s="279"/>
      <c r="Q313" s="279"/>
      <c r="R313" s="279"/>
    </row>
    <row r="314" spans="4:18">
      <c r="D314" s="279"/>
      <c r="E314" s="279"/>
      <c r="F314" s="279"/>
      <c r="G314" s="279"/>
      <c r="H314" s="279"/>
      <c r="I314" s="279"/>
      <c r="J314" s="279"/>
      <c r="K314" s="279"/>
      <c r="L314" s="279"/>
      <c r="M314" s="279"/>
      <c r="N314" s="279"/>
      <c r="O314" s="279"/>
      <c r="P314" s="279"/>
      <c r="Q314" s="279"/>
      <c r="R314" s="279"/>
    </row>
    <row r="315" spans="4:18">
      <c r="D315" s="279"/>
      <c r="E315" s="279"/>
      <c r="F315" s="279"/>
      <c r="G315" s="279"/>
      <c r="H315" s="279"/>
      <c r="I315" s="279"/>
      <c r="J315" s="279"/>
      <c r="K315" s="279"/>
      <c r="L315" s="279"/>
      <c r="M315" s="279"/>
      <c r="N315" s="279"/>
      <c r="O315" s="279"/>
      <c r="P315" s="279"/>
      <c r="Q315" s="279"/>
      <c r="R315" s="279"/>
    </row>
    <row r="316" spans="4:18">
      <c r="D316" s="279"/>
      <c r="E316" s="279"/>
      <c r="F316" s="279"/>
      <c r="G316" s="279"/>
      <c r="H316" s="279"/>
      <c r="I316" s="279"/>
      <c r="J316" s="279"/>
      <c r="K316" s="279"/>
      <c r="L316" s="279"/>
      <c r="M316" s="279"/>
      <c r="N316" s="279"/>
      <c r="O316" s="279"/>
      <c r="P316" s="279"/>
      <c r="Q316" s="279"/>
      <c r="R316" s="279"/>
    </row>
    <row r="317" spans="4:18">
      <c r="D317" s="279"/>
      <c r="E317" s="279"/>
      <c r="F317" s="279"/>
      <c r="G317" s="279"/>
      <c r="H317" s="279"/>
      <c r="I317" s="279"/>
      <c r="J317" s="279"/>
      <c r="K317" s="279"/>
      <c r="L317" s="279"/>
      <c r="M317" s="279"/>
      <c r="N317" s="279"/>
      <c r="O317" s="279"/>
      <c r="P317" s="279"/>
      <c r="Q317" s="279"/>
      <c r="R317" s="279"/>
    </row>
    <row r="318" spans="4:18">
      <c r="D318" s="279"/>
      <c r="E318" s="279"/>
      <c r="F318" s="279"/>
      <c r="G318" s="279"/>
      <c r="H318" s="279"/>
      <c r="I318" s="279"/>
      <c r="J318" s="279"/>
      <c r="K318" s="279"/>
      <c r="L318" s="279"/>
      <c r="M318" s="279"/>
      <c r="N318" s="279"/>
      <c r="O318" s="279"/>
      <c r="P318" s="279"/>
      <c r="Q318" s="279"/>
      <c r="R318" s="279"/>
    </row>
    <row r="319" spans="4:18">
      <c r="D319" s="279"/>
      <c r="E319" s="279"/>
      <c r="F319" s="279"/>
      <c r="G319" s="279"/>
      <c r="H319" s="279"/>
      <c r="I319" s="279"/>
      <c r="J319" s="279"/>
      <c r="K319" s="279"/>
      <c r="L319" s="279"/>
      <c r="M319" s="279"/>
      <c r="N319" s="279"/>
      <c r="O319" s="279"/>
      <c r="P319" s="279"/>
      <c r="Q319" s="279"/>
      <c r="R319" s="279"/>
    </row>
    <row r="320" spans="4:18">
      <c r="D320" s="279"/>
      <c r="E320" s="279"/>
      <c r="F320" s="279"/>
      <c r="G320" s="279"/>
      <c r="H320" s="279"/>
      <c r="I320" s="279"/>
      <c r="J320" s="279"/>
      <c r="K320" s="279"/>
      <c r="L320" s="279"/>
      <c r="M320" s="279"/>
      <c r="N320" s="279"/>
      <c r="O320" s="279"/>
      <c r="P320" s="279"/>
      <c r="Q320" s="279"/>
      <c r="R320" s="279"/>
    </row>
    <row r="321" spans="4:18">
      <c r="D321" s="279"/>
      <c r="E321" s="279"/>
      <c r="F321" s="279"/>
      <c r="G321" s="279"/>
      <c r="H321" s="279"/>
      <c r="I321" s="279"/>
      <c r="J321" s="279"/>
      <c r="K321" s="279"/>
      <c r="L321" s="279"/>
      <c r="M321" s="279"/>
      <c r="N321" s="279"/>
      <c r="O321" s="279"/>
      <c r="P321" s="279"/>
      <c r="Q321" s="279"/>
      <c r="R321" s="279"/>
    </row>
    <row r="322" spans="4:18">
      <c r="D322" s="279"/>
      <c r="E322" s="279"/>
      <c r="F322" s="279"/>
      <c r="G322" s="279"/>
      <c r="H322" s="279"/>
      <c r="I322" s="279"/>
      <c r="J322" s="279"/>
      <c r="K322" s="279"/>
      <c r="L322" s="279"/>
      <c r="M322" s="279"/>
      <c r="N322" s="279"/>
      <c r="O322" s="279"/>
      <c r="P322" s="279"/>
      <c r="Q322" s="279"/>
      <c r="R322" s="279"/>
    </row>
    <row r="323" spans="4:18">
      <c r="D323" s="279"/>
      <c r="E323" s="279"/>
      <c r="F323" s="279"/>
      <c r="G323" s="279"/>
      <c r="H323" s="279"/>
      <c r="I323" s="279"/>
      <c r="J323" s="279"/>
      <c r="K323" s="279"/>
      <c r="L323" s="279"/>
      <c r="M323" s="279"/>
      <c r="N323" s="279"/>
      <c r="O323" s="279"/>
      <c r="P323" s="279"/>
      <c r="Q323" s="279"/>
      <c r="R323" s="279"/>
    </row>
    <row r="324" spans="4:18">
      <c r="D324" s="279"/>
      <c r="E324" s="279"/>
      <c r="F324" s="279"/>
      <c r="G324" s="279"/>
      <c r="H324" s="279"/>
      <c r="I324" s="279"/>
      <c r="J324" s="279"/>
      <c r="K324" s="279"/>
      <c r="L324" s="279"/>
      <c r="M324" s="279"/>
      <c r="N324" s="279"/>
      <c r="O324" s="279"/>
      <c r="P324" s="279"/>
      <c r="Q324" s="279"/>
      <c r="R324" s="279"/>
    </row>
    <row r="325" spans="4:18">
      <c r="D325" s="279"/>
      <c r="E325" s="279"/>
      <c r="F325" s="279"/>
      <c r="G325" s="279"/>
      <c r="H325" s="279"/>
      <c r="I325" s="279"/>
      <c r="J325" s="279"/>
      <c r="K325" s="279"/>
      <c r="L325" s="279"/>
      <c r="M325" s="279"/>
      <c r="N325" s="279"/>
      <c r="O325" s="279"/>
      <c r="P325" s="279"/>
      <c r="Q325" s="279"/>
      <c r="R325" s="279"/>
    </row>
    <row r="326" spans="4:18">
      <c r="D326" s="279"/>
      <c r="E326" s="279"/>
      <c r="F326" s="279"/>
      <c r="G326" s="279"/>
      <c r="H326" s="279"/>
      <c r="I326" s="279"/>
      <c r="J326" s="279"/>
      <c r="K326" s="279"/>
      <c r="L326" s="279"/>
      <c r="M326" s="279"/>
      <c r="N326" s="279"/>
      <c r="O326" s="279"/>
      <c r="P326" s="279"/>
      <c r="Q326" s="279"/>
      <c r="R326" s="279"/>
    </row>
    <row r="327" spans="4:18">
      <c r="D327" s="279"/>
      <c r="E327" s="279"/>
      <c r="F327" s="279"/>
      <c r="G327" s="279"/>
      <c r="H327" s="279"/>
      <c r="I327" s="279"/>
      <c r="J327" s="279"/>
      <c r="K327" s="279"/>
      <c r="L327" s="279"/>
      <c r="M327" s="279"/>
      <c r="N327" s="279"/>
      <c r="O327" s="279"/>
      <c r="P327" s="279"/>
      <c r="Q327" s="279"/>
      <c r="R327" s="279"/>
    </row>
    <row r="328" spans="4:18">
      <c r="D328" s="279"/>
      <c r="E328" s="279"/>
      <c r="F328" s="279"/>
      <c r="G328" s="279"/>
      <c r="H328" s="279"/>
      <c r="I328" s="279"/>
      <c r="J328" s="279"/>
      <c r="K328" s="279"/>
      <c r="L328" s="279"/>
      <c r="M328" s="279"/>
      <c r="N328" s="279"/>
      <c r="O328" s="279"/>
      <c r="P328" s="279"/>
      <c r="Q328" s="279"/>
      <c r="R328" s="279"/>
    </row>
    <row r="329" spans="4:18">
      <c r="D329" s="279"/>
      <c r="E329" s="279"/>
      <c r="F329" s="279"/>
      <c r="G329" s="279"/>
      <c r="H329" s="279"/>
      <c r="I329" s="279"/>
      <c r="J329" s="279"/>
      <c r="K329" s="279"/>
      <c r="L329" s="279"/>
      <c r="M329" s="279"/>
      <c r="N329" s="279"/>
      <c r="O329" s="279"/>
      <c r="P329" s="279"/>
      <c r="Q329" s="279"/>
      <c r="R329" s="279"/>
    </row>
    <row r="330" spans="4:18">
      <c r="D330" s="279"/>
      <c r="E330" s="279"/>
      <c r="F330" s="279"/>
      <c r="G330" s="279"/>
      <c r="H330" s="279"/>
      <c r="I330" s="279"/>
      <c r="J330" s="279"/>
      <c r="K330" s="279"/>
      <c r="L330" s="279"/>
      <c r="M330" s="279"/>
      <c r="N330" s="279"/>
      <c r="O330" s="279"/>
      <c r="P330" s="279"/>
      <c r="Q330" s="279"/>
      <c r="R330" s="279"/>
    </row>
    <row r="331" spans="4:18">
      <c r="D331" s="279"/>
      <c r="E331" s="279"/>
      <c r="F331" s="279"/>
      <c r="G331" s="279"/>
      <c r="H331" s="279"/>
      <c r="I331" s="279"/>
      <c r="J331" s="279"/>
      <c r="K331" s="279"/>
      <c r="L331" s="279"/>
      <c r="M331" s="279"/>
      <c r="N331" s="279"/>
      <c r="O331" s="279"/>
      <c r="P331" s="279"/>
      <c r="Q331" s="279"/>
      <c r="R331" s="279"/>
    </row>
    <row r="332" spans="4:18">
      <c r="D332" s="279"/>
      <c r="E332" s="279"/>
      <c r="F332" s="279"/>
      <c r="G332" s="279"/>
      <c r="H332" s="279"/>
      <c r="I332" s="279"/>
      <c r="J332" s="279"/>
      <c r="K332" s="279"/>
      <c r="L332" s="279"/>
      <c r="M332" s="279"/>
      <c r="N332" s="279"/>
      <c r="O332" s="279"/>
      <c r="P332" s="279"/>
      <c r="Q332" s="279"/>
      <c r="R332" s="279"/>
    </row>
    <row r="333" spans="4:18">
      <c r="D333" s="279"/>
      <c r="E333" s="279"/>
      <c r="F333" s="279"/>
      <c r="G333" s="279"/>
      <c r="H333" s="279"/>
      <c r="I333" s="279"/>
      <c r="J333" s="279"/>
      <c r="K333" s="279"/>
      <c r="L333" s="279"/>
      <c r="M333" s="279"/>
      <c r="N333" s="279"/>
      <c r="O333" s="279"/>
      <c r="P333" s="279"/>
      <c r="Q333" s="279"/>
      <c r="R333" s="279"/>
    </row>
    <row r="334" spans="4:18">
      <c r="D334" s="279"/>
      <c r="E334" s="279"/>
      <c r="F334" s="279"/>
      <c r="G334" s="279"/>
      <c r="H334" s="279"/>
      <c r="I334" s="279"/>
      <c r="J334" s="279"/>
      <c r="K334" s="279"/>
      <c r="L334" s="279"/>
      <c r="M334" s="279"/>
      <c r="N334" s="279"/>
      <c r="O334" s="279"/>
      <c r="P334" s="279"/>
      <c r="Q334" s="279"/>
      <c r="R334" s="279"/>
    </row>
    <row r="335" spans="4:18">
      <c r="D335" s="279"/>
      <c r="E335" s="279"/>
      <c r="F335" s="279"/>
      <c r="G335" s="279"/>
      <c r="H335" s="279"/>
      <c r="I335" s="279"/>
      <c r="J335" s="279"/>
      <c r="K335" s="279"/>
      <c r="L335" s="279"/>
      <c r="M335" s="279"/>
      <c r="N335" s="279"/>
      <c r="O335" s="279"/>
      <c r="P335" s="279"/>
      <c r="Q335" s="279"/>
      <c r="R335" s="279"/>
    </row>
    <row r="336" spans="4:18">
      <c r="D336" s="279"/>
      <c r="E336" s="279"/>
      <c r="F336" s="279"/>
      <c r="G336" s="279"/>
      <c r="H336" s="279"/>
      <c r="I336" s="279"/>
      <c r="J336" s="279"/>
      <c r="K336" s="279"/>
      <c r="L336" s="279"/>
      <c r="M336" s="279"/>
      <c r="N336" s="279"/>
      <c r="O336" s="279"/>
      <c r="P336" s="279"/>
      <c r="Q336" s="279"/>
      <c r="R336" s="279"/>
    </row>
    <row r="337" spans="4:18">
      <c r="D337" s="279"/>
      <c r="E337" s="279"/>
      <c r="F337" s="279"/>
      <c r="G337" s="279"/>
      <c r="H337" s="279"/>
      <c r="I337" s="279"/>
      <c r="J337" s="279"/>
      <c r="K337" s="279"/>
      <c r="L337" s="279"/>
      <c r="M337" s="279"/>
      <c r="N337" s="279"/>
      <c r="O337" s="279"/>
      <c r="P337" s="279"/>
      <c r="Q337" s="279"/>
      <c r="R337" s="279"/>
    </row>
    <row r="338" spans="4:18">
      <c r="D338" s="279"/>
      <c r="E338" s="279"/>
      <c r="F338" s="279"/>
      <c r="G338" s="279"/>
      <c r="H338" s="279"/>
      <c r="I338" s="279"/>
      <c r="J338" s="279"/>
      <c r="K338" s="279"/>
      <c r="L338" s="279"/>
      <c r="M338" s="279"/>
      <c r="N338" s="279"/>
      <c r="O338" s="279"/>
      <c r="P338" s="279"/>
      <c r="Q338" s="279"/>
      <c r="R338" s="279"/>
    </row>
    <row r="339" spans="4:18">
      <c r="D339" s="279"/>
      <c r="E339" s="279"/>
      <c r="F339" s="279"/>
      <c r="G339" s="279"/>
      <c r="H339" s="279"/>
      <c r="I339" s="279"/>
      <c r="J339" s="279"/>
      <c r="K339" s="279"/>
      <c r="L339" s="279"/>
      <c r="M339" s="279"/>
      <c r="N339" s="279"/>
      <c r="O339" s="279"/>
      <c r="P339" s="279"/>
      <c r="Q339" s="279"/>
      <c r="R339" s="279"/>
    </row>
    <row r="340" spans="4:18">
      <c r="D340" s="279"/>
      <c r="E340" s="279"/>
      <c r="F340" s="279"/>
      <c r="G340" s="279"/>
      <c r="H340" s="279"/>
      <c r="I340" s="279"/>
      <c r="J340" s="279"/>
      <c r="K340" s="279"/>
      <c r="L340" s="279"/>
      <c r="M340" s="279"/>
      <c r="N340" s="279"/>
      <c r="O340" s="279"/>
      <c r="P340" s="279"/>
      <c r="Q340" s="279"/>
      <c r="R340" s="279"/>
    </row>
    <row r="341" spans="4:18">
      <c r="D341" s="279"/>
      <c r="E341" s="279"/>
      <c r="F341" s="279"/>
      <c r="G341" s="279"/>
      <c r="H341" s="279"/>
      <c r="I341" s="279"/>
      <c r="J341" s="279"/>
      <c r="K341" s="279"/>
      <c r="L341" s="279"/>
      <c r="M341" s="279"/>
      <c r="N341" s="279"/>
      <c r="O341" s="279"/>
      <c r="P341" s="279"/>
      <c r="Q341" s="279"/>
      <c r="R341" s="279"/>
    </row>
    <row r="342" spans="4:18">
      <c r="D342" s="279"/>
      <c r="E342" s="279"/>
      <c r="F342" s="279"/>
      <c r="G342" s="279"/>
      <c r="H342" s="279"/>
      <c r="I342" s="279"/>
      <c r="J342" s="279"/>
      <c r="K342" s="279"/>
      <c r="L342" s="279"/>
      <c r="M342" s="279"/>
      <c r="N342" s="279"/>
      <c r="O342" s="279"/>
      <c r="P342" s="279"/>
      <c r="Q342" s="279"/>
      <c r="R342" s="279"/>
    </row>
    <row r="343" spans="4:18">
      <c r="D343" s="279"/>
      <c r="E343" s="279"/>
      <c r="F343" s="279"/>
      <c r="G343" s="279"/>
      <c r="H343" s="279"/>
      <c r="I343" s="279"/>
      <c r="J343" s="279"/>
      <c r="K343" s="279"/>
      <c r="L343" s="279"/>
      <c r="M343" s="279"/>
      <c r="N343" s="279"/>
      <c r="O343" s="279"/>
      <c r="P343" s="279"/>
      <c r="Q343" s="279"/>
      <c r="R343" s="279"/>
    </row>
    <row r="344" spans="4:18">
      <c r="D344" s="279"/>
      <c r="E344" s="279"/>
      <c r="F344" s="279"/>
      <c r="G344" s="279"/>
      <c r="H344" s="279"/>
      <c r="I344" s="279"/>
      <c r="J344" s="279"/>
      <c r="K344" s="279"/>
      <c r="L344" s="279"/>
      <c r="M344" s="279"/>
      <c r="N344" s="279"/>
      <c r="O344" s="279"/>
      <c r="P344" s="279"/>
      <c r="Q344" s="279"/>
      <c r="R344" s="279"/>
    </row>
    <row r="345" spans="4:18">
      <c r="D345" s="279"/>
      <c r="E345" s="279"/>
      <c r="F345" s="279"/>
      <c r="G345" s="279"/>
      <c r="H345" s="279"/>
      <c r="I345" s="279"/>
      <c r="J345" s="279"/>
      <c r="K345" s="279"/>
      <c r="L345" s="279"/>
      <c r="M345" s="279"/>
      <c r="N345" s="279"/>
      <c r="O345" s="279"/>
      <c r="P345" s="279"/>
      <c r="Q345" s="279"/>
      <c r="R345" s="279"/>
    </row>
    <row r="346" spans="4:18">
      <c r="D346" s="279"/>
      <c r="E346" s="279"/>
      <c r="F346" s="279"/>
      <c r="G346" s="279"/>
      <c r="H346" s="279"/>
      <c r="I346" s="279"/>
      <c r="J346" s="279"/>
      <c r="K346" s="279"/>
      <c r="L346" s="279"/>
      <c r="M346" s="279"/>
      <c r="N346" s="279"/>
      <c r="O346" s="279"/>
      <c r="P346" s="279"/>
      <c r="Q346" s="279"/>
      <c r="R346" s="279"/>
    </row>
    <row r="347" spans="4:18">
      <c r="D347" s="279"/>
      <c r="E347" s="279"/>
      <c r="F347" s="279"/>
      <c r="G347" s="279"/>
      <c r="H347" s="279"/>
      <c r="I347" s="279"/>
      <c r="J347" s="279"/>
      <c r="K347" s="279"/>
      <c r="L347" s="279"/>
      <c r="M347" s="279"/>
      <c r="N347" s="279"/>
      <c r="O347" s="279"/>
      <c r="P347" s="279"/>
      <c r="Q347" s="279"/>
      <c r="R347" s="279"/>
    </row>
    <row r="348" spans="4:18">
      <c r="D348" s="279"/>
      <c r="E348" s="279"/>
      <c r="F348" s="279"/>
      <c r="G348" s="279"/>
      <c r="H348" s="279"/>
      <c r="I348" s="279"/>
      <c r="J348" s="279"/>
      <c r="K348" s="279"/>
      <c r="L348" s="279"/>
      <c r="M348" s="279"/>
      <c r="N348" s="279"/>
      <c r="O348" s="279"/>
      <c r="P348" s="279"/>
      <c r="Q348" s="279"/>
      <c r="R348" s="279"/>
    </row>
    <row r="349" spans="4:18">
      <c r="D349" s="279"/>
      <c r="E349" s="279"/>
      <c r="F349" s="279"/>
      <c r="G349" s="279"/>
      <c r="H349" s="279"/>
      <c r="I349" s="279"/>
      <c r="J349" s="279"/>
      <c r="K349" s="279"/>
      <c r="L349" s="279"/>
      <c r="M349" s="279"/>
      <c r="N349" s="279"/>
      <c r="O349" s="279"/>
      <c r="P349" s="279"/>
      <c r="Q349" s="279"/>
      <c r="R349" s="279"/>
    </row>
    <row r="350" spans="4:18">
      <c r="D350" s="279"/>
      <c r="E350" s="279"/>
      <c r="F350" s="279"/>
      <c r="G350" s="279"/>
      <c r="H350" s="279"/>
      <c r="I350" s="279"/>
      <c r="J350" s="279"/>
      <c r="K350" s="279"/>
      <c r="L350" s="279"/>
      <c r="M350" s="279"/>
      <c r="N350" s="279"/>
      <c r="O350" s="279"/>
      <c r="P350" s="279"/>
      <c r="Q350" s="279"/>
      <c r="R350" s="279"/>
    </row>
    <row r="351" spans="4:18">
      <c r="D351" s="279"/>
      <c r="E351" s="279"/>
      <c r="F351" s="279"/>
      <c r="G351" s="279"/>
      <c r="H351" s="279"/>
      <c r="I351" s="279"/>
      <c r="J351" s="279"/>
      <c r="K351" s="279"/>
      <c r="L351" s="279"/>
      <c r="M351" s="279"/>
      <c r="N351" s="279"/>
      <c r="O351" s="279"/>
      <c r="P351" s="279"/>
      <c r="Q351" s="279"/>
      <c r="R351" s="279"/>
    </row>
    <row r="352" spans="4:18">
      <c r="D352" s="279"/>
      <c r="E352" s="279"/>
      <c r="F352" s="279"/>
      <c r="G352" s="279"/>
      <c r="H352" s="279"/>
      <c r="I352" s="279"/>
      <c r="J352" s="279"/>
      <c r="K352" s="279"/>
      <c r="L352" s="279"/>
      <c r="M352" s="279"/>
      <c r="N352" s="279"/>
      <c r="O352" s="279"/>
      <c r="P352" s="279"/>
      <c r="Q352" s="279"/>
      <c r="R352" s="279"/>
    </row>
    <row r="353" spans="4:18">
      <c r="D353" s="279"/>
      <c r="E353" s="279"/>
      <c r="F353" s="279"/>
      <c r="G353" s="279"/>
      <c r="H353" s="279"/>
      <c r="I353" s="279"/>
      <c r="J353" s="279"/>
      <c r="K353" s="279"/>
      <c r="L353" s="279"/>
      <c r="M353" s="279"/>
      <c r="N353" s="279"/>
      <c r="O353" s="279"/>
      <c r="P353" s="279"/>
      <c r="Q353" s="279"/>
      <c r="R353" s="279"/>
    </row>
    <row r="354" spans="4:18">
      <c r="D354" s="279"/>
      <c r="E354" s="279"/>
      <c r="F354" s="279"/>
      <c r="G354" s="279"/>
      <c r="H354" s="279"/>
      <c r="I354" s="279"/>
      <c r="J354" s="279"/>
      <c r="K354" s="279"/>
      <c r="L354" s="279"/>
      <c r="M354" s="279"/>
      <c r="N354" s="279"/>
      <c r="O354" s="279"/>
      <c r="P354" s="279"/>
      <c r="Q354" s="279"/>
      <c r="R354" s="279"/>
    </row>
    <row r="355" spans="4:18">
      <c r="D355" s="279"/>
      <c r="E355" s="279"/>
      <c r="F355" s="279"/>
      <c r="G355" s="279"/>
      <c r="H355" s="279"/>
      <c r="I355" s="279"/>
      <c r="J355" s="279"/>
      <c r="K355" s="279"/>
      <c r="L355" s="279"/>
      <c r="M355" s="279"/>
      <c r="N355" s="279"/>
      <c r="O355" s="279"/>
      <c r="P355" s="279"/>
      <c r="Q355" s="279"/>
      <c r="R355" s="279"/>
    </row>
    <row r="356" spans="4:18">
      <c r="D356" s="279"/>
      <c r="E356" s="279"/>
      <c r="F356" s="279"/>
      <c r="G356" s="279"/>
      <c r="H356" s="279"/>
      <c r="I356" s="279"/>
      <c r="J356" s="279"/>
      <c r="K356" s="279"/>
      <c r="L356" s="279"/>
      <c r="M356" s="279"/>
      <c r="N356" s="279"/>
      <c r="O356" s="279"/>
      <c r="P356" s="279"/>
      <c r="Q356" s="279"/>
      <c r="R356" s="279"/>
    </row>
    <row r="357" spans="4:18">
      <c r="D357" s="279"/>
      <c r="E357" s="279"/>
      <c r="F357" s="279"/>
      <c r="G357" s="279"/>
      <c r="H357" s="279"/>
      <c r="I357" s="279"/>
      <c r="J357" s="279"/>
      <c r="K357" s="279"/>
      <c r="L357" s="279"/>
      <c r="M357" s="279"/>
      <c r="N357" s="279"/>
      <c r="O357" s="279"/>
      <c r="P357" s="279"/>
      <c r="Q357" s="279"/>
      <c r="R357" s="279"/>
    </row>
    <row r="358" spans="4:18">
      <c r="D358" s="279"/>
      <c r="E358" s="279"/>
      <c r="F358" s="279"/>
      <c r="G358" s="279"/>
      <c r="H358" s="279"/>
      <c r="I358" s="279"/>
      <c r="J358" s="279"/>
      <c r="K358" s="279"/>
      <c r="L358" s="279"/>
      <c r="M358" s="279"/>
      <c r="N358" s="279"/>
      <c r="O358" s="279"/>
      <c r="P358" s="279"/>
      <c r="Q358" s="279"/>
      <c r="R358" s="279"/>
    </row>
    <row r="359" spans="4:18">
      <c r="D359" s="279"/>
      <c r="E359" s="279"/>
      <c r="F359" s="279"/>
      <c r="G359" s="279"/>
      <c r="H359" s="279"/>
      <c r="I359" s="279"/>
      <c r="J359" s="279"/>
      <c r="K359" s="279"/>
      <c r="L359" s="279"/>
      <c r="M359" s="279"/>
      <c r="N359" s="279"/>
      <c r="O359" s="279"/>
      <c r="P359" s="279"/>
      <c r="Q359" s="279"/>
      <c r="R359" s="279"/>
    </row>
    <row r="360" spans="4:18">
      <c r="D360" s="279"/>
      <c r="E360" s="279"/>
      <c r="F360" s="279"/>
      <c r="G360" s="279"/>
      <c r="H360" s="279"/>
      <c r="I360" s="279"/>
      <c r="J360" s="279"/>
      <c r="K360" s="279"/>
      <c r="L360" s="279"/>
      <c r="M360" s="279"/>
      <c r="N360" s="279"/>
      <c r="O360" s="279"/>
      <c r="P360" s="279"/>
      <c r="Q360" s="279"/>
      <c r="R360" s="279"/>
    </row>
    <row r="361" spans="4:18">
      <c r="D361" s="279"/>
      <c r="E361" s="279"/>
      <c r="F361" s="279"/>
      <c r="G361" s="279"/>
      <c r="H361" s="279"/>
      <c r="I361" s="279"/>
      <c r="J361" s="279"/>
      <c r="K361" s="279"/>
      <c r="L361" s="279"/>
      <c r="M361" s="279"/>
      <c r="N361" s="279"/>
      <c r="O361" s="279"/>
      <c r="P361" s="279"/>
      <c r="Q361" s="279"/>
      <c r="R361" s="279"/>
    </row>
    <row r="362" spans="4:18">
      <c r="D362" s="279"/>
      <c r="E362" s="279"/>
      <c r="F362" s="279"/>
      <c r="G362" s="279"/>
      <c r="H362" s="279"/>
      <c r="I362" s="279"/>
      <c r="J362" s="279"/>
      <c r="K362" s="279"/>
      <c r="L362" s="279"/>
      <c r="M362" s="279"/>
      <c r="N362" s="279"/>
      <c r="O362" s="279"/>
      <c r="P362" s="279"/>
      <c r="Q362" s="279"/>
      <c r="R362" s="279"/>
    </row>
    <row r="363" spans="4:18">
      <c r="D363" s="279"/>
      <c r="E363" s="279"/>
      <c r="F363" s="279"/>
      <c r="G363" s="279"/>
      <c r="H363" s="279"/>
      <c r="I363" s="279"/>
      <c r="J363" s="279"/>
      <c r="K363" s="279"/>
      <c r="L363" s="279"/>
      <c r="M363" s="279"/>
      <c r="N363" s="279"/>
      <c r="O363" s="279"/>
      <c r="P363" s="279"/>
      <c r="Q363" s="279"/>
      <c r="R363" s="279"/>
    </row>
    <row r="364" spans="4:18">
      <c r="D364" s="279"/>
      <c r="E364" s="279"/>
      <c r="F364" s="279"/>
      <c r="G364" s="279"/>
      <c r="H364" s="279"/>
      <c r="I364" s="279"/>
      <c r="J364" s="279"/>
      <c r="K364" s="279"/>
      <c r="L364" s="279"/>
      <c r="M364" s="279"/>
      <c r="N364" s="279"/>
      <c r="O364" s="279"/>
      <c r="P364" s="279"/>
      <c r="Q364" s="279"/>
      <c r="R364" s="279"/>
    </row>
    <row r="365" spans="4:18">
      <c r="D365" s="279"/>
      <c r="E365" s="279"/>
      <c r="F365" s="279"/>
      <c r="G365" s="279"/>
      <c r="H365" s="279"/>
      <c r="I365" s="279"/>
      <c r="J365" s="279"/>
      <c r="K365" s="279"/>
      <c r="L365" s="279"/>
      <c r="M365" s="279"/>
      <c r="N365" s="279"/>
      <c r="O365" s="279"/>
      <c r="P365" s="279"/>
      <c r="Q365" s="279"/>
      <c r="R365" s="279"/>
    </row>
    <row r="366" spans="4:18">
      <c r="D366" s="279"/>
      <c r="E366" s="279"/>
      <c r="F366" s="279"/>
      <c r="G366" s="279"/>
      <c r="H366" s="279"/>
      <c r="I366" s="279"/>
      <c r="J366" s="279"/>
      <c r="K366" s="279"/>
      <c r="L366" s="279"/>
      <c r="M366" s="279"/>
      <c r="N366" s="279"/>
      <c r="O366" s="279"/>
      <c r="P366" s="279"/>
      <c r="Q366" s="279"/>
      <c r="R366" s="279"/>
    </row>
    <row r="367" spans="4:18">
      <c r="D367" s="279"/>
      <c r="E367" s="279"/>
      <c r="F367" s="279"/>
      <c r="G367" s="279"/>
      <c r="H367" s="279"/>
      <c r="I367" s="279"/>
      <c r="J367" s="279"/>
      <c r="K367" s="279"/>
      <c r="L367" s="279"/>
      <c r="M367" s="279"/>
      <c r="N367" s="279"/>
      <c r="O367" s="279"/>
      <c r="P367" s="279"/>
      <c r="Q367" s="279"/>
      <c r="R367" s="279"/>
    </row>
    <row r="368" spans="4:18">
      <c r="D368" s="279"/>
      <c r="E368" s="279"/>
      <c r="F368" s="279"/>
      <c r="G368" s="279"/>
      <c r="H368" s="279"/>
      <c r="I368" s="279"/>
      <c r="J368" s="279"/>
      <c r="K368" s="279"/>
      <c r="L368" s="279"/>
      <c r="M368" s="279"/>
      <c r="N368" s="279"/>
      <c r="O368" s="279"/>
      <c r="P368" s="279"/>
      <c r="Q368" s="279"/>
      <c r="R368" s="279"/>
    </row>
    <row r="369" spans="4:18">
      <c r="D369" s="279"/>
      <c r="E369" s="279"/>
      <c r="F369" s="279"/>
      <c r="G369" s="279"/>
      <c r="H369" s="279"/>
      <c r="I369" s="279"/>
      <c r="J369" s="279"/>
      <c r="K369" s="279"/>
      <c r="L369" s="279"/>
      <c r="M369" s="279"/>
      <c r="N369" s="279"/>
      <c r="O369" s="279"/>
      <c r="P369" s="279"/>
      <c r="Q369" s="279"/>
      <c r="R369" s="279"/>
    </row>
    <row r="370" spans="4:18">
      <c r="D370" s="279"/>
      <c r="E370" s="279"/>
      <c r="F370" s="279"/>
      <c r="G370" s="279"/>
      <c r="H370" s="279"/>
      <c r="I370" s="279"/>
      <c r="J370" s="279"/>
      <c r="K370" s="279"/>
      <c r="L370" s="279"/>
      <c r="M370" s="279"/>
      <c r="N370" s="279"/>
      <c r="O370" s="279"/>
      <c r="P370" s="279"/>
      <c r="Q370" s="279"/>
      <c r="R370" s="279"/>
    </row>
    <row r="371" spans="4:18">
      <c r="D371" s="279"/>
      <c r="E371" s="279"/>
      <c r="F371" s="279"/>
      <c r="G371" s="279"/>
      <c r="H371" s="279"/>
      <c r="I371" s="279"/>
      <c r="J371" s="279"/>
      <c r="K371" s="279"/>
      <c r="L371" s="279"/>
      <c r="M371" s="279"/>
      <c r="N371" s="279"/>
      <c r="O371" s="279"/>
      <c r="P371" s="279"/>
      <c r="Q371" s="279"/>
      <c r="R371" s="279"/>
    </row>
    <row r="372" spans="4:18">
      <c r="D372" s="279"/>
      <c r="E372" s="279"/>
      <c r="F372" s="279"/>
      <c r="G372" s="279"/>
      <c r="H372" s="279"/>
      <c r="I372" s="279"/>
      <c r="J372" s="279"/>
      <c r="K372" s="279"/>
      <c r="L372" s="279"/>
      <c r="M372" s="279"/>
      <c r="N372" s="279"/>
      <c r="O372" s="279"/>
      <c r="P372" s="279"/>
      <c r="Q372" s="279"/>
      <c r="R372" s="279"/>
    </row>
    <row r="373" spans="4:18">
      <c r="D373" s="279"/>
      <c r="E373" s="279"/>
      <c r="F373" s="279"/>
      <c r="G373" s="279"/>
      <c r="H373" s="279"/>
      <c r="I373" s="279"/>
      <c r="J373" s="279"/>
      <c r="K373" s="279"/>
      <c r="L373" s="279"/>
      <c r="M373" s="279"/>
      <c r="N373" s="279"/>
      <c r="O373" s="279"/>
      <c r="P373" s="279"/>
      <c r="Q373" s="279"/>
      <c r="R373" s="279"/>
    </row>
    <row r="374" spans="4:18">
      <c r="D374" s="279"/>
      <c r="E374" s="279"/>
      <c r="F374" s="279"/>
      <c r="G374" s="279"/>
      <c r="H374" s="279"/>
      <c r="I374" s="279"/>
      <c r="J374" s="279"/>
      <c r="K374" s="279"/>
      <c r="L374" s="279"/>
      <c r="M374" s="279"/>
      <c r="N374" s="279"/>
      <c r="O374" s="279"/>
      <c r="P374" s="279"/>
      <c r="Q374" s="279"/>
      <c r="R374" s="279"/>
    </row>
    <row r="375" spans="4:18">
      <c r="D375" s="279"/>
      <c r="E375" s="279"/>
      <c r="F375" s="279"/>
      <c r="G375" s="279"/>
      <c r="H375" s="279"/>
      <c r="I375" s="279"/>
      <c r="J375" s="279"/>
      <c r="K375" s="279"/>
      <c r="L375" s="279"/>
      <c r="M375" s="279"/>
      <c r="N375" s="279"/>
      <c r="O375" s="279"/>
      <c r="P375" s="279"/>
      <c r="Q375" s="279"/>
      <c r="R375" s="279"/>
    </row>
    <row r="376" spans="4:18">
      <c r="D376" s="279"/>
      <c r="E376" s="279"/>
      <c r="F376" s="279"/>
      <c r="G376" s="279"/>
      <c r="H376" s="279"/>
      <c r="I376" s="279"/>
      <c r="J376" s="279"/>
      <c r="K376" s="279"/>
      <c r="L376" s="279"/>
      <c r="M376" s="279"/>
      <c r="N376" s="279"/>
      <c r="O376" s="279"/>
      <c r="P376" s="279"/>
      <c r="Q376" s="279"/>
      <c r="R376" s="279"/>
    </row>
    <row r="377" spans="4:18">
      <c r="D377" s="279"/>
      <c r="E377" s="279"/>
      <c r="F377" s="279"/>
      <c r="G377" s="279"/>
      <c r="H377" s="279"/>
      <c r="I377" s="279"/>
      <c r="J377" s="279"/>
      <c r="K377" s="279"/>
      <c r="L377" s="279"/>
      <c r="M377" s="279"/>
      <c r="N377" s="279"/>
      <c r="O377" s="279"/>
      <c r="P377" s="279"/>
      <c r="Q377" s="279"/>
      <c r="R377" s="279"/>
    </row>
    <row r="378" spans="4:18">
      <c r="D378" s="279"/>
      <c r="E378" s="279"/>
      <c r="F378" s="279"/>
      <c r="G378" s="279"/>
      <c r="H378" s="279"/>
      <c r="I378" s="279"/>
      <c r="J378" s="279"/>
      <c r="K378" s="279"/>
      <c r="L378" s="279"/>
      <c r="M378" s="279"/>
      <c r="N378" s="279"/>
      <c r="O378" s="279"/>
      <c r="P378" s="279"/>
      <c r="Q378" s="279"/>
      <c r="R378" s="279"/>
    </row>
    <row r="379" spans="4:18">
      <c r="D379" s="279"/>
      <c r="E379" s="279"/>
      <c r="F379" s="279"/>
      <c r="G379" s="279"/>
      <c r="H379" s="279"/>
      <c r="I379" s="279"/>
      <c r="J379" s="279"/>
      <c r="K379" s="279"/>
      <c r="L379" s="279"/>
      <c r="M379" s="279"/>
      <c r="N379" s="279"/>
      <c r="O379" s="279"/>
      <c r="P379" s="279"/>
      <c r="Q379" s="279"/>
      <c r="R379" s="279"/>
    </row>
    <row r="380" spans="4:18">
      <c r="D380" s="279"/>
      <c r="E380" s="279"/>
      <c r="F380" s="279"/>
      <c r="G380" s="279"/>
      <c r="H380" s="279"/>
      <c r="I380" s="279"/>
      <c r="J380" s="279"/>
      <c r="K380" s="279"/>
      <c r="L380" s="279"/>
      <c r="M380" s="279"/>
      <c r="N380" s="279"/>
      <c r="O380" s="279"/>
      <c r="P380" s="279"/>
      <c r="Q380" s="279"/>
      <c r="R380" s="279"/>
    </row>
    <row r="381" spans="4:18">
      <c r="D381" s="279"/>
      <c r="E381" s="279"/>
      <c r="F381" s="279"/>
      <c r="G381" s="279"/>
      <c r="H381" s="279"/>
      <c r="I381" s="279"/>
      <c r="J381" s="279"/>
      <c r="K381" s="279"/>
      <c r="L381" s="279"/>
      <c r="M381" s="279"/>
      <c r="N381" s="279"/>
      <c r="O381" s="279"/>
      <c r="P381" s="279"/>
      <c r="Q381" s="279"/>
      <c r="R381" s="279"/>
    </row>
    <row r="382" spans="4:18">
      <c r="D382" s="279"/>
      <c r="E382" s="279"/>
      <c r="F382" s="279"/>
      <c r="G382" s="279"/>
      <c r="H382" s="279"/>
      <c r="I382" s="279"/>
      <c r="J382" s="279"/>
      <c r="K382" s="279"/>
      <c r="L382" s="279"/>
      <c r="M382" s="279"/>
      <c r="N382" s="279"/>
      <c r="O382" s="279"/>
      <c r="P382" s="279"/>
      <c r="Q382" s="279"/>
      <c r="R382" s="279"/>
    </row>
    <row r="383" spans="4:18">
      <c r="D383" s="279"/>
      <c r="E383" s="279"/>
      <c r="F383" s="279"/>
      <c r="G383" s="279"/>
      <c r="H383" s="279"/>
      <c r="I383" s="279"/>
      <c r="J383" s="279"/>
      <c r="K383" s="279"/>
      <c r="L383" s="279"/>
      <c r="M383" s="279"/>
      <c r="N383" s="279"/>
      <c r="O383" s="279"/>
      <c r="P383" s="279"/>
      <c r="Q383" s="279"/>
      <c r="R383" s="279"/>
    </row>
    <row r="384" spans="4:18">
      <c r="D384" s="279"/>
      <c r="E384" s="279"/>
      <c r="F384" s="279"/>
      <c r="G384" s="279"/>
      <c r="H384" s="279"/>
      <c r="I384" s="279"/>
      <c r="J384" s="279"/>
      <c r="K384" s="279"/>
      <c r="L384" s="279"/>
      <c r="M384" s="279"/>
      <c r="N384" s="279"/>
      <c r="O384" s="279"/>
      <c r="P384" s="279"/>
      <c r="Q384" s="279"/>
      <c r="R384" s="279"/>
    </row>
    <row r="385" spans="4:18">
      <c r="D385" s="279"/>
      <c r="E385" s="279"/>
      <c r="F385" s="279"/>
      <c r="G385" s="279"/>
      <c r="H385" s="279"/>
      <c r="I385" s="279"/>
      <c r="J385" s="279"/>
      <c r="K385" s="279"/>
      <c r="L385" s="279"/>
      <c r="M385" s="279"/>
      <c r="N385" s="279"/>
      <c r="O385" s="279"/>
      <c r="P385" s="279"/>
      <c r="Q385" s="279"/>
      <c r="R385" s="279"/>
    </row>
    <row r="386" spans="4:18">
      <c r="D386" s="279"/>
      <c r="E386" s="279"/>
      <c r="F386" s="279"/>
      <c r="G386" s="279"/>
      <c r="H386" s="279"/>
      <c r="I386" s="279"/>
      <c r="J386" s="279"/>
      <c r="K386" s="279"/>
      <c r="L386" s="279"/>
      <c r="M386" s="279"/>
      <c r="N386" s="279"/>
      <c r="O386" s="279"/>
      <c r="P386" s="279"/>
      <c r="Q386" s="279"/>
      <c r="R386" s="279"/>
    </row>
    <row r="387" spans="4:18">
      <c r="D387" s="279"/>
      <c r="E387" s="279"/>
      <c r="F387" s="279"/>
      <c r="G387" s="279"/>
      <c r="H387" s="279"/>
      <c r="I387" s="279"/>
      <c r="J387" s="279"/>
      <c r="K387" s="279"/>
      <c r="L387" s="279"/>
      <c r="M387" s="279"/>
      <c r="N387" s="279"/>
      <c r="O387" s="279"/>
      <c r="P387" s="279"/>
      <c r="Q387" s="279"/>
      <c r="R387" s="279"/>
    </row>
    <row r="388" spans="4:18">
      <c r="D388" s="279"/>
      <c r="E388" s="279"/>
      <c r="F388" s="279"/>
      <c r="G388" s="279"/>
      <c r="H388" s="279"/>
      <c r="I388" s="279"/>
      <c r="J388" s="279"/>
      <c r="K388" s="279"/>
      <c r="L388" s="279"/>
      <c r="M388" s="279"/>
      <c r="N388" s="279"/>
      <c r="O388" s="279"/>
      <c r="P388" s="279"/>
      <c r="Q388" s="279"/>
      <c r="R388" s="279"/>
    </row>
    <row r="389" spans="4:18">
      <c r="D389" s="279"/>
      <c r="E389" s="279"/>
      <c r="F389" s="279"/>
      <c r="G389" s="279"/>
      <c r="H389" s="279"/>
      <c r="I389" s="279"/>
      <c r="J389" s="279"/>
      <c r="K389" s="279"/>
      <c r="L389" s="279"/>
      <c r="M389" s="279"/>
      <c r="N389" s="279"/>
      <c r="O389" s="279"/>
      <c r="P389" s="279"/>
      <c r="Q389" s="279"/>
      <c r="R389" s="279"/>
    </row>
    <row r="390" spans="4:18">
      <c r="D390" s="279"/>
      <c r="E390" s="279"/>
      <c r="F390" s="279"/>
      <c r="G390" s="279"/>
      <c r="H390" s="279"/>
      <c r="I390" s="279"/>
      <c r="J390" s="279"/>
      <c r="K390" s="279"/>
      <c r="L390" s="279"/>
      <c r="M390" s="279"/>
      <c r="N390" s="279"/>
      <c r="O390" s="279"/>
      <c r="P390" s="279"/>
      <c r="Q390" s="279"/>
      <c r="R390" s="279"/>
    </row>
    <row r="391" spans="4:18">
      <c r="D391" s="279"/>
      <c r="E391" s="279"/>
      <c r="F391" s="279"/>
      <c r="G391" s="279"/>
      <c r="H391" s="279"/>
      <c r="I391" s="279"/>
      <c r="J391" s="279"/>
      <c r="K391" s="279"/>
      <c r="L391" s="279"/>
      <c r="M391" s="279"/>
      <c r="N391" s="279"/>
      <c r="O391" s="279"/>
      <c r="P391" s="279"/>
      <c r="Q391" s="279"/>
      <c r="R391" s="279"/>
    </row>
    <row r="392" spans="4:18">
      <c r="D392" s="279"/>
      <c r="E392" s="279"/>
      <c r="F392" s="279"/>
      <c r="G392" s="279"/>
      <c r="H392" s="279"/>
      <c r="I392" s="279"/>
      <c r="J392" s="279"/>
      <c r="K392" s="279"/>
      <c r="L392" s="279"/>
      <c r="M392" s="279"/>
      <c r="N392" s="279"/>
      <c r="O392" s="279"/>
      <c r="P392" s="279"/>
      <c r="Q392" s="279"/>
      <c r="R392" s="279"/>
    </row>
    <row r="393" spans="4:18">
      <c r="D393" s="279"/>
      <c r="E393" s="279"/>
      <c r="F393" s="279"/>
      <c r="G393" s="279"/>
      <c r="H393" s="279"/>
      <c r="I393" s="279"/>
      <c r="J393" s="279"/>
      <c r="K393" s="279"/>
      <c r="L393" s="279"/>
      <c r="M393" s="279"/>
      <c r="N393" s="279"/>
      <c r="O393" s="279"/>
      <c r="P393" s="279"/>
      <c r="Q393" s="279"/>
      <c r="R393" s="279"/>
    </row>
    <row r="394" spans="4:18">
      <c r="D394" s="279"/>
      <c r="E394" s="279"/>
      <c r="F394" s="279"/>
      <c r="G394" s="279"/>
      <c r="H394" s="279"/>
      <c r="I394" s="279"/>
      <c r="J394" s="279"/>
      <c r="K394" s="279"/>
      <c r="L394" s="279"/>
      <c r="M394" s="279"/>
      <c r="N394" s="279"/>
      <c r="O394" s="279"/>
      <c r="P394" s="279"/>
      <c r="Q394" s="279"/>
      <c r="R394" s="279"/>
    </row>
    <row r="395" spans="4:18">
      <c r="D395" s="279"/>
      <c r="E395" s="279"/>
      <c r="F395" s="279"/>
      <c r="G395" s="279"/>
      <c r="H395" s="279"/>
      <c r="I395" s="279"/>
      <c r="J395" s="279"/>
      <c r="K395" s="279"/>
      <c r="L395" s="279"/>
      <c r="M395" s="279"/>
      <c r="N395" s="279"/>
      <c r="O395" s="279"/>
      <c r="P395" s="279"/>
      <c r="Q395" s="279"/>
      <c r="R395" s="279"/>
    </row>
    <row r="396" spans="4:18">
      <c r="D396" s="279"/>
      <c r="E396" s="279"/>
      <c r="F396" s="279"/>
      <c r="G396" s="279"/>
      <c r="H396" s="279"/>
      <c r="I396" s="279"/>
      <c r="J396" s="279"/>
      <c r="K396" s="279"/>
      <c r="L396" s="279"/>
      <c r="M396" s="279"/>
      <c r="N396" s="279"/>
      <c r="O396" s="279"/>
      <c r="P396" s="279"/>
      <c r="Q396" s="279"/>
      <c r="R396" s="279"/>
    </row>
    <row r="397" spans="4:18">
      <c r="D397" s="279"/>
      <c r="E397" s="279"/>
      <c r="F397" s="279"/>
      <c r="G397" s="279"/>
      <c r="H397" s="279"/>
      <c r="I397" s="279"/>
      <c r="J397" s="279"/>
      <c r="K397" s="279"/>
      <c r="L397" s="279"/>
      <c r="M397" s="279"/>
      <c r="N397" s="279"/>
      <c r="O397" s="279"/>
      <c r="P397" s="279"/>
      <c r="Q397" s="279"/>
      <c r="R397" s="279"/>
    </row>
    <row r="398" spans="4:18">
      <c r="D398" s="279"/>
      <c r="E398" s="279"/>
      <c r="F398" s="279"/>
      <c r="G398" s="279"/>
      <c r="H398" s="279"/>
      <c r="I398" s="279"/>
      <c r="J398" s="279"/>
      <c r="K398" s="279"/>
      <c r="L398" s="279"/>
      <c r="M398" s="279"/>
      <c r="N398" s="279"/>
      <c r="O398" s="279"/>
      <c r="P398" s="279"/>
      <c r="Q398" s="279"/>
      <c r="R398" s="279"/>
    </row>
    <row r="399" spans="4:18">
      <c r="D399" s="279"/>
      <c r="E399" s="279"/>
      <c r="F399" s="279"/>
      <c r="G399" s="279"/>
      <c r="H399" s="279"/>
      <c r="I399" s="279"/>
      <c r="J399" s="279"/>
      <c r="K399" s="279"/>
      <c r="L399" s="279"/>
      <c r="M399" s="279"/>
      <c r="N399" s="279"/>
      <c r="O399" s="279"/>
      <c r="P399" s="279"/>
      <c r="Q399" s="279"/>
      <c r="R399" s="279"/>
    </row>
    <row r="400" spans="4:18">
      <c r="D400" s="279"/>
      <c r="E400" s="279"/>
      <c r="F400" s="279"/>
      <c r="G400" s="279"/>
      <c r="H400" s="279"/>
      <c r="I400" s="279"/>
      <c r="J400" s="279"/>
      <c r="K400" s="279"/>
      <c r="L400" s="279"/>
      <c r="M400" s="279"/>
      <c r="N400" s="279"/>
      <c r="O400" s="279"/>
      <c r="P400" s="279"/>
      <c r="Q400" s="279"/>
      <c r="R400" s="279"/>
    </row>
    <row r="401" spans="4:18">
      <c r="D401" s="279"/>
      <c r="E401" s="279"/>
      <c r="F401" s="279"/>
      <c r="G401" s="279"/>
      <c r="H401" s="279"/>
      <c r="I401" s="279"/>
      <c r="J401" s="279"/>
      <c r="K401" s="279"/>
      <c r="L401" s="279"/>
      <c r="M401" s="279"/>
      <c r="N401" s="279"/>
      <c r="O401" s="279"/>
      <c r="P401" s="279"/>
      <c r="Q401" s="279"/>
      <c r="R401" s="279"/>
    </row>
    <row r="402" spans="4:18">
      <c r="D402" s="279"/>
      <c r="E402" s="279"/>
      <c r="F402" s="279"/>
      <c r="G402" s="279"/>
      <c r="H402" s="279"/>
      <c r="I402" s="279"/>
      <c r="J402" s="279"/>
      <c r="K402" s="279"/>
      <c r="L402" s="279"/>
      <c r="M402" s="279"/>
      <c r="N402" s="279"/>
      <c r="O402" s="279"/>
      <c r="P402" s="279"/>
      <c r="Q402" s="279"/>
      <c r="R402" s="279"/>
    </row>
    <row r="403" spans="4:18">
      <c r="D403" s="279"/>
      <c r="E403" s="279"/>
      <c r="F403" s="279"/>
      <c r="G403" s="279"/>
      <c r="H403" s="279"/>
      <c r="I403" s="279"/>
      <c r="J403" s="279"/>
      <c r="K403" s="279"/>
      <c r="L403" s="279"/>
      <c r="M403" s="279"/>
      <c r="N403" s="279"/>
      <c r="O403" s="279"/>
      <c r="P403" s="279"/>
      <c r="Q403" s="279"/>
      <c r="R403" s="279"/>
    </row>
    <row r="404" spans="4:18">
      <c r="D404" s="279"/>
      <c r="E404" s="279"/>
      <c r="F404" s="279"/>
      <c r="G404" s="279"/>
      <c r="H404" s="279"/>
      <c r="I404" s="279"/>
      <c r="J404" s="279"/>
      <c r="K404" s="279"/>
      <c r="L404" s="279"/>
      <c r="M404" s="279"/>
      <c r="N404" s="279"/>
      <c r="O404" s="279"/>
      <c r="P404" s="279"/>
      <c r="Q404" s="279"/>
      <c r="R404" s="279"/>
    </row>
    <row r="405" spans="4:18">
      <c r="D405" s="279"/>
      <c r="E405" s="279"/>
      <c r="F405" s="279"/>
      <c r="G405" s="279"/>
      <c r="H405" s="279"/>
      <c r="I405" s="279"/>
      <c r="J405" s="279"/>
      <c r="K405" s="279"/>
      <c r="L405" s="279"/>
      <c r="M405" s="279"/>
      <c r="N405" s="279"/>
      <c r="O405" s="279"/>
      <c r="P405" s="279"/>
      <c r="Q405" s="279"/>
      <c r="R405" s="279"/>
    </row>
    <row r="406" spans="4:18">
      <c r="D406" s="279"/>
      <c r="E406" s="279"/>
      <c r="F406" s="279"/>
      <c r="G406" s="279"/>
      <c r="H406" s="279"/>
      <c r="I406" s="279"/>
      <c r="J406" s="279"/>
      <c r="K406" s="279"/>
      <c r="L406" s="279"/>
      <c r="M406" s="279"/>
      <c r="N406" s="279"/>
      <c r="O406" s="279"/>
      <c r="P406" s="279"/>
      <c r="Q406" s="279"/>
      <c r="R406" s="279"/>
    </row>
    <row r="407" spans="4:18">
      <c r="D407" s="279"/>
      <c r="E407" s="279"/>
      <c r="F407" s="279"/>
      <c r="G407" s="279"/>
      <c r="H407" s="279"/>
      <c r="I407" s="279"/>
      <c r="J407" s="279"/>
      <c r="K407" s="279"/>
      <c r="L407" s="279"/>
      <c r="M407" s="279"/>
      <c r="N407" s="279"/>
      <c r="O407" s="279"/>
      <c r="P407" s="279"/>
      <c r="Q407" s="279"/>
      <c r="R407" s="279"/>
    </row>
    <row r="408" spans="4:18">
      <c r="D408" s="279"/>
      <c r="E408" s="279"/>
      <c r="F408" s="279"/>
      <c r="G408" s="279"/>
      <c r="H408" s="279"/>
      <c r="I408" s="279"/>
      <c r="J408" s="279"/>
      <c r="K408" s="279"/>
      <c r="L408" s="279"/>
      <c r="M408" s="279"/>
      <c r="N408" s="279"/>
      <c r="O408" s="279"/>
      <c r="P408" s="279"/>
      <c r="Q408" s="279"/>
      <c r="R408" s="279"/>
    </row>
    <row r="409" spans="4:18">
      <c r="E409" s="404"/>
      <c r="F409" s="306"/>
      <c r="G409" s="306"/>
      <c r="H409" s="405"/>
      <c r="I409" s="354"/>
      <c r="J409" s="306"/>
      <c r="K409" s="220"/>
      <c r="L409" s="416"/>
      <c r="M409" s="442"/>
      <c r="N409" s="444"/>
    </row>
    <row r="410" spans="4:18">
      <c r="E410" s="404"/>
      <c r="F410" s="306"/>
      <c r="G410" s="306"/>
      <c r="H410" s="405"/>
      <c r="I410" s="354"/>
      <c r="J410" s="306"/>
      <c r="K410" s="220"/>
      <c r="L410" s="416"/>
      <c r="M410" s="442"/>
      <c r="N410" s="444"/>
    </row>
    <row r="411" spans="4:18">
      <c r="E411" s="404"/>
      <c r="F411" s="306"/>
      <c r="G411" s="306"/>
      <c r="H411" s="405"/>
      <c r="I411" s="354"/>
      <c r="J411" s="306"/>
      <c r="K411" s="220"/>
      <c r="L411" s="416"/>
      <c r="M411" s="442"/>
      <c r="N411" s="444"/>
    </row>
    <row r="412" spans="4:18" ht="15.75">
      <c r="E412" s="404">
        <v>3980</v>
      </c>
      <c r="F412" s="306"/>
      <c r="G412" s="306"/>
      <c r="H412" s="356">
        <f>G412+F412</f>
        <v>0</v>
      </c>
      <c r="I412" s="518">
        <f>E412*D412</f>
        <v>0</v>
      </c>
      <c r="J412" s="410">
        <f>F412*D412</f>
        <v>0</v>
      </c>
      <c r="K412" s="469">
        <f>G412*D412</f>
        <v>0</v>
      </c>
      <c r="L412" s="470">
        <f>K412+J412</f>
        <v>0</v>
      </c>
      <c r="M412" s="316">
        <v>1</v>
      </c>
      <c r="N412" s="489">
        <f t="shared" ref="N412" si="149">M412*L412</f>
        <v>0</v>
      </c>
    </row>
    <row r="413" spans="4:18">
      <c r="E413" s="445"/>
      <c r="F413" s="227"/>
      <c r="G413" s="227"/>
      <c r="H413" s="446"/>
      <c r="I413" s="447"/>
      <c r="J413" s="227"/>
      <c r="K413" s="227"/>
      <c r="L413" s="448"/>
      <c r="M413" s="449"/>
      <c r="N413" s="446"/>
    </row>
    <row r="414" spans="4:18" ht="20.25">
      <c r="E414" s="30"/>
      <c r="F414" s="33"/>
      <c r="G414" s="33"/>
      <c r="H414" s="34">
        <f t="shared" ref="H414" si="150">G414+F414</f>
        <v>0</v>
      </c>
      <c r="I414" s="35">
        <f>SUM(I316:I413)</f>
        <v>0</v>
      </c>
      <c r="J414" s="36">
        <f t="shared" ref="J414:L414" si="151">SUM(J316:J413)</f>
        <v>0</v>
      </c>
      <c r="K414" s="36">
        <f t="shared" si="151"/>
        <v>0</v>
      </c>
      <c r="L414" s="415">
        <f t="shared" si="151"/>
        <v>0</v>
      </c>
      <c r="M414" s="40"/>
      <c r="N414" s="37">
        <f>SUM(N316:N413)</f>
        <v>0</v>
      </c>
    </row>
  </sheetData>
  <mergeCells count="14">
    <mergeCell ref="A1:C1"/>
    <mergeCell ref="A2:C2"/>
    <mergeCell ref="A3:C3"/>
    <mergeCell ref="A98:A99"/>
    <mergeCell ref="A177:A179"/>
    <mergeCell ref="A182:A184"/>
    <mergeCell ref="E4:H4"/>
    <mergeCell ref="I4:L4"/>
    <mergeCell ref="M4:M5"/>
    <mergeCell ref="N4:N5"/>
    <mergeCell ref="A4:A5"/>
    <mergeCell ref="B4:B5"/>
    <mergeCell ref="C4:C5"/>
    <mergeCell ref="D4:D5"/>
  </mergeCells>
  <pageMargins left="0.70866141732283472" right="0.70866141732283472" top="0.96" bottom="0.51181102362204722" header="0.11811023622047245" footer="0.31496062992125984"/>
  <pageSetup paperSize="9" scale="58" fitToHeight="0" orientation="landscape" r:id="rId1"/>
  <headerFooter>
    <oddHeader>&amp;L&amp;G
&amp;C&amp;"Century Gothic,Bold"&amp;14INTERIOR DESIGNING WORK OF 19B FLOOR,
 EEL, ENGRO THF, KARACHI.</oddHeader>
    <oddFooter>&amp;C&amp;"+,Bold"&amp;11IK ASSOCIATES&amp;RPage &amp;P of &amp;N</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566</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3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pageSetUpPr fitToPage="1"/>
  </sheetPr>
  <dimension ref="A1:O899"/>
  <sheetViews>
    <sheetView view="pageBreakPreview" zoomScale="85" zoomScaleNormal="115" zoomScaleSheetLayoutView="85" workbookViewId="0">
      <pane ySplit="3" topLeftCell="A4" activePane="bottomLeft" state="frozen"/>
      <selection activeCell="H9" sqref="H9"/>
      <selection pane="bottomLeft" activeCell="H9" sqref="H9"/>
    </sheetView>
  </sheetViews>
  <sheetFormatPr defaultColWidth="9.33203125" defaultRowHeight="16.5"/>
  <cols>
    <col min="1" max="1" width="6.6640625" style="128" customWidth="1"/>
    <col min="2" max="2" width="8.33203125" style="128" customWidth="1"/>
    <col min="3" max="3" width="50.83203125" style="136" customWidth="1"/>
    <col min="4" max="4" width="6" style="129" customWidth="1"/>
    <col min="5" max="5" width="10.1640625" style="129" customWidth="1"/>
    <col min="6" max="6" width="12.83203125" style="137" customWidth="1"/>
    <col min="7" max="7" width="11.83203125" style="138" customWidth="1"/>
    <col min="8" max="9" width="14.1640625" style="128" customWidth="1"/>
    <col min="10" max="10" width="9.33203125" style="126"/>
    <col min="11" max="11" width="9.33203125" style="127"/>
    <col min="12" max="12" width="9.33203125" style="126"/>
    <col min="13" max="13" width="11.33203125" style="126" customWidth="1"/>
    <col min="14" max="14" width="11.83203125" style="128" customWidth="1"/>
    <col min="15" max="15" width="12.83203125" style="128" bestFit="1" customWidth="1"/>
    <col min="16" max="16384" width="9.33203125" style="128"/>
  </cols>
  <sheetData>
    <row r="1" spans="1:15">
      <c r="A1" s="1140" t="s">
        <v>80</v>
      </c>
      <c r="B1" s="1140"/>
      <c r="C1" s="1141" t="s">
        <v>563</v>
      </c>
      <c r="D1" s="1141"/>
      <c r="E1" s="1141"/>
      <c r="F1" s="1141"/>
      <c r="G1" s="1141"/>
      <c r="H1" s="1141"/>
      <c r="I1" s="68"/>
    </row>
    <row r="2" spans="1:15" ht="17.25" thickBot="1">
      <c r="A2" s="69"/>
      <c r="B2" s="69"/>
      <c r="C2" s="70"/>
      <c r="D2" s="70"/>
      <c r="E2" s="71"/>
      <c r="F2" s="71"/>
      <c r="G2" s="72"/>
      <c r="H2" s="72"/>
      <c r="I2" s="72"/>
    </row>
    <row r="3" spans="1:15" s="131" customFormat="1" ht="25.5" customHeight="1" thickBot="1">
      <c r="A3" s="73" t="s">
        <v>81</v>
      </c>
      <c r="B3" s="73" t="s">
        <v>82</v>
      </c>
      <c r="C3" s="74" t="s">
        <v>4</v>
      </c>
      <c r="D3" s="74" t="s">
        <v>83</v>
      </c>
      <c r="E3" s="75" t="s">
        <v>84</v>
      </c>
      <c r="F3" s="75" t="s">
        <v>85</v>
      </c>
      <c r="G3" s="75" t="s">
        <v>86</v>
      </c>
      <c r="H3" s="75" t="s">
        <v>3</v>
      </c>
      <c r="I3" s="76"/>
      <c r="J3" s="129"/>
      <c r="K3" s="130"/>
      <c r="L3" s="129"/>
      <c r="M3" s="129"/>
    </row>
    <row r="4" spans="1:15" ht="18" customHeight="1">
      <c r="A4" s="77"/>
      <c r="B4" s="77"/>
      <c r="C4" s="78"/>
      <c r="D4" s="77"/>
      <c r="E4" s="79"/>
      <c r="F4" s="79"/>
      <c r="G4" s="79"/>
      <c r="H4" s="79"/>
      <c r="I4" s="80"/>
    </row>
    <row r="5" spans="1:15" s="127" customFormat="1">
      <c r="A5" s="81"/>
      <c r="B5" s="81"/>
      <c r="C5" s="82" t="s">
        <v>561</v>
      </c>
      <c r="D5" s="83"/>
      <c r="E5" s="84"/>
      <c r="F5" s="84"/>
      <c r="G5" s="84"/>
      <c r="H5" s="79"/>
      <c r="I5" s="80"/>
      <c r="J5" s="126"/>
      <c r="O5" s="128"/>
    </row>
    <row r="6" spans="1:15" s="127" customFormat="1">
      <c r="A6" s="81"/>
      <c r="B6" s="81"/>
      <c r="C6" s="613" t="s">
        <v>562</v>
      </c>
      <c r="D6" s="83"/>
      <c r="E6" s="84"/>
      <c r="F6" s="84"/>
      <c r="G6" s="84"/>
      <c r="H6" s="612"/>
      <c r="I6" s="80"/>
      <c r="J6" s="126"/>
      <c r="O6" s="128"/>
    </row>
    <row r="7" spans="1:15" s="127" customFormat="1">
      <c r="A7" s="81"/>
      <c r="B7" s="81"/>
      <c r="C7" s="613"/>
      <c r="D7" s="83"/>
      <c r="E7" s="84"/>
      <c r="F7" s="84"/>
      <c r="G7" s="84"/>
      <c r="H7" s="612"/>
      <c r="I7" s="80"/>
      <c r="J7" s="126"/>
      <c r="O7" s="128"/>
    </row>
    <row r="8" spans="1:15">
      <c r="A8" s="81"/>
      <c r="B8" s="81"/>
      <c r="C8" s="93"/>
      <c r="D8" s="77"/>
      <c r="E8" s="79"/>
      <c r="F8" s="79"/>
      <c r="G8" s="79"/>
      <c r="H8" s="79"/>
      <c r="I8" s="94"/>
    </row>
    <row r="9" spans="1:15" s="127" customFormat="1">
      <c r="A9" s="81"/>
      <c r="B9" s="81"/>
      <c r="C9" s="82" t="s">
        <v>651</v>
      </c>
      <c r="D9" s="83"/>
      <c r="E9" s="84"/>
      <c r="F9" s="84"/>
      <c r="G9" s="84"/>
      <c r="H9" s="79"/>
      <c r="I9" s="80"/>
      <c r="J9" s="126"/>
      <c r="O9" s="128"/>
    </row>
    <row r="10" spans="1:15" ht="16.5" customHeight="1">
      <c r="A10" s="81" t="s">
        <v>641</v>
      </c>
      <c r="B10" s="81">
        <v>6</v>
      </c>
      <c r="C10" s="86"/>
      <c r="D10" s="83">
        <v>1</v>
      </c>
      <c r="E10" s="84">
        <v>8.58</v>
      </c>
      <c r="F10" s="84"/>
      <c r="G10" s="84">
        <v>10.25</v>
      </c>
      <c r="H10" s="132">
        <f>PRODUCT(D10:G10)</f>
        <v>87.945000000000007</v>
      </c>
      <c r="I10" s="80"/>
      <c r="L10" s="127"/>
      <c r="M10" s="127"/>
      <c r="N10" s="127"/>
    </row>
    <row r="11" spans="1:15" ht="16.5" customHeight="1">
      <c r="A11" s="81" t="s">
        <v>641</v>
      </c>
      <c r="B11" s="81">
        <v>7</v>
      </c>
      <c r="C11" s="86"/>
      <c r="D11" s="83">
        <v>1</v>
      </c>
      <c r="E11" s="84">
        <v>12</v>
      </c>
      <c r="F11" s="84"/>
      <c r="G11" s="84">
        <v>10.25</v>
      </c>
      <c r="H11" s="132">
        <f>PRODUCT(D11:G11)</f>
        <v>123</v>
      </c>
      <c r="I11" s="80"/>
      <c r="L11" s="127"/>
      <c r="M11" s="127"/>
      <c r="N11" s="127"/>
    </row>
    <row r="12" spans="1:15" ht="17.25" thickBot="1">
      <c r="A12" s="81"/>
      <c r="B12" s="81"/>
      <c r="C12" s="86"/>
      <c r="D12" s="83"/>
      <c r="E12" s="84"/>
      <c r="F12" s="84"/>
      <c r="G12" s="84"/>
      <c r="H12" s="91"/>
      <c r="I12" s="92"/>
      <c r="J12" s="127"/>
      <c r="L12" s="127"/>
      <c r="M12" s="127"/>
      <c r="N12" s="135"/>
    </row>
    <row r="13" spans="1:15" ht="18" thickTop="1" thickBot="1">
      <c r="A13" s="81"/>
      <c r="B13" s="81"/>
      <c r="C13" s="81" t="s">
        <v>89</v>
      </c>
      <c r="D13" s="77"/>
      <c r="E13" s="79"/>
      <c r="F13" s="79"/>
      <c r="G13" s="79"/>
      <c r="H13" s="134">
        <f>SUM(H10:H12)</f>
        <v>210.94499999999999</v>
      </c>
      <c r="I13" s="80"/>
    </row>
    <row r="14" spans="1:15" ht="17.25" thickTop="1">
      <c r="A14" s="81"/>
      <c r="B14" s="81"/>
      <c r="C14" s="93"/>
      <c r="D14" s="77"/>
      <c r="E14" s="79"/>
      <c r="F14" s="79"/>
      <c r="G14" s="79"/>
      <c r="H14" s="79"/>
      <c r="I14" s="94"/>
    </row>
    <row r="15" spans="1:15" s="127" customFormat="1">
      <c r="A15" s="81"/>
      <c r="B15" s="81"/>
      <c r="C15" s="82" t="s">
        <v>650</v>
      </c>
      <c r="D15" s="83"/>
      <c r="E15" s="84"/>
      <c r="F15" s="84"/>
      <c r="G15" s="84"/>
      <c r="H15" s="79"/>
      <c r="I15" s="80"/>
      <c r="J15" s="126"/>
      <c r="O15" s="128"/>
    </row>
    <row r="16" spans="1:15" ht="16.5" customHeight="1">
      <c r="A16" s="81" t="s">
        <v>641</v>
      </c>
      <c r="B16" s="81">
        <v>1</v>
      </c>
      <c r="C16" s="86"/>
      <c r="D16" s="83">
        <v>1</v>
      </c>
      <c r="E16" s="84">
        <v>6.5</v>
      </c>
      <c r="F16" s="84"/>
      <c r="G16" s="84">
        <v>2.08</v>
      </c>
      <c r="H16" s="132">
        <f>PRODUCT(D16:G16)</f>
        <v>13.52</v>
      </c>
      <c r="I16" s="80"/>
      <c r="L16" s="127"/>
      <c r="M16" s="127"/>
      <c r="N16" s="127"/>
    </row>
    <row r="17" spans="1:15" ht="16.5" customHeight="1">
      <c r="A17" s="81" t="s">
        <v>641</v>
      </c>
      <c r="B17" s="81">
        <v>2</v>
      </c>
      <c r="C17" s="86"/>
      <c r="D17" s="83">
        <v>1</v>
      </c>
      <c r="E17" s="84">
        <v>7.5</v>
      </c>
      <c r="F17" s="84"/>
      <c r="G17" s="84">
        <v>2.08</v>
      </c>
      <c r="H17" s="132">
        <f>PRODUCT(D17:G17)</f>
        <v>15.600000000000001</v>
      </c>
      <c r="I17" s="80"/>
      <c r="L17" s="127"/>
      <c r="M17" s="127"/>
      <c r="N17" s="127"/>
    </row>
    <row r="18" spans="1:15" ht="17.25" thickBot="1">
      <c r="A18" s="81"/>
      <c r="B18" s="81"/>
      <c r="C18" s="86"/>
      <c r="D18" s="83"/>
      <c r="E18" s="84"/>
      <c r="F18" s="84"/>
      <c r="G18" s="84"/>
      <c r="H18" s="91"/>
      <c r="I18" s="92"/>
      <c r="J18" s="127"/>
      <c r="L18" s="127"/>
      <c r="M18" s="127"/>
      <c r="N18" s="135"/>
    </row>
    <row r="19" spans="1:15" ht="18" thickTop="1" thickBot="1">
      <c r="A19" s="81"/>
      <c r="B19" s="81"/>
      <c r="C19" s="81" t="s">
        <v>89</v>
      </c>
      <c r="D19" s="77"/>
      <c r="E19" s="79"/>
      <c r="F19" s="79"/>
      <c r="G19" s="79"/>
      <c r="H19" s="134">
        <f>SUM(H16:H18)</f>
        <v>29.12</v>
      </c>
      <c r="I19" s="80"/>
    </row>
    <row r="20" spans="1:15" ht="17.25" thickTop="1">
      <c r="A20" s="81"/>
      <c r="B20" s="81"/>
      <c r="C20" s="93"/>
      <c r="D20" s="77"/>
      <c r="E20" s="79"/>
      <c r="F20" s="79"/>
      <c r="G20" s="79"/>
      <c r="H20" s="79"/>
      <c r="I20" s="94"/>
    </row>
    <row r="21" spans="1:15" s="127" customFormat="1">
      <c r="A21" s="81"/>
      <c r="B21" s="81"/>
      <c r="C21" s="82" t="s">
        <v>97</v>
      </c>
      <c r="D21" s="83"/>
      <c r="E21" s="84"/>
      <c r="F21" s="84"/>
      <c r="G21" s="84"/>
      <c r="H21" s="79"/>
      <c r="I21" s="80"/>
      <c r="J21" s="126"/>
      <c r="O21" s="128"/>
    </row>
    <row r="22" spans="1:15" ht="16.5" customHeight="1">
      <c r="A22" s="81" t="s">
        <v>641</v>
      </c>
      <c r="B22" s="81">
        <v>3</v>
      </c>
      <c r="C22" s="86"/>
      <c r="D22" s="83">
        <v>9</v>
      </c>
      <c r="E22" s="84">
        <v>9</v>
      </c>
      <c r="F22" s="84"/>
      <c r="G22" s="84">
        <v>10.25</v>
      </c>
      <c r="H22" s="132">
        <f>PRODUCT(D22:G22)</f>
        <v>830.25</v>
      </c>
      <c r="I22" s="80"/>
      <c r="L22" s="127"/>
      <c r="M22" s="127"/>
      <c r="N22" s="127"/>
    </row>
    <row r="23" spans="1:15" ht="16.5" customHeight="1">
      <c r="A23" s="81" t="s">
        <v>641</v>
      </c>
      <c r="B23" s="81">
        <v>4</v>
      </c>
      <c r="C23" s="86"/>
      <c r="D23" s="83">
        <v>7</v>
      </c>
      <c r="E23" s="84">
        <v>12</v>
      </c>
      <c r="F23" s="84"/>
      <c r="G23" s="84">
        <v>10.25</v>
      </c>
      <c r="H23" s="132">
        <f>PRODUCT(D23:G23)</f>
        <v>861</v>
      </c>
      <c r="I23" s="80"/>
      <c r="L23" s="127"/>
      <c r="M23" s="127"/>
      <c r="N23" s="127"/>
    </row>
    <row r="24" spans="1:15" ht="16.5" customHeight="1">
      <c r="A24" s="81" t="s">
        <v>641</v>
      </c>
      <c r="B24" s="81">
        <v>5</v>
      </c>
      <c r="C24" s="86"/>
      <c r="D24" s="83">
        <v>1</v>
      </c>
      <c r="E24" s="84">
        <v>6</v>
      </c>
      <c r="F24" s="84"/>
      <c r="G24" s="84">
        <v>10.25</v>
      </c>
      <c r="H24" s="132">
        <f>PRODUCT(D24:G24)</f>
        <v>61.5</v>
      </c>
      <c r="I24" s="80"/>
      <c r="L24" s="127"/>
      <c r="M24" s="127"/>
      <c r="N24" s="127"/>
    </row>
    <row r="25" spans="1:15" ht="17.25" thickBot="1">
      <c r="A25" s="81"/>
      <c r="B25" s="81"/>
      <c r="C25" s="86"/>
      <c r="D25" s="83"/>
      <c r="E25" s="84"/>
      <c r="F25" s="84"/>
      <c r="G25" s="84"/>
      <c r="H25" s="91"/>
      <c r="I25" s="92"/>
      <c r="J25" s="127"/>
      <c r="L25" s="127"/>
      <c r="M25" s="127"/>
      <c r="N25" s="135"/>
    </row>
    <row r="26" spans="1:15" ht="18" thickTop="1" thickBot="1">
      <c r="A26" s="81"/>
      <c r="B26" s="81"/>
      <c r="C26" s="81" t="s">
        <v>89</v>
      </c>
      <c r="D26" s="77"/>
      <c r="E26" s="79"/>
      <c r="F26" s="79"/>
      <c r="G26" s="79"/>
      <c r="H26" s="134">
        <f>SUM(H22:H25)</f>
        <v>1752.75</v>
      </c>
      <c r="I26" s="80"/>
    </row>
    <row r="27" spans="1:15" ht="17.25" thickTop="1">
      <c r="A27" s="81"/>
      <c r="B27" s="81"/>
      <c r="C27" s="93"/>
      <c r="D27" s="77"/>
      <c r="E27" s="79"/>
      <c r="F27" s="79"/>
      <c r="G27" s="79"/>
      <c r="H27" s="79"/>
      <c r="I27" s="94"/>
    </row>
    <row r="28" spans="1:15" s="126" customFormat="1">
      <c r="A28" s="98"/>
      <c r="B28" s="98"/>
      <c r="C28" s="93"/>
      <c r="D28" s="77"/>
      <c r="E28" s="79"/>
      <c r="F28" s="79"/>
      <c r="G28" s="79"/>
      <c r="H28" s="79"/>
      <c r="I28" s="80"/>
      <c r="K28" s="127"/>
      <c r="N28" s="128"/>
      <c r="O28" s="128"/>
    </row>
    <row r="29" spans="1:15" s="126" customFormat="1">
      <c r="A29" s="98"/>
      <c r="B29" s="98"/>
      <c r="C29" s="93"/>
      <c r="D29" s="77"/>
      <c r="E29" s="79"/>
      <c r="F29" s="79"/>
      <c r="G29" s="79"/>
      <c r="H29" s="79"/>
      <c r="I29" s="80"/>
      <c r="K29" s="127"/>
      <c r="N29" s="128"/>
      <c r="O29" s="128"/>
    </row>
    <row r="30" spans="1:15" s="126" customFormat="1">
      <c r="A30" s="98"/>
      <c r="B30" s="98"/>
      <c r="C30" s="93"/>
      <c r="D30" s="77"/>
      <c r="E30" s="79"/>
      <c r="F30" s="79"/>
      <c r="G30" s="79"/>
      <c r="H30" s="79"/>
      <c r="I30" s="80"/>
      <c r="K30" s="127"/>
      <c r="N30" s="128"/>
      <c r="O30" s="128"/>
    </row>
    <row r="31" spans="1:15" s="126" customFormat="1">
      <c r="A31" s="98"/>
      <c r="B31" s="98"/>
      <c r="C31" s="93"/>
      <c r="D31" s="77"/>
      <c r="E31" s="79"/>
      <c r="F31" s="79"/>
      <c r="G31" s="79"/>
      <c r="H31" s="79">
        <f>97000/7</f>
        <v>13857.142857142857</v>
      </c>
      <c r="I31" s="80"/>
      <c r="K31" s="127"/>
      <c r="N31" s="128"/>
      <c r="O31" s="128"/>
    </row>
    <row r="32" spans="1:15" s="126" customFormat="1">
      <c r="A32" s="98"/>
      <c r="B32" s="98"/>
      <c r="C32" s="93"/>
      <c r="D32" s="77"/>
      <c r="E32" s="79"/>
      <c r="F32" s="79"/>
      <c r="G32" s="79"/>
      <c r="H32" s="79"/>
      <c r="I32" s="80"/>
      <c r="K32" s="127"/>
      <c r="N32" s="128"/>
      <c r="O32" s="128"/>
    </row>
    <row r="33" spans="1:15" s="126" customFormat="1">
      <c r="A33" s="98"/>
      <c r="B33" s="98"/>
      <c r="C33" s="93"/>
      <c r="D33" s="77"/>
      <c r="E33" s="79"/>
      <c r="F33" s="79"/>
      <c r="G33" s="79"/>
      <c r="H33" s="79"/>
      <c r="I33" s="80"/>
      <c r="K33" s="127"/>
      <c r="N33" s="128"/>
      <c r="O33" s="128"/>
    </row>
    <row r="34" spans="1:15" s="126" customFormat="1">
      <c r="A34" s="98"/>
      <c r="B34" s="98"/>
      <c r="C34" s="93"/>
      <c r="D34" s="77"/>
      <c r="E34" s="79"/>
      <c r="F34" s="79"/>
      <c r="G34" s="79"/>
      <c r="H34" s="79"/>
      <c r="I34" s="80"/>
      <c r="K34" s="127"/>
      <c r="N34" s="128"/>
      <c r="O34" s="128"/>
    </row>
    <row r="35" spans="1:15" s="126" customFormat="1">
      <c r="A35" s="98"/>
      <c r="B35" s="98"/>
      <c r="C35" s="93"/>
      <c r="D35" s="77"/>
      <c r="E35" s="79"/>
      <c r="F35" s="79"/>
      <c r="G35" s="79"/>
      <c r="H35" s="79"/>
      <c r="I35" s="80"/>
      <c r="K35" s="127"/>
      <c r="N35" s="128"/>
      <c r="O35" s="128"/>
    </row>
    <row r="36" spans="1:15" s="126" customFormat="1">
      <c r="A36" s="98"/>
      <c r="B36" s="98"/>
      <c r="C36" s="93"/>
      <c r="D36" s="77"/>
      <c r="E36" s="79"/>
      <c r="F36" s="79"/>
      <c r="G36" s="79"/>
      <c r="H36" s="79"/>
      <c r="I36" s="80"/>
      <c r="K36" s="127"/>
      <c r="N36" s="128"/>
      <c r="O36" s="128"/>
    </row>
    <row r="37" spans="1:15" s="126" customFormat="1">
      <c r="A37" s="98"/>
      <c r="B37" s="98"/>
      <c r="C37" s="93"/>
      <c r="D37" s="77"/>
      <c r="E37" s="79"/>
      <c r="F37" s="79"/>
      <c r="G37" s="79"/>
      <c r="H37" s="79"/>
      <c r="I37" s="80"/>
      <c r="K37" s="127"/>
      <c r="N37" s="128"/>
      <c r="O37" s="128"/>
    </row>
    <row r="38" spans="1:15" s="126" customFormat="1">
      <c r="A38" s="98"/>
      <c r="B38" s="98"/>
      <c r="C38" s="93"/>
      <c r="D38" s="77"/>
      <c r="E38" s="79"/>
      <c r="F38" s="79"/>
      <c r="G38" s="79"/>
      <c r="H38" s="79"/>
      <c r="I38" s="80"/>
      <c r="K38" s="127"/>
      <c r="N38" s="128"/>
      <c r="O38" s="128"/>
    </row>
    <row r="39" spans="1:15" s="126" customFormat="1">
      <c r="A39" s="77"/>
      <c r="B39" s="77"/>
      <c r="C39" s="93"/>
      <c r="D39" s="77"/>
      <c r="E39" s="79"/>
      <c r="F39" s="79"/>
      <c r="G39" s="79"/>
      <c r="H39" s="79"/>
      <c r="I39" s="80"/>
      <c r="K39" s="127"/>
      <c r="N39" s="128"/>
      <c r="O39" s="128"/>
    </row>
    <row r="40" spans="1:15" s="126" customFormat="1">
      <c r="A40" s="77"/>
      <c r="B40" s="77"/>
      <c r="C40" s="93"/>
      <c r="D40" s="77"/>
      <c r="E40" s="79"/>
      <c r="F40" s="79"/>
      <c r="G40" s="79"/>
      <c r="H40" s="79"/>
      <c r="I40" s="80"/>
      <c r="K40" s="127"/>
      <c r="N40" s="128"/>
      <c r="O40" s="128"/>
    </row>
    <row r="41" spans="1:15" s="126" customFormat="1">
      <c r="A41" s="77"/>
      <c r="B41" s="77"/>
      <c r="C41" s="93"/>
      <c r="D41" s="77"/>
      <c r="E41" s="79"/>
      <c r="F41" s="79"/>
      <c r="G41" s="79"/>
      <c r="H41" s="79"/>
      <c r="I41" s="80"/>
      <c r="K41" s="127"/>
      <c r="N41" s="128"/>
      <c r="O41" s="128"/>
    </row>
    <row r="42" spans="1:15" s="126" customFormat="1">
      <c r="A42" s="77"/>
      <c r="B42" s="77"/>
      <c r="C42" s="93"/>
      <c r="D42" s="77"/>
      <c r="E42" s="79"/>
      <c r="F42" s="79"/>
      <c r="G42" s="79"/>
      <c r="H42" s="79"/>
      <c r="I42" s="80"/>
      <c r="K42" s="127"/>
      <c r="N42" s="128"/>
      <c r="O42" s="128"/>
    </row>
    <row r="43" spans="1:15" s="126" customFormat="1">
      <c r="A43" s="77"/>
      <c r="B43" s="77"/>
      <c r="C43" s="93"/>
      <c r="D43" s="77"/>
      <c r="E43" s="79"/>
      <c r="F43" s="79"/>
      <c r="G43" s="79"/>
      <c r="H43" s="79"/>
      <c r="I43" s="80"/>
      <c r="K43" s="127"/>
      <c r="N43" s="128"/>
      <c r="O43" s="128"/>
    </row>
    <row r="44" spans="1:15" s="126" customFormat="1">
      <c r="A44" s="77"/>
      <c r="B44" s="77"/>
      <c r="C44" s="93"/>
      <c r="D44" s="77"/>
      <c r="E44" s="79"/>
      <c r="F44" s="79"/>
      <c r="G44" s="79"/>
      <c r="H44" s="79"/>
      <c r="I44" s="80"/>
      <c r="K44" s="127"/>
      <c r="N44" s="128"/>
      <c r="O44" s="128"/>
    </row>
    <row r="45" spans="1:15" s="126" customFormat="1">
      <c r="A45" s="77"/>
      <c r="B45" s="77"/>
      <c r="C45" s="93"/>
      <c r="D45" s="77"/>
      <c r="E45" s="79"/>
      <c r="F45" s="79"/>
      <c r="G45" s="79"/>
      <c r="H45" s="79"/>
      <c r="I45" s="80"/>
      <c r="K45" s="127"/>
      <c r="N45" s="128"/>
      <c r="O45" s="128"/>
    </row>
    <row r="46" spans="1:15" s="126" customFormat="1">
      <c r="A46" s="77"/>
      <c r="B46" s="77"/>
      <c r="C46" s="93"/>
      <c r="D46" s="77"/>
      <c r="E46" s="79"/>
      <c r="F46" s="79"/>
      <c r="G46" s="79"/>
      <c r="H46" s="79"/>
      <c r="I46" s="80"/>
      <c r="K46" s="127"/>
      <c r="N46" s="128"/>
      <c r="O46" s="128"/>
    </row>
    <row r="47" spans="1:15" s="126" customFormat="1">
      <c r="A47" s="77"/>
      <c r="B47" s="77"/>
      <c r="C47" s="93"/>
      <c r="D47" s="77"/>
      <c r="E47" s="79"/>
      <c r="F47" s="79"/>
      <c r="G47" s="79"/>
      <c r="H47" s="79"/>
      <c r="I47" s="80"/>
      <c r="K47" s="127"/>
      <c r="N47" s="128"/>
      <c r="O47" s="128"/>
    </row>
    <row r="48" spans="1:15" s="126" customFormat="1">
      <c r="A48" s="77"/>
      <c r="B48" s="77"/>
      <c r="C48" s="93"/>
      <c r="D48" s="77"/>
      <c r="E48" s="79"/>
      <c r="F48" s="79"/>
      <c r="G48" s="79"/>
      <c r="H48" s="79"/>
      <c r="I48" s="80"/>
      <c r="K48" s="127"/>
      <c r="N48" s="128"/>
      <c r="O48" s="128"/>
    </row>
    <row r="49" spans="1:15" s="126" customFormat="1">
      <c r="A49" s="77"/>
      <c r="B49" s="77"/>
      <c r="C49" s="93"/>
      <c r="D49" s="77"/>
      <c r="E49" s="79"/>
      <c r="F49" s="79"/>
      <c r="G49" s="79"/>
      <c r="H49" s="79"/>
      <c r="I49" s="80"/>
      <c r="K49" s="127"/>
      <c r="N49" s="128"/>
      <c r="O49" s="128"/>
    </row>
    <row r="50" spans="1:15" s="126" customFormat="1">
      <c r="A50" s="77"/>
      <c r="B50" s="77"/>
      <c r="C50" s="93"/>
      <c r="D50" s="77"/>
      <c r="E50" s="79"/>
      <c r="F50" s="79"/>
      <c r="G50" s="79"/>
      <c r="H50" s="79"/>
      <c r="I50" s="80"/>
      <c r="K50" s="127"/>
      <c r="N50" s="128"/>
      <c r="O50" s="128"/>
    </row>
    <row r="51" spans="1:15" s="126" customFormat="1">
      <c r="A51" s="77"/>
      <c r="B51" s="77"/>
      <c r="C51" s="93"/>
      <c r="D51" s="77"/>
      <c r="E51" s="79"/>
      <c r="F51" s="79"/>
      <c r="G51" s="79"/>
      <c r="H51" s="79"/>
      <c r="I51" s="80"/>
      <c r="K51" s="127"/>
      <c r="N51" s="128"/>
      <c r="O51" s="128"/>
    </row>
    <row r="52" spans="1:15" s="126" customFormat="1">
      <c r="A52" s="77"/>
      <c r="B52" s="77"/>
      <c r="C52" s="93"/>
      <c r="D52" s="77"/>
      <c r="E52" s="79"/>
      <c r="F52" s="79"/>
      <c r="G52" s="79"/>
      <c r="H52" s="79"/>
      <c r="I52" s="80"/>
      <c r="K52" s="127"/>
      <c r="N52" s="128"/>
      <c r="O52" s="128"/>
    </row>
    <row r="53" spans="1:15" s="126" customFormat="1">
      <c r="A53" s="77"/>
      <c r="B53" s="77"/>
      <c r="C53" s="93"/>
      <c r="D53" s="77"/>
      <c r="E53" s="79"/>
      <c r="F53" s="79"/>
      <c r="G53" s="79"/>
      <c r="H53" s="79"/>
      <c r="I53" s="80"/>
      <c r="K53" s="127"/>
      <c r="N53" s="128"/>
      <c r="O53" s="128"/>
    </row>
    <row r="54" spans="1:15" s="126" customFormat="1">
      <c r="A54" s="77"/>
      <c r="B54" s="77"/>
      <c r="C54" s="93"/>
      <c r="D54" s="77"/>
      <c r="E54" s="79"/>
      <c r="F54" s="79"/>
      <c r="G54" s="79"/>
      <c r="H54" s="79"/>
      <c r="I54" s="80"/>
      <c r="K54" s="127"/>
      <c r="N54" s="128"/>
      <c r="O54" s="128"/>
    </row>
    <row r="55" spans="1:15" s="126" customFormat="1">
      <c r="A55" s="77"/>
      <c r="B55" s="77"/>
      <c r="C55" s="93"/>
      <c r="D55" s="77"/>
      <c r="E55" s="79"/>
      <c r="F55" s="79"/>
      <c r="G55" s="79"/>
      <c r="H55" s="79"/>
      <c r="I55" s="80"/>
      <c r="K55" s="127"/>
      <c r="N55" s="128"/>
      <c r="O55" s="128"/>
    </row>
    <row r="56" spans="1:15" s="126" customFormat="1">
      <c r="A56" s="77"/>
      <c r="B56" s="77"/>
      <c r="C56" s="93"/>
      <c r="D56" s="77"/>
      <c r="E56" s="79"/>
      <c r="F56" s="79"/>
      <c r="G56" s="79"/>
      <c r="H56" s="79"/>
      <c r="I56" s="80"/>
      <c r="K56" s="127"/>
      <c r="N56" s="128"/>
      <c r="O56" s="128"/>
    </row>
    <row r="57" spans="1:15" s="126" customFormat="1">
      <c r="A57" s="77"/>
      <c r="B57" s="77"/>
      <c r="C57" s="93"/>
      <c r="D57" s="77"/>
      <c r="E57" s="79"/>
      <c r="F57" s="79"/>
      <c r="G57" s="79"/>
      <c r="H57" s="79"/>
      <c r="I57" s="80"/>
      <c r="K57" s="127"/>
      <c r="N57" s="128"/>
      <c r="O57" s="128"/>
    </row>
    <row r="58" spans="1:15" s="126" customFormat="1">
      <c r="A58" s="77"/>
      <c r="B58" s="77"/>
      <c r="C58" s="93"/>
      <c r="D58" s="77"/>
      <c r="E58" s="79"/>
      <c r="F58" s="79"/>
      <c r="G58" s="79"/>
      <c r="H58" s="79"/>
      <c r="I58" s="80"/>
      <c r="K58" s="127"/>
      <c r="N58" s="128"/>
      <c r="O58" s="128"/>
    </row>
    <row r="59" spans="1:15" s="126" customFormat="1">
      <c r="A59" s="77"/>
      <c r="B59" s="77"/>
      <c r="C59" s="93"/>
      <c r="D59" s="77"/>
      <c r="E59" s="79"/>
      <c r="F59" s="79"/>
      <c r="G59" s="79"/>
      <c r="H59" s="79"/>
      <c r="I59" s="80"/>
      <c r="K59" s="127"/>
      <c r="N59" s="128"/>
      <c r="O59" s="128"/>
    </row>
    <row r="60" spans="1:15" s="126" customFormat="1">
      <c r="A60" s="77"/>
      <c r="B60" s="77"/>
      <c r="C60" s="93"/>
      <c r="D60" s="77"/>
      <c r="E60" s="79"/>
      <c r="F60" s="79"/>
      <c r="G60" s="79"/>
      <c r="H60" s="79"/>
      <c r="I60" s="80"/>
      <c r="K60" s="127"/>
      <c r="N60" s="128"/>
      <c r="O60" s="128"/>
    </row>
    <row r="61" spans="1:15" s="126" customFormat="1">
      <c r="A61" s="77"/>
      <c r="B61" s="77"/>
      <c r="C61" s="93"/>
      <c r="D61" s="77"/>
      <c r="E61" s="79"/>
      <c r="F61" s="79"/>
      <c r="G61" s="79"/>
      <c r="H61" s="79"/>
      <c r="I61" s="80"/>
      <c r="K61" s="127"/>
      <c r="N61" s="128"/>
      <c r="O61" s="128"/>
    </row>
    <row r="62" spans="1:15" s="126" customFormat="1">
      <c r="A62" s="77"/>
      <c r="B62" s="77"/>
      <c r="C62" s="93"/>
      <c r="D62" s="77"/>
      <c r="E62" s="79"/>
      <c r="F62" s="79"/>
      <c r="G62" s="79"/>
      <c r="H62" s="79"/>
      <c r="I62" s="80"/>
      <c r="K62" s="127"/>
      <c r="N62" s="128"/>
      <c r="O62" s="128"/>
    </row>
    <row r="63" spans="1:15" s="126" customFormat="1">
      <c r="A63" s="77"/>
      <c r="B63" s="77"/>
      <c r="C63" s="93"/>
      <c r="D63" s="77"/>
      <c r="E63" s="79"/>
      <c r="F63" s="79"/>
      <c r="G63" s="79"/>
      <c r="H63" s="79"/>
      <c r="I63" s="80"/>
      <c r="K63" s="127"/>
      <c r="N63" s="128"/>
      <c r="O63" s="128"/>
    </row>
    <row r="64" spans="1:15" s="126" customFormat="1">
      <c r="A64" s="77"/>
      <c r="B64" s="77"/>
      <c r="C64" s="93"/>
      <c r="D64" s="77"/>
      <c r="E64" s="79"/>
      <c r="F64" s="79"/>
      <c r="G64" s="79"/>
      <c r="H64" s="79"/>
      <c r="I64" s="80"/>
      <c r="K64" s="127"/>
      <c r="N64" s="128"/>
      <c r="O64" s="128"/>
    </row>
    <row r="65" spans="1:15" s="126" customFormat="1">
      <c r="A65" s="77"/>
      <c r="B65" s="77"/>
      <c r="C65" s="93"/>
      <c r="D65" s="77"/>
      <c r="E65" s="79"/>
      <c r="F65" s="79"/>
      <c r="G65" s="79"/>
      <c r="H65" s="79"/>
      <c r="I65" s="80"/>
      <c r="K65" s="127"/>
      <c r="N65" s="128"/>
      <c r="O65" s="128"/>
    </row>
    <row r="66" spans="1:15" s="126" customFormat="1">
      <c r="A66" s="77"/>
      <c r="B66" s="77"/>
      <c r="C66" s="93"/>
      <c r="D66" s="77"/>
      <c r="E66" s="79"/>
      <c r="F66" s="79"/>
      <c r="G66" s="79"/>
      <c r="H66" s="79"/>
      <c r="I66" s="80"/>
      <c r="K66" s="127"/>
      <c r="N66" s="128"/>
      <c r="O66" s="128"/>
    </row>
    <row r="67" spans="1:15" s="126" customFormat="1">
      <c r="A67" s="77"/>
      <c r="B67" s="77"/>
      <c r="C67" s="93"/>
      <c r="D67" s="77"/>
      <c r="E67" s="79"/>
      <c r="F67" s="79"/>
      <c r="G67" s="79"/>
      <c r="H67" s="79"/>
      <c r="I67" s="80"/>
      <c r="K67" s="127"/>
      <c r="N67" s="128"/>
      <c r="O67" s="128"/>
    </row>
    <row r="68" spans="1:15" s="126" customFormat="1">
      <c r="A68" s="77"/>
      <c r="B68" s="77"/>
      <c r="C68" s="93"/>
      <c r="D68" s="77"/>
      <c r="E68" s="79"/>
      <c r="F68" s="79"/>
      <c r="G68" s="79"/>
      <c r="H68" s="79"/>
      <c r="I68" s="80"/>
      <c r="K68" s="127"/>
      <c r="N68" s="128"/>
      <c r="O68" s="128"/>
    </row>
    <row r="69" spans="1:15" s="126" customFormat="1">
      <c r="A69" s="77"/>
      <c r="B69" s="77"/>
      <c r="C69" s="93"/>
      <c r="D69" s="77"/>
      <c r="E69" s="79"/>
      <c r="F69" s="79"/>
      <c r="G69" s="79"/>
      <c r="H69" s="79"/>
      <c r="I69" s="80"/>
      <c r="K69" s="127"/>
      <c r="N69" s="128"/>
      <c r="O69" s="128"/>
    </row>
    <row r="70" spans="1:15" s="126" customFormat="1">
      <c r="A70" s="77"/>
      <c r="B70" s="77"/>
      <c r="C70" s="93"/>
      <c r="D70" s="77"/>
      <c r="E70" s="79"/>
      <c r="F70" s="79"/>
      <c r="G70" s="79"/>
      <c r="H70" s="79"/>
      <c r="I70" s="80"/>
      <c r="K70" s="127"/>
      <c r="N70" s="128"/>
      <c r="O70" s="128"/>
    </row>
    <row r="71" spans="1:15" s="126" customFormat="1">
      <c r="A71" s="77"/>
      <c r="B71" s="77"/>
      <c r="C71" s="93"/>
      <c r="D71" s="77"/>
      <c r="E71" s="79"/>
      <c r="F71" s="79"/>
      <c r="G71" s="79"/>
      <c r="H71" s="79"/>
      <c r="I71" s="80"/>
      <c r="K71" s="127"/>
      <c r="N71" s="128"/>
      <c r="O71" s="128"/>
    </row>
    <row r="72" spans="1:15" s="126" customFormat="1">
      <c r="A72" s="77"/>
      <c r="B72" s="77"/>
      <c r="C72" s="93"/>
      <c r="D72" s="77"/>
      <c r="E72" s="79"/>
      <c r="F72" s="79"/>
      <c r="G72" s="79"/>
      <c r="H72" s="79"/>
      <c r="I72" s="80"/>
      <c r="K72" s="127"/>
      <c r="N72" s="128"/>
      <c r="O72" s="128"/>
    </row>
    <row r="73" spans="1:15" s="126" customFormat="1">
      <c r="A73" s="77"/>
      <c r="B73" s="77"/>
      <c r="C73" s="93"/>
      <c r="D73" s="77"/>
      <c r="E73" s="79"/>
      <c r="F73" s="79"/>
      <c r="G73" s="79"/>
      <c r="H73" s="79"/>
      <c r="I73" s="80"/>
      <c r="K73" s="127"/>
      <c r="N73" s="128"/>
      <c r="O73" s="128"/>
    </row>
    <row r="74" spans="1:15" s="126" customFormat="1">
      <c r="A74" s="77"/>
      <c r="B74" s="77"/>
      <c r="C74" s="93"/>
      <c r="D74" s="77"/>
      <c r="E74" s="79"/>
      <c r="F74" s="79"/>
      <c r="G74" s="79"/>
      <c r="H74" s="79"/>
      <c r="I74" s="80"/>
      <c r="K74" s="127"/>
      <c r="N74" s="128"/>
      <c r="O74" s="128"/>
    </row>
    <row r="75" spans="1:15" s="126" customFormat="1">
      <c r="A75" s="77"/>
      <c r="B75" s="77"/>
      <c r="C75" s="93"/>
      <c r="D75" s="77"/>
      <c r="E75" s="79"/>
      <c r="F75" s="79"/>
      <c r="G75" s="79"/>
      <c r="H75" s="79"/>
      <c r="I75" s="80"/>
      <c r="K75" s="127"/>
      <c r="N75" s="128"/>
      <c r="O75" s="128"/>
    </row>
    <row r="76" spans="1:15" s="126" customFormat="1">
      <c r="A76" s="77"/>
      <c r="B76" s="77"/>
      <c r="C76" s="93"/>
      <c r="D76" s="77"/>
      <c r="E76" s="79"/>
      <c r="F76" s="79"/>
      <c r="G76" s="79"/>
      <c r="H76" s="79"/>
      <c r="I76" s="80"/>
      <c r="K76" s="127"/>
      <c r="N76" s="128"/>
      <c r="O76" s="128"/>
    </row>
    <row r="77" spans="1:15" s="126" customFormat="1">
      <c r="A77" s="77"/>
      <c r="B77" s="77"/>
      <c r="C77" s="93"/>
      <c r="D77" s="77"/>
      <c r="E77" s="79"/>
      <c r="F77" s="79"/>
      <c r="G77" s="79"/>
      <c r="H77" s="79"/>
      <c r="I77" s="80"/>
      <c r="K77" s="127"/>
      <c r="N77" s="128"/>
      <c r="O77" s="128"/>
    </row>
    <row r="78" spans="1:15" s="126" customFormat="1">
      <c r="A78" s="77"/>
      <c r="B78" s="77"/>
      <c r="C78" s="93"/>
      <c r="D78" s="77"/>
      <c r="E78" s="79"/>
      <c r="F78" s="79"/>
      <c r="G78" s="79"/>
      <c r="H78" s="79"/>
      <c r="I78" s="80"/>
      <c r="K78" s="127"/>
      <c r="N78" s="128"/>
      <c r="O78" s="128"/>
    </row>
    <row r="79" spans="1:15" s="126" customFormat="1">
      <c r="A79" s="77"/>
      <c r="B79" s="77"/>
      <c r="C79" s="93"/>
      <c r="D79" s="77"/>
      <c r="E79" s="79"/>
      <c r="F79" s="79"/>
      <c r="G79" s="79"/>
      <c r="H79" s="79"/>
      <c r="I79" s="80"/>
      <c r="K79" s="127"/>
      <c r="N79" s="128"/>
      <c r="O79" s="128"/>
    </row>
    <row r="80" spans="1:15" s="126" customFormat="1">
      <c r="A80" s="77"/>
      <c r="B80" s="77"/>
      <c r="C80" s="93"/>
      <c r="D80" s="77"/>
      <c r="E80" s="79"/>
      <c r="F80" s="79"/>
      <c r="G80" s="79"/>
      <c r="H80" s="79"/>
      <c r="I80" s="80"/>
      <c r="K80" s="127"/>
      <c r="N80" s="128"/>
      <c r="O80" s="128"/>
    </row>
    <row r="81" spans="1:15" s="126" customFormat="1">
      <c r="A81" s="77"/>
      <c r="B81" s="77"/>
      <c r="C81" s="93"/>
      <c r="D81" s="77"/>
      <c r="E81" s="79"/>
      <c r="F81" s="79"/>
      <c r="G81" s="79"/>
      <c r="H81" s="79"/>
      <c r="I81" s="80"/>
      <c r="K81" s="127"/>
      <c r="N81" s="128"/>
      <c r="O81" s="128"/>
    </row>
    <row r="82" spans="1:15" s="126" customFormat="1">
      <c r="A82" s="77"/>
      <c r="B82" s="77"/>
      <c r="C82" s="93"/>
      <c r="D82" s="77"/>
      <c r="E82" s="79"/>
      <c r="F82" s="79"/>
      <c r="G82" s="79"/>
      <c r="H82" s="79"/>
      <c r="I82" s="80"/>
      <c r="K82" s="127"/>
      <c r="N82" s="128"/>
      <c r="O82" s="128"/>
    </row>
    <row r="83" spans="1:15" s="126" customFormat="1">
      <c r="A83" s="77"/>
      <c r="B83" s="77"/>
      <c r="C83" s="93"/>
      <c r="D83" s="77"/>
      <c r="E83" s="79"/>
      <c r="F83" s="79"/>
      <c r="G83" s="79"/>
      <c r="H83" s="79"/>
      <c r="I83" s="80"/>
      <c r="K83" s="127"/>
      <c r="N83" s="128"/>
      <c r="O83" s="128"/>
    </row>
    <row r="84" spans="1:15" s="126" customFormat="1">
      <c r="A84" s="77"/>
      <c r="B84" s="77"/>
      <c r="C84" s="93"/>
      <c r="D84" s="77"/>
      <c r="E84" s="79"/>
      <c r="F84" s="79"/>
      <c r="G84" s="79"/>
      <c r="H84" s="79"/>
      <c r="I84" s="80"/>
      <c r="K84" s="127"/>
      <c r="N84" s="128"/>
      <c r="O84" s="128"/>
    </row>
    <row r="85" spans="1:15" s="126" customFormat="1">
      <c r="A85" s="77"/>
      <c r="B85" s="77"/>
      <c r="C85" s="93"/>
      <c r="D85" s="77"/>
      <c r="E85" s="79"/>
      <c r="F85" s="79"/>
      <c r="G85" s="79"/>
      <c r="H85" s="79"/>
      <c r="I85" s="80"/>
      <c r="K85" s="127"/>
      <c r="N85" s="128"/>
      <c r="O85" s="128"/>
    </row>
    <row r="86" spans="1:15" s="126" customFormat="1">
      <c r="A86" s="77"/>
      <c r="B86" s="77"/>
      <c r="C86" s="93"/>
      <c r="D86" s="77"/>
      <c r="E86" s="79"/>
      <c r="F86" s="79"/>
      <c r="G86" s="79"/>
      <c r="H86" s="79"/>
      <c r="I86" s="80"/>
      <c r="K86" s="127"/>
      <c r="N86" s="128"/>
      <c r="O86" s="128"/>
    </row>
    <row r="87" spans="1:15" s="126" customFormat="1">
      <c r="A87" s="77"/>
      <c r="B87" s="77"/>
      <c r="C87" s="93"/>
      <c r="D87" s="77"/>
      <c r="E87" s="79"/>
      <c r="F87" s="79"/>
      <c r="G87" s="79"/>
      <c r="H87" s="79"/>
      <c r="I87" s="80"/>
      <c r="K87" s="127"/>
      <c r="N87" s="128"/>
      <c r="O87" s="128"/>
    </row>
    <row r="88" spans="1:15" s="126" customFormat="1">
      <c r="A88" s="77"/>
      <c r="B88" s="77"/>
      <c r="C88" s="93"/>
      <c r="D88" s="77"/>
      <c r="E88" s="79"/>
      <c r="F88" s="79"/>
      <c r="G88" s="79"/>
      <c r="H88" s="79"/>
      <c r="I88" s="80"/>
      <c r="K88" s="127"/>
      <c r="N88" s="128"/>
      <c r="O88" s="128"/>
    </row>
    <row r="89" spans="1:15" s="126" customFormat="1">
      <c r="A89" s="77"/>
      <c r="B89" s="77"/>
      <c r="C89" s="93"/>
      <c r="D89" s="77"/>
      <c r="E89" s="79"/>
      <c r="F89" s="79"/>
      <c r="G89" s="79"/>
      <c r="H89" s="79"/>
      <c r="I89" s="80"/>
      <c r="K89" s="127"/>
      <c r="N89" s="128"/>
      <c r="O89" s="128"/>
    </row>
    <row r="90" spans="1:15" s="126" customFormat="1">
      <c r="A90" s="77"/>
      <c r="B90" s="77"/>
      <c r="C90" s="93"/>
      <c r="D90" s="77"/>
      <c r="E90" s="79"/>
      <c r="F90" s="79"/>
      <c r="G90" s="79"/>
      <c r="H90" s="79"/>
      <c r="I90" s="80"/>
      <c r="K90" s="127"/>
      <c r="N90" s="128"/>
      <c r="O90" s="128"/>
    </row>
    <row r="91" spans="1:15" s="126" customFormat="1">
      <c r="A91" s="77"/>
      <c r="B91" s="77"/>
      <c r="C91" s="93"/>
      <c r="D91" s="77"/>
      <c r="E91" s="79"/>
      <c r="F91" s="79"/>
      <c r="G91" s="79"/>
      <c r="H91" s="79"/>
      <c r="I91" s="80"/>
      <c r="K91" s="127"/>
      <c r="N91" s="128"/>
      <c r="O91" s="128"/>
    </row>
    <row r="92" spans="1:15" s="126" customFormat="1">
      <c r="A92" s="77"/>
      <c r="B92" s="77"/>
      <c r="C92" s="93"/>
      <c r="D92" s="77"/>
      <c r="E92" s="79"/>
      <c r="F92" s="79"/>
      <c r="G92" s="79"/>
      <c r="H92" s="79"/>
      <c r="I92" s="80"/>
      <c r="K92" s="127"/>
      <c r="N92" s="128"/>
      <c r="O92" s="128"/>
    </row>
    <row r="93" spans="1:15" s="126" customFormat="1">
      <c r="A93" s="77"/>
      <c r="B93" s="77"/>
      <c r="C93" s="93"/>
      <c r="D93" s="77"/>
      <c r="E93" s="79"/>
      <c r="F93" s="79"/>
      <c r="G93" s="79"/>
      <c r="H93" s="79"/>
      <c r="I93" s="80"/>
      <c r="K93" s="127"/>
      <c r="N93" s="128"/>
      <c r="O93" s="128"/>
    </row>
    <row r="94" spans="1:15" s="126" customFormat="1">
      <c r="A94" s="77"/>
      <c r="B94" s="77"/>
      <c r="C94" s="93"/>
      <c r="D94" s="77"/>
      <c r="E94" s="79"/>
      <c r="F94" s="79"/>
      <c r="G94" s="79"/>
      <c r="H94" s="79"/>
      <c r="I94" s="80"/>
      <c r="K94" s="127"/>
      <c r="N94" s="128"/>
      <c r="O94" s="128"/>
    </row>
    <row r="95" spans="1:15" s="126" customFormat="1">
      <c r="A95" s="77"/>
      <c r="B95" s="77"/>
      <c r="C95" s="93"/>
      <c r="D95" s="77"/>
      <c r="E95" s="79"/>
      <c r="F95" s="79"/>
      <c r="G95" s="79"/>
      <c r="H95" s="79"/>
      <c r="I95" s="80"/>
      <c r="K95" s="127"/>
      <c r="N95" s="128"/>
      <c r="O95" s="128"/>
    </row>
    <row r="96" spans="1:15" s="126" customFormat="1">
      <c r="A96" s="77"/>
      <c r="B96" s="77"/>
      <c r="C96" s="93"/>
      <c r="D96" s="77"/>
      <c r="E96" s="79"/>
      <c r="F96" s="79"/>
      <c r="G96" s="79"/>
      <c r="H96" s="79"/>
      <c r="I96" s="80"/>
      <c r="K96" s="127"/>
      <c r="N96" s="128"/>
      <c r="O96" s="128"/>
    </row>
    <row r="97" spans="1:15" s="126" customFormat="1">
      <c r="A97" s="77"/>
      <c r="B97" s="77"/>
      <c r="C97" s="93"/>
      <c r="D97" s="77"/>
      <c r="E97" s="79"/>
      <c r="F97" s="79"/>
      <c r="G97" s="79"/>
      <c r="H97" s="79"/>
      <c r="I97" s="80"/>
      <c r="K97" s="127"/>
      <c r="N97" s="128"/>
      <c r="O97" s="128"/>
    </row>
    <row r="98" spans="1:15" s="126" customFormat="1">
      <c r="A98" s="77"/>
      <c r="B98" s="77"/>
      <c r="C98" s="93"/>
      <c r="D98" s="77"/>
      <c r="E98" s="79"/>
      <c r="F98" s="79"/>
      <c r="G98" s="79"/>
      <c r="H98" s="79"/>
      <c r="I98" s="80"/>
      <c r="K98" s="127"/>
      <c r="N98" s="128"/>
      <c r="O98" s="128"/>
    </row>
    <row r="99" spans="1:15" s="126" customFormat="1">
      <c r="A99" s="77"/>
      <c r="B99" s="77"/>
      <c r="C99" s="93"/>
      <c r="D99" s="77"/>
      <c r="E99" s="79"/>
      <c r="F99" s="79"/>
      <c r="G99" s="79"/>
      <c r="H99" s="79"/>
      <c r="I99" s="80"/>
      <c r="K99" s="127"/>
      <c r="N99" s="128"/>
      <c r="O99" s="128"/>
    </row>
    <row r="100" spans="1:15" s="126" customFormat="1">
      <c r="A100" s="77"/>
      <c r="B100" s="77"/>
      <c r="C100" s="93"/>
      <c r="D100" s="77"/>
      <c r="E100" s="79"/>
      <c r="F100" s="79"/>
      <c r="G100" s="79"/>
      <c r="H100" s="79"/>
      <c r="I100" s="80"/>
      <c r="K100" s="127"/>
      <c r="N100" s="128"/>
      <c r="O100" s="128"/>
    </row>
    <row r="101" spans="1:15" s="126" customFormat="1">
      <c r="A101" s="77"/>
      <c r="B101" s="77"/>
      <c r="C101" s="93"/>
      <c r="D101" s="77"/>
      <c r="E101" s="79"/>
      <c r="F101" s="79"/>
      <c r="G101" s="79"/>
      <c r="H101" s="79"/>
      <c r="I101" s="80"/>
      <c r="K101" s="127"/>
      <c r="N101" s="128"/>
      <c r="O101" s="128"/>
    </row>
    <row r="102" spans="1:15" s="126" customFormat="1">
      <c r="A102" s="77"/>
      <c r="B102" s="77"/>
      <c r="C102" s="93"/>
      <c r="D102" s="77"/>
      <c r="E102" s="79"/>
      <c r="F102" s="79"/>
      <c r="G102" s="79"/>
      <c r="H102" s="79"/>
      <c r="I102" s="80"/>
      <c r="K102" s="127"/>
      <c r="N102" s="128"/>
      <c r="O102" s="128"/>
    </row>
    <row r="103" spans="1:15" s="126" customFormat="1">
      <c r="A103" s="77"/>
      <c r="B103" s="77"/>
      <c r="C103" s="93"/>
      <c r="D103" s="77"/>
      <c r="E103" s="79"/>
      <c r="F103" s="79"/>
      <c r="G103" s="79"/>
      <c r="H103" s="79"/>
      <c r="I103" s="80"/>
      <c r="K103" s="127"/>
      <c r="N103" s="128"/>
      <c r="O103" s="128"/>
    </row>
    <row r="104" spans="1:15" s="126" customFormat="1">
      <c r="A104" s="77"/>
      <c r="B104" s="77"/>
      <c r="C104" s="93"/>
      <c r="D104" s="77"/>
      <c r="E104" s="79"/>
      <c r="F104" s="79"/>
      <c r="G104" s="79"/>
      <c r="H104" s="79"/>
      <c r="I104" s="80"/>
      <c r="K104" s="127"/>
      <c r="N104" s="128"/>
      <c r="O104" s="128"/>
    </row>
    <row r="105" spans="1:15" s="126" customFormat="1">
      <c r="A105" s="77"/>
      <c r="B105" s="77"/>
      <c r="C105" s="93"/>
      <c r="D105" s="77"/>
      <c r="E105" s="79"/>
      <c r="F105" s="79"/>
      <c r="G105" s="79"/>
      <c r="H105" s="79"/>
      <c r="I105" s="80"/>
      <c r="K105" s="127"/>
      <c r="N105" s="128"/>
      <c r="O105" s="128"/>
    </row>
    <row r="106" spans="1:15" s="126" customFormat="1">
      <c r="A106" s="77"/>
      <c r="B106" s="77"/>
      <c r="C106" s="93"/>
      <c r="D106" s="77"/>
      <c r="E106" s="79"/>
      <c r="F106" s="79"/>
      <c r="G106" s="79"/>
      <c r="H106" s="79"/>
      <c r="I106" s="80"/>
      <c r="K106" s="127"/>
      <c r="N106" s="128"/>
      <c r="O106" s="128"/>
    </row>
    <row r="107" spans="1:15" s="126" customFormat="1">
      <c r="A107" s="77"/>
      <c r="B107" s="77"/>
      <c r="C107" s="93"/>
      <c r="D107" s="77"/>
      <c r="E107" s="79"/>
      <c r="F107" s="79"/>
      <c r="G107" s="79"/>
      <c r="H107" s="79"/>
      <c r="I107" s="80"/>
      <c r="K107" s="127"/>
      <c r="N107" s="128"/>
      <c r="O107" s="128"/>
    </row>
    <row r="108" spans="1:15" s="126" customFormat="1">
      <c r="A108" s="77"/>
      <c r="B108" s="77"/>
      <c r="C108" s="93"/>
      <c r="D108" s="77"/>
      <c r="E108" s="79"/>
      <c r="F108" s="79"/>
      <c r="G108" s="79"/>
      <c r="H108" s="79"/>
      <c r="I108" s="80"/>
      <c r="K108" s="127"/>
      <c r="N108" s="128"/>
      <c r="O108" s="128"/>
    </row>
    <row r="109" spans="1:15" s="126" customFormat="1">
      <c r="A109" s="77"/>
      <c r="B109" s="77"/>
      <c r="C109" s="93"/>
      <c r="D109" s="77"/>
      <c r="E109" s="79"/>
      <c r="F109" s="79"/>
      <c r="G109" s="79"/>
      <c r="H109" s="79"/>
      <c r="I109" s="80"/>
      <c r="K109" s="127"/>
      <c r="N109" s="128"/>
      <c r="O109" s="128"/>
    </row>
    <row r="110" spans="1:15" s="126" customFormat="1">
      <c r="A110" s="77"/>
      <c r="B110" s="77"/>
      <c r="C110" s="93"/>
      <c r="D110" s="77"/>
      <c r="E110" s="79"/>
      <c r="F110" s="79"/>
      <c r="G110" s="79"/>
      <c r="H110" s="79"/>
      <c r="I110" s="80"/>
      <c r="K110" s="127"/>
      <c r="N110" s="128"/>
      <c r="O110" s="128"/>
    </row>
    <row r="111" spans="1:15" s="126" customFormat="1">
      <c r="A111" s="77"/>
      <c r="B111" s="77"/>
      <c r="C111" s="93"/>
      <c r="D111" s="77"/>
      <c r="E111" s="79"/>
      <c r="F111" s="79"/>
      <c r="G111" s="79"/>
      <c r="H111" s="79"/>
      <c r="I111" s="80"/>
      <c r="K111" s="127"/>
      <c r="N111" s="128"/>
      <c r="O111" s="128"/>
    </row>
    <row r="112" spans="1:15" s="126" customFormat="1">
      <c r="A112" s="77"/>
      <c r="B112" s="77"/>
      <c r="C112" s="93"/>
      <c r="D112" s="77"/>
      <c r="E112" s="79"/>
      <c r="F112" s="79"/>
      <c r="G112" s="79"/>
      <c r="H112" s="79"/>
      <c r="I112" s="80"/>
      <c r="K112" s="127"/>
      <c r="N112" s="128"/>
      <c r="O112" s="128"/>
    </row>
    <row r="113" spans="1:15" s="126" customFormat="1">
      <c r="A113" s="77"/>
      <c r="B113" s="77"/>
      <c r="C113" s="93"/>
      <c r="D113" s="77"/>
      <c r="E113" s="79"/>
      <c r="F113" s="79"/>
      <c r="G113" s="79"/>
      <c r="H113" s="79"/>
      <c r="I113" s="80"/>
      <c r="K113" s="127"/>
      <c r="N113" s="128"/>
      <c r="O113" s="128"/>
    </row>
    <row r="114" spans="1:15" s="126" customFormat="1">
      <c r="A114" s="77"/>
      <c r="B114" s="77"/>
      <c r="C114" s="93"/>
      <c r="D114" s="77"/>
      <c r="E114" s="79"/>
      <c r="F114" s="79"/>
      <c r="G114" s="79"/>
      <c r="H114" s="79"/>
      <c r="I114" s="80"/>
      <c r="K114" s="127"/>
      <c r="N114" s="128"/>
      <c r="O114" s="128"/>
    </row>
    <row r="115" spans="1:15" s="126" customFormat="1">
      <c r="A115" s="77"/>
      <c r="B115" s="77"/>
      <c r="C115" s="93"/>
      <c r="D115" s="77"/>
      <c r="E115" s="79"/>
      <c r="F115" s="79"/>
      <c r="G115" s="79"/>
      <c r="H115" s="79"/>
      <c r="I115" s="80"/>
      <c r="K115" s="127"/>
      <c r="N115" s="128"/>
      <c r="O115" s="128"/>
    </row>
    <row r="116" spans="1:15" s="126" customFormat="1">
      <c r="A116" s="77"/>
      <c r="B116" s="77"/>
      <c r="C116" s="93"/>
      <c r="D116" s="77"/>
      <c r="E116" s="79"/>
      <c r="F116" s="79"/>
      <c r="G116" s="79"/>
      <c r="H116" s="79"/>
      <c r="I116" s="80"/>
      <c r="K116" s="127"/>
      <c r="N116" s="128"/>
      <c r="O116" s="128"/>
    </row>
    <row r="117" spans="1:15" s="126" customFormat="1">
      <c r="A117" s="77"/>
      <c r="B117" s="77"/>
      <c r="C117" s="93"/>
      <c r="D117" s="77"/>
      <c r="E117" s="79"/>
      <c r="F117" s="79"/>
      <c r="G117" s="79"/>
      <c r="H117" s="79"/>
      <c r="I117" s="80"/>
      <c r="K117" s="127"/>
      <c r="N117" s="128"/>
      <c r="O117" s="128"/>
    </row>
    <row r="118" spans="1:15" s="126" customFormat="1">
      <c r="A118" s="77"/>
      <c r="B118" s="77"/>
      <c r="C118" s="93"/>
      <c r="D118" s="77"/>
      <c r="E118" s="79"/>
      <c r="F118" s="79"/>
      <c r="G118" s="79"/>
      <c r="H118" s="79"/>
      <c r="I118" s="80"/>
      <c r="K118" s="127"/>
      <c r="N118" s="128"/>
      <c r="O118" s="128"/>
    </row>
    <row r="119" spans="1:15" s="126" customFormat="1">
      <c r="A119" s="77"/>
      <c r="B119" s="77"/>
      <c r="C119" s="93"/>
      <c r="D119" s="77"/>
      <c r="E119" s="79"/>
      <c r="F119" s="79"/>
      <c r="G119" s="79"/>
      <c r="H119" s="79"/>
      <c r="I119" s="80"/>
      <c r="K119" s="127"/>
      <c r="N119" s="128"/>
      <c r="O119" s="128"/>
    </row>
    <row r="120" spans="1:15" s="126" customFormat="1">
      <c r="A120" s="77"/>
      <c r="B120" s="77"/>
      <c r="C120" s="93"/>
      <c r="D120" s="77"/>
      <c r="E120" s="79"/>
      <c r="F120" s="79"/>
      <c r="G120" s="79"/>
      <c r="H120" s="79"/>
      <c r="I120" s="80"/>
      <c r="K120" s="127"/>
      <c r="N120" s="128"/>
      <c r="O120" s="128"/>
    </row>
    <row r="121" spans="1:15" s="126" customFormat="1">
      <c r="A121" s="77"/>
      <c r="B121" s="77"/>
      <c r="C121" s="93"/>
      <c r="D121" s="77"/>
      <c r="E121" s="79"/>
      <c r="F121" s="79"/>
      <c r="G121" s="79"/>
      <c r="H121" s="79"/>
      <c r="I121" s="80"/>
      <c r="K121" s="127"/>
      <c r="N121" s="128"/>
      <c r="O121" s="128"/>
    </row>
    <row r="122" spans="1:15" s="126" customFormat="1">
      <c r="A122" s="77"/>
      <c r="B122" s="77"/>
      <c r="C122" s="93"/>
      <c r="D122" s="77"/>
      <c r="E122" s="79"/>
      <c r="F122" s="79"/>
      <c r="G122" s="79"/>
      <c r="H122" s="79"/>
      <c r="I122" s="80"/>
      <c r="K122" s="127"/>
      <c r="N122" s="128"/>
      <c r="O122" s="128"/>
    </row>
    <row r="123" spans="1:15" s="126" customFormat="1">
      <c r="A123" s="77"/>
      <c r="B123" s="77"/>
      <c r="C123" s="93"/>
      <c r="D123" s="77"/>
      <c r="E123" s="79"/>
      <c r="F123" s="79"/>
      <c r="G123" s="79"/>
      <c r="H123" s="79"/>
      <c r="I123" s="80"/>
      <c r="K123" s="127"/>
      <c r="N123" s="128"/>
      <c r="O123" s="128"/>
    </row>
    <row r="124" spans="1:15" s="126" customFormat="1">
      <c r="A124" s="77"/>
      <c r="B124" s="77"/>
      <c r="C124" s="93"/>
      <c r="D124" s="77"/>
      <c r="E124" s="79"/>
      <c r="F124" s="79"/>
      <c r="G124" s="79"/>
      <c r="H124" s="79"/>
      <c r="I124" s="80"/>
      <c r="K124" s="127"/>
      <c r="N124" s="128"/>
      <c r="O124" s="128"/>
    </row>
    <row r="125" spans="1:15" s="126" customFormat="1">
      <c r="A125" s="77"/>
      <c r="B125" s="77"/>
      <c r="C125" s="93"/>
      <c r="D125" s="77"/>
      <c r="E125" s="79"/>
      <c r="F125" s="79"/>
      <c r="G125" s="79"/>
      <c r="H125" s="79"/>
      <c r="I125" s="80"/>
      <c r="K125" s="127"/>
      <c r="N125" s="128"/>
      <c r="O125" s="128"/>
    </row>
    <row r="126" spans="1:15" s="126" customFormat="1">
      <c r="A126" s="77"/>
      <c r="B126" s="77"/>
      <c r="C126" s="93"/>
      <c r="D126" s="77"/>
      <c r="E126" s="79"/>
      <c r="F126" s="79"/>
      <c r="G126" s="79"/>
      <c r="H126" s="79"/>
      <c r="I126" s="80"/>
      <c r="K126" s="127"/>
      <c r="N126" s="128"/>
      <c r="O126" s="128"/>
    </row>
    <row r="127" spans="1:15" s="126" customFormat="1">
      <c r="A127" s="77"/>
      <c r="B127" s="77"/>
      <c r="C127" s="93"/>
      <c r="D127" s="77"/>
      <c r="E127" s="79"/>
      <c r="F127" s="79"/>
      <c r="G127" s="79"/>
      <c r="H127" s="79"/>
      <c r="I127" s="80"/>
      <c r="K127" s="127"/>
      <c r="N127" s="128"/>
      <c r="O127" s="128"/>
    </row>
    <row r="128" spans="1:15" s="126" customFormat="1">
      <c r="A128" s="77"/>
      <c r="B128" s="77"/>
      <c r="C128" s="93"/>
      <c r="D128" s="77"/>
      <c r="E128" s="79"/>
      <c r="F128" s="79"/>
      <c r="G128" s="79"/>
      <c r="H128" s="79"/>
      <c r="I128" s="80"/>
      <c r="K128" s="127"/>
      <c r="N128" s="128"/>
      <c r="O128" s="128"/>
    </row>
    <row r="129" spans="1:15" s="126" customFormat="1">
      <c r="A129" s="77"/>
      <c r="B129" s="77"/>
      <c r="C129" s="93"/>
      <c r="D129" s="77"/>
      <c r="E129" s="79"/>
      <c r="F129" s="79"/>
      <c r="G129" s="79"/>
      <c r="H129" s="79"/>
      <c r="I129" s="80"/>
      <c r="K129" s="127"/>
      <c r="N129" s="128"/>
      <c r="O129" s="128"/>
    </row>
    <row r="130" spans="1:15" s="126" customFormat="1">
      <c r="A130" s="77"/>
      <c r="B130" s="77"/>
      <c r="C130" s="93"/>
      <c r="D130" s="77"/>
      <c r="E130" s="79"/>
      <c r="F130" s="79"/>
      <c r="G130" s="79"/>
      <c r="H130" s="79"/>
      <c r="I130" s="80"/>
      <c r="K130" s="127"/>
      <c r="N130" s="128"/>
      <c r="O130" s="128"/>
    </row>
    <row r="131" spans="1:15" s="126" customFormat="1">
      <c r="A131" s="77"/>
      <c r="B131" s="77"/>
      <c r="C131" s="93"/>
      <c r="D131" s="77"/>
      <c r="E131" s="79"/>
      <c r="F131" s="79"/>
      <c r="G131" s="79"/>
      <c r="H131" s="79"/>
      <c r="I131" s="80"/>
      <c r="K131" s="127"/>
      <c r="N131" s="128"/>
      <c r="O131" s="128"/>
    </row>
    <row r="132" spans="1:15" s="126" customFormat="1">
      <c r="A132" s="77"/>
      <c r="B132" s="77"/>
      <c r="C132" s="93"/>
      <c r="D132" s="77"/>
      <c r="E132" s="79"/>
      <c r="F132" s="79"/>
      <c r="G132" s="79"/>
      <c r="H132" s="79"/>
      <c r="I132" s="80"/>
      <c r="K132" s="127"/>
      <c r="N132" s="128"/>
      <c r="O132" s="128"/>
    </row>
    <row r="133" spans="1:15" s="126" customFormat="1">
      <c r="A133" s="77"/>
      <c r="B133" s="77"/>
      <c r="C133" s="93"/>
      <c r="D133" s="77"/>
      <c r="E133" s="79"/>
      <c r="F133" s="79"/>
      <c r="G133" s="79"/>
      <c r="H133" s="79"/>
      <c r="I133" s="80"/>
      <c r="K133" s="127"/>
      <c r="N133" s="128"/>
      <c r="O133" s="128"/>
    </row>
    <row r="134" spans="1:15" s="126" customFormat="1">
      <c r="A134" s="77"/>
      <c r="B134" s="77"/>
      <c r="C134" s="93"/>
      <c r="D134" s="77"/>
      <c r="E134" s="79"/>
      <c r="F134" s="79"/>
      <c r="G134" s="79"/>
      <c r="H134" s="79"/>
      <c r="I134" s="80"/>
      <c r="K134" s="127"/>
      <c r="N134" s="128"/>
      <c r="O134" s="128"/>
    </row>
    <row r="135" spans="1:15" s="126" customFormat="1">
      <c r="A135" s="77"/>
      <c r="B135" s="77"/>
      <c r="C135" s="93"/>
      <c r="D135" s="77"/>
      <c r="E135" s="79"/>
      <c r="F135" s="79"/>
      <c r="G135" s="79"/>
      <c r="H135" s="79"/>
      <c r="I135" s="80"/>
      <c r="K135" s="127"/>
      <c r="N135" s="128"/>
      <c r="O135" s="128"/>
    </row>
    <row r="136" spans="1:15" s="126" customFormat="1">
      <c r="A136" s="77"/>
      <c r="B136" s="77"/>
      <c r="C136" s="93"/>
      <c r="D136" s="77"/>
      <c r="E136" s="79"/>
      <c r="F136" s="79"/>
      <c r="G136" s="79"/>
      <c r="H136" s="79"/>
      <c r="I136" s="80"/>
      <c r="K136" s="127"/>
      <c r="N136" s="128"/>
      <c r="O136" s="128"/>
    </row>
    <row r="137" spans="1:15" s="126" customFormat="1">
      <c r="A137" s="77"/>
      <c r="B137" s="77"/>
      <c r="C137" s="93"/>
      <c r="D137" s="77"/>
      <c r="E137" s="79"/>
      <c r="F137" s="79"/>
      <c r="G137" s="79"/>
      <c r="H137" s="79"/>
      <c r="I137" s="80"/>
      <c r="K137" s="127"/>
      <c r="N137" s="128"/>
      <c r="O137" s="128"/>
    </row>
    <row r="138" spans="1:15" s="126" customFormat="1">
      <c r="A138" s="77"/>
      <c r="B138" s="77"/>
      <c r="C138" s="93"/>
      <c r="D138" s="77"/>
      <c r="E138" s="79"/>
      <c r="F138" s="79"/>
      <c r="G138" s="79"/>
      <c r="H138" s="79"/>
      <c r="I138" s="80"/>
      <c r="K138" s="127"/>
      <c r="N138" s="128"/>
      <c r="O138" s="128"/>
    </row>
    <row r="139" spans="1:15" s="126" customFormat="1">
      <c r="A139" s="77"/>
      <c r="B139" s="77"/>
      <c r="C139" s="93"/>
      <c r="D139" s="77"/>
      <c r="E139" s="79"/>
      <c r="F139" s="79"/>
      <c r="G139" s="79"/>
      <c r="H139" s="79"/>
      <c r="I139" s="80"/>
      <c r="K139" s="127"/>
      <c r="N139" s="128"/>
      <c r="O139" s="128"/>
    </row>
    <row r="140" spans="1:15" s="126" customFormat="1">
      <c r="A140" s="77"/>
      <c r="B140" s="77"/>
      <c r="C140" s="93"/>
      <c r="D140" s="77"/>
      <c r="E140" s="79"/>
      <c r="F140" s="79"/>
      <c r="G140" s="79"/>
      <c r="H140" s="79"/>
      <c r="I140" s="80"/>
      <c r="K140" s="127"/>
      <c r="N140" s="128"/>
      <c r="O140" s="128"/>
    </row>
    <row r="141" spans="1:15" s="126" customFormat="1">
      <c r="A141" s="77"/>
      <c r="B141" s="77"/>
      <c r="C141" s="93"/>
      <c r="D141" s="77"/>
      <c r="E141" s="79"/>
      <c r="F141" s="79"/>
      <c r="G141" s="79"/>
      <c r="H141" s="79"/>
      <c r="I141" s="80"/>
      <c r="K141" s="127"/>
      <c r="N141" s="128"/>
      <c r="O141" s="128"/>
    </row>
    <row r="142" spans="1:15" s="126" customFormat="1">
      <c r="A142" s="77"/>
      <c r="B142" s="77"/>
      <c r="C142" s="93"/>
      <c r="D142" s="77"/>
      <c r="E142" s="79"/>
      <c r="F142" s="79"/>
      <c r="G142" s="79"/>
      <c r="H142" s="79"/>
      <c r="I142" s="80"/>
      <c r="K142" s="127"/>
      <c r="N142" s="128"/>
      <c r="O142" s="128"/>
    </row>
    <row r="143" spans="1:15" s="126" customFormat="1">
      <c r="A143" s="77"/>
      <c r="B143" s="77"/>
      <c r="C143" s="93"/>
      <c r="D143" s="77"/>
      <c r="E143" s="79"/>
      <c r="F143" s="79"/>
      <c r="G143" s="79"/>
      <c r="H143" s="79"/>
      <c r="I143" s="80"/>
      <c r="K143" s="127"/>
      <c r="N143" s="128"/>
      <c r="O143" s="128"/>
    </row>
    <row r="144" spans="1:15" s="126" customFormat="1">
      <c r="A144" s="77"/>
      <c r="B144" s="77"/>
      <c r="C144" s="93"/>
      <c r="D144" s="77"/>
      <c r="E144" s="79"/>
      <c r="F144" s="79"/>
      <c r="G144" s="79"/>
      <c r="H144" s="79"/>
      <c r="I144" s="80"/>
      <c r="K144" s="127"/>
      <c r="N144" s="128"/>
      <c r="O144" s="128"/>
    </row>
    <row r="145" spans="1:15" s="126" customFormat="1">
      <c r="A145" s="77"/>
      <c r="B145" s="77"/>
      <c r="C145" s="93"/>
      <c r="D145" s="77"/>
      <c r="E145" s="79"/>
      <c r="F145" s="79"/>
      <c r="G145" s="79"/>
      <c r="H145" s="79"/>
      <c r="I145" s="80"/>
      <c r="K145" s="127"/>
      <c r="N145" s="128"/>
      <c r="O145" s="128"/>
    </row>
    <row r="146" spans="1:15" s="126" customFormat="1">
      <c r="A146" s="77"/>
      <c r="B146" s="77"/>
      <c r="C146" s="93"/>
      <c r="D146" s="77"/>
      <c r="E146" s="79"/>
      <c r="F146" s="79"/>
      <c r="G146" s="79"/>
      <c r="H146" s="79"/>
      <c r="I146" s="80"/>
      <c r="K146" s="127"/>
      <c r="N146" s="128"/>
      <c r="O146" s="128"/>
    </row>
    <row r="147" spans="1:15" s="126" customFormat="1">
      <c r="A147" s="77"/>
      <c r="B147" s="77"/>
      <c r="C147" s="93"/>
      <c r="D147" s="77"/>
      <c r="E147" s="79"/>
      <c r="F147" s="79"/>
      <c r="G147" s="79"/>
      <c r="H147" s="79"/>
      <c r="I147" s="80"/>
      <c r="K147" s="127"/>
      <c r="N147" s="128"/>
      <c r="O147" s="128"/>
    </row>
    <row r="148" spans="1:15" s="126" customFormat="1">
      <c r="A148" s="77"/>
      <c r="B148" s="77"/>
      <c r="C148" s="93"/>
      <c r="D148" s="77"/>
      <c r="E148" s="79"/>
      <c r="F148" s="79"/>
      <c r="G148" s="79"/>
      <c r="H148" s="79"/>
      <c r="I148" s="80"/>
      <c r="K148" s="127"/>
      <c r="N148" s="128"/>
      <c r="O148" s="128"/>
    </row>
    <row r="149" spans="1:15" s="126" customFormat="1">
      <c r="A149" s="77"/>
      <c r="B149" s="77"/>
      <c r="C149" s="93"/>
      <c r="D149" s="77"/>
      <c r="E149" s="79"/>
      <c r="F149" s="79"/>
      <c r="G149" s="79"/>
      <c r="H149" s="79"/>
      <c r="I149" s="80"/>
      <c r="K149" s="127"/>
      <c r="N149" s="128"/>
      <c r="O149" s="128"/>
    </row>
    <row r="150" spans="1:15" s="126" customFormat="1">
      <c r="A150" s="77"/>
      <c r="B150" s="77"/>
      <c r="C150" s="93"/>
      <c r="D150" s="77"/>
      <c r="E150" s="79"/>
      <c r="F150" s="79"/>
      <c r="G150" s="79"/>
      <c r="H150" s="79"/>
      <c r="I150" s="80"/>
      <c r="K150" s="127"/>
      <c r="N150" s="128"/>
      <c r="O150" s="128"/>
    </row>
    <row r="151" spans="1:15" s="126" customFormat="1">
      <c r="A151" s="77"/>
      <c r="B151" s="77"/>
      <c r="C151" s="93"/>
      <c r="D151" s="77"/>
      <c r="E151" s="79"/>
      <c r="F151" s="79"/>
      <c r="G151" s="79"/>
      <c r="H151" s="79"/>
      <c r="I151" s="80"/>
      <c r="K151" s="127"/>
      <c r="N151" s="128"/>
      <c r="O151" s="128"/>
    </row>
    <row r="152" spans="1:15" s="126" customFormat="1">
      <c r="A152" s="77"/>
      <c r="B152" s="77"/>
      <c r="C152" s="93"/>
      <c r="D152" s="77"/>
      <c r="E152" s="79"/>
      <c r="F152" s="79"/>
      <c r="G152" s="79"/>
      <c r="H152" s="79"/>
      <c r="I152" s="80"/>
      <c r="K152" s="127"/>
      <c r="N152" s="128"/>
      <c r="O152" s="128"/>
    </row>
    <row r="153" spans="1:15" s="126" customFormat="1">
      <c r="A153" s="77"/>
      <c r="B153" s="77"/>
      <c r="C153" s="93"/>
      <c r="D153" s="77"/>
      <c r="E153" s="79"/>
      <c r="F153" s="79"/>
      <c r="G153" s="79"/>
      <c r="H153" s="79"/>
      <c r="I153" s="80"/>
      <c r="K153" s="127"/>
      <c r="N153" s="128"/>
      <c r="O153" s="128"/>
    </row>
    <row r="154" spans="1:15" s="126" customFormat="1">
      <c r="A154" s="77"/>
      <c r="B154" s="77"/>
      <c r="C154" s="93"/>
      <c r="D154" s="77"/>
      <c r="E154" s="79"/>
      <c r="F154" s="79"/>
      <c r="G154" s="79"/>
      <c r="H154" s="79"/>
      <c r="I154" s="80"/>
      <c r="K154" s="127"/>
      <c r="N154" s="128"/>
      <c r="O154" s="128"/>
    </row>
    <row r="155" spans="1:15" s="126" customFormat="1">
      <c r="A155" s="77"/>
      <c r="B155" s="77"/>
      <c r="C155" s="93"/>
      <c r="D155" s="77"/>
      <c r="E155" s="79"/>
      <c r="F155" s="79"/>
      <c r="G155" s="79"/>
      <c r="H155" s="79"/>
      <c r="I155" s="80"/>
      <c r="K155" s="127"/>
      <c r="N155" s="128"/>
      <c r="O155" s="128"/>
    </row>
    <row r="156" spans="1:15" s="126" customFormat="1">
      <c r="A156" s="77"/>
      <c r="B156" s="77"/>
      <c r="C156" s="93"/>
      <c r="D156" s="77"/>
      <c r="E156" s="79"/>
      <c r="F156" s="79"/>
      <c r="G156" s="79"/>
      <c r="H156" s="79"/>
      <c r="I156" s="80"/>
      <c r="K156" s="127"/>
      <c r="N156" s="128"/>
      <c r="O156" s="128"/>
    </row>
    <row r="157" spans="1:15" s="126" customFormat="1">
      <c r="A157" s="77"/>
      <c r="B157" s="77"/>
      <c r="C157" s="93"/>
      <c r="D157" s="77"/>
      <c r="E157" s="79"/>
      <c r="F157" s="79"/>
      <c r="G157" s="79"/>
      <c r="H157" s="79"/>
      <c r="I157" s="80"/>
      <c r="K157" s="127"/>
      <c r="N157" s="128"/>
      <c r="O157" s="128"/>
    </row>
    <row r="158" spans="1:15" s="126" customFormat="1">
      <c r="A158" s="77"/>
      <c r="B158" s="77"/>
      <c r="C158" s="93"/>
      <c r="D158" s="77"/>
      <c r="E158" s="79"/>
      <c r="F158" s="79"/>
      <c r="G158" s="79"/>
      <c r="H158" s="79"/>
      <c r="I158" s="80"/>
      <c r="K158" s="127"/>
      <c r="N158" s="128"/>
      <c r="O158" s="128"/>
    </row>
    <row r="159" spans="1:15" s="126" customFormat="1">
      <c r="A159" s="77"/>
      <c r="B159" s="77"/>
      <c r="C159" s="93"/>
      <c r="D159" s="77"/>
      <c r="E159" s="79"/>
      <c r="F159" s="79"/>
      <c r="G159" s="79"/>
      <c r="H159" s="79"/>
      <c r="I159" s="80"/>
      <c r="K159" s="127"/>
      <c r="N159" s="128"/>
      <c r="O159" s="128"/>
    </row>
    <row r="160" spans="1:15" s="126" customFormat="1">
      <c r="A160" s="77"/>
      <c r="B160" s="77"/>
      <c r="C160" s="93"/>
      <c r="D160" s="77"/>
      <c r="E160" s="79"/>
      <c r="F160" s="79"/>
      <c r="G160" s="79"/>
      <c r="H160" s="79"/>
      <c r="I160" s="80"/>
      <c r="K160" s="127"/>
      <c r="N160" s="128"/>
      <c r="O160" s="128"/>
    </row>
    <row r="161" spans="1:15" s="126" customFormat="1">
      <c r="A161" s="77"/>
      <c r="B161" s="77"/>
      <c r="C161" s="93"/>
      <c r="D161" s="77"/>
      <c r="E161" s="79"/>
      <c r="F161" s="79"/>
      <c r="G161" s="79"/>
      <c r="H161" s="79"/>
      <c r="I161" s="80"/>
      <c r="K161" s="127"/>
      <c r="N161" s="128"/>
      <c r="O161" s="128"/>
    </row>
    <row r="162" spans="1:15" s="126" customFormat="1">
      <c r="A162" s="77"/>
      <c r="B162" s="77"/>
      <c r="C162" s="93"/>
      <c r="D162" s="77"/>
      <c r="E162" s="79"/>
      <c r="F162" s="79"/>
      <c r="G162" s="79"/>
      <c r="H162" s="79"/>
      <c r="I162" s="80"/>
      <c r="K162" s="127"/>
      <c r="N162" s="128"/>
      <c r="O162" s="128"/>
    </row>
    <row r="163" spans="1:15" s="126" customFormat="1">
      <c r="A163" s="77"/>
      <c r="B163" s="77"/>
      <c r="C163" s="93"/>
      <c r="D163" s="77"/>
      <c r="E163" s="79"/>
      <c r="F163" s="79"/>
      <c r="G163" s="79"/>
      <c r="H163" s="79"/>
      <c r="I163" s="80"/>
      <c r="K163" s="127"/>
      <c r="N163" s="128"/>
      <c r="O163" s="128"/>
    </row>
    <row r="164" spans="1:15" s="126" customFormat="1">
      <c r="A164" s="77"/>
      <c r="B164" s="77"/>
      <c r="C164" s="93"/>
      <c r="D164" s="77"/>
      <c r="E164" s="79"/>
      <c r="F164" s="79"/>
      <c r="G164" s="79"/>
      <c r="H164" s="79"/>
      <c r="I164" s="80"/>
      <c r="K164" s="127"/>
      <c r="N164" s="128"/>
      <c r="O164" s="128"/>
    </row>
    <row r="165" spans="1:15" s="126" customFormat="1">
      <c r="A165" s="77"/>
      <c r="B165" s="77"/>
      <c r="C165" s="93"/>
      <c r="D165" s="77"/>
      <c r="E165" s="79"/>
      <c r="F165" s="79"/>
      <c r="G165" s="79"/>
      <c r="H165" s="79"/>
      <c r="I165" s="80"/>
      <c r="K165" s="127"/>
      <c r="N165" s="128"/>
      <c r="O165" s="128"/>
    </row>
    <row r="166" spans="1:15" s="126" customFormat="1">
      <c r="A166" s="77"/>
      <c r="B166" s="77"/>
      <c r="C166" s="93"/>
      <c r="D166" s="77"/>
      <c r="E166" s="79"/>
      <c r="F166" s="79"/>
      <c r="G166" s="79"/>
      <c r="H166" s="79"/>
      <c r="I166" s="80"/>
      <c r="K166" s="127"/>
      <c r="N166" s="128"/>
      <c r="O166" s="128"/>
    </row>
    <row r="167" spans="1:15" s="126" customFormat="1">
      <c r="A167" s="77"/>
      <c r="B167" s="77"/>
      <c r="C167" s="93"/>
      <c r="D167" s="77"/>
      <c r="E167" s="79"/>
      <c r="F167" s="79"/>
      <c r="G167" s="79"/>
      <c r="H167" s="79"/>
      <c r="I167" s="80"/>
      <c r="K167" s="127"/>
      <c r="N167" s="128"/>
      <c r="O167" s="128"/>
    </row>
    <row r="168" spans="1:15" s="126" customFormat="1">
      <c r="A168" s="77"/>
      <c r="B168" s="77"/>
      <c r="C168" s="93"/>
      <c r="D168" s="77"/>
      <c r="E168" s="79"/>
      <c r="F168" s="79"/>
      <c r="G168" s="79"/>
      <c r="H168" s="79"/>
      <c r="I168" s="80"/>
      <c r="K168" s="127"/>
      <c r="N168" s="128"/>
      <c r="O168" s="128"/>
    </row>
    <row r="169" spans="1:15" s="126" customFormat="1">
      <c r="A169" s="77"/>
      <c r="B169" s="77"/>
      <c r="C169" s="93"/>
      <c r="D169" s="77"/>
      <c r="E169" s="79"/>
      <c r="F169" s="79"/>
      <c r="G169" s="79"/>
      <c r="H169" s="79"/>
      <c r="I169" s="80"/>
      <c r="K169" s="127"/>
      <c r="N169" s="128"/>
      <c r="O169" s="128"/>
    </row>
    <row r="170" spans="1:15" s="126" customFormat="1">
      <c r="A170" s="77"/>
      <c r="B170" s="77"/>
      <c r="C170" s="93"/>
      <c r="D170" s="77"/>
      <c r="E170" s="79"/>
      <c r="F170" s="79"/>
      <c r="G170" s="79"/>
      <c r="H170" s="79"/>
      <c r="I170" s="80"/>
      <c r="K170" s="127"/>
      <c r="N170" s="128"/>
      <c r="O170" s="128"/>
    </row>
    <row r="171" spans="1:15" s="126" customFormat="1">
      <c r="A171" s="77"/>
      <c r="B171" s="77"/>
      <c r="C171" s="93"/>
      <c r="D171" s="77"/>
      <c r="E171" s="79"/>
      <c r="F171" s="79"/>
      <c r="G171" s="79"/>
      <c r="H171" s="79"/>
      <c r="I171" s="80"/>
      <c r="K171" s="127"/>
      <c r="N171" s="128"/>
      <c r="O171" s="128"/>
    </row>
    <row r="172" spans="1:15" s="126" customFormat="1">
      <c r="A172" s="77"/>
      <c r="B172" s="77"/>
      <c r="C172" s="93"/>
      <c r="D172" s="77"/>
      <c r="E172" s="79"/>
      <c r="F172" s="79"/>
      <c r="G172" s="79"/>
      <c r="H172" s="79"/>
      <c r="I172" s="80"/>
      <c r="K172" s="127"/>
      <c r="N172" s="128"/>
      <c r="O172" s="128"/>
    </row>
    <row r="173" spans="1:15" s="126" customFormat="1">
      <c r="A173" s="77"/>
      <c r="B173" s="77"/>
      <c r="C173" s="93"/>
      <c r="D173" s="77"/>
      <c r="E173" s="79"/>
      <c r="F173" s="79"/>
      <c r="G173" s="79"/>
      <c r="H173" s="79"/>
      <c r="I173" s="80"/>
      <c r="K173" s="127"/>
      <c r="N173" s="128"/>
      <c r="O173" s="128"/>
    </row>
    <row r="174" spans="1:15" s="126" customFormat="1">
      <c r="A174" s="77"/>
      <c r="B174" s="77"/>
      <c r="C174" s="93"/>
      <c r="D174" s="77"/>
      <c r="E174" s="79"/>
      <c r="F174" s="79"/>
      <c r="G174" s="79"/>
      <c r="H174" s="79"/>
      <c r="I174" s="80"/>
      <c r="K174" s="127"/>
      <c r="N174" s="128"/>
      <c r="O174" s="128"/>
    </row>
    <row r="175" spans="1:15" s="126" customFormat="1">
      <c r="A175" s="77"/>
      <c r="B175" s="77"/>
      <c r="C175" s="93"/>
      <c r="D175" s="77"/>
      <c r="E175" s="79"/>
      <c r="F175" s="79"/>
      <c r="G175" s="79"/>
      <c r="H175" s="79"/>
      <c r="I175" s="80"/>
      <c r="K175" s="127"/>
      <c r="N175" s="128"/>
      <c r="O175" s="128"/>
    </row>
    <row r="176" spans="1:15" s="126" customFormat="1">
      <c r="A176" s="77"/>
      <c r="B176" s="77"/>
      <c r="C176" s="93"/>
      <c r="D176" s="77"/>
      <c r="E176" s="79"/>
      <c r="F176" s="79"/>
      <c r="G176" s="79"/>
      <c r="H176" s="79"/>
      <c r="I176" s="80"/>
      <c r="K176" s="127"/>
      <c r="N176" s="128"/>
      <c r="O176" s="128"/>
    </row>
    <row r="177" spans="1:15" s="126" customFormat="1">
      <c r="A177" s="77"/>
      <c r="B177" s="77"/>
      <c r="C177" s="93"/>
      <c r="D177" s="77"/>
      <c r="E177" s="79"/>
      <c r="F177" s="79"/>
      <c r="G177" s="79"/>
      <c r="H177" s="79"/>
      <c r="I177" s="80"/>
      <c r="K177" s="127"/>
      <c r="N177" s="128"/>
      <c r="O177" s="128"/>
    </row>
    <row r="178" spans="1:15" s="126" customFormat="1">
      <c r="A178" s="77"/>
      <c r="B178" s="77"/>
      <c r="C178" s="93"/>
      <c r="D178" s="77"/>
      <c r="E178" s="79"/>
      <c r="F178" s="79"/>
      <c r="G178" s="79"/>
      <c r="H178" s="79"/>
      <c r="I178" s="80"/>
      <c r="K178" s="127"/>
      <c r="N178" s="128"/>
      <c r="O178" s="128"/>
    </row>
    <row r="179" spans="1:15" s="126" customFormat="1">
      <c r="A179" s="77"/>
      <c r="B179" s="77"/>
      <c r="C179" s="93"/>
      <c r="D179" s="77"/>
      <c r="E179" s="79"/>
      <c r="F179" s="79"/>
      <c r="G179" s="79"/>
      <c r="H179" s="79"/>
      <c r="I179" s="80"/>
      <c r="K179" s="127"/>
      <c r="N179" s="128"/>
      <c r="O179" s="128"/>
    </row>
    <row r="180" spans="1:15" s="126" customFormat="1">
      <c r="A180" s="77"/>
      <c r="B180" s="77"/>
      <c r="C180" s="93"/>
      <c r="D180" s="77"/>
      <c r="E180" s="79"/>
      <c r="F180" s="79"/>
      <c r="G180" s="79"/>
      <c r="H180" s="79"/>
      <c r="I180" s="80"/>
      <c r="K180" s="127"/>
      <c r="N180" s="128"/>
      <c r="O180" s="128"/>
    </row>
    <row r="181" spans="1:15" s="126" customFormat="1">
      <c r="A181" s="77"/>
      <c r="B181" s="77"/>
      <c r="C181" s="93"/>
      <c r="D181" s="77"/>
      <c r="E181" s="79"/>
      <c r="F181" s="79"/>
      <c r="G181" s="79"/>
      <c r="H181" s="79"/>
      <c r="I181" s="80"/>
      <c r="K181" s="127"/>
      <c r="N181" s="128"/>
      <c r="O181" s="128"/>
    </row>
    <row r="182" spans="1:15" s="126" customFormat="1">
      <c r="A182" s="77"/>
      <c r="B182" s="77"/>
      <c r="C182" s="93"/>
      <c r="D182" s="77"/>
      <c r="E182" s="79"/>
      <c r="F182" s="79"/>
      <c r="G182" s="79"/>
      <c r="H182" s="79"/>
      <c r="I182" s="80"/>
      <c r="K182" s="127"/>
      <c r="N182" s="128"/>
      <c r="O182" s="128"/>
    </row>
    <row r="183" spans="1:15" s="126" customFormat="1">
      <c r="A183" s="77"/>
      <c r="B183" s="77"/>
      <c r="C183" s="93"/>
      <c r="D183" s="77"/>
      <c r="E183" s="79"/>
      <c r="F183" s="79"/>
      <c r="G183" s="79"/>
      <c r="H183" s="79"/>
      <c r="I183" s="80"/>
      <c r="K183" s="127"/>
      <c r="N183" s="128"/>
      <c r="O183" s="128"/>
    </row>
    <row r="184" spans="1:15" s="126" customFormat="1">
      <c r="A184" s="77"/>
      <c r="B184" s="77"/>
      <c r="C184" s="93"/>
      <c r="D184" s="77"/>
      <c r="E184" s="79"/>
      <c r="F184" s="79"/>
      <c r="G184" s="79"/>
      <c r="H184" s="79"/>
      <c r="I184" s="80"/>
      <c r="K184" s="127"/>
      <c r="N184" s="128"/>
      <c r="O184" s="128"/>
    </row>
    <row r="185" spans="1:15" s="126" customFormat="1">
      <c r="A185" s="77"/>
      <c r="B185" s="77"/>
      <c r="C185" s="93"/>
      <c r="D185" s="77"/>
      <c r="E185" s="79"/>
      <c r="F185" s="79"/>
      <c r="G185" s="79"/>
      <c r="H185" s="79"/>
      <c r="I185" s="80"/>
      <c r="K185" s="127"/>
      <c r="N185" s="128"/>
      <c r="O185" s="128"/>
    </row>
    <row r="186" spans="1:15" s="126" customFormat="1">
      <c r="A186" s="77"/>
      <c r="B186" s="77"/>
      <c r="C186" s="93"/>
      <c r="D186" s="77"/>
      <c r="E186" s="79"/>
      <c r="F186" s="79"/>
      <c r="G186" s="79"/>
      <c r="H186" s="79"/>
      <c r="I186" s="80"/>
      <c r="K186" s="127"/>
      <c r="N186" s="128"/>
      <c r="O186" s="128"/>
    </row>
    <row r="187" spans="1:15" s="126" customFormat="1">
      <c r="A187" s="77"/>
      <c r="B187" s="77"/>
      <c r="C187" s="93"/>
      <c r="D187" s="77"/>
      <c r="E187" s="79"/>
      <c r="F187" s="79"/>
      <c r="G187" s="79"/>
      <c r="H187" s="79"/>
      <c r="I187" s="80"/>
      <c r="K187" s="127"/>
      <c r="N187" s="128"/>
      <c r="O187" s="128"/>
    </row>
    <row r="188" spans="1:15" s="126" customFormat="1">
      <c r="A188" s="77"/>
      <c r="B188" s="77"/>
      <c r="C188" s="93"/>
      <c r="D188" s="77"/>
      <c r="E188" s="79"/>
      <c r="F188" s="79"/>
      <c r="G188" s="79"/>
      <c r="H188" s="79"/>
      <c r="I188" s="80"/>
      <c r="K188" s="127"/>
      <c r="N188" s="128"/>
      <c r="O188" s="128"/>
    </row>
    <row r="189" spans="1:15" s="126" customFormat="1">
      <c r="A189" s="77"/>
      <c r="B189" s="77"/>
      <c r="C189" s="93"/>
      <c r="D189" s="77"/>
      <c r="E189" s="79"/>
      <c r="F189" s="79"/>
      <c r="G189" s="79"/>
      <c r="H189" s="79"/>
      <c r="I189" s="80"/>
      <c r="K189" s="127"/>
      <c r="N189" s="128"/>
      <c r="O189" s="128"/>
    </row>
    <row r="190" spans="1:15" s="126" customFormat="1">
      <c r="A190" s="77"/>
      <c r="B190" s="77"/>
      <c r="C190" s="93"/>
      <c r="D190" s="77"/>
      <c r="E190" s="79"/>
      <c r="F190" s="79"/>
      <c r="G190" s="79"/>
      <c r="H190" s="79"/>
      <c r="I190" s="80"/>
      <c r="K190" s="127"/>
      <c r="N190" s="128"/>
      <c r="O190" s="128"/>
    </row>
    <row r="191" spans="1:15" s="126" customFormat="1">
      <c r="A191" s="77"/>
      <c r="B191" s="77"/>
      <c r="C191" s="93"/>
      <c r="D191" s="77"/>
      <c r="E191" s="79"/>
      <c r="F191" s="79"/>
      <c r="G191" s="79"/>
      <c r="H191" s="79"/>
      <c r="I191" s="80"/>
      <c r="K191" s="127"/>
      <c r="N191" s="128"/>
      <c r="O191" s="128"/>
    </row>
    <row r="192" spans="1:15" s="126" customFormat="1">
      <c r="A192" s="77"/>
      <c r="B192" s="77"/>
      <c r="C192" s="93"/>
      <c r="D192" s="77"/>
      <c r="E192" s="79"/>
      <c r="F192" s="79"/>
      <c r="G192" s="79"/>
      <c r="H192" s="79"/>
      <c r="I192" s="80"/>
      <c r="K192" s="127"/>
      <c r="N192" s="128"/>
      <c r="O192" s="128"/>
    </row>
    <row r="193" spans="1:15" s="126" customFormat="1">
      <c r="A193" s="77"/>
      <c r="B193" s="77"/>
      <c r="C193" s="93"/>
      <c r="D193" s="77"/>
      <c r="E193" s="79"/>
      <c r="F193" s="79"/>
      <c r="G193" s="79"/>
      <c r="H193" s="79"/>
      <c r="I193" s="80"/>
      <c r="K193" s="127"/>
      <c r="N193" s="128"/>
      <c r="O193" s="128"/>
    </row>
    <row r="194" spans="1:15" s="126" customFormat="1">
      <c r="A194" s="77"/>
      <c r="B194" s="77"/>
      <c r="C194" s="93"/>
      <c r="D194" s="77"/>
      <c r="E194" s="79"/>
      <c r="F194" s="79"/>
      <c r="G194" s="79"/>
      <c r="H194" s="79"/>
      <c r="I194" s="80"/>
      <c r="K194" s="127"/>
      <c r="N194" s="128"/>
      <c r="O194" s="128"/>
    </row>
    <row r="195" spans="1:15" s="126" customFormat="1">
      <c r="A195" s="77"/>
      <c r="B195" s="77"/>
      <c r="C195" s="93"/>
      <c r="D195" s="77"/>
      <c r="E195" s="79"/>
      <c r="F195" s="79"/>
      <c r="G195" s="79"/>
      <c r="H195" s="79"/>
      <c r="I195" s="80"/>
      <c r="K195" s="127"/>
      <c r="N195" s="128"/>
      <c r="O195" s="128"/>
    </row>
    <row r="196" spans="1:15" s="126" customFormat="1">
      <c r="A196" s="77"/>
      <c r="B196" s="77"/>
      <c r="C196" s="93"/>
      <c r="D196" s="77"/>
      <c r="E196" s="79"/>
      <c r="F196" s="79"/>
      <c r="G196" s="79"/>
      <c r="H196" s="79"/>
      <c r="I196" s="80"/>
      <c r="K196" s="127"/>
      <c r="N196" s="128"/>
      <c r="O196" s="128"/>
    </row>
    <row r="197" spans="1:15" s="126" customFormat="1">
      <c r="A197" s="77"/>
      <c r="B197" s="77"/>
      <c r="C197" s="93"/>
      <c r="D197" s="77"/>
      <c r="E197" s="79"/>
      <c r="F197" s="79"/>
      <c r="G197" s="79"/>
      <c r="H197" s="79"/>
      <c r="I197" s="80"/>
      <c r="K197" s="127"/>
      <c r="N197" s="128"/>
      <c r="O197" s="128"/>
    </row>
    <row r="198" spans="1:15" s="126" customFormat="1">
      <c r="A198" s="77"/>
      <c r="B198" s="77"/>
      <c r="C198" s="93"/>
      <c r="D198" s="77"/>
      <c r="E198" s="79"/>
      <c r="F198" s="79"/>
      <c r="G198" s="79"/>
      <c r="H198" s="79"/>
      <c r="I198" s="80"/>
      <c r="K198" s="127"/>
      <c r="N198" s="128"/>
      <c r="O198" s="128"/>
    </row>
    <row r="199" spans="1:15" s="126" customFormat="1">
      <c r="A199" s="77"/>
      <c r="B199" s="77"/>
      <c r="C199" s="93"/>
      <c r="D199" s="77"/>
      <c r="E199" s="79"/>
      <c r="F199" s="79"/>
      <c r="G199" s="79"/>
      <c r="H199" s="79"/>
      <c r="I199" s="80"/>
      <c r="K199" s="127"/>
      <c r="N199" s="128"/>
      <c r="O199" s="128"/>
    </row>
    <row r="200" spans="1:15" s="126" customFormat="1">
      <c r="A200" s="77"/>
      <c r="B200" s="77"/>
      <c r="C200" s="93"/>
      <c r="D200" s="77"/>
      <c r="E200" s="79"/>
      <c r="F200" s="79"/>
      <c r="G200" s="79"/>
      <c r="H200" s="79"/>
      <c r="I200" s="80"/>
      <c r="K200" s="127"/>
      <c r="N200" s="128"/>
      <c r="O200" s="128"/>
    </row>
    <row r="201" spans="1:15" s="126" customFormat="1">
      <c r="A201" s="77"/>
      <c r="B201" s="77"/>
      <c r="C201" s="93"/>
      <c r="D201" s="77"/>
      <c r="E201" s="79"/>
      <c r="F201" s="79"/>
      <c r="G201" s="79"/>
      <c r="H201" s="79"/>
      <c r="I201" s="80"/>
      <c r="K201" s="127"/>
      <c r="N201" s="128"/>
      <c r="O201" s="128"/>
    </row>
    <row r="202" spans="1:15" s="126" customFormat="1">
      <c r="A202" s="77"/>
      <c r="B202" s="77"/>
      <c r="C202" s="93"/>
      <c r="D202" s="77"/>
      <c r="E202" s="79"/>
      <c r="F202" s="79"/>
      <c r="G202" s="79"/>
      <c r="H202" s="79"/>
      <c r="I202" s="80"/>
      <c r="K202" s="127"/>
      <c r="N202" s="128"/>
      <c r="O202" s="128"/>
    </row>
    <row r="203" spans="1:15" s="126" customFormat="1">
      <c r="A203" s="77"/>
      <c r="B203" s="77"/>
      <c r="C203" s="93"/>
      <c r="D203" s="77"/>
      <c r="E203" s="79"/>
      <c r="F203" s="79"/>
      <c r="G203" s="79"/>
      <c r="H203" s="79"/>
      <c r="I203" s="80"/>
      <c r="K203" s="127"/>
      <c r="N203" s="128"/>
      <c r="O203" s="128"/>
    </row>
    <row r="204" spans="1:15" s="126" customFormat="1">
      <c r="A204" s="77"/>
      <c r="B204" s="77"/>
      <c r="C204" s="93"/>
      <c r="D204" s="77"/>
      <c r="E204" s="79"/>
      <c r="F204" s="79"/>
      <c r="G204" s="79"/>
      <c r="H204" s="79"/>
      <c r="I204" s="80"/>
      <c r="K204" s="127"/>
      <c r="N204" s="128"/>
      <c r="O204" s="128"/>
    </row>
    <row r="205" spans="1:15" s="126" customFormat="1">
      <c r="A205" s="77"/>
      <c r="B205" s="77"/>
      <c r="C205" s="93"/>
      <c r="D205" s="77"/>
      <c r="E205" s="79"/>
      <c r="F205" s="79"/>
      <c r="G205" s="79"/>
      <c r="H205" s="79"/>
      <c r="I205" s="80"/>
      <c r="K205" s="127"/>
      <c r="N205" s="128"/>
      <c r="O205" s="128"/>
    </row>
    <row r="206" spans="1:15" s="126" customFormat="1">
      <c r="A206" s="77"/>
      <c r="B206" s="77"/>
      <c r="C206" s="93"/>
      <c r="D206" s="77"/>
      <c r="E206" s="79"/>
      <c r="F206" s="79"/>
      <c r="G206" s="79"/>
      <c r="H206" s="79"/>
      <c r="I206" s="80"/>
      <c r="K206" s="127"/>
      <c r="N206" s="128"/>
      <c r="O206" s="128"/>
    </row>
    <row r="207" spans="1:15" s="126" customFormat="1">
      <c r="A207" s="77"/>
      <c r="B207" s="77"/>
      <c r="C207" s="93"/>
      <c r="D207" s="77"/>
      <c r="E207" s="79"/>
      <c r="F207" s="79"/>
      <c r="G207" s="79"/>
      <c r="H207" s="79"/>
      <c r="I207" s="80"/>
      <c r="K207" s="127"/>
      <c r="N207" s="128"/>
      <c r="O207" s="128"/>
    </row>
    <row r="208" spans="1:15" s="126" customFormat="1">
      <c r="A208" s="77"/>
      <c r="B208" s="77"/>
      <c r="C208" s="93"/>
      <c r="D208" s="77"/>
      <c r="E208" s="79"/>
      <c r="F208" s="79"/>
      <c r="G208" s="79"/>
      <c r="H208" s="79"/>
      <c r="I208" s="80"/>
      <c r="K208" s="127"/>
      <c r="N208" s="128"/>
      <c r="O208" s="128"/>
    </row>
    <row r="209" spans="1:15" s="126" customFormat="1">
      <c r="A209" s="77"/>
      <c r="B209" s="77"/>
      <c r="C209" s="93"/>
      <c r="D209" s="77"/>
      <c r="E209" s="79"/>
      <c r="F209" s="79"/>
      <c r="G209" s="79"/>
      <c r="H209" s="79"/>
      <c r="I209" s="80"/>
      <c r="K209" s="127"/>
      <c r="N209" s="128"/>
      <c r="O209" s="128"/>
    </row>
    <row r="210" spans="1:15" s="126" customFormat="1">
      <c r="A210" s="77"/>
      <c r="B210" s="77"/>
      <c r="C210" s="93"/>
      <c r="D210" s="77"/>
      <c r="E210" s="79"/>
      <c r="F210" s="79"/>
      <c r="G210" s="79"/>
      <c r="H210" s="79"/>
      <c r="I210" s="80"/>
      <c r="K210" s="127"/>
      <c r="N210" s="128"/>
      <c r="O210" s="128"/>
    </row>
    <row r="211" spans="1:15" s="126" customFormat="1">
      <c r="A211" s="77"/>
      <c r="B211" s="77"/>
      <c r="C211" s="93"/>
      <c r="D211" s="77"/>
      <c r="E211" s="79"/>
      <c r="F211" s="79"/>
      <c r="G211" s="79"/>
      <c r="H211" s="79"/>
      <c r="I211" s="80"/>
      <c r="K211" s="127"/>
      <c r="N211" s="128"/>
      <c r="O211" s="128"/>
    </row>
    <row r="212" spans="1:15" s="126" customFormat="1">
      <c r="A212" s="77"/>
      <c r="B212" s="77"/>
      <c r="C212" s="93"/>
      <c r="D212" s="77"/>
      <c r="E212" s="79"/>
      <c r="F212" s="79"/>
      <c r="G212" s="79"/>
      <c r="H212" s="79"/>
      <c r="I212" s="80"/>
      <c r="K212" s="127"/>
      <c r="N212" s="128"/>
      <c r="O212" s="128"/>
    </row>
    <row r="213" spans="1:15" s="126" customFormat="1">
      <c r="A213" s="77"/>
      <c r="B213" s="77"/>
      <c r="C213" s="93"/>
      <c r="D213" s="77"/>
      <c r="E213" s="79"/>
      <c r="F213" s="79"/>
      <c r="G213" s="79"/>
      <c r="H213" s="79"/>
      <c r="I213" s="80"/>
      <c r="K213" s="127"/>
      <c r="N213" s="128"/>
      <c r="O213" s="128"/>
    </row>
    <row r="214" spans="1:15" s="126" customFormat="1">
      <c r="A214" s="77"/>
      <c r="B214" s="77"/>
      <c r="C214" s="93"/>
      <c r="D214" s="77"/>
      <c r="E214" s="79"/>
      <c r="F214" s="79"/>
      <c r="G214" s="79"/>
      <c r="H214" s="79"/>
      <c r="I214" s="80"/>
      <c r="K214" s="127"/>
      <c r="N214" s="128"/>
      <c r="O214" s="128"/>
    </row>
    <row r="215" spans="1:15" s="126" customFormat="1">
      <c r="A215" s="77"/>
      <c r="B215" s="77"/>
      <c r="C215" s="93"/>
      <c r="D215" s="77"/>
      <c r="E215" s="79"/>
      <c r="F215" s="79"/>
      <c r="G215" s="79"/>
      <c r="H215" s="79"/>
      <c r="I215" s="80"/>
      <c r="K215" s="127"/>
      <c r="N215" s="128"/>
      <c r="O215" s="128"/>
    </row>
    <row r="216" spans="1:15" s="126" customFormat="1">
      <c r="A216" s="77"/>
      <c r="B216" s="77"/>
      <c r="C216" s="93"/>
      <c r="D216" s="77"/>
      <c r="E216" s="79"/>
      <c r="F216" s="79"/>
      <c r="G216" s="79"/>
      <c r="H216" s="79"/>
      <c r="I216" s="80"/>
      <c r="K216" s="127"/>
      <c r="N216" s="128"/>
      <c r="O216" s="128"/>
    </row>
    <row r="217" spans="1:15" s="126" customFormat="1">
      <c r="A217" s="77"/>
      <c r="B217" s="77"/>
      <c r="C217" s="93"/>
      <c r="D217" s="77"/>
      <c r="E217" s="79"/>
      <c r="F217" s="79"/>
      <c r="G217" s="79"/>
      <c r="H217" s="79"/>
      <c r="I217" s="80"/>
      <c r="K217" s="127"/>
      <c r="N217" s="128"/>
      <c r="O217" s="128"/>
    </row>
    <row r="218" spans="1:15" s="126" customFormat="1">
      <c r="A218" s="77"/>
      <c r="B218" s="77"/>
      <c r="C218" s="93"/>
      <c r="D218" s="77"/>
      <c r="E218" s="79"/>
      <c r="F218" s="79"/>
      <c r="G218" s="79"/>
      <c r="H218" s="79"/>
      <c r="I218" s="80"/>
      <c r="K218" s="127"/>
      <c r="N218" s="128"/>
      <c r="O218" s="128"/>
    </row>
    <row r="219" spans="1:15" s="126" customFormat="1">
      <c r="A219" s="77"/>
      <c r="B219" s="77"/>
      <c r="C219" s="93"/>
      <c r="D219" s="77"/>
      <c r="E219" s="79"/>
      <c r="F219" s="79"/>
      <c r="G219" s="79"/>
      <c r="H219" s="79"/>
      <c r="I219" s="80"/>
      <c r="K219" s="127"/>
      <c r="N219" s="128"/>
      <c r="O219" s="128"/>
    </row>
    <row r="220" spans="1:15" s="126" customFormat="1">
      <c r="A220" s="77"/>
      <c r="B220" s="77"/>
      <c r="C220" s="93"/>
      <c r="D220" s="77"/>
      <c r="E220" s="79"/>
      <c r="F220" s="79"/>
      <c r="G220" s="79"/>
      <c r="H220" s="79"/>
      <c r="I220" s="80"/>
      <c r="K220" s="127"/>
      <c r="N220" s="128"/>
      <c r="O220" s="128"/>
    </row>
    <row r="221" spans="1:15" s="126" customFormat="1">
      <c r="A221" s="77"/>
      <c r="B221" s="77"/>
      <c r="C221" s="93"/>
      <c r="D221" s="77"/>
      <c r="E221" s="79"/>
      <c r="F221" s="79"/>
      <c r="G221" s="79"/>
      <c r="H221" s="79"/>
      <c r="I221" s="80"/>
      <c r="K221" s="127"/>
      <c r="N221" s="128"/>
      <c r="O221" s="128"/>
    </row>
    <row r="222" spans="1:15" s="126" customFormat="1">
      <c r="A222" s="77"/>
      <c r="B222" s="77"/>
      <c r="C222" s="93"/>
      <c r="D222" s="77"/>
      <c r="E222" s="79"/>
      <c r="F222" s="79"/>
      <c r="G222" s="79"/>
      <c r="H222" s="79"/>
      <c r="I222" s="80"/>
      <c r="K222" s="127"/>
      <c r="N222" s="128"/>
      <c r="O222" s="128"/>
    </row>
    <row r="223" spans="1:15" s="126" customFormat="1">
      <c r="A223" s="77"/>
      <c r="B223" s="77"/>
      <c r="C223" s="93"/>
      <c r="D223" s="77"/>
      <c r="E223" s="79"/>
      <c r="F223" s="79"/>
      <c r="G223" s="79"/>
      <c r="H223" s="79"/>
      <c r="I223" s="80"/>
      <c r="K223" s="127"/>
      <c r="N223" s="128"/>
      <c r="O223" s="128"/>
    </row>
    <row r="224" spans="1:15" s="126" customFormat="1">
      <c r="A224" s="77"/>
      <c r="B224" s="77"/>
      <c r="C224" s="93"/>
      <c r="D224" s="77"/>
      <c r="E224" s="79"/>
      <c r="F224" s="79"/>
      <c r="G224" s="79"/>
      <c r="H224" s="79"/>
      <c r="I224" s="80"/>
      <c r="K224" s="127"/>
      <c r="N224" s="128"/>
      <c r="O224" s="128"/>
    </row>
    <row r="225" spans="1:15" s="126" customFormat="1">
      <c r="A225" s="77"/>
      <c r="B225" s="77"/>
      <c r="C225" s="93"/>
      <c r="D225" s="77"/>
      <c r="E225" s="79"/>
      <c r="F225" s="79"/>
      <c r="G225" s="79"/>
      <c r="H225" s="79"/>
      <c r="I225" s="80"/>
      <c r="K225" s="127"/>
      <c r="N225" s="128"/>
      <c r="O225" s="128"/>
    </row>
    <row r="226" spans="1:15" s="126" customFormat="1">
      <c r="A226" s="77"/>
      <c r="B226" s="77"/>
      <c r="C226" s="93"/>
      <c r="D226" s="77"/>
      <c r="E226" s="79"/>
      <c r="F226" s="79"/>
      <c r="G226" s="79"/>
      <c r="H226" s="79"/>
      <c r="I226" s="80"/>
      <c r="K226" s="127"/>
      <c r="N226" s="128"/>
      <c r="O226" s="128"/>
    </row>
    <row r="227" spans="1:15" s="126" customFormat="1">
      <c r="A227" s="77"/>
      <c r="B227" s="77"/>
      <c r="C227" s="93"/>
      <c r="D227" s="77"/>
      <c r="E227" s="79"/>
      <c r="F227" s="79"/>
      <c r="G227" s="79"/>
      <c r="H227" s="79"/>
      <c r="I227" s="80"/>
      <c r="K227" s="127"/>
      <c r="N227" s="128"/>
      <c r="O227" s="128"/>
    </row>
    <row r="228" spans="1:15" s="126" customFormat="1">
      <c r="A228" s="77"/>
      <c r="B228" s="77"/>
      <c r="C228" s="93"/>
      <c r="D228" s="77"/>
      <c r="E228" s="79"/>
      <c r="F228" s="79"/>
      <c r="G228" s="79"/>
      <c r="H228" s="79"/>
      <c r="I228" s="80"/>
      <c r="K228" s="127"/>
      <c r="N228" s="128"/>
      <c r="O228" s="128"/>
    </row>
    <row r="229" spans="1:15" s="126" customFormat="1">
      <c r="A229" s="77"/>
      <c r="B229" s="77"/>
      <c r="C229" s="93"/>
      <c r="D229" s="77"/>
      <c r="E229" s="79"/>
      <c r="F229" s="79"/>
      <c r="G229" s="79"/>
      <c r="H229" s="79"/>
      <c r="I229" s="80"/>
      <c r="K229" s="127"/>
      <c r="N229" s="128"/>
      <c r="O229" s="128"/>
    </row>
    <row r="230" spans="1:15" s="126" customFormat="1">
      <c r="A230" s="77"/>
      <c r="B230" s="77"/>
      <c r="C230" s="93"/>
      <c r="D230" s="77"/>
      <c r="E230" s="79"/>
      <c r="F230" s="79"/>
      <c r="G230" s="79"/>
      <c r="H230" s="79"/>
      <c r="I230" s="80"/>
      <c r="K230" s="127"/>
      <c r="N230" s="128"/>
      <c r="O230" s="128"/>
    </row>
    <row r="231" spans="1:15" s="126" customFormat="1">
      <c r="A231" s="77"/>
      <c r="B231" s="77"/>
      <c r="C231" s="93"/>
      <c r="D231" s="77"/>
      <c r="E231" s="79"/>
      <c r="F231" s="79"/>
      <c r="G231" s="79"/>
      <c r="H231" s="79"/>
      <c r="I231" s="80"/>
      <c r="K231" s="127"/>
      <c r="N231" s="128"/>
      <c r="O231" s="128"/>
    </row>
    <row r="232" spans="1:15" s="126" customFormat="1">
      <c r="A232" s="77"/>
      <c r="B232" s="77"/>
      <c r="C232" s="93"/>
      <c r="D232" s="77"/>
      <c r="E232" s="79"/>
      <c r="F232" s="79"/>
      <c r="G232" s="79"/>
      <c r="H232" s="79"/>
      <c r="I232" s="80"/>
      <c r="K232" s="127"/>
      <c r="N232" s="128"/>
      <c r="O232" s="128"/>
    </row>
    <row r="233" spans="1:15" s="126" customFormat="1">
      <c r="A233" s="77"/>
      <c r="B233" s="77"/>
      <c r="C233" s="93"/>
      <c r="D233" s="77"/>
      <c r="E233" s="79"/>
      <c r="F233" s="79"/>
      <c r="G233" s="79"/>
      <c r="H233" s="79"/>
      <c r="I233" s="80"/>
      <c r="K233" s="127"/>
      <c r="N233" s="128"/>
      <c r="O233" s="128"/>
    </row>
    <row r="234" spans="1:15" s="126" customFormat="1">
      <c r="A234" s="77"/>
      <c r="B234" s="77"/>
      <c r="C234" s="93"/>
      <c r="D234" s="77"/>
      <c r="E234" s="79"/>
      <c r="F234" s="79"/>
      <c r="G234" s="79"/>
      <c r="H234" s="79"/>
      <c r="I234" s="80"/>
      <c r="K234" s="127"/>
      <c r="N234" s="128"/>
      <c r="O234" s="128"/>
    </row>
    <row r="235" spans="1:15" s="126" customFormat="1">
      <c r="A235" s="77"/>
      <c r="B235" s="77"/>
      <c r="C235" s="93"/>
      <c r="D235" s="77"/>
      <c r="E235" s="79"/>
      <c r="F235" s="79"/>
      <c r="G235" s="79"/>
      <c r="H235" s="79"/>
      <c r="I235" s="80"/>
      <c r="K235" s="127"/>
      <c r="N235" s="128"/>
      <c r="O235" s="128"/>
    </row>
    <row r="236" spans="1:15" s="126" customFormat="1">
      <c r="A236" s="77"/>
      <c r="B236" s="77"/>
      <c r="C236" s="93"/>
      <c r="D236" s="77"/>
      <c r="E236" s="79"/>
      <c r="F236" s="79"/>
      <c r="G236" s="79"/>
      <c r="H236" s="79"/>
      <c r="I236" s="80"/>
      <c r="K236" s="127"/>
      <c r="N236" s="128"/>
      <c r="O236" s="128"/>
    </row>
    <row r="237" spans="1:15" s="126" customFormat="1">
      <c r="A237" s="77"/>
      <c r="B237" s="77"/>
      <c r="C237" s="93"/>
      <c r="D237" s="77"/>
      <c r="E237" s="79"/>
      <c r="F237" s="79"/>
      <c r="G237" s="79"/>
      <c r="H237" s="79"/>
      <c r="I237" s="80"/>
      <c r="K237" s="127"/>
      <c r="N237" s="128"/>
      <c r="O237" s="128"/>
    </row>
    <row r="238" spans="1:15" s="126" customFormat="1">
      <c r="A238" s="77"/>
      <c r="B238" s="77"/>
      <c r="C238" s="93"/>
      <c r="D238" s="77"/>
      <c r="E238" s="79"/>
      <c r="F238" s="79"/>
      <c r="G238" s="79"/>
      <c r="H238" s="79"/>
      <c r="I238" s="80"/>
      <c r="K238" s="127"/>
      <c r="N238" s="128"/>
      <c r="O238" s="128"/>
    </row>
    <row r="239" spans="1:15" s="126" customFormat="1">
      <c r="A239" s="77"/>
      <c r="B239" s="77"/>
      <c r="C239" s="93"/>
      <c r="D239" s="77"/>
      <c r="E239" s="79"/>
      <c r="F239" s="79"/>
      <c r="G239" s="79"/>
      <c r="H239" s="79"/>
      <c r="I239" s="80"/>
      <c r="K239" s="127"/>
      <c r="N239" s="128"/>
      <c r="O239" s="128"/>
    </row>
    <row r="240" spans="1:15" s="126" customFormat="1">
      <c r="A240" s="77"/>
      <c r="B240" s="77"/>
      <c r="C240" s="93"/>
      <c r="D240" s="77"/>
      <c r="E240" s="79"/>
      <c r="F240" s="79"/>
      <c r="G240" s="79"/>
      <c r="H240" s="79"/>
      <c r="I240" s="80"/>
      <c r="K240" s="127"/>
      <c r="N240" s="128"/>
      <c r="O240" s="128"/>
    </row>
    <row r="241" spans="1:15" s="126" customFormat="1">
      <c r="A241" s="77"/>
      <c r="B241" s="77"/>
      <c r="C241" s="93"/>
      <c r="D241" s="77"/>
      <c r="E241" s="79"/>
      <c r="F241" s="79"/>
      <c r="G241" s="79"/>
      <c r="H241" s="79"/>
      <c r="I241" s="80"/>
      <c r="K241" s="127"/>
      <c r="N241" s="128"/>
      <c r="O241" s="128"/>
    </row>
    <row r="242" spans="1:15" s="126" customFormat="1">
      <c r="A242" s="77"/>
      <c r="B242" s="77"/>
      <c r="C242" s="93"/>
      <c r="D242" s="77"/>
      <c r="E242" s="79"/>
      <c r="F242" s="79"/>
      <c r="G242" s="79"/>
      <c r="H242" s="79"/>
      <c r="I242" s="80"/>
      <c r="K242" s="127"/>
      <c r="N242" s="128"/>
      <c r="O242" s="128"/>
    </row>
    <row r="243" spans="1:15" s="126" customFormat="1">
      <c r="A243" s="77"/>
      <c r="B243" s="77"/>
      <c r="C243" s="93"/>
      <c r="D243" s="77"/>
      <c r="E243" s="79"/>
      <c r="F243" s="79"/>
      <c r="G243" s="79"/>
      <c r="H243" s="79"/>
      <c r="I243" s="80"/>
      <c r="K243" s="127"/>
      <c r="N243" s="128"/>
      <c r="O243" s="128"/>
    </row>
    <row r="244" spans="1:15" s="126" customFormat="1">
      <c r="A244" s="77"/>
      <c r="B244" s="77"/>
      <c r="C244" s="93"/>
      <c r="D244" s="77"/>
      <c r="E244" s="79"/>
      <c r="F244" s="79"/>
      <c r="G244" s="79"/>
      <c r="H244" s="79"/>
      <c r="I244" s="80"/>
      <c r="K244" s="127"/>
      <c r="N244" s="128"/>
      <c r="O244" s="128"/>
    </row>
    <row r="245" spans="1:15" s="126" customFormat="1">
      <c r="A245" s="77"/>
      <c r="B245" s="77"/>
      <c r="C245" s="93"/>
      <c r="D245" s="77"/>
      <c r="E245" s="79"/>
      <c r="F245" s="79"/>
      <c r="G245" s="79"/>
      <c r="H245" s="79"/>
      <c r="I245" s="80"/>
      <c r="K245" s="127"/>
      <c r="N245" s="128"/>
      <c r="O245" s="128"/>
    </row>
    <row r="246" spans="1:15" s="126" customFormat="1">
      <c r="A246" s="77"/>
      <c r="B246" s="77"/>
      <c r="C246" s="93"/>
      <c r="D246" s="77"/>
      <c r="E246" s="79"/>
      <c r="F246" s="79"/>
      <c r="G246" s="79"/>
      <c r="H246" s="79"/>
      <c r="I246" s="80"/>
      <c r="K246" s="127"/>
      <c r="N246" s="128"/>
      <c r="O246" s="128"/>
    </row>
    <row r="247" spans="1:15" s="126" customFormat="1">
      <c r="A247" s="77"/>
      <c r="B247" s="77"/>
      <c r="C247" s="93"/>
      <c r="D247" s="77"/>
      <c r="E247" s="79"/>
      <c r="F247" s="79"/>
      <c r="G247" s="79"/>
      <c r="H247" s="79"/>
      <c r="I247" s="80"/>
      <c r="K247" s="127"/>
      <c r="N247" s="128"/>
      <c r="O247" s="128"/>
    </row>
    <row r="248" spans="1:15" s="126" customFormat="1">
      <c r="A248" s="77"/>
      <c r="B248" s="77"/>
      <c r="C248" s="93"/>
      <c r="D248" s="77"/>
      <c r="E248" s="79"/>
      <c r="F248" s="79"/>
      <c r="G248" s="79"/>
      <c r="H248" s="79"/>
      <c r="I248" s="80"/>
      <c r="K248" s="127"/>
      <c r="N248" s="128"/>
      <c r="O248" s="128"/>
    </row>
    <row r="249" spans="1:15" s="126" customFormat="1">
      <c r="A249" s="77"/>
      <c r="B249" s="77"/>
      <c r="C249" s="93"/>
      <c r="D249" s="77"/>
      <c r="E249" s="79"/>
      <c r="F249" s="79"/>
      <c r="G249" s="79"/>
      <c r="H249" s="79"/>
      <c r="I249" s="80"/>
      <c r="K249" s="127"/>
      <c r="N249" s="128"/>
      <c r="O249" s="128"/>
    </row>
    <row r="250" spans="1:15" s="126" customFormat="1">
      <c r="A250" s="77"/>
      <c r="B250" s="77"/>
      <c r="C250" s="93"/>
      <c r="D250" s="77"/>
      <c r="E250" s="79"/>
      <c r="F250" s="79"/>
      <c r="G250" s="79"/>
      <c r="H250" s="79"/>
      <c r="I250" s="80"/>
      <c r="K250" s="127"/>
      <c r="N250" s="128"/>
      <c r="O250" s="128"/>
    </row>
    <row r="251" spans="1:15" s="126" customFormat="1">
      <c r="A251" s="77"/>
      <c r="B251" s="77"/>
      <c r="C251" s="93"/>
      <c r="D251" s="77"/>
      <c r="E251" s="79"/>
      <c r="F251" s="79"/>
      <c r="G251" s="79"/>
      <c r="H251" s="79"/>
      <c r="I251" s="80"/>
      <c r="K251" s="127"/>
      <c r="N251" s="128"/>
      <c r="O251" s="128"/>
    </row>
    <row r="252" spans="1:15" s="126" customFormat="1">
      <c r="A252" s="77"/>
      <c r="B252" s="77"/>
      <c r="C252" s="93"/>
      <c r="D252" s="77"/>
      <c r="E252" s="79"/>
      <c r="F252" s="79"/>
      <c r="G252" s="79"/>
      <c r="H252" s="79"/>
      <c r="I252" s="80"/>
      <c r="K252" s="127"/>
      <c r="N252" s="128"/>
      <c r="O252" s="128"/>
    </row>
    <row r="253" spans="1:15" s="126" customFormat="1">
      <c r="A253" s="77"/>
      <c r="B253" s="77"/>
      <c r="C253" s="93"/>
      <c r="D253" s="77"/>
      <c r="E253" s="79"/>
      <c r="F253" s="79"/>
      <c r="G253" s="79"/>
      <c r="H253" s="79"/>
      <c r="I253" s="80"/>
      <c r="K253" s="127"/>
      <c r="N253" s="128"/>
      <c r="O253" s="128"/>
    </row>
    <row r="254" spans="1:15" s="126" customFormat="1">
      <c r="A254" s="77"/>
      <c r="B254" s="77"/>
      <c r="C254" s="93"/>
      <c r="D254" s="77"/>
      <c r="E254" s="79"/>
      <c r="F254" s="79"/>
      <c r="G254" s="79"/>
      <c r="H254" s="79"/>
      <c r="I254" s="80"/>
      <c r="K254" s="127"/>
      <c r="N254" s="128"/>
      <c r="O254" s="128"/>
    </row>
    <row r="255" spans="1:15" s="126" customFormat="1">
      <c r="A255" s="77"/>
      <c r="B255" s="77"/>
      <c r="C255" s="93"/>
      <c r="D255" s="77"/>
      <c r="E255" s="79"/>
      <c r="F255" s="79"/>
      <c r="G255" s="79"/>
      <c r="H255" s="79"/>
      <c r="I255" s="80"/>
      <c r="K255" s="127"/>
      <c r="N255" s="128"/>
      <c r="O255" s="128"/>
    </row>
    <row r="256" spans="1:15" s="126" customFormat="1">
      <c r="A256" s="77"/>
      <c r="B256" s="77"/>
      <c r="C256" s="93"/>
      <c r="D256" s="77"/>
      <c r="E256" s="79"/>
      <c r="F256" s="79"/>
      <c r="G256" s="79"/>
      <c r="H256" s="79"/>
      <c r="I256" s="80"/>
      <c r="K256" s="127"/>
      <c r="N256" s="128"/>
      <c r="O256" s="128"/>
    </row>
    <row r="257" spans="1:15" s="126" customFormat="1">
      <c r="A257" s="77"/>
      <c r="B257" s="77"/>
      <c r="C257" s="93"/>
      <c r="D257" s="77"/>
      <c r="E257" s="79"/>
      <c r="F257" s="79"/>
      <c r="G257" s="79"/>
      <c r="H257" s="79"/>
      <c r="I257" s="80"/>
      <c r="K257" s="127"/>
      <c r="N257" s="128"/>
      <c r="O257" s="128"/>
    </row>
    <row r="258" spans="1:15" s="126" customFormat="1">
      <c r="A258" s="77"/>
      <c r="B258" s="77"/>
      <c r="C258" s="93"/>
      <c r="D258" s="77"/>
      <c r="E258" s="79"/>
      <c r="F258" s="79"/>
      <c r="G258" s="79"/>
      <c r="H258" s="79"/>
      <c r="I258" s="80"/>
      <c r="K258" s="127"/>
      <c r="N258" s="128"/>
      <c r="O258" s="128"/>
    </row>
    <row r="259" spans="1:15" s="126" customFormat="1">
      <c r="A259" s="77"/>
      <c r="B259" s="77"/>
      <c r="C259" s="93"/>
      <c r="D259" s="77"/>
      <c r="E259" s="79"/>
      <c r="F259" s="79"/>
      <c r="G259" s="79"/>
      <c r="H259" s="79"/>
      <c r="I259" s="80"/>
      <c r="K259" s="127"/>
      <c r="N259" s="128"/>
      <c r="O259" s="128"/>
    </row>
    <row r="260" spans="1:15" s="126" customFormat="1">
      <c r="A260" s="77"/>
      <c r="B260" s="77"/>
      <c r="C260" s="93"/>
      <c r="D260" s="77"/>
      <c r="E260" s="79"/>
      <c r="F260" s="79"/>
      <c r="G260" s="79"/>
      <c r="H260" s="79"/>
      <c r="I260" s="80"/>
      <c r="K260" s="127"/>
      <c r="N260" s="128"/>
      <c r="O260" s="128"/>
    </row>
    <row r="261" spans="1:15" s="126" customFormat="1">
      <c r="A261" s="77"/>
      <c r="B261" s="77"/>
      <c r="C261" s="93"/>
      <c r="D261" s="77"/>
      <c r="E261" s="79"/>
      <c r="F261" s="79"/>
      <c r="G261" s="79"/>
      <c r="H261" s="79"/>
      <c r="I261" s="80"/>
      <c r="K261" s="127"/>
      <c r="N261" s="128"/>
      <c r="O261" s="128"/>
    </row>
    <row r="262" spans="1:15" s="126" customFormat="1">
      <c r="A262" s="77"/>
      <c r="B262" s="77"/>
      <c r="C262" s="93"/>
      <c r="D262" s="77"/>
      <c r="E262" s="79"/>
      <c r="F262" s="79"/>
      <c r="G262" s="79"/>
      <c r="H262" s="79"/>
      <c r="I262" s="80"/>
      <c r="K262" s="127"/>
      <c r="N262" s="128"/>
      <c r="O262" s="128"/>
    </row>
    <row r="263" spans="1:15" s="126" customFormat="1">
      <c r="A263" s="77"/>
      <c r="B263" s="77"/>
      <c r="C263" s="93"/>
      <c r="D263" s="77"/>
      <c r="E263" s="79"/>
      <c r="F263" s="79"/>
      <c r="G263" s="79"/>
      <c r="H263" s="79"/>
      <c r="I263" s="80"/>
      <c r="K263" s="127"/>
      <c r="N263" s="128"/>
      <c r="O263" s="128"/>
    </row>
    <row r="264" spans="1:15" s="126" customFormat="1">
      <c r="A264" s="77"/>
      <c r="B264" s="77"/>
      <c r="C264" s="93"/>
      <c r="D264" s="77"/>
      <c r="E264" s="79"/>
      <c r="F264" s="79"/>
      <c r="G264" s="79"/>
      <c r="H264" s="79"/>
      <c r="I264" s="80"/>
      <c r="K264" s="127"/>
      <c r="N264" s="128"/>
      <c r="O264" s="128"/>
    </row>
    <row r="265" spans="1:15" s="126" customFormat="1">
      <c r="A265" s="77"/>
      <c r="B265" s="77"/>
      <c r="C265" s="93"/>
      <c r="D265" s="77"/>
      <c r="E265" s="79"/>
      <c r="F265" s="79"/>
      <c r="G265" s="79"/>
      <c r="H265" s="79"/>
      <c r="I265" s="80"/>
      <c r="K265" s="127"/>
      <c r="N265" s="128"/>
      <c r="O265" s="128"/>
    </row>
    <row r="266" spans="1:15" s="126" customFormat="1">
      <c r="A266" s="77"/>
      <c r="B266" s="77"/>
      <c r="C266" s="93"/>
      <c r="D266" s="77"/>
      <c r="E266" s="79"/>
      <c r="F266" s="79"/>
      <c r="G266" s="79"/>
      <c r="H266" s="79"/>
      <c r="I266" s="80"/>
      <c r="K266" s="127"/>
      <c r="N266" s="128"/>
      <c r="O266" s="128"/>
    </row>
    <row r="267" spans="1:15" s="126" customFormat="1">
      <c r="A267" s="77"/>
      <c r="B267" s="77"/>
      <c r="C267" s="93"/>
      <c r="D267" s="77"/>
      <c r="E267" s="79"/>
      <c r="F267" s="79"/>
      <c r="G267" s="79"/>
      <c r="H267" s="79"/>
      <c r="I267" s="80"/>
      <c r="K267" s="127"/>
      <c r="N267" s="128"/>
      <c r="O267" s="128"/>
    </row>
    <row r="268" spans="1:15" s="126" customFormat="1">
      <c r="A268" s="77"/>
      <c r="B268" s="77"/>
      <c r="C268" s="93"/>
      <c r="D268" s="77"/>
      <c r="E268" s="79"/>
      <c r="F268" s="79"/>
      <c r="G268" s="79"/>
      <c r="H268" s="79"/>
      <c r="I268" s="80"/>
      <c r="K268" s="127"/>
      <c r="N268" s="128"/>
      <c r="O268" s="128"/>
    </row>
    <row r="269" spans="1:15" s="126" customFormat="1">
      <c r="A269" s="77"/>
      <c r="B269" s="77"/>
      <c r="C269" s="93"/>
      <c r="D269" s="77"/>
      <c r="E269" s="79"/>
      <c r="F269" s="79"/>
      <c r="G269" s="79"/>
      <c r="H269" s="79"/>
      <c r="I269" s="80"/>
      <c r="K269" s="127"/>
      <c r="N269" s="128"/>
      <c r="O269" s="128"/>
    </row>
    <row r="270" spans="1:15" s="126" customFormat="1">
      <c r="A270" s="77"/>
      <c r="B270" s="77"/>
      <c r="C270" s="93"/>
      <c r="D270" s="77"/>
      <c r="E270" s="79"/>
      <c r="F270" s="79"/>
      <c r="G270" s="79"/>
      <c r="H270" s="79"/>
      <c r="I270" s="80"/>
      <c r="K270" s="127"/>
      <c r="N270" s="128"/>
      <c r="O270" s="128"/>
    </row>
    <row r="271" spans="1:15" s="126" customFormat="1">
      <c r="A271" s="77"/>
      <c r="B271" s="77"/>
      <c r="C271" s="93"/>
      <c r="D271" s="77"/>
      <c r="E271" s="79"/>
      <c r="F271" s="79"/>
      <c r="G271" s="79"/>
      <c r="H271" s="79"/>
      <c r="I271" s="80"/>
      <c r="K271" s="127"/>
      <c r="N271" s="128"/>
      <c r="O271" s="128"/>
    </row>
    <row r="272" spans="1:15" s="126" customFormat="1">
      <c r="A272" s="77"/>
      <c r="B272" s="77"/>
      <c r="C272" s="93"/>
      <c r="D272" s="77"/>
      <c r="E272" s="79"/>
      <c r="F272" s="79"/>
      <c r="G272" s="79"/>
      <c r="H272" s="79"/>
      <c r="I272" s="80"/>
      <c r="K272" s="127"/>
      <c r="N272" s="128"/>
      <c r="O272" s="128"/>
    </row>
    <row r="273" spans="1:15" s="126" customFormat="1">
      <c r="A273" s="77"/>
      <c r="B273" s="77"/>
      <c r="C273" s="93"/>
      <c r="D273" s="77"/>
      <c r="E273" s="79"/>
      <c r="F273" s="79"/>
      <c r="G273" s="79"/>
      <c r="H273" s="79"/>
      <c r="I273" s="80"/>
      <c r="K273" s="127"/>
      <c r="N273" s="128"/>
      <c r="O273" s="128"/>
    </row>
    <row r="274" spans="1:15" s="126" customFormat="1">
      <c r="A274" s="77"/>
      <c r="B274" s="77"/>
      <c r="C274" s="93"/>
      <c r="D274" s="77"/>
      <c r="E274" s="79"/>
      <c r="F274" s="79"/>
      <c r="G274" s="79"/>
      <c r="H274" s="79"/>
      <c r="I274" s="80"/>
      <c r="K274" s="127"/>
      <c r="N274" s="128"/>
      <c r="O274" s="128"/>
    </row>
    <row r="275" spans="1:15" s="126" customFormat="1">
      <c r="A275" s="77"/>
      <c r="B275" s="77"/>
      <c r="C275" s="93"/>
      <c r="D275" s="77"/>
      <c r="E275" s="79"/>
      <c r="F275" s="79"/>
      <c r="G275" s="79"/>
      <c r="H275" s="79"/>
      <c r="I275" s="80"/>
      <c r="K275" s="127"/>
      <c r="N275" s="128"/>
      <c r="O275" s="128"/>
    </row>
    <row r="276" spans="1:15" s="126" customFormat="1">
      <c r="A276" s="77"/>
      <c r="B276" s="77"/>
      <c r="C276" s="93"/>
      <c r="D276" s="77"/>
      <c r="E276" s="79"/>
      <c r="F276" s="79"/>
      <c r="G276" s="79"/>
      <c r="H276" s="79"/>
      <c r="I276" s="80"/>
      <c r="K276" s="127"/>
      <c r="N276" s="128"/>
      <c r="O276" s="128"/>
    </row>
    <row r="277" spans="1:15" s="126" customFormat="1">
      <c r="A277" s="77"/>
      <c r="B277" s="77"/>
      <c r="C277" s="93"/>
      <c r="D277" s="77"/>
      <c r="E277" s="79"/>
      <c r="F277" s="79"/>
      <c r="G277" s="79"/>
      <c r="H277" s="79"/>
      <c r="I277" s="80"/>
      <c r="K277" s="127"/>
      <c r="N277" s="128"/>
      <c r="O277" s="128"/>
    </row>
    <row r="278" spans="1:15" s="126" customFormat="1">
      <c r="A278" s="77"/>
      <c r="B278" s="77"/>
      <c r="C278" s="93"/>
      <c r="D278" s="77"/>
      <c r="E278" s="79"/>
      <c r="F278" s="79"/>
      <c r="G278" s="79"/>
      <c r="H278" s="79"/>
      <c r="I278" s="80"/>
      <c r="K278" s="127"/>
      <c r="N278" s="128"/>
      <c r="O278" s="128"/>
    </row>
    <row r="279" spans="1:15" s="126" customFormat="1">
      <c r="A279" s="77"/>
      <c r="B279" s="77"/>
      <c r="C279" s="93"/>
      <c r="D279" s="77"/>
      <c r="E279" s="79"/>
      <c r="F279" s="79"/>
      <c r="G279" s="79"/>
      <c r="H279" s="79"/>
      <c r="I279" s="80"/>
      <c r="K279" s="127"/>
      <c r="N279" s="128"/>
      <c r="O279" s="128"/>
    </row>
    <row r="280" spans="1:15" s="126" customFormat="1">
      <c r="A280" s="77"/>
      <c r="B280" s="77"/>
      <c r="C280" s="93"/>
      <c r="D280" s="77"/>
      <c r="E280" s="79"/>
      <c r="F280" s="79"/>
      <c r="G280" s="79"/>
      <c r="H280" s="79"/>
      <c r="I280" s="80"/>
      <c r="K280" s="127"/>
      <c r="N280" s="128"/>
      <c r="O280" s="128"/>
    </row>
    <row r="281" spans="1:15" s="126" customFormat="1">
      <c r="A281" s="77"/>
      <c r="B281" s="77"/>
      <c r="C281" s="93"/>
      <c r="D281" s="77"/>
      <c r="E281" s="79"/>
      <c r="F281" s="79"/>
      <c r="G281" s="79"/>
      <c r="H281" s="79"/>
      <c r="I281" s="80"/>
      <c r="K281" s="127"/>
      <c r="N281" s="128"/>
      <c r="O281" s="128"/>
    </row>
    <row r="282" spans="1:15" s="126" customFormat="1">
      <c r="A282" s="77"/>
      <c r="B282" s="77"/>
      <c r="C282" s="93"/>
      <c r="D282" s="77"/>
      <c r="E282" s="79"/>
      <c r="F282" s="79"/>
      <c r="G282" s="79"/>
      <c r="H282" s="79"/>
      <c r="I282" s="80"/>
      <c r="K282" s="127"/>
      <c r="N282" s="128"/>
      <c r="O282" s="128"/>
    </row>
    <row r="283" spans="1:15" s="126" customFormat="1">
      <c r="A283" s="77"/>
      <c r="B283" s="77"/>
      <c r="C283" s="93"/>
      <c r="D283" s="77"/>
      <c r="E283" s="79"/>
      <c r="F283" s="79"/>
      <c r="G283" s="79"/>
      <c r="H283" s="79"/>
      <c r="I283" s="80"/>
      <c r="K283" s="127"/>
      <c r="N283" s="128"/>
      <c r="O283" s="128"/>
    </row>
    <row r="284" spans="1:15" s="126" customFormat="1">
      <c r="A284" s="77"/>
      <c r="B284" s="77"/>
      <c r="C284" s="93"/>
      <c r="D284" s="77"/>
      <c r="E284" s="79"/>
      <c r="F284" s="79"/>
      <c r="G284" s="79"/>
      <c r="H284" s="79"/>
      <c r="I284" s="80"/>
      <c r="K284" s="127"/>
      <c r="N284" s="128"/>
      <c r="O284" s="128"/>
    </row>
    <row r="285" spans="1:15" s="126" customFormat="1">
      <c r="A285" s="77"/>
      <c r="B285" s="77"/>
      <c r="C285" s="93"/>
      <c r="D285" s="77"/>
      <c r="E285" s="79"/>
      <c r="F285" s="79"/>
      <c r="G285" s="79"/>
      <c r="H285" s="79"/>
      <c r="I285" s="80"/>
      <c r="K285" s="127"/>
      <c r="N285" s="128"/>
      <c r="O285" s="128"/>
    </row>
    <row r="286" spans="1:15" s="126" customFormat="1">
      <c r="A286" s="77"/>
      <c r="B286" s="77"/>
      <c r="C286" s="93"/>
      <c r="D286" s="77"/>
      <c r="E286" s="79"/>
      <c r="F286" s="79"/>
      <c r="G286" s="79"/>
      <c r="H286" s="79"/>
      <c r="I286" s="80"/>
      <c r="K286" s="127"/>
      <c r="N286" s="128"/>
      <c r="O286" s="128"/>
    </row>
    <row r="287" spans="1:15" s="126" customFormat="1">
      <c r="A287" s="77"/>
      <c r="B287" s="77"/>
      <c r="C287" s="93"/>
      <c r="D287" s="77"/>
      <c r="E287" s="79"/>
      <c r="F287" s="79"/>
      <c r="G287" s="79"/>
      <c r="H287" s="79"/>
      <c r="I287" s="80"/>
      <c r="K287" s="127"/>
      <c r="N287" s="128"/>
      <c r="O287" s="128"/>
    </row>
    <row r="288" spans="1:15" s="126" customFormat="1">
      <c r="A288" s="77"/>
      <c r="B288" s="77"/>
      <c r="C288" s="93"/>
      <c r="D288" s="77"/>
      <c r="E288" s="79"/>
      <c r="F288" s="79"/>
      <c r="G288" s="79"/>
      <c r="H288" s="79"/>
      <c r="I288" s="80"/>
      <c r="K288" s="127"/>
      <c r="N288" s="128"/>
      <c r="O288" s="128"/>
    </row>
    <row r="289" spans="1:15" s="126" customFormat="1">
      <c r="A289" s="77"/>
      <c r="B289" s="77"/>
      <c r="C289" s="93"/>
      <c r="D289" s="77"/>
      <c r="E289" s="79"/>
      <c r="F289" s="79"/>
      <c r="G289" s="79"/>
      <c r="H289" s="79"/>
      <c r="I289" s="80"/>
      <c r="K289" s="127"/>
      <c r="N289" s="128"/>
      <c r="O289" s="128"/>
    </row>
    <row r="290" spans="1:15" s="126" customFormat="1">
      <c r="A290" s="77"/>
      <c r="B290" s="77"/>
      <c r="C290" s="93"/>
      <c r="D290" s="77"/>
      <c r="E290" s="79"/>
      <c r="F290" s="79"/>
      <c r="G290" s="79"/>
      <c r="H290" s="79"/>
      <c r="I290" s="80"/>
      <c r="K290" s="127"/>
      <c r="N290" s="128"/>
      <c r="O290" s="128"/>
    </row>
    <row r="291" spans="1:15" s="126" customFormat="1">
      <c r="A291" s="77"/>
      <c r="B291" s="77"/>
      <c r="C291" s="93"/>
      <c r="D291" s="77"/>
      <c r="E291" s="79"/>
      <c r="F291" s="79"/>
      <c r="G291" s="79"/>
      <c r="H291" s="79"/>
      <c r="I291" s="80"/>
      <c r="K291" s="127"/>
      <c r="N291" s="128"/>
      <c r="O291" s="128"/>
    </row>
    <row r="292" spans="1:15" s="126" customFormat="1">
      <c r="A292" s="77"/>
      <c r="B292" s="77"/>
      <c r="C292" s="93"/>
      <c r="D292" s="77"/>
      <c r="E292" s="79"/>
      <c r="F292" s="79"/>
      <c r="G292" s="79"/>
      <c r="H292" s="79"/>
      <c r="I292" s="80"/>
      <c r="K292" s="127"/>
      <c r="N292" s="128"/>
      <c r="O292" s="128"/>
    </row>
    <row r="293" spans="1:15" s="126" customFormat="1">
      <c r="A293" s="77"/>
      <c r="B293" s="77"/>
      <c r="C293" s="93"/>
      <c r="D293" s="77"/>
      <c r="E293" s="79"/>
      <c r="F293" s="79"/>
      <c r="G293" s="79"/>
      <c r="H293" s="79"/>
      <c r="I293" s="80"/>
      <c r="K293" s="127"/>
      <c r="N293" s="128"/>
      <c r="O293" s="128"/>
    </row>
    <row r="294" spans="1:15" s="126" customFormat="1">
      <c r="A294" s="77"/>
      <c r="B294" s="77"/>
      <c r="C294" s="93"/>
      <c r="D294" s="77"/>
      <c r="E294" s="79"/>
      <c r="F294" s="79"/>
      <c r="G294" s="79"/>
      <c r="H294" s="79"/>
      <c r="I294" s="80"/>
      <c r="K294" s="127"/>
      <c r="N294" s="128"/>
      <c r="O294" s="128"/>
    </row>
    <row r="295" spans="1:15" s="126" customFormat="1">
      <c r="A295" s="77"/>
      <c r="B295" s="77"/>
      <c r="C295" s="93"/>
      <c r="D295" s="77"/>
      <c r="E295" s="79"/>
      <c r="F295" s="79"/>
      <c r="G295" s="79"/>
      <c r="H295" s="79"/>
      <c r="I295" s="80"/>
      <c r="K295" s="127"/>
      <c r="N295" s="128"/>
      <c r="O295" s="128"/>
    </row>
    <row r="296" spans="1:15" s="126" customFormat="1">
      <c r="A296" s="77"/>
      <c r="B296" s="77"/>
      <c r="C296" s="93"/>
      <c r="D296" s="77"/>
      <c r="E296" s="79"/>
      <c r="F296" s="79"/>
      <c r="G296" s="79"/>
      <c r="H296" s="79"/>
      <c r="I296" s="80"/>
      <c r="K296" s="127"/>
      <c r="N296" s="128"/>
      <c r="O296" s="128"/>
    </row>
    <row r="297" spans="1:15" s="126" customFormat="1">
      <c r="A297" s="77"/>
      <c r="B297" s="77"/>
      <c r="C297" s="93"/>
      <c r="D297" s="77"/>
      <c r="E297" s="79"/>
      <c r="F297" s="79"/>
      <c r="G297" s="79"/>
      <c r="H297" s="79"/>
      <c r="I297" s="80"/>
      <c r="K297" s="127"/>
      <c r="N297" s="128"/>
      <c r="O297" s="128"/>
    </row>
    <row r="298" spans="1:15" s="126" customFormat="1">
      <c r="A298" s="77"/>
      <c r="B298" s="77"/>
      <c r="C298" s="93"/>
      <c r="D298" s="77"/>
      <c r="E298" s="79"/>
      <c r="F298" s="79"/>
      <c r="G298" s="79"/>
      <c r="H298" s="79"/>
      <c r="I298" s="80"/>
      <c r="K298" s="127"/>
      <c r="N298" s="128"/>
      <c r="O298" s="128"/>
    </row>
    <row r="299" spans="1:15" s="126" customFormat="1">
      <c r="A299" s="77"/>
      <c r="B299" s="77"/>
      <c r="C299" s="93"/>
      <c r="D299" s="77"/>
      <c r="E299" s="79"/>
      <c r="F299" s="79"/>
      <c r="G299" s="79"/>
      <c r="H299" s="79"/>
      <c r="I299" s="80"/>
      <c r="K299" s="127"/>
      <c r="N299" s="128"/>
      <c r="O299" s="128"/>
    </row>
    <row r="300" spans="1:15" s="126" customFormat="1">
      <c r="A300" s="77"/>
      <c r="B300" s="77"/>
      <c r="C300" s="93"/>
      <c r="D300" s="77"/>
      <c r="E300" s="79"/>
      <c r="F300" s="79"/>
      <c r="G300" s="79"/>
      <c r="H300" s="79"/>
      <c r="I300" s="80"/>
      <c r="K300" s="127"/>
      <c r="N300" s="128"/>
      <c r="O300" s="128"/>
    </row>
    <row r="301" spans="1:15" s="126" customFormat="1">
      <c r="A301" s="77"/>
      <c r="B301" s="77"/>
      <c r="C301" s="93"/>
      <c r="D301" s="77"/>
      <c r="E301" s="79"/>
      <c r="F301" s="79"/>
      <c r="G301" s="79"/>
      <c r="H301" s="79"/>
      <c r="I301" s="80"/>
      <c r="K301" s="127"/>
      <c r="N301" s="128"/>
      <c r="O301" s="128"/>
    </row>
    <row r="302" spans="1:15" s="126" customFormat="1">
      <c r="A302" s="77"/>
      <c r="B302" s="77"/>
      <c r="C302" s="93"/>
      <c r="D302" s="77"/>
      <c r="E302" s="79"/>
      <c r="F302" s="79"/>
      <c r="G302" s="79"/>
      <c r="H302" s="79"/>
      <c r="I302" s="80"/>
      <c r="K302" s="127"/>
      <c r="N302" s="128"/>
      <c r="O302" s="128"/>
    </row>
    <row r="303" spans="1:15" s="126" customFormat="1">
      <c r="A303" s="77"/>
      <c r="B303" s="77"/>
      <c r="C303" s="93"/>
      <c r="D303" s="77"/>
      <c r="E303" s="79"/>
      <c r="F303" s="79"/>
      <c r="G303" s="79"/>
      <c r="H303" s="79"/>
      <c r="I303" s="80"/>
      <c r="K303" s="127"/>
      <c r="N303" s="128"/>
      <c r="O303" s="128"/>
    </row>
    <row r="304" spans="1:15" s="126" customFormat="1">
      <c r="A304" s="77"/>
      <c r="B304" s="77"/>
      <c r="C304" s="93"/>
      <c r="D304" s="77"/>
      <c r="E304" s="79"/>
      <c r="F304" s="79"/>
      <c r="G304" s="79"/>
      <c r="H304" s="79"/>
      <c r="I304" s="80"/>
      <c r="K304" s="127"/>
      <c r="N304" s="128"/>
      <c r="O304" s="128"/>
    </row>
    <row r="305" spans="1:15" s="126" customFormat="1">
      <c r="A305" s="77"/>
      <c r="B305" s="77"/>
      <c r="C305" s="93"/>
      <c r="D305" s="77"/>
      <c r="E305" s="79"/>
      <c r="F305" s="79"/>
      <c r="G305" s="79"/>
      <c r="H305" s="79"/>
      <c r="I305" s="80"/>
      <c r="K305" s="127"/>
      <c r="N305" s="128"/>
      <c r="O305" s="128"/>
    </row>
    <row r="306" spans="1:15" s="126" customFormat="1">
      <c r="A306" s="77"/>
      <c r="B306" s="77"/>
      <c r="C306" s="93"/>
      <c r="D306" s="77"/>
      <c r="E306" s="79"/>
      <c r="F306" s="79"/>
      <c r="G306" s="79"/>
      <c r="H306" s="79"/>
      <c r="I306" s="80"/>
      <c r="K306" s="127"/>
      <c r="N306" s="128"/>
      <c r="O306" s="128"/>
    </row>
    <row r="307" spans="1:15" s="126" customFormat="1">
      <c r="A307" s="77"/>
      <c r="B307" s="77"/>
      <c r="C307" s="93"/>
      <c r="D307" s="77"/>
      <c r="E307" s="79"/>
      <c r="F307" s="79"/>
      <c r="G307" s="79"/>
      <c r="H307" s="79"/>
      <c r="I307" s="80"/>
      <c r="K307" s="127"/>
      <c r="N307" s="128"/>
      <c r="O307" s="128"/>
    </row>
    <row r="308" spans="1:15" s="126" customFormat="1">
      <c r="A308" s="77"/>
      <c r="B308" s="77"/>
      <c r="C308" s="93"/>
      <c r="D308" s="77"/>
      <c r="E308" s="79"/>
      <c r="F308" s="79"/>
      <c r="G308" s="79"/>
      <c r="H308" s="79"/>
      <c r="I308" s="80"/>
      <c r="K308" s="127"/>
      <c r="N308" s="128"/>
      <c r="O308" s="128"/>
    </row>
    <row r="309" spans="1:15" s="126" customFormat="1">
      <c r="A309" s="77"/>
      <c r="B309" s="77"/>
      <c r="C309" s="93"/>
      <c r="D309" s="77"/>
      <c r="E309" s="79"/>
      <c r="F309" s="79"/>
      <c r="G309" s="79"/>
      <c r="H309" s="79"/>
      <c r="I309" s="80"/>
      <c r="K309" s="127"/>
      <c r="N309" s="128"/>
      <c r="O309" s="128"/>
    </row>
    <row r="310" spans="1:15" s="126" customFormat="1">
      <c r="A310" s="77"/>
      <c r="B310" s="77"/>
      <c r="C310" s="93"/>
      <c r="D310" s="77"/>
      <c r="E310" s="79"/>
      <c r="F310" s="79"/>
      <c r="G310" s="79"/>
      <c r="H310" s="79"/>
      <c r="I310" s="80"/>
      <c r="K310" s="127"/>
      <c r="N310" s="128"/>
      <c r="O310" s="128"/>
    </row>
    <row r="311" spans="1:15" s="126" customFormat="1">
      <c r="A311" s="77"/>
      <c r="B311" s="77"/>
      <c r="C311" s="93"/>
      <c r="D311" s="77"/>
      <c r="E311" s="79"/>
      <c r="F311" s="79"/>
      <c r="G311" s="79"/>
      <c r="H311" s="79"/>
      <c r="I311" s="80"/>
      <c r="K311" s="127"/>
      <c r="N311" s="128"/>
      <c r="O311" s="128"/>
    </row>
    <row r="312" spans="1:15" s="126" customFormat="1">
      <c r="A312" s="77"/>
      <c r="B312" s="77"/>
      <c r="C312" s="93"/>
      <c r="D312" s="77"/>
      <c r="E312" s="79"/>
      <c r="F312" s="79"/>
      <c r="G312" s="79"/>
      <c r="H312" s="79"/>
      <c r="I312" s="80"/>
      <c r="K312" s="127"/>
      <c r="N312" s="128"/>
      <c r="O312" s="128"/>
    </row>
    <row r="313" spans="1:15" s="126" customFormat="1">
      <c r="A313" s="77"/>
      <c r="B313" s="77"/>
      <c r="C313" s="93"/>
      <c r="D313" s="77"/>
      <c r="E313" s="79"/>
      <c r="F313" s="79"/>
      <c r="G313" s="79"/>
      <c r="H313" s="79"/>
      <c r="I313" s="80"/>
      <c r="K313" s="127"/>
      <c r="N313" s="128"/>
      <c r="O313" s="128"/>
    </row>
    <row r="314" spans="1:15" s="126" customFormat="1">
      <c r="A314" s="77"/>
      <c r="B314" s="77"/>
      <c r="C314" s="93"/>
      <c r="D314" s="77"/>
      <c r="E314" s="79"/>
      <c r="F314" s="79"/>
      <c r="G314" s="79"/>
      <c r="H314" s="79"/>
      <c r="I314" s="80"/>
      <c r="K314" s="127"/>
      <c r="N314" s="128"/>
      <c r="O314" s="128"/>
    </row>
    <row r="315" spans="1:15" s="126" customFormat="1">
      <c r="A315" s="77"/>
      <c r="B315" s="77"/>
      <c r="C315" s="93"/>
      <c r="D315" s="77"/>
      <c r="E315" s="79"/>
      <c r="F315" s="79"/>
      <c r="G315" s="79"/>
      <c r="H315" s="79"/>
      <c r="I315" s="80"/>
      <c r="K315" s="127"/>
      <c r="N315" s="128"/>
      <c r="O315" s="128"/>
    </row>
    <row r="316" spans="1:15" s="126" customFormat="1">
      <c r="A316" s="77"/>
      <c r="B316" s="77"/>
      <c r="C316" s="93"/>
      <c r="D316" s="77"/>
      <c r="E316" s="79"/>
      <c r="F316" s="79"/>
      <c r="G316" s="79"/>
      <c r="H316" s="79"/>
      <c r="I316" s="80"/>
      <c r="K316" s="127"/>
      <c r="N316" s="128"/>
      <c r="O316" s="128"/>
    </row>
    <row r="317" spans="1:15" s="126" customFormat="1">
      <c r="A317" s="77"/>
      <c r="B317" s="77"/>
      <c r="C317" s="93"/>
      <c r="D317" s="77"/>
      <c r="E317" s="79"/>
      <c r="F317" s="79"/>
      <c r="G317" s="79"/>
      <c r="H317" s="79"/>
      <c r="I317" s="80"/>
      <c r="K317" s="127"/>
      <c r="N317" s="128"/>
      <c r="O317" s="128"/>
    </row>
    <row r="318" spans="1:15" s="126" customFormat="1">
      <c r="A318" s="77"/>
      <c r="B318" s="77"/>
      <c r="C318" s="93"/>
      <c r="D318" s="77"/>
      <c r="E318" s="79"/>
      <c r="F318" s="79"/>
      <c r="G318" s="79"/>
      <c r="H318" s="79"/>
      <c r="I318" s="80"/>
      <c r="K318" s="127"/>
      <c r="N318" s="128"/>
      <c r="O318" s="128"/>
    </row>
    <row r="319" spans="1:15" s="126" customFormat="1">
      <c r="A319" s="77"/>
      <c r="B319" s="77"/>
      <c r="C319" s="93"/>
      <c r="D319" s="77"/>
      <c r="E319" s="79"/>
      <c r="F319" s="79"/>
      <c r="G319" s="79"/>
      <c r="H319" s="79"/>
      <c r="I319" s="80"/>
      <c r="K319" s="127"/>
      <c r="N319" s="128"/>
      <c r="O319" s="128"/>
    </row>
    <row r="320" spans="1:15" s="126" customFormat="1">
      <c r="A320" s="77"/>
      <c r="B320" s="77"/>
      <c r="C320" s="93"/>
      <c r="D320" s="77"/>
      <c r="E320" s="79"/>
      <c r="F320" s="79"/>
      <c r="G320" s="79"/>
      <c r="H320" s="79"/>
      <c r="I320" s="80"/>
      <c r="K320" s="127"/>
      <c r="N320" s="128"/>
      <c r="O320" s="128"/>
    </row>
    <row r="321" spans="1:15" s="126" customFormat="1">
      <c r="A321" s="77"/>
      <c r="B321" s="77"/>
      <c r="C321" s="93"/>
      <c r="D321" s="77"/>
      <c r="E321" s="79"/>
      <c r="F321" s="79"/>
      <c r="G321" s="79"/>
      <c r="H321" s="79"/>
      <c r="I321" s="80"/>
      <c r="K321" s="127"/>
      <c r="N321" s="128"/>
      <c r="O321" s="128"/>
    </row>
    <row r="322" spans="1:15" s="126" customFormat="1">
      <c r="A322" s="77"/>
      <c r="B322" s="77"/>
      <c r="C322" s="93"/>
      <c r="D322" s="77"/>
      <c r="E322" s="79"/>
      <c r="F322" s="79"/>
      <c r="G322" s="79"/>
      <c r="H322" s="79"/>
      <c r="I322" s="80"/>
      <c r="K322" s="127"/>
      <c r="N322" s="128"/>
      <c r="O322" s="128"/>
    </row>
    <row r="323" spans="1:15" s="126" customFormat="1">
      <c r="A323" s="77"/>
      <c r="B323" s="77"/>
      <c r="C323" s="93"/>
      <c r="D323" s="77"/>
      <c r="E323" s="79"/>
      <c r="F323" s="79"/>
      <c r="G323" s="79"/>
      <c r="H323" s="79"/>
      <c r="I323" s="80"/>
      <c r="K323" s="127"/>
      <c r="N323" s="128"/>
      <c r="O323" s="128"/>
    </row>
    <row r="324" spans="1:15" s="126" customFormat="1">
      <c r="A324" s="77"/>
      <c r="B324" s="77"/>
      <c r="C324" s="93"/>
      <c r="D324" s="77"/>
      <c r="E324" s="79"/>
      <c r="F324" s="79"/>
      <c r="G324" s="79"/>
      <c r="H324" s="79"/>
      <c r="I324" s="80"/>
      <c r="K324" s="127"/>
      <c r="N324" s="128"/>
      <c r="O324" s="128"/>
    </row>
    <row r="325" spans="1:15" s="126" customFormat="1">
      <c r="A325" s="77"/>
      <c r="B325" s="77"/>
      <c r="C325" s="93"/>
      <c r="D325" s="77"/>
      <c r="E325" s="79"/>
      <c r="F325" s="79"/>
      <c r="G325" s="79"/>
      <c r="H325" s="79"/>
      <c r="I325" s="80"/>
      <c r="K325" s="127"/>
      <c r="N325" s="128"/>
      <c r="O325" s="128"/>
    </row>
    <row r="326" spans="1:15" s="126" customFormat="1">
      <c r="A326" s="77"/>
      <c r="B326" s="77"/>
      <c r="C326" s="93"/>
      <c r="D326" s="77"/>
      <c r="E326" s="79"/>
      <c r="F326" s="79"/>
      <c r="G326" s="79"/>
      <c r="H326" s="79"/>
      <c r="I326" s="80"/>
      <c r="K326" s="127"/>
      <c r="N326" s="128"/>
      <c r="O326" s="128"/>
    </row>
    <row r="327" spans="1:15" s="126" customFormat="1">
      <c r="A327" s="77"/>
      <c r="B327" s="77"/>
      <c r="C327" s="93"/>
      <c r="D327" s="77"/>
      <c r="E327" s="79"/>
      <c r="F327" s="79"/>
      <c r="G327" s="79"/>
      <c r="H327" s="79"/>
      <c r="I327" s="80"/>
      <c r="K327" s="127"/>
      <c r="N327" s="128"/>
      <c r="O327" s="128"/>
    </row>
    <row r="328" spans="1:15" s="126" customFormat="1">
      <c r="A328" s="77"/>
      <c r="B328" s="77"/>
      <c r="C328" s="93"/>
      <c r="D328" s="77"/>
      <c r="E328" s="79"/>
      <c r="F328" s="79"/>
      <c r="G328" s="79"/>
      <c r="H328" s="79"/>
      <c r="I328" s="80"/>
      <c r="K328" s="127"/>
      <c r="N328" s="128"/>
      <c r="O328" s="128"/>
    </row>
    <row r="329" spans="1:15" s="126" customFormat="1">
      <c r="A329" s="77"/>
      <c r="B329" s="77"/>
      <c r="C329" s="93"/>
      <c r="D329" s="77"/>
      <c r="E329" s="79"/>
      <c r="F329" s="79"/>
      <c r="G329" s="79"/>
      <c r="H329" s="79"/>
      <c r="I329" s="80"/>
      <c r="K329" s="127"/>
      <c r="N329" s="128"/>
      <c r="O329" s="128"/>
    </row>
    <row r="330" spans="1:15" s="126" customFormat="1">
      <c r="A330" s="77"/>
      <c r="B330" s="77"/>
      <c r="C330" s="93"/>
      <c r="D330" s="77"/>
      <c r="E330" s="79"/>
      <c r="F330" s="79"/>
      <c r="G330" s="79"/>
      <c r="H330" s="79"/>
      <c r="I330" s="80"/>
      <c r="K330" s="127"/>
      <c r="N330" s="128"/>
      <c r="O330" s="128"/>
    </row>
    <row r="331" spans="1:15" s="126" customFormat="1">
      <c r="A331" s="77"/>
      <c r="B331" s="77"/>
      <c r="C331" s="93"/>
      <c r="D331" s="77"/>
      <c r="E331" s="79"/>
      <c r="F331" s="79"/>
      <c r="G331" s="79"/>
      <c r="H331" s="79"/>
      <c r="I331" s="80"/>
      <c r="K331" s="127"/>
      <c r="N331" s="128"/>
      <c r="O331" s="128"/>
    </row>
    <row r="332" spans="1:15" s="126" customFormat="1">
      <c r="A332" s="77"/>
      <c r="B332" s="77"/>
      <c r="C332" s="93"/>
      <c r="D332" s="77"/>
      <c r="E332" s="79"/>
      <c r="F332" s="79"/>
      <c r="G332" s="79"/>
      <c r="H332" s="79"/>
      <c r="I332" s="80"/>
      <c r="K332" s="127"/>
      <c r="N332" s="128"/>
      <c r="O332" s="128"/>
    </row>
    <row r="333" spans="1:15" s="126" customFormat="1">
      <c r="A333" s="77"/>
      <c r="B333" s="77"/>
      <c r="C333" s="93"/>
      <c r="D333" s="77"/>
      <c r="E333" s="79"/>
      <c r="F333" s="79"/>
      <c r="G333" s="79"/>
      <c r="H333" s="79"/>
      <c r="I333" s="80"/>
      <c r="K333" s="127"/>
      <c r="N333" s="128"/>
      <c r="O333" s="128"/>
    </row>
    <row r="334" spans="1:15" s="126" customFormat="1">
      <c r="A334" s="77"/>
      <c r="B334" s="77"/>
      <c r="C334" s="93"/>
      <c r="D334" s="77"/>
      <c r="E334" s="79"/>
      <c r="F334" s="79"/>
      <c r="G334" s="79"/>
      <c r="H334" s="79"/>
      <c r="I334" s="80"/>
      <c r="K334" s="127"/>
      <c r="N334" s="128"/>
      <c r="O334" s="128"/>
    </row>
    <row r="335" spans="1:15" s="126" customFormat="1">
      <c r="A335" s="77"/>
      <c r="B335" s="77"/>
      <c r="C335" s="93"/>
      <c r="D335" s="77"/>
      <c r="E335" s="79"/>
      <c r="F335" s="79"/>
      <c r="G335" s="79"/>
      <c r="H335" s="79"/>
      <c r="I335" s="80"/>
      <c r="K335" s="127"/>
      <c r="N335" s="128"/>
      <c r="O335" s="128"/>
    </row>
    <row r="336" spans="1:15" s="126" customFormat="1">
      <c r="A336" s="77"/>
      <c r="B336" s="77"/>
      <c r="C336" s="93"/>
      <c r="D336" s="77"/>
      <c r="E336" s="79"/>
      <c r="F336" s="79"/>
      <c r="G336" s="79"/>
      <c r="H336" s="79"/>
      <c r="I336" s="80"/>
      <c r="K336" s="127"/>
      <c r="N336" s="128"/>
      <c r="O336" s="128"/>
    </row>
    <row r="337" spans="1:15" s="126" customFormat="1">
      <c r="A337" s="77"/>
      <c r="B337" s="77"/>
      <c r="C337" s="93"/>
      <c r="D337" s="77"/>
      <c r="E337" s="79"/>
      <c r="F337" s="79"/>
      <c r="G337" s="79"/>
      <c r="H337" s="79"/>
      <c r="I337" s="80"/>
      <c r="K337" s="127"/>
      <c r="N337" s="128"/>
      <c r="O337" s="128"/>
    </row>
    <row r="338" spans="1:15" s="126" customFormat="1">
      <c r="A338" s="77"/>
      <c r="B338" s="77"/>
      <c r="C338" s="93"/>
      <c r="D338" s="77"/>
      <c r="E338" s="79"/>
      <c r="F338" s="79"/>
      <c r="G338" s="79"/>
      <c r="H338" s="79"/>
      <c r="I338" s="80"/>
      <c r="K338" s="127"/>
      <c r="N338" s="128"/>
      <c r="O338" s="128"/>
    </row>
    <row r="339" spans="1:15" s="126" customFormat="1">
      <c r="A339" s="77"/>
      <c r="B339" s="77"/>
      <c r="C339" s="93"/>
      <c r="D339" s="77"/>
      <c r="E339" s="79"/>
      <c r="F339" s="79"/>
      <c r="G339" s="79"/>
      <c r="H339" s="79"/>
      <c r="I339" s="80"/>
      <c r="K339" s="127"/>
      <c r="N339" s="128"/>
      <c r="O339" s="128"/>
    </row>
    <row r="340" spans="1:15" s="126" customFormat="1">
      <c r="A340" s="77"/>
      <c r="B340" s="77"/>
      <c r="C340" s="93"/>
      <c r="D340" s="77"/>
      <c r="E340" s="79"/>
      <c r="F340" s="79"/>
      <c r="G340" s="79"/>
      <c r="H340" s="79"/>
      <c r="I340" s="80"/>
      <c r="K340" s="127"/>
      <c r="N340" s="128"/>
      <c r="O340" s="128"/>
    </row>
    <row r="341" spans="1:15" s="126" customFormat="1">
      <c r="A341" s="77"/>
      <c r="B341" s="77"/>
      <c r="C341" s="93"/>
      <c r="D341" s="77"/>
      <c r="E341" s="79"/>
      <c r="F341" s="79"/>
      <c r="G341" s="79"/>
      <c r="H341" s="79"/>
      <c r="I341" s="80"/>
      <c r="K341" s="127"/>
      <c r="N341" s="128"/>
      <c r="O341" s="128"/>
    </row>
    <row r="342" spans="1:15" s="126" customFormat="1">
      <c r="A342" s="77"/>
      <c r="B342" s="77"/>
      <c r="C342" s="93"/>
      <c r="D342" s="77"/>
      <c r="E342" s="79"/>
      <c r="F342" s="79"/>
      <c r="G342" s="79"/>
      <c r="H342" s="79"/>
      <c r="I342" s="80"/>
      <c r="K342" s="127"/>
      <c r="N342" s="128"/>
      <c r="O342" s="128"/>
    </row>
    <row r="343" spans="1:15" s="126" customFormat="1">
      <c r="A343" s="77"/>
      <c r="B343" s="77"/>
      <c r="C343" s="93"/>
      <c r="D343" s="77"/>
      <c r="E343" s="79"/>
      <c r="F343" s="79"/>
      <c r="G343" s="79"/>
      <c r="H343" s="79"/>
      <c r="I343" s="80"/>
      <c r="K343" s="127"/>
      <c r="N343" s="128"/>
      <c r="O343" s="128"/>
    </row>
    <row r="344" spans="1:15" s="126" customFormat="1">
      <c r="A344" s="77"/>
      <c r="B344" s="77"/>
      <c r="C344" s="93"/>
      <c r="D344" s="77"/>
      <c r="E344" s="79"/>
      <c r="F344" s="79"/>
      <c r="G344" s="79"/>
      <c r="H344" s="79"/>
      <c r="I344" s="80"/>
      <c r="K344" s="127"/>
      <c r="N344" s="128"/>
      <c r="O344" s="128"/>
    </row>
    <row r="345" spans="1:15" s="126" customFormat="1">
      <c r="A345" s="77"/>
      <c r="B345" s="77"/>
      <c r="C345" s="93"/>
      <c r="D345" s="77"/>
      <c r="E345" s="79"/>
      <c r="F345" s="79"/>
      <c r="G345" s="79"/>
      <c r="H345" s="79"/>
      <c r="I345" s="80"/>
      <c r="K345" s="127"/>
      <c r="N345" s="128"/>
      <c r="O345" s="128"/>
    </row>
    <row r="346" spans="1:15" s="126" customFormat="1">
      <c r="A346" s="77"/>
      <c r="B346" s="77"/>
      <c r="C346" s="93"/>
      <c r="D346" s="77"/>
      <c r="E346" s="79"/>
      <c r="F346" s="79"/>
      <c r="G346" s="79"/>
      <c r="H346" s="79"/>
      <c r="I346" s="80"/>
      <c r="K346" s="127"/>
      <c r="N346" s="128"/>
      <c r="O346" s="128"/>
    </row>
    <row r="347" spans="1:15" s="126" customFormat="1">
      <c r="A347" s="77"/>
      <c r="B347" s="77"/>
      <c r="C347" s="93"/>
      <c r="D347" s="77"/>
      <c r="E347" s="79"/>
      <c r="F347" s="79"/>
      <c r="G347" s="79"/>
      <c r="H347" s="79"/>
      <c r="I347" s="80"/>
      <c r="K347" s="127"/>
      <c r="N347" s="128"/>
      <c r="O347" s="128"/>
    </row>
    <row r="348" spans="1:15" s="126" customFormat="1">
      <c r="A348" s="77"/>
      <c r="B348" s="77"/>
      <c r="C348" s="93"/>
      <c r="D348" s="77"/>
      <c r="E348" s="79"/>
      <c r="F348" s="79"/>
      <c r="G348" s="79"/>
      <c r="H348" s="79"/>
      <c r="I348" s="80"/>
      <c r="K348" s="127"/>
      <c r="N348" s="128"/>
      <c r="O348" s="128"/>
    </row>
    <row r="349" spans="1:15" s="126" customFormat="1">
      <c r="A349" s="77"/>
      <c r="B349" s="77"/>
      <c r="C349" s="93"/>
      <c r="D349" s="77"/>
      <c r="E349" s="79"/>
      <c r="F349" s="79"/>
      <c r="G349" s="79"/>
      <c r="H349" s="79"/>
      <c r="I349" s="80"/>
      <c r="K349" s="127"/>
      <c r="N349" s="128"/>
      <c r="O349" s="128"/>
    </row>
    <row r="350" spans="1:15" s="126" customFormat="1">
      <c r="A350" s="77"/>
      <c r="B350" s="77"/>
      <c r="C350" s="93"/>
      <c r="D350" s="77"/>
      <c r="E350" s="79"/>
      <c r="F350" s="79"/>
      <c r="G350" s="79"/>
      <c r="H350" s="79"/>
      <c r="I350" s="80"/>
      <c r="K350" s="127"/>
      <c r="N350" s="128"/>
      <c r="O350" s="128"/>
    </row>
    <row r="351" spans="1:15" s="126" customFormat="1">
      <c r="A351" s="77"/>
      <c r="B351" s="77"/>
      <c r="C351" s="93"/>
      <c r="D351" s="77"/>
      <c r="E351" s="79"/>
      <c r="F351" s="79"/>
      <c r="G351" s="79"/>
      <c r="H351" s="79"/>
      <c r="I351" s="80"/>
      <c r="K351" s="127"/>
      <c r="N351" s="128"/>
      <c r="O351" s="128"/>
    </row>
    <row r="352" spans="1:15" s="126" customFormat="1">
      <c r="A352" s="77"/>
      <c r="B352" s="77"/>
      <c r="C352" s="93"/>
      <c r="D352" s="77"/>
      <c r="E352" s="79"/>
      <c r="F352" s="79"/>
      <c r="G352" s="79"/>
      <c r="H352" s="79"/>
      <c r="I352" s="80"/>
      <c r="K352" s="127"/>
      <c r="N352" s="128"/>
      <c r="O352" s="128"/>
    </row>
    <row r="353" spans="1:15" s="126" customFormat="1">
      <c r="A353" s="77"/>
      <c r="B353" s="77"/>
      <c r="C353" s="93"/>
      <c r="D353" s="77"/>
      <c r="E353" s="79"/>
      <c r="F353" s="79"/>
      <c r="G353" s="79"/>
      <c r="H353" s="79"/>
      <c r="I353" s="80"/>
      <c r="K353" s="127"/>
      <c r="N353" s="128"/>
      <c r="O353" s="128"/>
    </row>
    <row r="354" spans="1:15" s="126" customFormat="1">
      <c r="A354" s="77"/>
      <c r="B354" s="77"/>
      <c r="C354" s="93"/>
      <c r="D354" s="77"/>
      <c r="E354" s="79"/>
      <c r="F354" s="79"/>
      <c r="G354" s="79"/>
      <c r="H354" s="79"/>
      <c r="I354" s="80"/>
      <c r="K354" s="127"/>
      <c r="N354" s="128"/>
      <c r="O354" s="128"/>
    </row>
    <row r="355" spans="1:15" s="126" customFormat="1">
      <c r="A355" s="77"/>
      <c r="B355" s="77"/>
      <c r="C355" s="93"/>
      <c r="D355" s="77"/>
      <c r="E355" s="79"/>
      <c r="F355" s="79"/>
      <c r="G355" s="79"/>
      <c r="H355" s="79"/>
      <c r="I355" s="80"/>
      <c r="K355" s="127"/>
      <c r="N355" s="128"/>
      <c r="O355" s="128"/>
    </row>
    <row r="356" spans="1:15" s="126" customFormat="1">
      <c r="A356" s="77"/>
      <c r="B356" s="77"/>
      <c r="C356" s="93"/>
      <c r="D356" s="77"/>
      <c r="E356" s="79"/>
      <c r="F356" s="79"/>
      <c r="G356" s="79"/>
      <c r="H356" s="79"/>
      <c r="I356" s="80"/>
      <c r="K356" s="127"/>
      <c r="N356" s="128"/>
      <c r="O356" s="128"/>
    </row>
    <row r="357" spans="1:15" s="126" customFormat="1">
      <c r="A357" s="77"/>
      <c r="B357" s="77"/>
      <c r="C357" s="93"/>
      <c r="D357" s="77"/>
      <c r="E357" s="79"/>
      <c r="F357" s="79"/>
      <c r="G357" s="79"/>
      <c r="H357" s="79"/>
      <c r="I357" s="80"/>
      <c r="K357" s="127"/>
      <c r="N357" s="128"/>
      <c r="O357" s="128"/>
    </row>
    <row r="358" spans="1:15" s="126" customFormat="1">
      <c r="A358" s="77"/>
      <c r="B358" s="77"/>
      <c r="C358" s="93"/>
      <c r="D358" s="77"/>
      <c r="E358" s="79"/>
      <c r="F358" s="79"/>
      <c r="G358" s="79"/>
      <c r="H358" s="79"/>
      <c r="I358" s="80"/>
      <c r="K358" s="127"/>
      <c r="N358" s="128"/>
      <c r="O358" s="128"/>
    </row>
    <row r="359" spans="1:15" s="126" customFormat="1">
      <c r="A359" s="77"/>
      <c r="B359" s="77"/>
      <c r="C359" s="93"/>
      <c r="D359" s="77"/>
      <c r="E359" s="79"/>
      <c r="F359" s="79"/>
      <c r="G359" s="79"/>
      <c r="H359" s="79"/>
      <c r="I359" s="80"/>
      <c r="K359" s="127"/>
      <c r="N359" s="128"/>
      <c r="O359" s="128"/>
    </row>
    <row r="360" spans="1:15" s="126" customFormat="1">
      <c r="A360" s="77"/>
      <c r="B360" s="77"/>
      <c r="C360" s="93"/>
      <c r="D360" s="77"/>
      <c r="E360" s="79"/>
      <c r="F360" s="79"/>
      <c r="G360" s="79"/>
      <c r="H360" s="79"/>
      <c r="I360" s="80"/>
      <c r="K360" s="127"/>
      <c r="N360" s="128"/>
      <c r="O360" s="128"/>
    </row>
    <row r="361" spans="1:15" s="126" customFormat="1">
      <c r="A361" s="77"/>
      <c r="B361" s="77"/>
      <c r="C361" s="93"/>
      <c r="D361" s="77"/>
      <c r="E361" s="79"/>
      <c r="F361" s="79"/>
      <c r="G361" s="79"/>
      <c r="H361" s="79"/>
      <c r="I361" s="80"/>
      <c r="K361" s="127"/>
      <c r="N361" s="128"/>
      <c r="O361" s="128"/>
    </row>
    <row r="362" spans="1:15" s="126" customFormat="1">
      <c r="A362" s="77"/>
      <c r="B362" s="77"/>
      <c r="C362" s="93"/>
      <c r="D362" s="77"/>
      <c r="E362" s="79"/>
      <c r="F362" s="79"/>
      <c r="G362" s="79"/>
      <c r="H362" s="79"/>
      <c r="I362" s="80"/>
      <c r="K362" s="127"/>
      <c r="N362" s="128"/>
      <c r="O362" s="128"/>
    </row>
    <row r="363" spans="1:15" s="126" customFormat="1">
      <c r="A363" s="77"/>
      <c r="B363" s="77"/>
      <c r="C363" s="93"/>
      <c r="D363" s="77"/>
      <c r="E363" s="79"/>
      <c r="F363" s="79"/>
      <c r="G363" s="79"/>
      <c r="H363" s="79"/>
      <c r="I363" s="80"/>
      <c r="K363" s="127"/>
      <c r="N363" s="128"/>
      <c r="O363" s="128"/>
    </row>
    <row r="364" spans="1:15" s="126" customFormat="1">
      <c r="A364" s="77"/>
      <c r="B364" s="77"/>
      <c r="C364" s="93"/>
      <c r="D364" s="77"/>
      <c r="E364" s="79"/>
      <c r="F364" s="79"/>
      <c r="G364" s="79"/>
      <c r="H364" s="79"/>
      <c r="I364" s="80"/>
      <c r="K364" s="127"/>
      <c r="N364" s="128"/>
      <c r="O364" s="128"/>
    </row>
    <row r="365" spans="1:15" s="126" customFormat="1">
      <c r="A365" s="77"/>
      <c r="B365" s="77"/>
      <c r="C365" s="93"/>
      <c r="D365" s="77"/>
      <c r="E365" s="79"/>
      <c r="F365" s="79"/>
      <c r="G365" s="79"/>
      <c r="H365" s="79"/>
      <c r="I365" s="80"/>
      <c r="K365" s="127"/>
      <c r="N365" s="128"/>
      <c r="O365" s="128"/>
    </row>
    <row r="366" spans="1:15" s="126" customFormat="1">
      <c r="A366" s="77"/>
      <c r="B366" s="77"/>
      <c r="C366" s="93"/>
      <c r="D366" s="77"/>
      <c r="E366" s="79"/>
      <c r="F366" s="79"/>
      <c r="G366" s="79"/>
      <c r="H366" s="79"/>
      <c r="I366" s="80"/>
      <c r="K366" s="127"/>
      <c r="N366" s="128"/>
      <c r="O366" s="128"/>
    </row>
    <row r="367" spans="1:15" s="126" customFormat="1">
      <c r="A367" s="77"/>
      <c r="B367" s="77"/>
      <c r="C367" s="93"/>
      <c r="D367" s="77"/>
      <c r="E367" s="79"/>
      <c r="F367" s="79"/>
      <c r="G367" s="79"/>
      <c r="H367" s="79"/>
      <c r="I367" s="80"/>
      <c r="K367" s="127"/>
      <c r="N367" s="128"/>
      <c r="O367" s="128"/>
    </row>
    <row r="368" spans="1:15" s="126" customFormat="1">
      <c r="A368" s="77"/>
      <c r="B368" s="77"/>
      <c r="C368" s="93"/>
      <c r="D368" s="77"/>
      <c r="E368" s="79"/>
      <c r="F368" s="79"/>
      <c r="G368" s="79"/>
      <c r="H368" s="79"/>
      <c r="I368" s="80"/>
      <c r="K368" s="127"/>
      <c r="N368" s="128"/>
      <c r="O368" s="128"/>
    </row>
    <row r="369" spans="1:15" s="126" customFormat="1">
      <c r="A369" s="77"/>
      <c r="B369" s="77"/>
      <c r="C369" s="93"/>
      <c r="D369" s="77"/>
      <c r="E369" s="79"/>
      <c r="F369" s="79"/>
      <c r="G369" s="79"/>
      <c r="H369" s="79"/>
      <c r="I369" s="80"/>
      <c r="K369" s="127"/>
      <c r="N369" s="128"/>
      <c r="O369" s="128"/>
    </row>
    <row r="370" spans="1:15" s="126" customFormat="1">
      <c r="A370" s="77"/>
      <c r="B370" s="77"/>
      <c r="C370" s="93"/>
      <c r="D370" s="77"/>
      <c r="E370" s="79"/>
      <c r="F370" s="79"/>
      <c r="G370" s="79"/>
      <c r="H370" s="79"/>
      <c r="I370" s="80"/>
      <c r="K370" s="127"/>
      <c r="N370" s="128"/>
      <c r="O370" s="128"/>
    </row>
    <row r="371" spans="1:15" s="126" customFormat="1">
      <c r="A371" s="77"/>
      <c r="B371" s="77"/>
      <c r="C371" s="93"/>
      <c r="D371" s="77"/>
      <c r="E371" s="79"/>
      <c r="F371" s="79"/>
      <c r="G371" s="79"/>
      <c r="H371" s="79"/>
      <c r="I371" s="80"/>
      <c r="K371" s="127"/>
      <c r="N371" s="128"/>
      <c r="O371" s="128"/>
    </row>
    <row r="372" spans="1:15" s="126" customFormat="1">
      <c r="A372" s="77"/>
      <c r="B372" s="77"/>
      <c r="C372" s="93"/>
      <c r="D372" s="77"/>
      <c r="E372" s="79"/>
      <c r="F372" s="79"/>
      <c r="G372" s="79"/>
      <c r="H372" s="79"/>
      <c r="I372" s="80"/>
      <c r="K372" s="127"/>
      <c r="N372" s="128"/>
      <c r="O372" s="128"/>
    </row>
    <row r="373" spans="1:15" s="126" customFormat="1">
      <c r="A373" s="77"/>
      <c r="B373" s="77"/>
      <c r="C373" s="93"/>
      <c r="D373" s="77"/>
      <c r="E373" s="79"/>
      <c r="F373" s="79"/>
      <c r="G373" s="79"/>
      <c r="H373" s="79"/>
      <c r="I373" s="80"/>
      <c r="K373" s="127"/>
      <c r="N373" s="128"/>
      <c r="O373" s="128"/>
    </row>
    <row r="374" spans="1:15" s="126" customFormat="1">
      <c r="A374" s="77"/>
      <c r="B374" s="77"/>
      <c r="C374" s="93"/>
      <c r="D374" s="77"/>
      <c r="E374" s="79"/>
      <c r="F374" s="79"/>
      <c r="G374" s="79"/>
      <c r="H374" s="79"/>
      <c r="I374" s="80"/>
      <c r="K374" s="127"/>
      <c r="N374" s="128"/>
      <c r="O374" s="128"/>
    </row>
    <row r="375" spans="1:15" s="126" customFormat="1">
      <c r="A375" s="77"/>
      <c r="B375" s="77"/>
      <c r="C375" s="93"/>
      <c r="D375" s="77"/>
      <c r="E375" s="79"/>
      <c r="F375" s="79"/>
      <c r="G375" s="79"/>
      <c r="H375" s="79"/>
      <c r="I375" s="80"/>
      <c r="K375" s="127"/>
      <c r="N375" s="128"/>
      <c r="O375" s="128"/>
    </row>
    <row r="376" spans="1:15" s="126" customFormat="1">
      <c r="A376" s="77"/>
      <c r="B376" s="77"/>
      <c r="C376" s="93"/>
      <c r="D376" s="77"/>
      <c r="E376" s="79"/>
      <c r="F376" s="79"/>
      <c r="G376" s="79"/>
      <c r="H376" s="79"/>
      <c r="I376" s="80"/>
      <c r="K376" s="127"/>
      <c r="N376" s="128"/>
      <c r="O376" s="128"/>
    </row>
    <row r="377" spans="1:15" s="126" customFormat="1">
      <c r="A377" s="77"/>
      <c r="B377" s="77"/>
      <c r="C377" s="93"/>
      <c r="D377" s="77"/>
      <c r="E377" s="79"/>
      <c r="F377" s="79"/>
      <c r="G377" s="79"/>
      <c r="H377" s="79"/>
      <c r="I377" s="80"/>
      <c r="K377" s="127"/>
      <c r="N377" s="128"/>
      <c r="O377" s="128"/>
    </row>
    <row r="378" spans="1:15" s="126" customFormat="1">
      <c r="A378" s="77"/>
      <c r="B378" s="77"/>
      <c r="C378" s="93"/>
      <c r="D378" s="77"/>
      <c r="E378" s="79"/>
      <c r="F378" s="79"/>
      <c r="G378" s="79"/>
      <c r="H378" s="79"/>
      <c r="I378" s="80"/>
      <c r="K378" s="127"/>
      <c r="N378" s="128"/>
      <c r="O378" s="128"/>
    </row>
    <row r="379" spans="1:15" s="126" customFormat="1">
      <c r="A379" s="77"/>
      <c r="B379" s="77"/>
      <c r="C379" s="93"/>
      <c r="D379" s="77"/>
      <c r="E379" s="79"/>
      <c r="F379" s="79"/>
      <c r="G379" s="79"/>
      <c r="H379" s="79"/>
      <c r="I379" s="80"/>
      <c r="K379" s="127"/>
      <c r="N379" s="128"/>
      <c r="O379" s="128"/>
    </row>
    <row r="380" spans="1:15" s="126" customFormat="1">
      <c r="A380" s="77"/>
      <c r="B380" s="77"/>
      <c r="C380" s="93"/>
      <c r="D380" s="77"/>
      <c r="E380" s="79"/>
      <c r="F380" s="79"/>
      <c r="G380" s="79"/>
      <c r="H380" s="79"/>
      <c r="I380" s="80"/>
      <c r="K380" s="127"/>
      <c r="N380" s="128"/>
      <c r="O380" s="128"/>
    </row>
    <row r="381" spans="1:15" s="126" customFormat="1">
      <c r="A381" s="77"/>
      <c r="B381" s="77"/>
      <c r="C381" s="93"/>
      <c r="D381" s="77"/>
      <c r="E381" s="79"/>
      <c r="F381" s="79"/>
      <c r="G381" s="79"/>
      <c r="H381" s="79"/>
      <c r="I381" s="80"/>
      <c r="K381" s="127"/>
      <c r="N381" s="128"/>
      <c r="O381" s="128"/>
    </row>
    <row r="382" spans="1:15" s="126" customFormat="1">
      <c r="A382" s="77"/>
      <c r="B382" s="77"/>
      <c r="C382" s="93"/>
      <c r="D382" s="77"/>
      <c r="E382" s="79"/>
      <c r="F382" s="79"/>
      <c r="G382" s="79"/>
      <c r="H382" s="79"/>
      <c r="I382" s="80"/>
      <c r="K382" s="127"/>
      <c r="N382" s="128"/>
      <c r="O382" s="128"/>
    </row>
    <row r="383" spans="1:15" s="126" customFormat="1">
      <c r="A383" s="77"/>
      <c r="B383" s="77"/>
      <c r="C383" s="93"/>
      <c r="D383" s="77"/>
      <c r="E383" s="79"/>
      <c r="F383" s="79"/>
      <c r="G383" s="79"/>
      <c r="H383" s="79"/>
      <c r="I383" s="80"/>
      <c r="K383" s="127"/>
      <c r="N383" s="128"/>
      <c r="O383" s="128"/>
    </row>
    <row r="384" spans="1:15" s="126" customFormat="1">
      <c r="A384" s="77"/>
      <c r="B384" s="77"/>
      <c r="C384" s="93"/>
      <c r="D384" s="77"/>
      <c r="E384" s="79"/>
      <c r="F384" s="79"/>
      <c r="G384" s="79"/>
      <c r="H384" s="79"/>
      <c r="I384" s="80"/>
      <c r="K384" s="127"/>
      <c r="N384" s="128"/>
      <c r="O384" s="128"/>
    </row>
    <row r="385" spans="1:15" s="126" customFormat="1">
      <c r="A385" s="77"/>
      <c r="B385" s="77"/>
      <c r="C385" s="93"/>
      <c r="D385" s="77"/>
      <c r="E385" s="79"/>
      <c r="F385" s="79"/>
      <c r="G385" s="79"/>
      <c r="H385" s="79"/>
      <c r="I385" s="80"/>
      <c r="K385" s="127"/>
      <c r="N385" s="128"/>
      <c r="O385" s="128"/>
    </row>
    <row r="386" spans="1:15" s="126" customFormat="1">
      <c r="A386" s="77"/>
      <c r="B386" s="77"/>
      <c r="C386" s="93"/>
      <c r="D386" s="77"/>
      <c r="E386" s="79"/>
      <c r="F386" s="79"/>
      <c r="G386" s="79"/>
      <c r="H386" s="79"/>
      <c r="I386" s="80"/>
      <c r="K386" s="127"/>
      <c r="N386" s="128"/>
      <c r="O386" s="128"/>
    </row>
    <row r="387" spans="1:15" s="126" customFormat="1">
      <c r="A387" s="77"/>
      <c r="B387" s="77"/>
      <c r="C387" s="93"/>
      <c r="D387" s="77"/>
      <c r="E387" s="79"/>
      <c r="F387" s="79"/>
      <c r="G387" s="79"/>
      <c r="H387" s="79"/>
      <c r="I387" s="80"/>
      <c r="K387" s="127"/>
      <c r="N387" s="128"/>
      <c r="O387" s="128"/>
    </row>
    <row r="388" spans="1:15" s="126" customFormat="1">
      <c r="A388" s="77"/>
      <c r="B388" s="77"/>
      <c r="C388" s="93"/>
      <c r="D388" s="77"/>
      <c r="E388" s="79"/>
      <c r="F388" s="79"/>
      <c r="G388" s="79"/>
      <c r="H388" s="79"/>
      <c r="I388" s="80"/>
      <c r="K388" s="127"/>
      <c r="N388" s="128"/>
      <c r="O388" s="128"/>
    </row>
    <row r="389" spans="1:15" s="126" customFormat="1">
      <c r="A389" s="77"/>
      <c r="B389" s="77"/>
      <c r="C389" s="93"/>
      <c r="D389" s="77"/>
      <c r="E389" s="79"/>
      <c r="F389" s="79"/>
      <c r="G389" s="79"/>
      <c r="H389" s="79"/>
      <c r="I389" s="80"/>
      <c r="K389" s="127"/>
      <c r="N389" s="128"/>
      <c r="O389" s="128"/>
    </row>
    <row r="390" spans="1:15" s="126" customFormat="1">
      <c r="A390" s="77"/>
      <c r="B390" s="77"/>
      <c r="C390" s="93"/>
      <c r="D390" s="77"/>
      <c r="E390" s="79"/>
      <c r="F390" s="79"/>
      <c r="G390" s="79"/>
      <c r="H390" s="79"/>
      <c r="I390" s="80"/>
      <c r="K390" s="127"/>
      <c r="N390" s="128"/>
      <c r="O390" s="128"/>
    </row>
    <row r="391" spans="1:15" s="126" customFormat="1">
      <c r="A391" s="77"/>
      <c r="B391" s="77"/>
      <c r="C391" s="93"/>
      <c r="D391" s="77"/>
      <c r="E391" s="79"/>
      <c r="F391" s="79"/>
      <c r="G391" s="79"/>
      <c r="H391" s="79"/>
      <c r="I391" s="80"/>
      <c r="K391" s="127"/>
      <c r="N391" s="128"/>
      <c r="O391" s="128"/>
    </row>
    <row r="392" spans="1:15" s="126" customFormat="1">
      <c r="A392" s="77"/>
      <c r="B392" s="77"/>
      <c r="C392" s="93"/>
      <c r="D392" s="77"/>
      <c r="E392" s="79"/>
      <c r="F392" s="79"/>
      <c r="G392" s="79"/>
      <c r="H392" s="79"/>
      <c r="I392" s="80"/>
      <c r="K392" s="127"/>
      <c r="N392" s="128"/>
      <c r="O392" s="128"/>
    </row>
    <row r="393" spans="1:15" s="126" customFormat="1">
      <c r="A393" s="77"/>
      <c r="B393" s="77"/>
      <c r="C393" s="93"/>
      <c r="D393" s="77"/>
      <c r="E393" s="79"/>
      <c r="F393" s="79"/>
      <c r="G393" s="79"/>
      <c r="H393" s="79"/>
      <c r="I393" s="80"/>
      <c r="K393" s="127"/>
      <c r="N393" s="128"/>
      <c r="O393" s="128"/>
    </row>
    <row r="394" spans="1:15" s="126" customFormat="1">
      <c r="A394" s="77"/>
      <c r="B394" s="77"/>
      <c r="C394" s="93"/>
      <c r="D394" s="77"/>
      <c r="E394" s="79"/>
      <c r="F394" s="79"/>
      <c r="G394" s="79"/>
      <c r="H394" s="79"/>
      <c r="I394" s="80"/>
      <c r="K394" s="127"/>
      <c r="N394" s="128"/>
      <c r="O394" s="128"/>
    </row>
    <row r="395" spans="1:15" s="126" customFormat="1">
      <c r="A395" s="77"/>
      <c r="B395" s="77"/>
      <c r="C395" s="93"/>
      <c r="D395" s="77"/>
      <c r="E395" s="79"/>
      <c r="F395" s="79"/>
      <c r="G395" s="79"/>
      <c r="H395" s="79"/>
      <c r="I395" s="80"/>
      <c r="K395" s="127"/>
      <c r="N395" s="128"/>
      <c r="O395" s="128"/>
    </row>
    <row r="396" spans="1:15" s="126" customFormat="1">
      <c r="A396" s="77"/>
      <c r="B396" s="77"/>
      <c r="C396" s="93"/>
      <c r="D396" s="77"/>
      <c r="E396" s="79"/>
      <c r="F396" s="79"/>
      <c r="G396" s="79"/>
      <c r="H396" s="79"/>
      <c r="I396" s="80"/>
      <c r="K396" s="127"/>
      <c r="N396" s="128"/>
      <c r="O396" s="128"/>
    </row>
    <row r="397" spans="1:15" s="126" customFormat="1">
      <c r="A397" s="77"/>
      <c r="B397" s="77"/>
      <c r="C397" s="93"/>
      <c r="D397" s="77"/>
      <c r="E397" s="79"/>
      <c r="F397" s="79"/>
      <c r="G397" s="79"/>
      <c r="H397" s="79"/>
      <c r="I397" s="80"/>
      <c r="K397" s="127"/>
      <c r="N397" s="128"/>
      <c r="O397" s="128"/>
    </row>
    <row r="398" spans="1:15" s="126" customFormat="1">
      <c r="A398" s="77"/>
      <c r="B398" s="77"/>
      <c r="C398" s="93"/>
      <c r="D398" s="77"/>
      <c r="E398" s="79"/>
      <c r="F398" s="79"/>
      <c r="G398" s="79"/>
      <c r="H398" s="79"/>
      <c r="I398" s="80"/>
      <c r="K398" s="127"/>
      <c r="N398" s="128"/>
      <c r="O398" s="128"/>
    </row>
    <row r="399" spans="1:15" s="126" customFormat="1">
      <c r="A399" s="77"/>
      <c r="B399" s="77"/>
      <c r="C399" s="93"/>
      <c r="D399" s="77"/>
      <c r="E399" s="79"/>
      <c r="F399" s="79"/>
      <c r="G399" s="79"/>
      <c r="H399" s="79"/>
      <c r="I399" s="80"/>
      <c r="K399" s="127"/>
      <c r="N399" s="128"/>
      <c r="O399" s="128"/>
    </row>
    <row r="400" spans="1:15" s="126" customFormat="1">
      <c r="A400" s="77"/>
      <c r="B400" s="77"/>
      <c r="C400" s="93"/>
      <c r="D400" s="77"/>
      <c r="E400" s="79"/>
      <c r="F400" s="79"/>
      <c r="G400" s="79"/>
      <c r="H400" s="79"/>
      <c r="I400" s="80"/>
      <c r="K400" s="127"/>
      <c r="N400" s="128"/>
      <c r="O400" s="128"/>
    </row>
    <row r="401" spans="1:15" s="126" customFormat="1">
      <c r="A401" s="77"/>
      <c r="B401" s="77"/>
      <c r="C401" s="93"/>
      <c r="D401" s="77"/>
      <c r="E401" s="79"/>
      <c r="F401" s="79"/>
      <c r="G401" s="79"/>
      <c r="H401" s="79"/>
      <c r="I401" s="80"/>
      <c r="K401" s="127"/>
      <c r="N401" s="128"/>
      <c r="O401" s="128"/>
    </row>
    <row r="402" spans="1:15" s="126" customFormat="1">
      <c r="A402" s="77"/>
      <c r="B402" s="77"/>
      <c r="C402" s="93"/>
      <c r="D402" s="77"/>
      <c r="E402" s="79"/>
      <c r="F402" s="79"/>
      <c r="G402" s="79"/>
      <c r="H402" s="79"/>
      <c r="I402" s="80"/>
      <c r="K402" s="127"/>
      <c r="N402" s="128"/>
      <c r="O402" s="128"/>
    </row>
    <row r="403" spans="1:15" s="126" customFormat="1">
      <c r="A403" s="77"/>
      <c r="B403" s="77"/>
      <c r="C403" s="93"/>
      <c r="D403" s="77"/>
      <c r="E403" s="79"/>
      <c r="F403" s="79"/>
      <c r="G403" s="79"/>
      <c r="H403" s="79"/>
      <c r="I403" s="80"/>
      <c r="K403" s="127"/>
      <c r="N403" s="128"/>
      <c r="O403" s="128"/>
    </row>
    <row r="404" spans="1:15" s="126" customFormat="1">
      <c r="A404" s="77"/>
      <c r="B404" s="77"/>
      <c r="C404" s="93"/>
      <c r="D404" s="77"/>
      <c r="E404" s="79"/>
      <c r="F404" s="79"/>
      <c r="G404" s="79"/>
      <c r="H404" s="79"/>
      <c r="I404" s="80"/>
      <c r="K404" s="127"/>
      <c r="N404" s="128"/>
      <c r="O404" s="128"/>
    </row>
    <row r="405" spans="1:15" s="126" customFormat="1">
      <c r="A405" s="77"/>
      <c r="B405" s="77"/>
      <c r="C405" s="93"/>
      <c r="D405" s="77"/>
      <c r="E405" s="79"/>
      <c r="F405" s="79"/>
      <c r="G405" s="79"/>
      <c r="H405" s="79"/>
      <c r="I405" s="80"/>
      <c r="K405" s="127"/>
      <c r="N405" s="128"/>
      <c r="O405" s="128"/>
    </row>
    <row r="406" spans="1:15" s="126" customFormat="1">
      <c r="A406" s="77"/>
      <c r="B406" s="77"/>
      <c r="C406" s="93"/>
      <c r="D406" s="77"/>
      <c r="E406" s="79"/>
      <c r="F406" s="79"/>
      <c r="G406" s="79"/>
      <c r="H406" s="79"/>
      <c r="I406" s="80"/>
      <c r="K406" s="127"/>
      <c r="N406" s="128"/>
      <c r="O406" s="128"/>
    </row>
    <row r="407" spans="1:15" s="126" customFormat="1">
      <c r="A407" s="77"/>
      <c r="B407" s="77"/>
      <c r="C407" s="93"/>
      <c r="D407" s="77"/>
      <c r="E407" s="79"/>
      <c r="F407" s="79"/>
      <c r="G407" s="79"/>
      <c r="H407" s="79"/>
      <c r="I407" s="80"/>
      <c r="K407" s="127"/>
      <c r="N407" s="128"/>
      <c r="O407" s="128"/>
    </row>
    <row r="408" spans="1:15" s="126" customFormat="1">
      <c r="A408" s="77"/>
      <c r="B408" s="77"/>
      <c r="C408" s="93"/>
      <c r="D408" s="77"/>
      <c r="E408" s="79"/>
      <c r="F408" s="79"/>
      <c r="G408" s="79"/>
      <c r="H408" s="79"/>
      <c r="I408" s="80"/>
      <c r="K408" s="127"/>
      <c r="N408" s="128"/>
      <c r="O408" s="128"/>
    </row>
    <row r="409" spans="1:15" s="126" customFormat="1">
      <c r="A409" s="77"/>
      <c r="B409" s="77"/>
      <c r="C409" s="93"/>
      <c r="D409" s="77"/>
      <c r="E409" s="79"/>
      <c r="F409" s="79"/>
      <c r="G409" s="79"/>
      <c r="H409" s="79"/>
      <c r="I409" s="80"/>
      <c r="K409" s="127"/>
      <c r="N409" s="128"/>
      <c r="O409" s="128"/>
    </row>
    <row r="410" spans="1:15" s="126" customFormat="1">
      <c r="A410" s="77"/>
      <c r="B410" s="77"/>
      <c r="C410" s="93"/>
      <c r="D410" s="77"/>
      <c r="E410" s="79"/>
      <c r="F410" s="79"/>
      <c r="G410" s="79"/>
      <c r="H410" s="79"/>
      <c r="I410" s="80"/>
      <c r="K410" s="127"/>
      <c r="N410" s="128"/>
      <c r="O410" s="128"/>
    </row>
    <row r="411" spans="1:15" s="126" customFormat="1">
      <c r="A411" s="77"/>
      <c r="B411" s="77"/>
      <c r="C411" s="93"/>
      <c r="D411" s="77"/>
      <c r="E411" s="79"/>
      <c r="F411" s="79"/>
      <c r="G411" s="79"/>
      <c r="H411" s="79"/>
      <c r="I411" s="80"/>
      <c r="K411" s="127"/>
      <c r="N411" s="128"/>
      <c r="O411" s="128"/>
    </row>
    <row r="412" spans="1:15" s="126" customFormat="1">
      <c r="A412" s="77"/>
      <c r="B412" s="77"/>
      <c r="C412" s="93"/>
      <c r="D412" s="77"/>
      <c r="E412" s="79"/>
      <c r="F412" s="79"/>
      <c r="G412" s="79"/>
      <c r="H412" s="79"/>
      <c r="I412" s="80"/>
      <c r="K412" s="127"/>
      <c r="N412" s="128"/>
      <c r="O412" s="128"/>
    </row>
    <row r="413" spans="1:15" s="126" customFormat="1">
      <c r="A413" s="77"/>
      <c r="B413" s="77"/>
      <c r="C413" s="93"/>
      <c r="D413" s="77"/>
      <c r="E413" s="79"/>
      <c r="F413" s="79"/>
      <c r="G413" s="79"/>
      <c r="H413" s="79"/>
      <c r="I413" s="80"/>
      <c r="K413" s="127"/>
      <c r="N413" s="128"/>
      <c r="O413" s="128"/>
    </row>
    <row r="414" spans="1:15" s="126" customFormat="1">
      <c r="A414" s="77"/>
      <c r="B414" s="77"/>
      <c r="C414" s="93"/>
      <c r="D414" s="77"/>
      <c r="E414" s="79"/>
      <c r="F414" s="79"/>
      <c r="G414" s="79"/>
      <c r="H414" s="79"/>
      <c r="I414" s="80"/>
      <c r="K414" s="127"/>
      <c r="N414" s="128"/>
      <c r="O414" s="128"/>
    </row>
    <row r="415" spans="1:15" s="126" customFormat="1">
      <c r="A415" s="77"/>
      <c r="B415" s="77"/>
      <c r="C415" s="93"/>
      <c r="D415" s="77"/>
      <c r="E415" s="79"/>
      <c r="F415" s="79"/>
      <c r="G415" s="79"/>
      <c r="H415" s="79"/>
      <c r="I415" s="80"/>
      <c r="K415" s="127"/>
      <c r="N415" s="128"/>
      <c r="O415" s="128"/>
    </row>
    <row r="416" spans="1:15" s="126" customFormat="1">
      <c r="A416" s="77"/>
      <c r="B416" s="77"/>
      <c r="C416" s="93"/>
      <c r="D416" s="77"/>
      <c r="E416" s="79"/>
      <c r="F416" s="79"/>
      <c r="G416" s="79"/>
      <c r="H416" s="79"/>
      <c r="I416" s="80"/>
      <c r="K416" s="127"/>
      <c r="N416" s="128"/>
      <c r="O416" s="128"/>
    </row>
    <row r="417" spans="1:15" s="126" customFormat="1">
      <c r="A417" s="77"/>
      <c r="B417" s="77"/>
      <c r="C417" s="93"/>
      <c r="D417" s="77"/>
      <c r="E417" s="79"/>
      <c r="F417" s="79"/>
      <c r="G417" s="79"/>
      <c r="H417" s="79"/>
      <c r="I417" s="80"/>
      <c r="K417" s="127"/>
      <c r="N417" s="128"/>
      <c r="O417" s="128"/>
    </row>
    <row r="418" spans="1:15" s="126" customFormat="1">
      <c r="A418" s="77"/>
      <c r="B418" s="77"/>
      <c r="C418" s="93"/>
      <c r="D418" s="77"/>
      <c r="E418" s="79"/>
      <c r="F418" s="79"/>
      <c r="G418" s="79"/>
      <c r="H418" s="79"/>
      <c r="I418" s="80"/>
      <c r="K418" s="127"/>
      <c r="N418" s="128"/>
      <c r="O418" s="128"/>
    </row>
    <row r="419" spans="1:15" s="126" customFormat="1">
      <c r="A419" s="77"/>
      <c r="B419" s="77"/>
      <c r="C419" s="93"/>
      <c r="D419" s="77"/>
      <c r="E419" s="79"/>
      <c r="F419" s="79"/>
      <c r="G419" s="79"/>
      <c r="H419" s="79"/>
      <c r="I419" s="80"/>
      <c r="K419" s="127"/>
      <c r="N419" s="128"/>
      <c r="O419" s="128"/>
    </row>
    <row r="420" spans="1:15" s="126" customFormat="1">
      <c r="A420" s="77"/>
      <c r="B420" s="77"/>
      <c r="C420" s="93"/>
      <c r="D420" s="77"/>
      <c r="E420" s="79"/>
      <c r="F420" s="79"/>
      <c r="G420" s="79"/>
      <c r="H420" s="79"/>
      <c r="I420" s="80"/>
      <c r="K420" s="127"/>
      <c r="N420" s="128"/>
      <c r="O420" s="128"/>
    </row>
    <row r="421" spans="1:15" s="126" customFormat="1">
      <c r="A421" s="77"/>
      <c r="B421" s="77"/>
      <c r="C421" s="93"/>
      <c r="D421" s="77"/>
      <c r="E421" s="79"/>
      <c r="F421" s="79"/>
      <c r="G421" s="79"/>
      <c r="H421" s="79"/>
      <c r="I421" s="80"/>
      <c r="K421" s="127"/>
      <c r="N421" s="128"/>
      <c r="O421" s="128"/>
    </row>
    <row r="422" spans="1:15" s="126" customFormat="1">
      <c r="A422" s="77"/>
      <c r="B422" s="77"/>
      <c r="C422" s="93"/>
      <c r="D422" s="77"/>
      <c r="E422" s="79"/>
      <c r="F422" s="79"/>
      <c r="G422" s="79"/>
      <c r="H422" s="79"/>
      <c r="I422" s="80"/>
      <c r="K422" s="127"/>
      <c r="N422" s="128"/>
      <c r="O422" s="128"/>
    </row>
    <row r="423" spans="1:15" s="126" customFormat="1">
      <c r="A423" s="77"/>
      <c r="B423" s="77"/>
      <c r="C423" s="93"/>
      <c r="D423" s="77"/>
      <c r="E423" s="79"/>
      <c r="F423" s="79"/>
      <c r="G423" s="79"/>
      <c r="H423" s="79"/>
      <c r="I423" s="80"/>
      <c r="K423" s="127"/>
      <c r="N423" s="128"/>
      <c r="O423" s="128"/>
    </row>
    <row r="424" spans="1:15" s="126" customFormat="1">
      <c r="A424" s="77"/>
      <c r="B424" s="77"/>
      <c r="C424" s="93"/>
      <c r="D424" s="77"/>
      <c r="E424" s="79"/>
      <c r="F424" s="79"/>
      <c r="G424" s="79"/>
      <c r="H424" s="79"/>
      <c r="I424" s="80"/>
      <c r="K424" s="127"/>
      <c r="N424" s="128"/>
      <c r="O424" s="128"/>
    </row>
    <row r="425" spans="1:15" s="126" customFormat="1">
      <c r="A425" s="77"/>
      <c r="B425" s="77"/>
      <c r="C425" s="93"/>
      <c r="D425" s="77"/>
      <c r="E425" s="79"/>
      <c r="F425" s="79"/>
      <c r="G425" s="79"/>
      <c r="H425" s="79"/>
      <c r="I425" s="80"/>
      <c r="K425" s="127"/>
      <c r="N425" s="128"/>
      <c r="O425" s="128"/>
    </row>
    <row r="426" spans="1:15" s="126" customFormat="1">
      <c r="A426" s="77"/>
      <c r="B426" s="77"/>
      <c r="C426" s="93"/>
      <c r="D426" s="77"/>
      <c r="E426" s="79"/>
      <c r="F426" s="79"/>
      <c r="G426" s="79"/>
      <c r="H426" s="79"/>
      <c r="I426" s="80"/>
      <c r="K426" s="127"/>
      <c r="N426" s="128"/>
      <c r="O426" s="128"/>
    </row>
    <row r="427" spans="1:15" s="126" customFormat="1">
      <c r="A427" s="77"/>
      <c r="B427" s="77"/>
      <c r="C427" s="93"/>
      <c r="D427" s="77"/>
      <c r="E427" s="79"/>
      <c r="F427" s="79"/>
      <c r="G427" s="79"/>
      <c r="H427" s="79"/>
      <c r="I427" s="80"/>
      <c r="K427" s="127"/>
      <c r="N427" s="128"/>
      <c r="O427" s="128"/>
    </row>
    <row r="428" spans="1:15" s="126" customFormat="1">
      <c r="A428" s="77"/>
      <c r="B428" s="77"/>
      <c r="C428" s="93"/>
      <c r="D428" s="77"/>
      <c r="E428" s="79"/>
      <c r="F428" s="79"/>
      <c r="G428" s="79"/>
      <c r="H428" s="79"/>
      <c r="I428" s="80"/>
      <c r="K428" s="127"/>
      <c r="N428" s="128"/>
      <c r="O428" s="128"/>
    </row>
    <row r="429" spans="1:15" s="126" customFormat="1">
      <c r="A429" s="77"/>
      <c r="B429" s="77"/>
      <c r="C429" s="93"/>
      <c r="D429" s="77"/>
      <c r="E429" s="79"/>
      <c r="F429" s="79"/>
      <c r="G429" s="79"/>
      <c r="H429" s="79"/>
      <c r="I429" s="80"/>
      <c r="K429" s="127"/>
      <c r="N429" s="128"/>
      <c r="O429" s="128"/>
    </row>
    <row r="430" spans="1:15" s="126" customFormat="1">
      <c r="A430" s="77"/>
      <c r="B430" s="77"/>
      <c r="C430" s="93"/>
      <c r="D430" s="77"/>
      <c r="E430" s="79"/>
      <c r="F430" s="79"/>
      <c r="G430" s="79"/>
      <c r="H430" s="79"/>
      <c r="I430" s="80"/>
      <c r="K430" s="127"/>
      <c r="N430" s="128"/>
      <c r="O430" s="128"/>
    </row>
    <row r="431" spans="1:15" s="126" customFormat="1">
      <c r="A431" s="77"/>
      <c r="B431" s="77"/>
      <c r="C431" s="93"/>
      <c r="D431" s="77"/>
      <c r="E431" s="79"/>
      <c r="F431" s="79"/>
      <c r="G431" s="79"/>
      <c r="H431" s="79"/>
      <c r="I431" s="80"/>
      <c r="K431" s="127"/>
      <c r="N431" s="128"/>
      <c r="O431" s="128"/>
    </row>
    <row r="432" spans="1:15" s="126" customFormat="1">
      <c r="A432" s="77"/>
      <c r="B432" s="77"/>
      <c r="C432" s="93"/>
      <c r="D432" s="77"/>
      <c r="E432" s="79"/>
      <c r="F432" s="79"/>
      <c r="G432" s="79"/>
      <c r="H432" s="79"/>
      <c r="I432" s="80"/>
      <c r="K432" s="127"/>
      <c r="N432" s="128"/>
      <c r="O432" s="128"/>
    </row>
    <row r="433" spans="1:15" s="126" customFormat="1">
      <c r="A433" s="77"/>
      <c r="B433" s="77"/>
      <c r="C433" s="93"/>
      <c r="D433" s="77"/>
      <c r="E433" s="79"/>
      <c r="F433" s="79"/>
      <c r="G433" s="79"/>
      <c r="H433" s="79"/>
      <c r="I433" s="80"/>
      <c r="K433" s="127"/>
      <c r="N433" s="128"/>
      <c r="O433" s="128"/>
    </row>
    <row r="434" spans="1:15" s="126" customFormat="1">
      <c r="A434" s="77"/>
      <c r="B434" s="77"/>
      <c r="C434" s="93"/>
      <c r="D434" s="77"/>
      <c r="E434" s="79"/>
      <c r="F434" s="79"/>
      <c r="G434" s="79"/>
      <c r="H434" s="79"/>
      <c r="I434" s="80"/>
      <c r="K434" s="127"/>
      <c r="N434" s="128"/>
      <c r="O434" s="128"/>
    </row>
    <row r="435" spans="1:15" s="126" customFormat="1">
      <c r="A435" s="77"/>
      <c r="B435" s="77"/>
      <c r="C435" s="93"/>
      <c r="D435" s="77"/>
      <c r="E435" s="79"/>
      <c r="F435" s="79"/>
      <c r="G435" s="79"/>
      <c r="H435" s="79"/>
      <c r="I435" s="80"/>
      <c r="K435" s="127"/>
      <c r="N435" s="128"/>
      <c r="O435" s="128"/>
    </row>
    <row r="436" spans="1:15" s="126" customFormat="1">
      <c r="A436" s="77"/>
      <c r="B436" s="77"/>
      <c r="C436" s="93"/>
      <c r="D436" s="77"/>
      <c r="E436" s="79"/>
      <c r="F436" s="79"/>
      <c r="G436" s="79"/>
      <c r="H436" s="79"/>
      <c r="I436" s="80"/>
      <c r="K436" s="127"/>
      <c r="N436" s="128"/>
      <c r="O436" s="128"/>
    </row>
    <row r="437" spans="1:15" s="126" customFormat="1">
      <c r="A437" s="77"/>
      <c r="B437" s="77"/>
      <c r="C437" s="93"/>
      <c r="D437" s="77"/>
      <c r="E437" s="79"/>
      <c r="F437" s="79"/>
      <c r="G437" s="79"/>
      <c r="H437" s="79"/>
      <c r="I437" s="80"/>
      <c r="K437" s="127"/>
      <c r="N437" s="128"/>
      <c r="O437" s="128"/>
    </row>
    <row r="438" spans="1:15" s="126" customFormat="1">
      <c r="A438" s="77"/>
      <c r="B438" s="77"/>
      <c r="C438" s="93"/>
      <c r="D438" s="77"/>
      <c r="E438" s="79"/>
      <c r="F438" s="79"/>
      <c r="G438" s="79"/>
      <c r="H438" s="79"/>
      <c r="I438" s="80"/>
      <c r="K438" s="127"/>
      <c r="N438" s="128"/>
      <c r="O438" s="128"/>
    </row>
    <row r="439" spans="1:15" s="126" customFormat="1">
      <c r="A439" s="77"/>
      <c r="B439" s="77"/>
      <c r="C439" s="93"/>
      <c r="D439" s="77"/>
      <c r="E439" s="79"/>
      <c r="F439" s="79"/>
      <c r="G439" s="79"/>
      <c r="H439" s="79"/>
      <c r="I439" s="80"/>
      <c r="K439" s="127"/>
      <c r="N439" s="128"/>
      <c r="O439" s="128"/>
    </row>
    <row r="440" spans="1:15" s="126" customFormat="1">
      <c r="A440" s="77"/>
      <c r="B440" s="77"/>
      <c r="C440" s="93"/>
      <c r="D440" s="77"/>
      <c r="E440" s="79"/>
      <c r="F440" s="79"/>
      <c r="G440" s="79"/>
      <c r="H440" s="79"/>
      <c r="I440" s="80"/>
      <c r="K440" s="127"/>
      <c r="N440" s="128"/>
      <c r="O440" s="128"/>
    </row>
    <row r="441" spans="1:15" s="126" customFormat="1">
      <c r="A441" s="77"/>
      <c r="B441" s="77"/>
      <c r="C441" s="93"/>
      <c r="D441" s="77"/>
      <c r="E441" s="79"/>
      <c r="F441" s="79"/>
      <c r="G441" s="79"/>
      <c r="H441" s="79"/>
      <c r="I441" s="80"/>
      <c r="K441" s="127"/>
      <c r="N441" s="128"/>
      <c r="O441" s="128"/>
    </row>
    <row r="442" spans="1:15" s="126" customFormat="1">
      <c r="A442" s="77"/>
      <c r="B442" s="77"/>
      <c r="C442" s="93"/>
      <c r="D442" s="77"/>
      <c r="E442" s="79"/>
      <c r="F442" s="79"/>
      <c r="G442" s="79"/>
      <c r="H442" s="79"/>
      <c r="I442" s="80"/>
      <c r="K442" s="127"/>
      <c r="N442" s="128"/>
      <c r="O442" s="128"/>
    </row>
    <row r="443" spans="1:15" s="126" customFormat="1">
      <c r="A443" s="77"/>
      <c r="B443" s="77"/>
      <c r="C443" s="93"/>
      <c r="D443" s="77"/>
      <c r="E443" s="79"/>
      <c r="F443" s="79"/>
      <c r="G443" s="79"/>
      <c r="H443" s="79"/>
      <c r="I443" s="80"/>
      <c r="K443" s="127"/>
      <c r="N443" s="128"/>
      <c r="O443" s="128"/>
    </row>
    <row r="444" spans="1:15" s="126" customFormat="1">
      <c r="A444" s="77"/>
      <c r="B444" s="77"/>
      <c r="C444" s="93"/>
      <c r="D444" s="77"/>
      <c r="E444" s="79"/>
      <c r="F444" s="79"/>
      <c r="G444" s="79"/>
      <c r="H444" s="79"/>
      <c r="I444" s="80"/>
      <c r="K444" s="127"/>
      <c r="N444" s="128"/>
      <c r="O444" s="128"/>
    </row>
    <row r="445" spans="1:15" s="126" customFormat="1">
      <c r="A445" s="77"/>
      <c r="B445" s="77"/>
      <c r="C445" s="93"/>
      <c r="D445" s="77"/>
      <c r="E445" s="79"/>
      <c r="F445" s="79"/>
      <c r="G445" s="79"/>
      <c r="H445" s="79"/>
      <c r="I445" s="80"/>
      <c r="K445" s="127"/>
      <c r="N445" s="128"/>
      <c r="O445" s="128"/>
    </row>
    <row r="446" spans="1:15" s="126" customFormat="1">
      <c r="A446" s="77"/>
      <c r="B446" s="77"/>
      <c r="C446" s="93"/>
      <c r="D446" s="77"/>
      <c r="E446" s="79"/>
      <c r="F446" s="79"/>
      <c r="G446" s="79"/>
      <c r="H446" s="79"/>
      <c r="I446" s="80"/>
      <c r="K446" s="127"/>
      <c r="N446" s="128"/>
      <c r="O446" s="128"/>
    </row>
    <row r="447" spans="1:15" s="126" customFormat="1">
      <c r="A447" s="77"/>
      <c r="B447" s="77"/>
      <c r="C447" s="93"/>
      <c r="D447" s="77"/>
      <c r="E447" s="79"/>
      <c r="F447" s="79"/>
      <c r="G447" s="79"/>
      <c r="H447" s="79"/>
      <c r="I447" s="80"/>
      <c r="K447" s="127"/>
      <c r="N447" s="128"/>
      <c r="O447" s="128"/>
    </row>
    <row r="448" spans="1:15" s="126" customFormat="1">
      <c r="A448" s="77"/>
      <c r="B448" s="77"/>
      <c r="C448" s="93"/>
      <c r="D448" s="77"/>
      <c r="E448" s="79"/>
      <c r="F448" s="79"/>
      <c r="G448" s="79"/>
      <c r="H448" s="79"/>
      <c r="I448" s="80"/>
      <c r="K448" s="127"/>
      <c r="N448" s="128"/>
      <c r="O448" s="128"/>
    </row>
    <row r="449" spans="1:15" s="126" customFormat="1">
      <c r="A449" s="77"/>
      <c r="B449" s="77"/>
      <c r="C449" s="93"/>
      <c r="D449" s="77"/>
      <c r="E449" s="79"/>
      <c r="F449" s="79"/>
      <c r="G449" s="79"/>
      <c r="H449" s="79"/>
      <c r="I449" s="80"/>
      <c r="K449" s="127"/>
      <c r="N449" s="128"/>
      <c r="O449" s="128"/>
    </row>
    <row r="450" spans="1:15" s="126" customFormat="1">
      <c r="A450" s="77"/>
      <c r="B450" s="77"/>
      <c r="C450" s="93"/>
      <c r="D450" s="77"/>
      <c r="E450" s="79"/>
      <c r="F450" s="79"/>
      <c r="G450" s="79"/>
      <c r="H450" s="79"/>
      <c r="I450" s="80"/>
      <c r="K450" s="127"/>
      <c r="N450" s="128"/>
      <c r="O450" s="128"/>
    </row>
    <row r="451" spans="1:15" s="126" customFormat="1">
      <c r="A451" s="77"/>
      <c r="B451" s="77"/>
      <c r="C451" s="93"/>
      <c r="D451" s="77"/>
      <c r="E451" s="79"/>
      <c r="F451" s="79"/>
      <c r="G451" s="79"/>
      <c r="H451" s="79"/>
      <c r="I451" s="80"/>
      <c r="K451" s="127"/>
      <c r="N451" s="128"/>
      <c r="O451" s="128"/>
    </row>
    <row r="452" spans="1:15" s="126" customFormat="1">
      <c r="A452" s="77"/>
      <c r="B452" s="77"/>
      <c r="C452" s="93"/>
      <c r="D452" s="77"/>
      <c r="E452" s="79"/>
      <c r="F452" s="79"/>
      <c r="G452" s="79"/>
      <c r="H452" s="79"/>
      <c r="I452" s="80"/>
      <c r="K452" s="127"/>
      <c r="N452" s="128"/>
      <c r="O452" s="128"/>
    </row>
    <row r="453" spans="1:15" s="126" customFormat="1">
      <c r="A453" s="77"/>
      <c r="B453" s="77"/>
      <c r="C453" s="93"/>
      <c r="D453" s="77"/>
      <c r="E453" s="79"/>
      <c r="F453" s="79"/>
      <c r="G453" s="79"/>
      <c r="H453" s="79"/>
      <c r="I453" s="80"/>
      <c r="K453" s="127"/>
      <c r="N453" s="128"/>
      <c r="O453" s="128"/>
    </row>
    <row r="454" spans="1:15" s="126" customFormat="1">
      <c r="A454" s="77"/>
      <c r="B454" s="77"/>
      <c r="C454" s="93"/>
      <c r="D454" s="77"/>
      <c r="E454" s="79"/>
      <c r="F454" s="79"/>
      <c r="G454" s="79"/>
      <c r="H454" s="79"/>
      <c r="I454" s="80"/>
      <c r="K454" s="127"/>
      <c r="N454" s="128"/>
      <c r="O454" s="128"/>
    </row>
    <row r="455" spans="1:15" s="126" customFormat="1">
      <c r="A455" s="77"/>
      <c r="B455" s="77"/>
      <c r="C455" s="93"/>
      <c r="D455" s="77"/>
      <c r="E455" s="79"/>
      <c r="F455" s="79"/>
      <c r="G455" s="79"/>
      <c r="H455" s="79"/>
      <c r="I455" s="80"/>
      <c r="K455" s="127"/>
      <c r="N455" s="128"/>
      <c r="O455" s="128"/>
    </row>
    <row r="456" spans="1:15" s="126" customFormat="1">
      <c r="A456" s="77"/>
      <c r="B456" s="77"/>
      <c r="C456" s="93"/>
      <c r="D456" s="77"/>
      <c r="E456" s="79"/>
      <c r="F456" s="79"/>
      <c r="G456" s="79"/>
      <c r="H456" s="79"/>
      <c r="I456" s="80"/>
      <c r="K456" s="127"/>
      <c r="N456" s="128"/>
      <c r="O456" s="128"/>
    </row>
    <row r="457" spans="1:15" s="126" customFormat="1">
      <c r="A457" s="77"/>
      <c r="B457" s="77"/>
      <c r="C457" s="93"/>
      <c r="D457" s="77"/>
      <c r="E457" s="79"/>
      <c r="F457" s="79"/>
      <c r="G457" s="79"/>
      <c r="H457" s="79"/>
      <c r="I457" s="80"/>
      <c r="K457" s="127"/>
      <c r="N457" s="128"/>
      <c r="O457" s="128"/>
    </row>
    <row r="458" spans="1:15" s="126" customFormat="1">
      <c r="A458" s="77"/>
      <c r="B458" s="77"/>
      <c r="C458" s="93"/>
      <c r="D458" s="77"/>
      <c r="E458" s="79"/>
      <c r="F458" s="79"/>
      <c r="G458" s="79"/>
      <c r="H458" s="79"/>
      <c r="I458" s="80"/>
      <c r="K458" s="127"/>
      <c r="N458" s="128"/>
      <c r="O458" s="128"/>
    </row>
    <row r="459" spans="1:15" s="126" customFormat="1">
      <c r="A459" s="77"/>
      <c r="B459" s="77"/>
      <c r="C459" s="93"/>
      <c r="D459" s="77"/>
      <c r="E459" s="79"/>
      <c r="F459" s="79"/>
      <c r="G459" s="79"/>
      <c r="H459" s="79"/>
      <c r="I459" s="80"/>
      <c r="K459" s="127"/>
      <c r="N459" s="128"/>
      <c r="O459" s="128"/>
    </row>
    <row r="460" spans="1:15" s="126" customFormat="1">
      <c r="A460" s="77"/>
      <c r="B460" s="77"/>
      <c r="C460" s="93"/>
      <c r="D460" s="77"/>
      <c r="E460" s="79"/>
      <c r="F460" s="79"/>
      <c r="G460" s="79"/>
      <c r="H460" s="79"/>
      <c r="I460" s="80"/>
      <c r="K460" s="127"/>
      <c r="N460" s="128"/>
      <c r="O460" s="128"/>
    </row>
    <row r="461" spans="1:15" s="126" customFormat="1">
      <c r="A461" s="77"/>
      <c r="B461" s="77"/>
      <c r="C461" s="93"/>
      <c r="D461" s="77"/>
      <c r="E461" s="79"/>
      <c r="F461" s="79"/>
      <c r="G461" s="79"/>
      <c r="H461" s="79"/>
      <c r="I461" s="80"/>
      <c r="K461" s="127"/>
      <c r="N461" s="128"/>
      <c r="O461" s="128"/>
    </row>
    <row r="462" spans="1:15" s="126" customFormat="1">
      <c r="A462" s="77"/>
      <c r="B462" s="77"/>
      <c r="C462" s="93"/>
      <c r="D462" s="77"/>
      <c r="E462" s="79"/>
      <c r="F462" s="79"/>
      <c r="G462" s="79"/>
      <c r="H462" s="79"/>
      <c r="I462" s="80"/>
      <c r="K462" s="127"/>
      <c r="N462" s="128"/>
      <c r="O462" s="128"/>
    </row>
    <row r="463" spans="1:15" s="126" customFormat="1">
      <c r="A463" s="77"/>
      <c r="B463" s="77"/>
      <c r="C463" s="93"/>
      <c r="D463" s="77"/>
      <c r="E463" s="79"/>
      <c r="F463" s="79"/>
      <c r="G463" s="79"/>
      <c r="H463" s="79"/>
      <c r="I463" s="80"/>
      <c r="K463" s="127"/>
      <c r="N463" s="128"/>
      <c r="O463" s="128"/>
    </row>
    <row r="464" spans="1:15" s="126" customFormat="1">
      <c r="A464" s="77"/>
      <c r="B464" s="77"/>
      <c r="C464" s="93"/>
      <c r="D464" s="77"/>
      <c r="E464" s="79"/>
      <c r="F464" s="79"/>
      <c r="G464" s="79"/>
      <c r="H464" s="79"/>
      <c r="I464" s="80"/>
      <c r="K464" s="127"/>
      <c r="N464" s="128"/>
      <c r="O464" s="128"/>
    </row>
    <row r="465" spans="1:15" s="126" customFormat="1">
      <c r="A465" s="77"/>
      <c r="B465" s="77"/>
      <c r="C465" s="93"/>
      <c r="D465" s="77"/>
      <c r="E465" s="79"/>
      <c r="F465" s="79"/>
      <c r="G465" s="79"/>
      <c r="H465" s="79"/>
      <c r="I465" s="80"/>
      <c r="K465" s="127"/>
      <c r="N465" s="128"/>
      <c r="O465" s="128"/>
    </row>
    <row r="466" spans="1:15" s="126" customFormat="1">
      <c r="A466" s="77"/>
      <c r="B466" s="77"/>
      <c r="C466" s="93"/>
      <c r="D466" s="77"/>
      <c r="E466" s="79"/>
      <c r="F466" s="79"/>
      <c r="G466" s="79"/>
      <c r="H466" s="79"/>
      <c r="I466" s="80"/>
      <c r="K466" s="127"/>
      <c r="N466" s="128"/>
      <c r="O466" s="128"/>
    </row>
    <row r="467" spans="1:15" s="126" customFormat="1">
      <c r="A467" s="77"/>
      <c r="B467" s="77"/>
      <c r="C467" s="93"/>
      <c r="D467" s="77"/>
      <c r="E467" s="79"/>
      <c r="F467" s="79"/>
      <c r="G467" s="79"/>
      <c r="H467" s="79"/>
      <c r="I467" s="80"/>
      <c r="K467" s="127"/>
      <c r="N467" s="128"/>
      <c r="O467" s="128"/>
    </row>
    <row r="468" spans="1:15" s="126" customFormat="1">
      <c r="A468" s="77"/>
      <c r="B468" s="77"/>
      <c r="C468" s="93"/>
      <c r="D468" s="77"/>
      <c r="E468" s="79"/>
      <c r="F468" s="79"/>
      <c r="G468" s="79"/>
      <c r="H468" s="79"/>
      <c r="I468" s="80"/>
      <c r="K468" s="127"/>
      <c r="N468" s="128"/>
      <c r="O468" s="128"/>
    </row>
    <row r="469" spans="1:15" s="126" customFormat="1">
      <c r="A469" s="77"/>
      <c r="B469" s="77"/>
      <c r="C469" s="93"/>
      <c r="D469" s="77"/>
      <c r="E469" s="79"/>
      <c r="F469" s="79"/>
      <c r="G469" s="79"/>
      <c r="H469" s="79"/>
      <c r="I469" s="80"/>
      <c r="K469" s="127"/>
      <c r="N469" s="128"/>
      <c r="O469" s="128"/>
    </row>
    <row r="470" spans="1:15" s="126" customFormat="1">
      <c r="A470" s="77"/>
      <c r="B470" s="77"/>
      <c r="C470" s="93"/>
      <c r="D470" s="77"/>
      <c r="E470" s="79"/>
      <c r="F470" s="79"/>
      <c r="G470" s="79"/>
      <c r="H470" s="79"/>
      <c r="I470" s="80"/>
      <c r="K470" s="127"/>
      <c r="N470" s="128"/>
      <c r="O470" s="128"/>
    </row>
    <row r="471" spans="1:15" s="126" customFormat="1">
      <c r="A471" s="77"/>
      <c r="B471" s="77"/>
      <c r="C471" s="93"/>
      <c r="D471" s="77"/>
      <c r="E471" s="79"/>
      <c r="F471" s="79"/>
      <c r="G471" s="79"/>
      <c r="H471" s="79"/>
      <c r="I471" s="80"/>
      <c r="K471" s="127"/>
      <c r="N471" s="128"/>
      <c r="O471" s="128"/>
    </row>
    <row r="472" spans="1:15" s="126" customFormat="1">
      <c r="A472" s="77"/>
      <c r="B472" s="77"/>
      <c r="C472" s="93"/>
      <c r="D472" s="77"/>
      <c r="E472" s="79"/>
      <c r="F472" s="79"/>
      <c r="G472" s="79"/>
      <c r="H472" s="79"/>
      <c r="I472" s="80"/>
      <c r="K472" s="127"/>
      <c r="N472" s="128"/>
      <c r="O472" s="128"/>
    </row>
    <row r="473" spans="1:15" s="126" customFormat="1">
      <c r="A473" s="77"/>
      <c r="B473" s="77"/>
      <c r="C473" s="93"/>
      <c r="D473" s="77"/>
      <c r="E473" s="79"/>
      <c r="F473" s="79"/>
      <c r="G473" s="79"/>
      <c r="H473" s="79"/>
      <c r="I473" s="80"/>
      <c r="K473" s="127"/>
      <c r="N473" s="128"/>
      <c r="O473" s="128"/>
    </row>
    <row r="474" spans="1:15" s="126" customFormat="1">
      <c r="A474" s="77"/>
      <c r="B474" s="77"/>
      <c r="C474" s="93"/>
      <c r="D474" s="77"/>
      <c r="E474" s="79"/>
      <c r="F474" s="79"/>
      <c r="G474" s="79"/>
      <c r="H474" s="79"/>
      <c r="I474" s="80"/>
      <c r="K474" s="127"/>
      <c r="N474" s="128"/>
      <c r="O474" s="128"/>
    </row>
    <row r="475" spans="1:15" s="126" customFormat="1">
      <c r="A475" s="77"/>
      <c r="B475" s="77"/>
      <c r="C475" s="93"/>
      <c r="D475" s="77"/>
      <c r="E475" s="79"/>
      <c r="F475" s="79"/>
      <c r="G475" s="79"/>
      <c r="H475" s="79"/>
      <c r="I475" s="80"/>
      <c r="K475" s="127"/>
      <c r="N475" s="128"/>
      <c r="O475" s="128"/>
    </row>
    <row r="476" spans="1:15" s="126" customFormat="1">
      <c r="A476" s="77"/>
      <c r="B476" s="77"/>
      <c r="C476" s="93"/>
      <c r="D476" s="77"/>
      <c r="E476" s="79"/>
      <c r="F476" s="79"/>
      <c r="G476" s="79"/>
      <c r="H476" s="79"/>
      <c r="I476" s="80"/>
      <c r="K476" s="127"/>
      <c r="N476" s="128"/>
      <c r="O476" s="128"/>
    </row>
    <row r="477" spans="1:15" s="126" customFormat="1">
      <c r="A477" s="77"/>
      <c r="B477" s="77"/>
      <c r="C477" s="93"/>
      <c r="D477" s="77"/>
      <c r="E477" s="79"/>
      <c r="F477" s="79"/>
      <c r="G477" s="79"/>
      <c r="H477" s="79"/>
      <c r="I477" s="80"/>
      <c r="K477" s="127"/>
      <c r="N477" s="128"/>
      <c r="O477" s="128"/>
    </row>
    <row r="478" spans="1:15" s="126" customFormat="1">
      <c r="A478" s="77"/>
      <c r="B478" s="77"/>
      <c r="C478" s="93"/>
      <c r="D478" s="77"/>
      <c r="E478" s="79"/>
      <c r="F478" s="79"/>
      <c r="G478" s="79"/>
      <c r="H478" s="79"/>
      <c r="I478" s="80"/>
      <c r="K478" s="127"/>
      <c r="N478" s="128"/>
      <c r="O478" s="128"/>
    </row>
    <row r="479" spans="1:15" s="126" customFormat="1">
      <c r="A479" s="77"/>
      <c r="B479" s="77"/>
      <c r="C479" s="93"/>
      <c r="D479" s="77"/>
      <c r="E479" s="79"/>
      <c r="F479" s="79"/>
      <c r="G479" s="79"/>
      <c r="H479" s="79"/>
      <c r="I479" s="80"/>
      <c r="K479" s="127"/>
      <c r="N479" s="128"/>
      <c r="O479" s="128"/>
    </row>
    <row r="480" spans="1:15" s="126" customFormat="1">
      <c r="A480" s="77"/>
      <c r="B480" s="77"/>
      <c r="C480" s="93"/>
      <c r="D480" s="77"/>
      <c r="E480" s="79"/>
      <c r="F480" s="79"/>
      <c r="G480" s="79"/>
      <c r="H480" s="79"/>
      <c r="I480" s="80"/>
      <c r="K480" s="127"/>
      <c r="N480" s="128"/>
      <c r="O480" s="128"/>
    </row>
    <row r="481" spans="1:15" s="126" customFormat="1">
      <c r="A481" s="77"/>
      <c r="B481" s="77"/>
      <c r="C481" s="93"/>
      <c r="D481" s="77"/>
      <c r="E481" s="79"/>
      <c r="F481" s="79"/>
      <c r="G481" s="79"/>
      <c r="H481" s="79"/>
      <c r="I481" s="80"/>
      <c r="K481" s="127"/>
      <c r="N481" s="128"/>
      <c r="O481" s="128"/>
    </row>
    <row r="482" spans="1:15" s="126" customFormat="1">
      <c r="A482" s="77"/>
      <c r="B482" s="77"/>
      <c r="C482" s="93"/>
      <c r="D482" s="77"/>
      <c r="E482" s="79"/>
      <c r="F482" s="79"/>
      <c r="G482" s="79"/>
      <c r="H482" s="79"/>
      <c r="I482" s="80"/>
      <c r="K482" s="127"/>
      <c r="N482" s="128"/>
      <c r="O482" s="128"/>
    </row>
    <row r="483" spans="1:15" s="126" customFormat="1">
      <c r="A483" s="77"/>
      <c r="B483" s="77"/>
      <c r="C483" s="93"/>
      <c r="D483" s="77"/>
      <c r="E483" s="79"/>
      <c r="F483" s="79"/>
      <c r="G483" s="79"/>
      <c r="H483" s="79"/>
      <c r="I483" s="80"/>
      <c r="K483" s="127"/>
      <c r="N483" s="128"/>
      <c r="O483" s="128"/>
    </row>
    <row r="484" spans="1:15" s="126" customFormat="1">
      <c r="A484" s="77"/>
      <c r="B484" s="77"/>
      <c r="C484" s="93"/>
      <c r="D484" s="77"/>
      <c r="E484" s="79"/>
      <c r="F484" s="79"/>
      <c r="G484" s="79"/>
      <c r="H484" s="79"/>
      <c r="I484" s="80"/>
      <c r="K484" s="127"/>
      <c r="N484" s="128"/>
      <c r="O484" s="128"/>
    </row>
    <row r="485" spans="1:15" s="126" customFormat="1">
      <c r="A485" s="77"/>
      <c r="B485" s="77"/>
      <c r="C485" s="93"/>
      <c r="D485" s="77"/>
      <c r="E485" s="79"/>
      <c r="F485" s="79"/>
      <c r="G485" s="79"/>
      <c r="H485" s="79"/>
      <c r="I485" s="80"/>
      <c r="K485" s="127"/>
      <c r="N485" s="128"/>
      <c r="O485" s="128"/>
    </row>
    <row r="486" spans="1:15" s="126" customFormat="1">
      <c r="A486" s="77"/>
      <c r="B486" s="77"/>
      <c r="C486" s="93"/>
      <c r="D486" s="77"/>
      <c r="E486" s="79"/>
      <c r="F486" s="79"/>
      <c r="G486" s="79"/>
      <c r="H486" s="79"/>
      <c r="I486" s="80"/>
      <c r="K486" s="127"/>
      <c r="N486" s="128"/>
      <c r="O486" s="128"/>
    </row>
    <row r="487" spans="1:15" s="126" customFormat="1">
      <c r="A487" s="77"/>
      <c r="B487" s="77"/>
      <c r="C487" s="93"/>
      <c r="D487" s="77"/>
      <c r="E487" s="79"/>
      <c r="F487" s="79"/>
      <c r="G487" s="79"/>
      <c r="H487" s="79"/>
      <c r="I487" s="80"/>
      <c r="K487" s="127"/>
      <c r="N487" s="128"/>
      <c r="O487" s="128"/>
    </row>
    <row r="488" spans="1:15" s="126" customFormat="1">
      <c r="A488" s="77"/>
      <c r="B488" s="77"/>
      <c r="C488" s="93"/>
      <c r="D488" s="77"/>
      <c r="E488" s="79"/>
      <c r="F488" s="79"/>
      <c r="G488" s="79"/>
      <c r="H488" s="79"/>
      <c r="I488" s="80"/>
      <c r="K488" s="127"/>
      <c r="N488" s="128"/>
      <c r="O488" s="128"/>
    </row>
    <row r="489" spans="1:15" s="126" customFormat="1">
      <c r="A489" s="77"/>
      <c r="B489" s="77"/>
      <c r="C489" s="93"/>
      <c r="D489" s="77"/>
      <c r="E489" s="79"/>
      <c r="F489" s="79"/>
      <c r="G489" s="79"/>
      <c r="H489" s="79"/>
      <c r="I489" s="80"/>
      <c r="K489" s="127"/>
      <c r="N489" s="128"/>
      <c r="O489" s="128"/>
    </row>
    <row r="490" spans="1:15" s="126" customFormat="1">
      <c r="A490" s="77"/>
      <c r="B490" s="77"/>
      <c r="C490" s="93"/>
      <c r="D490" s="77"/>
      <c r="E490" s="79"/>
      <c r="F490" s="79"/>
      <c r="G490" s="79"/>
      <c r="H490" s="79"/>
      <c r="I490" s="80"/>
      <c r="K490" s="127"/>
      <c r="N490" s="128"/>
      <c r="O490" s="128"/>
    </row>
    <row r="491" spans="1:15" s="126" customFormat="1">
      <c r="A491" s="77"/>
      <c r="B491" s="77"/>
      <c r="C491" s="93"/>
      <c r="D491" s="77"/>
      <c r="E491" s="79"/>
      <c r="F491" s="79"/>
      <c r="G491" s="79"/>
      <c r="H491" s="79"/>
      <c r="I491" s="80"/>
      <c r="K491" s="127"/>
      <c r="N491" s="128"/>
      <c r="O491" s="128"/>
    </row>
    <row r="492" spans="1:15" s="126" customFormat="1">
      <c r="A492" s="77"/>
      <c r="B492" s="77"/>
      <c r="C492" s="93"/>
      <c r="D492" s="77"/>
      <c r="E492" s="79"/>
      <c r="F492" s="79"/>
      <c r="G492" s="79"/>
      <c r="H492" s="79"/>
      <c r="I492" s="80"/>
      <c r="K492" s="127"/>
      <c r="N492" s="128"/>
      <c r="O492" s="128"/>
    </row>
    <row r="493" spans="1:15" s="126" customFormat="1">
      <c r="A493" s="77"/>
      <c r="B493" s="77"/>
      <c r="C493" s="93"/>
      <c r="D493" s="77"/>
      <c r="E493" s="79"/>
      <c r="F493" s="79"/>
      <c r="G493" s="79"/>
      <c r="H493" s="79"/>
      <c r="I493" s="80"/>
      <c r="K493" s="127"/>
      <c r="N493" s="128"/>
      <c r="O493" s="128"/>
    </row>
    <row r="494" spans="1:15" s="126" customFormat="1">
      <c r="A494" s="77"/>
      <c r="B494" s="77"/>
      <c r="C494" s="93"/>
      <c r="D494" s="77"/>
      <c r="E494" s="79"/>
      <c r="F494" s="79"/>
      <c r="G494" s="79"/>
      <c r="H494" s="79"/>
      <c r="I494" s="80"/>
      <c r="K494" s="127"/>
      <c r="N494" s="128"/>
      <c r="O494" s="128"/>
    </row>
    <row r="495" spans="1:15" s="126" customFormat="1">
      <c r="A495" s="77"/>
      <c r="B495" s="77"/>
      <c r="C495" s="93"/>
      <c r="D495" s="77"/>
      <c r="E495" s="79"/>
      <c r="F495" s="79"/>
      <c r="G495" s="79"/>
      <c r="H495" s="79"/>
      <c r="I495" s="80"/>
      <c r="K495" s="127"/>
      <c r="N495" s="128"/>
      <c r="O495" s="128"/>
    </row>
    <row r="496" spans="1:15" s="126" customFormat="1">
      <c r="A496" s="77"/>
      <c r="B496" s="77"/>
      <c r="C496" s="93"/>
      <c r="D496" s="77"/>
      <c r="E496" s="79"/>
      <c r="F496" s="79"/>
      <c r="G496" s="79"/>
      <c r="H496" s="79"/>
      <c r="I496" s="80"/>
      <c r="K496" s="127"/>
      <c r="N496" s="128"/>
      <c r="O496" s="128"/>
    </row>
    <row r="497" spans="1:15" s="126" customFormat="1">
      <c r="A497" s="77"/>
      <c r="B497" s="77"/>
      <c r="C497" s="93"/>
      <c r="D497" s="77"/>
      <c r="E497" s="79"/>
      <c r="F497" s="79"/>
      <c r="G497" s="79"/>
      <c r="H497" s="79"/>
      <c r="I497" s="80"/>
      <c r="K497" s="127"/>
      <c r="N497" s="128"/>
      <c r="O497" s="128"/>
    </row>
    <row r="498" spans="1:15" s="126" customFormat="1">
      <c r="A498" s="77"/>
      <c r="B498" s="77"/>
      <c r="C498" s="93"/>
      <c r="D498" s="77"/>
      <c r="E498" s="79"/>
      <c r="F498" s="79"/>
      <c r="G498" s="79"/>
      <c r="H498" s="79"/>
      <c r="I498" s="80"/>
      <c r="K498" s="127"/>
      <c r="N498" s="128"/>
      <c r="O498" s="128"/>
    </row>
    <row r="499" spans="1:15" s="126" customFormat="1">
      <c r="A499" s="77"/>
      <c r="B499" s="77"/>
      <c r="C499" s="93"/>
      <c r="D499" s="77"/>
      <c r="E499" s="79"/>
      <c r="F499" s="79"/>
      <c r="G499" s="79"/>
      <c r="H499" s="79"/>
      <c r="I499" s="80"/>
      <c r="K499" s="127"/>
      <c r="N499" s="128"/>
      <c r="O499" s="128"/>
    </row>
    <row r="500" spans="1:15" s="126" customFormat="1">
      <c r="A500" s="77"/>
      <c r="B500" s="77"/>
      <c r="C500" s="93"/>
      <c r="D500" s="77"/>
      <c r="E500" s="79"/>
      <c r="F500" s="79"/>
      <c r="G500" s="79"/>
      <c r="H500" s="79"/>
      <c r="I500" s="80"/>
      <c r="K500" s="127"/>
      <c r="N500" s="128"/>
      <c r="O500" s="128"/>
    </row>
    <row r="501" spans="1:15" s="126" customFormat="1">
      <c r="A501" s="77"/>
      <c r="B501" s="77"/>
      <c r="C501" s="93"/>
      <c r="D501" s="77"/>
      <c r="E501" s="79"/>
      <c r="F501" s="79"/>
      <c r="G501" s="79"/>
      <c r="H501" s="79"/>
      <c r="I501" s="80"/>
      <c r="K501" s="127"/>
      <c r="N501" s="128"/>
      <c r="O501" s="128"/>
    </row>
    <row r="502" spans="1:15" s="126" customFormat="1">
      <c r="A502" s="77"/>
      <c r="B502" s="77"/>
      <c r="C502" s="93"/>
      <c r="D502" s="77"/>
      <c r="E502" s="79"/>
      <c r="F502" s="79"/>
      <c r="G502" s="79"/>
      <c r="H502" s="79"/>
      <c r="I502" s="80"/>
      <c r="K502" s="127"/>
      <c r="N502" s="128"/>
      <c r="O502" s="128"/>
    </row>
    <row r="503" spans="1:15" s="126" customFormat="1">
      <c r="A503" s="77"/>
      <c r="B503" s="77"/>
      <c r="C503" s="93"/>
      <c r="D503" s="77"/>
      <c r="E503" s="79"/>
      <c r="F503" s="79"/>
      <c r="G503" s="79"/>
      <c r="H503" s="79"/>
      <c r="I503" s="80"/>
      <c r="K503" s="127"/>
      <c r="N503" s="128"/>
      <c r="O503" s="128"/>
    </row>
    <row r="504" spans="1:15" s="126" customFormat="1">
      <c r="A504" s="77"/>
      <c r="B504" s="77"/>
      <c r="C504" s="93"/>
      <c r="D504" s="77"/>
      <c r="E504" s="79"/>
      <c r="F504" s="79"/>
      <c r="G504" s="79"/>
      <c r="H504" s="79"/>
      <c r="I504" s="80"/>
      <c r="K504" s="127"/>
      <c r="N504" s="128"/>
      <c r="O504" s="128"/>
    </row>
    <row r="505" spans="1:15" s="126" customFormat="1">
      <c r="A505" s="77"/>
      <c r="B505" s="77"/>
      <c r="C505" s="93"/>
      <c r="D505" s="77"/>
      <c r="E505" s="79"/>
      <c r="F505" s="79"/>
      <c r="G505" s="79"/>
      <c r="H505" s="79"/>
      <c r="I505" s="80"/>
      <c r="K505" s="127"/>
      <c r="N505" s="128"/>
      <c r="O505" s="128"/>
    </row>
    <row r="506" spans="1:15" s="126" customFormat="1">
      <c r="A506" s="77"/>
      <c r="B506" s="77"/>
      <c r="C506" s="93"/>
      <c r="D506" s="77"/>
      <c r="E506" s="79"/>
      <c r="F506" s="79"/>
      <c r="G506" s="79"/>
      <c r="H506" s="79"/>
      <c r="I506" s="80"/>
      <c r="K506" s="127"/>
      <c r="N506" s="128"/>
      <c r="O506" s="128"/>
    </row>
    <row r="507" spans="1:15" s="126" customFormat="1">
      <c r="A507" s="77"/>
      <c r="B507" s="77"/>
      <c r="C507" s="93"/>
      <c r="D507" s="77"/>
      <c r="E507" s="79"/>
      <c r="F507" s="79"/>
      <c r="G507" s="79"/>
      <c r="H507" s="79"/>
      <c r="I507" s="80"/>
      <c r="K507" s="127"/>
      <c r="N507" s="128"/>
      <c r="O507" s="128"/>
    </row>
    <row r="508" spans="1:15" s="126" customFormat="1">
      <c r="A508" s="77"/>
      <c r="B508" s="77"/>
      <c r="C508" s="93"/>
      <c r="D508" s="77"/>
      <c r="E508" s="79"/>
      <c r="F508" s="79"/>
      <c r="G508" s="79"/>
      <c r="H508" s="79"/>
      <c r="I508" s="80"/>
      <c r="K508" s="127"/>
      <c r="N508" s="128"/>
      <c r="O508" s="128"/>
    </row>
    <row r="509" spans="1:15" s="126" customFormat="1">
      <c r="A509" s="77"/>
      <c r="B509" s="77"/>
      <c r="C509" s="93"/>
      <c r="D509" s="77"/>
      <c r="E509" s="79"/>
      <c r="F509" s="79"/>
      <c r="G509" s="79"/>
      <c r="H509" s="79"/>
      <c r="I509" s="80"/>
      <c r="K509" s="127"/>
      <c r="N509" s="128"/>
      <c r="O509" s="128"/>
    </row>
    <row r="510" spans="1:15" s="126" customFormat="1">
      <c r="A510" s="77"/>
      <c r="B510" s="77"/>
      <c r="C510" s="93"/>
      <c r="D510" s="77"/>
      <c r="E510" s="79"/>
      <c r="F510" s="79"/>
      <c r="G510" s="79"/>
      <c r="H510" s="79"/>
      <c r="I510" s="80"/>
      <c r="K510" s="127"/>
      <c r="N510" s="128"/>
      <c r="O510" s="128"/>
    </row>
    <row r="511" spans="1:15" s="126" customFormat="1">
      <c r="A511" s="77"/>
      <c r="B511" s="77"/>
      <c r="C511" s="93"/>
      <c r="D511" s="77"/>
      <c r="E511" s="79"/>
      <c r="F511" s="79"/>
      <c r="G511" s="79"/>
      <c r="H511" s="79"/>
      <c r="I511" s="80"/>
      <c r="K511" s="127"/>
      <c r="N511" s="128"/>
      <c r="O511" s="128"/>
    </row>
    <row r="512" spans="1:15" s="126" customFormat="1">
      <c r="A512" s="77"/>
      <c r="B512" s="77"/>
      <c r="C512" s="93"/>
      <c r="D512" s="77"/>
      <c r="E512" s="79"/>
      <c r="F512" s="79"/>
      <c r="G512" s="79"/>
      <c r="H512" s="79"/>
      <c r="I512" s="80"/>
      <c r="K512" s="127"/>
      <c r="N512" s="128"/>
      <c r="O512" s="128"/>
    </row>
    <row r="513" spans="1:15" s="126" customFormat="1">
      <c r="A513" s="77"/>
      <c r="B513" s="77"/>
      <c r="C513" s="93"/>
      <c r="D513" s="77"/>
      <c r="E513" s="79"/>
      <c r="F513" s="79"/>
      <c r="G513" s="79"/>
      <c r="H513" s="79"/>
      <c r="I513" s="80"/>
      <c r="K513" s="127"/>
      <c r="N513" s="128"/>
      <c r="O513" s="128"/>
    </row>
    <row r="514" spans="1:15" s="126" customFormat="1">
      <c r="A514" s="77"/>
      <c r="B514" s="77"/>
      <c r="C514" s="93"/>
      <c r="D514" s="77"/>
      <c r="E514" s="79"/>
      <c r="F514" s="79"/>
      <c r="G514" s="79"/>
      <c r="H514" s="79"/>
      <c r="I514" s="80"/>
      <c r="K514" s="127"/>
      <c r="N514" s="128"/>
      <c r="O514" s="128"/>
    </row>
    <row r="515" spans="1:15" s="126" customFormat="1">
      <c r="A515" s="77"/>
      <c r="B515" s="77"/>
      <c r="C515" s="93"/>
      <c r="D515" s="77"/>
      <c r="E515" s="79"/>
      <c r="F515" s="79"/>
      <c r="G515" s="79"/>
      <c r="H515" s="79"/>
      <c r="I515" s="80"/>
      <c r="K515" s="127"/>
      <c r="N515" s="128"/>
      <c r="O515" s="128"/>
    </row>
    <row r="516" spans="1:15" s="126" customFormat="1">
      <c r="A516" s="77"/>
      <c r="B516" s="77"/>
      <c r="C516" s="93"/>
      <c r="D516" s="77"/>
      <c r="E516" s="79"/>
      <c r="F516" s="79"/>
      <c r="G516" s="79"/>
      <c r="H516" s="79"/>
      <c r="I516" s="80"/>
      <c r="K516" s="127"/>
      <c r="N516" s="128"/>
      <c r="O516" s="128"/>
    </row>
    <row r="517" spans="1:15" s="126" customFormat="1">
      <c r="A517" s="77"/>
      <c r="B517" s="77"/>
      <c r="C517" s="93"/>
      <c r="D517" s="77"/>
      <c r="E517" s="79"/>
      <c r="F517" s="79"/>
      <c r="G517" s="79"/>
      <c r="H517" s="79"/>
      <c r="I517" s="80"/>
      <c r="K517" s="127"/>
      <c r="N517" s="128"/>
      <c r="O517" s="128"/>
    </row>
    <row r="518" spans="1:15" s="126" customFormat="1">
      <c r="A518" s="77"/>
      <c r="B518" s="77"/>
      <c r="C518" s="93"/>
      <c r="D518" s="77"/>
      <c r="E518" s="79"/>
      <c r="F518" s="79"/>
      <c r="G518" s="79"/>
      <c r="H518" s="79"/>
      <c r="I518" s="80"/>
      <c r="K518" s="127"/>
      <c r="N518" s="128"/>
      <c r="O518" s="128"/>
    </row>
    <row r="519" spans="1:15" s="126" customFormat="1">
      <c r="A519" s="77"/>
      <c r="B519" s="77"/>
      <c r="C519" s="93"/>
      <c r="D519" s="77"/>
      <c r="E519" s="79"/>
      <c r="F519" s="79"/>
      <c r="G519" s="79"/>
      <c r="H519" s="79"/>
      <c r="I519" s="80"/>
      <c r="K519" s="127"/>
      <c r="N519" s="128"/>
      <c r="O519" s="128"/>
    </row>
    <row r="520" spans="1:15" s="126" customFormat="1">
      <c r="A520" s="77"/>
      <c r="B520" s="77"/>
      <c r="C520" s="93"/>
      <c r="D520" s="77"/>
      <c r="E520" s="79"/>
      <c r="F520" s="79"/>
      <c r="G520" s="79"/>
      <c r="H520" s="79"/>
      <c r="I520" s="80"/>
      <c r="K520" s="127"/>
      <c r="N520" s="128"/>
      <c r="O520" s="128"/>
    </row>
    <row r="521" spans="1:15" s="126" customFormat="1">
      <c r="A521" s="77"/>
      <c r="B521" s="77"/>
      <c r="C521" s="93"/>
      <c r="D521" s="77"/>
      <c r="E521" s="79"/>
      <c r="F521" s="79"/>
      <c r="G521" s="79"/>
      <c r="H521" s="79"/>
      <c r="I521" s="80"/>
      <c r="K521" s="127"/>
      <c r="N521" s="128"/>
      <c r="O521" s="128"/>
    </row>
    <row r="522" spans="1:15" s="126" customFormat="1">
      <c r="A522" s="77"/>
      <c r="B522" s="77"/>
      <c r="C522" s="93"/>
      <c r="D522" s="77"/>
      <c r="E522" s="79"/>
      <c r="F522" s="79"/>
      <c r="G522" s="79"/>
      <c r="H522" s="79"/>
      <c r="I522" s="80"/>
      <c r="K522" s="127"/>
      <c r="N522" s="128"/>
      <c r="O522" s="128"/>
    </row>
    <row r="523" spans="1:15" s="126" customFormat="1">
      <c r="A523" s="77"/>
      <c r="B523" s="77"/>
      <c r="C523" s="93"/>
      <c r="D523" s="77"/>
      <c r="E523" s="79"/>
      <c r="F523" s="79"/>
      <c r="G523" s="79"/>
      <c r="H523" s="79"/>
      <c r="I523" s="80"/>
      <c r="K523" s="127"/>
      <c r="N523" s="128"/>
      <c r="O523" s="128"/>
    </row>
    <row r="524" spans="1:15" s="126" customFormat="1">
      <c r="A524" s="77"/>
      <c r="B524" s="77"/>
      <c r="C524" s="93"/>
      <c r="D524" s="77"/>
      <c r="E524" s="79"/>
      <c r="F524" s="79"/>
      <c r="G524" s="79"/>
      <c r="H524" s="79"/>
      <c r="I524" s="80"/>
      <c r="K524" s="127"/>
      <c r="N524" s="128"/>
      <c r="O524" s="128"/>
    </row>
    <row r="525" spans="1:15" s="126" customFormat="1">
      <c r="A525" s="77"/>
      <c r="B525" s="77"/>
      <c r="C525" s="93"/>
      <c r="D525" s="77"/>
      <c r="E525" s="79"/>
      <c r="F525" s="79"/>
      <c r="G525" s="79"/>
      <c r="H525" s="79"/>
      <c r="I525" s="80"/>
      <c r="K525" s="127"/>
      <c r="N525" s="128"/>
      <c r="O525" s="128"/>
    </row>
    <row r="526" spans="1:15" s="126" customFormat="1">
      <c r="A526" s="77"/>
      <c r="B526" s="77"/>
      <c r="C526" s="93"/>
      <c r="D526" s="77"/>
      <c r="E526" s="79"/>
      <c r="F526" s="79"/>
      <c r="G526" s="79"/>
      <c r="H526" s="79"/>
      <c r="I526" s="80"/>
      <c r="K526" s="127"/>
      <c r="N526" s="128"/>
      <c r="O526" s="128"/>
    </row>
    <row r="527" spans="1:15" s="126" customFormat="1">
      <c r="A527" s="77"/>
      <c r="B527" s="77"/>
      <c r="C527" s="93"/>
      <c r="D527" s="77"/>
      <c r="E527" s="79"/>
      <c r="F527" s="79"/>
      <c r="G527" s="79"/>
      <c r="H527" s="79"/>
      <c r="I527" s="80"/>
      <c r="K527" s="127"/>
      <c r="N527" s="128"/>
      <c r="O527" s="128"/>
    </row>
    <row r="528" spans="1:15" s="126" customFormat="1">
      <c r="A528" s="77"/>
      <c r="B528" s="77"/>
      <c r="C528" s="93"/>
      <c r="D528" s="77"/>
      <c r="E528" s="79"/>
      <c r="F528" s="79"/>
      <c r="G528" s="79"/>
      <c r="H528" s="79"/>
      <c r="I528" s="80"/>
      <c r="K528" s="127"/>
      <c r="N528" s="128"/>
      <c r="O528" s="128"/>
    </row>
    <row r="529" spans="1:15" s="126" customFormat="1">
      <c r="A529" s="77"/>
      <c r="B529" s="77"/>
      <c r="C529" s="93"/>
      <c r="D529" s="77"/>
      <c r="E529" s="79"/>
      <c r="F529" s="79"/>
      <c r="G529" s="79"/>
      <c r="H529" s="79"/>
      <c r="I529" s="80"/>
      <c r="K529" s="127"/>
      <c r="N529" s="128"/>
      <c r="O529" s="128"/>
    </row>
    <row r="530" spans="1:15" s="126" customFormat="1">
      <c r="A530" s="77"/>
      <c r="B530" s="77"/>
      <c r="C530" s="93"/>
      <c r="D530" s="77"/>
      <c r="E530" s="79"/>
      <c r="F530" s="79"/>
      <c r="G530" s="79"/>
      <c r="H530" s="79"/>
      <c r="I530" s="80"/>
      <c r="K530" s="127"/>
      <c r="N530" s="128"/>
      <c r="O530" s="128"/>
    </row>
    <row r="531" spans="1:15" s="126" customFormat="1">
      <c r="A531" s="77"/>
      <c r="B531" s="77"/>
      <c r="C531" s="93"/>
      <c r="D531" s="77"/>
      <c r="E531" s="79"/>
      <c r="F531" s="79"/>
      <c r="G531" s="79"/>
      <c r="H531" s="79"/>
      <c r="I531" s="80"/>
      <c r="K531" s="127"/>
      <c r="N531" s="128"/>
      <c r="O531" s="128"/>
    </row>
    <row r="532" spans="1:15" s="126" customFormat="1">
      <c r="A532" s="77"/>
      <c r="B532" s="77"/>
      <c r="C532" s="93"/>
      <c r="D532" s="77"/>
      <c r="E532" s="79"/>
      <c r="F532" s="79"/>
      <c r="G532" s="79"/>
      <c r="H532" s="79"/>
      <c r="I532" s="80"/>
      <c r="K532" s="127"/>
      <c r="N532" s="128"/>
      <c r="O532" s="128"/>
    </row>
    <row r="533" spans="1:15" s="126" customFormat="1">
      <c r="A533" s="77"/>
      <c r="B533" s="77"/>
      <c r="C533" s="93"/>
      <c r="D533" s="77"/>
      <c r="E533" s="79"/>
      <c r="F533" s="79"/>
      <c r="G533" s="79"/>
      <c r="H533" s="79"/>
      <c r="I533" s="80"/>
      <c r="K533" s="127"/>
      <c r="N533" s="128"/>
      <c r="O533" s="128"/>
    </row>
    <row r="534" spans="1:15" s="126" customFormat="1">
      <c r="A534" s="77"/>
      <c r="B534" s="77"/>
      <c r="C534" s="93"/>
      <c r="D534" s="77"/>
      <c r="E534" s="79"/>
      <c r="F534" s="79"/>
      <c r="G534" s="79"/>
      <c r="H534" s="79"/>
      <c r="I534" s="80"/>
      <c r="K534" s="127"/>
      <c r="N534" s="128"/>
      <c r="O534" s="128"/>
    </row>
    <row r="535" spans="1:15" s="126" customFormat="1">
      <c r="A535" s="77"/>
      <c r="B535" s="77"/>
      <c r="C535" s="93"/>
      <c r="D535" s="77"/>
      <c r="E535" s="79"/>
      <c r="F535" s="79"/>
      <c r="G535" s="79"/>
      <c r="H535" s="79"/>
      <c r="I535" s="80"/>
      <c r="K535" s="127"/>
      <c r="N535" s="128"/>
      <c r="O535" s="128"/>
    </row>
    <row r="536" spans="1:15" s="126" customFormat="1">
      <c r="A536" s="77"/>
      <c r="B536" s="77"/>
      <c r="C536" s="93"/>
      <c r="D536" s="77"/>
      <c r="E536" s="79"/>
      <c r="F536" s="79"/>
      <c r="G536" s="79"/>
      <c r="H536" s="79"/>
      <c r="I536" s="80"/>
      <c r="K536" s="127"/>
      <c r="N536" s="128"/>
      <c r="O536" s="128"/>
    </row>
    <row r="537" spans="1:15" s="126" customFormat="1">
      <c r="A537" s="77"/>
      <c r="B537" s="77"/>
      <c r="C537" s="93"/>
      <c r="D537" s="77"/>
      <c r="E537" s="79"/>
      <c r="F537" s="79"/>
      <c r="G537" s="79"/>
      <c r="H537" s="79"/>
      <c r="I537" s="80"/>
      <c r="K537" s="127"/>
      <c r="N537" s="128"/>
      <c r="O537" s="128"/>
    </row>
    <row r="538" spans="1:15" s="126" customFormat="1">
      <c r="A538" s="77"/>
      <c r="B538" s="77"/>
      <c r="C538" s="93"/>
      <c r="D538" s="77"/>
      <c r="E538" s="79"/>
      <c r="F538" s="79"/>
      <c r="G538" s="79"/>
      <c r="H538" s="79"/>
      <c r="I538" s="80"/>
      <c r="K538" s="127"/>
      <c r="N538" s="128"/>
      <c r="O538" s="128"/>
    </row>
    <row r="539" spans="1:15" s="126" customFormat="1">
      <c r="A539" s="77"/>
      <c r="B539" s="77"/>
      <c r="C539" s="93"/>
      <c r="D539" s="77"/>
      <c r="E539" s="79"/>
      <c r="F539" s="79"/>
      <c r="G539" s="79"/>
      <c r="H539" s="79"/>
      <c r="I539" s="80"/>
      <c r="K539" s="127"/>
      <c r="N539" s="128"/>
      <c r="O539" s="128"/>
    </row>
    <row r="540" spans="1:15" s="126" customFormat="1">
      <c r="A540" s="77"/>
      <c r="B540" s="77"/>
      <c r="C540" s="93"/>
      <c r="D540" s="77"/>
      <c r="E540" s="79"/>
      <c r="F540" s="79"/>
      <c r="G540" s="79"/>
      <c r="H540" s="79"/>
      <c r="I540" s="80"/>
      <c r="K540" s="127"/>
      <c r="N540" s="128"/>
      <c r="O540" s="128"/>
    </row>
    <row r="541" spans="1:15" s="126" customFormat="1">
      <c r="A541" s="77"/>
      <c r="B541" s="77"/>
      <c r="C541" s="93"/>
      <c r="D541" s="77"/>
      <c r="E541" s="79"/>
      <c r="F541" s="79"/>
      <c r="G541" s="79"/>
      <c r="H541" s="79"/>
      <c r="I541" s="80"/>
      <c r="K541" s="127"/>
      <c r="N541" s="128"/>
      <c r="O541" s="128"/>
    </row>
    <row r="542" spans="1:15" s="126" customFormat="1">
      <c r="A542" s="77"/>
      <c r="B542" s="77"/>
      <c r="C542" s="93"/>
      <c r="D542" s="77"/>
      <c r="E542" s="79"/>
      <c r="F542" s="79"/>
      <c r="G542" s="79"/>
      <c r="H542" s="79"/>
      <c r="I542" s="80"/>
      <c r="K542" s="127"/>
      <c r="N542" s="128"/>
      <c r="O542" s="128"/>
    </row>
    <row r="543" spans="1:15" s="126" customFormat="1">
      <c r="A543" s="77"/>
      <c r="B543" s="77"/>
      <c r="C543" s="93"/>
      <c r="D543" s="77"/>
      <c r="E543" s="79"/>
      <c r="F543" s="79"/>
      <c r="G543" s="79"/>
      <c r="H543" s="79"/>
      <c r="I543" s="80"/>
      <c r="K543" s="127"/>
      <c r="N543" s="128"/>
      <c r="O543" s="128"/>
    </row>
    <row r="544" spans="1:15" s="126" customFormat="1">
      <c r="A544" s="77"/>
      <c r="B544" s="77"/>
      <c r="C544" s="93"/>
      <c r="D544" s="77"/>
      <c r="E544" s="79"/>
      <c r="F544" s="79"/>
      <c r="G544" s="79"/>
      <c r="H544" s="79"/>
      <c r="I544" s="80"/>
      <c r="K544" s="127"/>
      <c r="N544" s="128"/>
      <c r="O544" s="128"/>
    </row>
    <row r="545" spans="1:15" s="126" customFormat="1">
      <c r="A545" s="77"/>
      <c r="B545" s="77"/>
      <c r="C545" s="93"/>
      <c r="D545" s="77"/>
      <c r="E545" s="79"/>
      <c r="F545" s="79"/>
      <c r="G545" s="79"/>
      <c r="H545" s="79"/>
      <c r="I545" s="80"/>
      <c r="K545" s="127"/>
      <c r="N545" s="128"/>
      <c r="O545" s="128"/>
    </row>
    <row r="546" spans="1:15" s="126" customFormat="1">
      <c r="A546" s="77"/>
      <c r="B546" s="77"/>
      <c r="C546" s="93"/>
      <c r="D546" s="77"/>
      <c r="E546" s="79"/>
      <c r="F546" s="79"/>
      <c r="G546" s="79"/>
      <c r="H546" s="79"/>
      <c r="I546" s="80"/>
      <c r="K546" s="127"/>
      <c r="N546" s="128"/>
      <c r="O546" s="128"/>
    </row>
    <row r="547" spans="1:15" s="126" customFormat="1">
      <c r="A547" s="77"/>
      <c r="B547" s="77"/>
      <c r="C547" s="93"/>
      <c r="D547" s="77"/>
      <c r="E547" s="79"/>
      <c r="F547" s="79"/>
      <c r="G547" s="79"/>
      <c r="H547" s="79"/>
      <c r="I547" s="80"/>
      <c r="K547" s="127"/>
      <c r="N547" s="128"/>
      <c r="O547" s="128"/>
    </row>
    <row r="548" spans="1:15" s="126" customFormat="1">
      <c r="A548" s="77"/>
      <c r="B548" s="77"/>
      <c r="C548" s="93"/>
      <c r="D548" s="77"/>
      <c r="E548" s="79"/>
      <c r="F548" s="79"/>
      <c r="G548" s="79"/>
      <c r="H548" s="79"/>
      <c r="I548" s="80"/>
      <c r="K548" s="127"/>
      <c r="N548" s="128"/>
      <c r="O548" s="128"/>
    </row>
    <row r="549" spans="1:15" s="126" customFormat="1">
      <c r="A549" s="77"/>
      <c r="B549" s="77"/>
      <c r="C549" s="93"/>
      <c r="D549" s="77"/>
      <c r="E549" s="79"/>
      <c r="F549" s="79"/>
      <c r="G549" s="79"/>
      <c r="H549" s="79"/>
      <c r="I549" s="80"/>
      <c r="K549" s="127"/>
      <c r="N549" s="128"/>
      <c r="O549" s="128"/>
    </row>
    <row r="550" spans="1:15" s="126" customFormat="1">
      <c r="A550" s="77"/>
      <c r="B550" s="77"/>
      <c r="C550" s="93"/>
      <c r="D550" s="77"/>
      <c r="E550" s="79"/>
      <c r="F550" s="79"/>
      <c r="G550" s="79"/>
      <c r="H550" s="79"/>
      <c r="I550" s="80"/>
      <c r="K550" s="127"/>
      <c r="N550" s="128"/>
      <c r="O550" s="128"/>
    </row>
    <row r="551" spans="1:15" s="126" customFormat="1">
      <c r="A551" s="77"/>
      <c r="B551" s="77"/>
      <c r="C551" s="93"/>
      <c r="D551" s="77"/>
      <c r="E551" s="79"/>
      <c r="F551" s="79"/>
      <c r="G551" s="79"/>
      <c r="H551" s="79"/>
      <c r="I551" s="80"/>
      <c r="K551" s="127"/>
      <c r="N551" s="128"/>
      <c r="O551" s="128"/>
    </row>
    <row r="552" spans="1:15" s="126" customFormat="1">
      <c r="A552" s="77"/>
      <c r="B552" s="77"/>
      <c r="C552" s="93"/>
      <c r="D552" s="77"/>
      <c r="E552" s="79"/>
      <c r="F552" s="79"/>
      <c r="G552" s="79"/>
      <c r="H552" s="79"/>
      <c r="I552" s="80"/>
      <c r="K552" s="127"/>
      <c r="N552" s="128"/>
      <c r="O552" s="128"/>
    </row>
    <row r="553" spans="1:15" s="126" customFormat="1">
      <c r="A553" s="77"/>
      <c r="B553" s="77"/>
      <c r="C553" s="93"/>
      <c r="D553" s="77"/>
      <c r="E553" s="79"/>
      <c r="F553" s="79"/>
      <c r="G553" s="79"/>
      <c r="H553" s="79"/>
      <c r="I553" s="80"/>
      <c r="K553" s="127"/>
      <c r="N553" s="128"/>
      <c r="O553" s="128"/>
    </row>
    <row r="554" spans="1:15" s="126" customFormat="1">
      <c r="A554" s="77"/>
      <c r="B554" s="77"/>
      <c r="C554" s="93"/>
      <c r="D554" s="77"/>
      <c r="E554" s="79"/>
      <c r="F554" s="79"/>
      <c r="G554" s="79"/>
      <c r="H554" s="79"/>
      <c r="I554" s="80"/>
      <c r="K554" s="127"/>
      <c r="N554" s="128"/>
      <c r="O554" s="128"/>
    </row>
    <row r="555" spans="1:15" s="126" customFormat="1">
      <c r="A555" s="77"/>
      <c r="B555" s="77"/>
      <c r="C555" s="93"/>
      <c r="D555" s="77"/>
      <c r="E555" s="79"/>
      <c r="F555" s="79"/>
      <c r="G555" s="79"/>
      <c r="H555" s="79"/>
      <c r="I555" s="80"/>
      <c r="K555" s="127"/>
      <c r="N555" s="128"/>
      <c r="O555" s="128"/>
    </row>
    <row r="556" spans="1:15" s="126" customFormat="1">
      <c r="A556" s="77"/>
      <c r="B556" s="77"/>
      <c r="C556" s="93"/>
      <c r="D556" s="77"/>
      <c r="E556" s="79"/>
      <c r="F556" s="79"/>
      <c r="G556" s="79"/>
      <c r="H556" s="79"/>
      <c r="I556" s="80"/>
      <c r="K556" s="127"/>
      <c r="N556" s="128"/>
      <c r="O556" s="128"/>
    </row>
    <row r="557" spans="1:15" s="126" customFormat="1">
      <c r="A557" s="77"/>
      <c r="B557" s="77"/>
      <c r="C557" s="93"/>
      <c r="D557" s="77"/>
      <c r="E557" s="79"/>
      <c r="F557" s="79"/>
      <c r="G557" s="79"/>
      <c r="H557" s="79"/>
      <c r="I557" s="80"/>
      <c r="K557" s="127"/>
      <c r="N557" s="128"/>
      <c r="O557" s="128"/>
    </row>
    <row r="558" spans="1:15" s="126" customFormat="1">
      <c r="A558" s="77"/>
      <c r="B558" s="77"/>
      <c r="C558" s="93"/>
      <c r="D558" s="77"/>
      <c r="E558" s="79"/>
      <c r="F558" s="79"/>
      <c r="G558" s="79"/>
      <c r="H558" s="79"/>
      <c r="I558" s="80"/>
      <c r="K558" s="127"/>
      <c r="N558" s="128"/>
      <c r="O558" s="128"/>
    </row>
    <row r="559" spans="1:15" s="126" customFormat="1">
      <c r="A559" s="77"/>
      <c r="B559" s="77"/>
      <c r="C559" s="93"/>
      <c r="D559" s="77"/>
      <c r="E559" s="79"/>
      <c r="F559" s="79"/>
      <c r="G559" s="79"/>
      <c r="H559" s="79"/>
      <c r="I559" s="80"/>
      <c r="K559" s="127"/>
      <c r="N559" s="128"/>
      <c r="O559" s="128"/>
    </row>
    <row r="560" spans="1:15" s="126" customFormat="1">
      <c r="A560" s="77"/>
      <c r="B560" s="77"/>
      <c r="C560" s="93"/>
      <c r="D560" s="77"/>
      <c r="E560" s="79"/>
      <c r="F560" s="79"/>
      <c r="G560" s="79"/>
      <c r="H560" s="79"/>
      <c r="I560" s="80"/>
      <c r="K560" s="127"/>
      <c r="N560" s="128"/>
      <c r="O560" s="128"/>
    </row>
    <row r="561" spans="1:15" s="126" customFormat="1">
      <c r="A561" s="77"/>
      <c r="B561" s="77"/>
      <c r="C561" s="93"/>
      <c r="D561" s="77"/>
      <c r="E561" s="79"/>
      <c r="F561" s="79"/>
      <c r="G561" s="79"/>
      <c r="H561" s="79"/>
      <c r="I561" s="80"/>
      <c r="K561" s="127"/>
      <c r="N561" s="128"/>
      <c r="O561" s="128"/>
    </row>
    <row r="562" spans="1:15" s="126" customFormat="1">
      <c r="A562" s="77"/>
      <c r="B562" s="77"/>
      <c r="C562" s="93"/>
      <c r="D562" s="77"/>
      <c r="E562" s="79"/>
      <c r="F562" s="79"/>
      <c r="G562" s="79"/>
      <c r="H562" s="79"/>
      <c r="I562" s="80"/>
      <c r="K562" s="127"/>
      <c r="N562" s="128"/>
      <c r="O562" s="128"/>
    </row>
    <row r="563" spans="1:15" s="126" customFormat="1">
      <c r="A563" s="77"/>
      <c r="B563" s="77"/>
      <c r="C563" s="93"/>
      <c r="D563" s="77"/>
      <c r="E563" s="79"/>
      <c r="F563" s="79"/>
      <c r="G563" s="79"/>
      <c r="H563" s="79"/>
      <c r="I563" s="80"/>
      <c r="K563" s="127"/>
      <c r="N563" s="128"/>
      <c r="O563" s="128"/>
    </row>
    <row r="564" spans="1:15" s="126" customFormat="1">
      <c r="A564" s="77"/>
      <c r="B564" s="77"/>
      <c r="C564" s="93"/>
      <c r="D564" s="77"/>
      <c r="E564" s="79"/>
      <c r="F564" s="79"/>
      <c r="G564" s="79"/>
      <c r="H564" s="79"/>
      <c r="I564" s="80"/>
      <c r="K564" s="127"/>
      <c r="N564" s="128"/>
      <c r="O564" s="128"/>
    </row>
    <row r="565" spans="1:15" s="126" customFormat="1">
      <c r="A565" s="77"/>
      <c r="B565" s="77"/>
      <c r="C565" s="93"/>
      <c r="D565" s="77"/>
      <c r="E565" s="79"/>
      <c r="F565" s="79"/>
      <c r="G565" s="79"/>
      <c r="H565" s="79"/>
      <c r="I565" s="80"/>
      <c r="K565" s="127"/>
      <c r="N565" s="128"/>
      <c r="O565" s="128"/>
    </row>
    <row r="566" spans="1:15" s="126" customFormat="1">
      <c r="A566" s="77"/>
      <c r="B566" s="77"/>
      <c r="C566" s="93"/>
      <c r="D566" s="77"/>
      <c r="E566" s="79"/>
      <c r="F566" s="79"/>
      <c r="G566" s="79"/>
      <c r="H566" s="79"/>
      <c r="I566" s="80"/>
      <c r="K566" s="127"/>
      <c r="N566" s="128"/>
      <c r="O566" s="128"/>
    </row>
    <row r="567" spans="1:15" s="126" customFormat="1">
      <c r="A567" s="77"/>
      <c r="B567" s="77"/>
      <c r="C567" s="93"/>
      <c r="D567" s="77"/>
      <c r="E567" s="79"/>
      <c r="F567" s="79"/>
      <c r="G567" s="79"/>
      <c r="H567" s="79"/>
      <c r="I567" s="80"/>
      <c r="K567" s="127"/>
      <c r="N567" s="128"/>
      <c r="O567" s="128"/>
    </row>
    <row r="568" spans="1:15" s="126" customFormat="1">
      <c r="A568" s="77"/>
      <c r="B568" s="77"/>
      <c r="C568" s="93"/>
      <c r="D568" s="77"/>
      <c r="E568" s="79"/>
      <c r="F568" s="79"/>
      <c r="G568" s="79"/>
      <c r="H568" s="79"/>
      <c r="I568" s="80"/>
      <c r="K568" s="127"/>
      <c r="N568" s="128"/>
      <c r="O568" s="128"/>
    </row>
    <row r="569" spans="1:15" s="126" customFormat="1">
      <c r="A569" s="77"/>
      <c r="B569" s="77"/>
      <c r="C569" s="93"/>
      <c r="D569" s="77"/>
      <c r="E569" s="79"/>
      <c r="F569" s="79"/>
      <c r="G569" s="79"/>
      <c r="H569" s="79"/>
      <c r="I569" s="80"/>
      <c r="K569" s="127"/>
      <c r="N569" s="128"/>
      <c r="O569" s="128"/>
    </row>
    <row r="570" spans="1:15" s="126" customFormat="1">
      <c r="A570" s="77"/>
      <c r="B570" s="77"/>
      <c r="C570" s="93"/>
      <c r="D570" s="77"/>
      <c r="E570" s="79"/>
      <c r="F570" s="79"/>
      <c r="G570" s="79"/>
      <c r="H570" s="79"/>
      <c r="I570" s="80"/>
      <c r="K570" s="127"/>
      <c r="N570" s="128"/>
      <c r="O570" s="128"/>
    </row>
    <row r="571" spans="1:15" s="126" customFormat="1">
      <c r="A571" s="77"/>
      <c r="B571" s="77"/>
      <c r="C571" s="93"/>
      <c r="D571" s="77"/>
      <c r="E571" s="79"/>
      <c r="F571" s="79"/>
      <c r="G571" s="79"/>
      <c r="H571" s="79"/>
      <c r="I571" s="80"/>
      <c r="K571" s="127"/>
      <c r="N571" s="128"/>
      <c r="O571" s="128"/>
    </row>
    <row r="572" spans="1:15" s="126" customFormat="1">
      <c r="A572" s="77"/>
      <c r="B572" s="77"/>
      <c r="C572" s="93"/>
      <c r="D572" s="77"/>
      <c r="E572" s="79"/>
      <c r="F572" s="79"/>
      <c r="G572" s="79"/>
      <c r="H572" s="79"/>
      <c r="I572" s="80"/>
      <c r="K572" s="127"/>
      <c r="N572" s="128"/>
      <c r="O572" s="128"/>
    </row>
    <row r="573" spans="1:15" s="126" customFormat="1">
      <c r="A573" s="77"/>
      <c r="B573" s="77"/>
      <c r="C573" s="93"/>
      <c r="D573" s="77"/>
      <c r="E573" s="79"/>
      <c r="F573" s="79"/>
      <c r="G573" s="79"/>
      <c r="H573" s="79"/>
      <c r="I573" s="80"/>
      <c r="K573" s="127"/>
      <c r="N573" s="128"/>
      <c r="O573" s="128"/>
    </row>
    <row r="574" spans="1:15" s="126" customFormat="1">
      <c r="A574" s="77"/>
      <c r="B574" s="77"/>
      <c r="C574" s="93"/>
      <c r="D574" s="77"/>
      <c r="E574" s="79"/>
      <c r="F574" s="79"/>
      <c r="G574" s="79"/>
      <c r="H574" s="79"/>
      <c r="I574" s="80"/>
      <c r="K574" s="127"/>
      <c r="N574" s="128"/>
      <c r="O574" s="128"/>
    </row>
    <row r="575" spans="1:15" s="126" customFormat="1">
      <c r="A575" s="77"/>
      <c r="B575" s="77"/>
      <c r="C575" s="93"/>
      <c r="D575" s="77"/>
      <c r="E575" s="79"/>
      <c r="F575" s="79"/>
      <c r="G575" s="79"/>
      <c r="H575" s="79"/>
      <c r="I575" s="80"/>
      <c r="K575" s="127"/>
      <c r="N575" s="128"/>
      <c r="O575" s="128"/>
    </row>
    <row r="576" spans="1:15" s="126" customFormat="1">
      <c r="A576" s="77"/>
      <c r="B576" s="77"/>
      <c r="C576" s="93"/>
      <c r="D576" s="77"/>
      <c r="E576" s="79"/>
      <c r="F576" s="79"/>
      <c r="G576" s="79"/>
      <c r="H576" s="79"/>
      <c r="I576" s="80"/>
      <c r="K576" s="127"/>
      <c r="N576" s="128"/>
      <c r="O576" s="128"/>
    </row>
    <row r="577" spans="1:15" s="126" customFormat="1">
      <c r="A577" s="77"/>
      <c r="B577" s="77"/>
      <c r="C577" s="93"/>
      <c r="D577" s="77"/>
      <c r="E577" s="79"/>
      <c r="F577" s="79"/>
      <c r="G577" s="79"/>
      <c r="H577" s="79"/>
      <c r="I577" s="80"/>
      <c r="K577" s="127"/>
      <c r="N577" s="128"/>
      <c r="O577" s="128"/>
    </row>
    <row r="578" spans="1:15" s="126" customFormat="1">
      <c r="A578" s="77"/>
      <c r="B578" s="77"/>
      <c r="C578" s="93"/>
      <c r="D578" s="77"/>
      <c r="E578" s="79"/>
      <c r="F578" s="79"/>
      <c r="G578" s="79"/>
      <c r="H578" s="79"/>
      <c r="I578" s="80"/>
      <c r="K578" s="127"/>
      <c r="N578" s="128"/>
      <c r="O578" s="128"/>
    </row>
    <row r="579" spans="1:15" s="126" customFormat="1">
      <c r="A579" s="77"/>
      <c r="B579" s="77"/>
      <c r="C579" s="93"/>
      <c r="D579" s="77"/>
      <c r="E579" s="79"/>
      <c r="F579" s="79"/>
      <c r="G579" s="79"/>
      <c r="H579" s="79"/>
      <c r="I579" s="80"/>
      <c r="K579" s="127"/>
      <c r="N579" s="128"/>
      <c r="O579" s="128"/>
    </row>
    <row r="580" spans="1:15" s="126" customFormat="1">
      <c r="A580" s="77"/>
      <c r="B580" s="77"/>
      <c r="C580" s="93"/>
      <c r="D580" s="77"/>
      <c r="E580" s="79"/>
      <c r="F580" s="79"/>
      <c r="G580" s="79"/>
      <c r="H580" s="79"/>
      <c r="I580" s="80"/>
      <c r="K580" s="127"/>
      <c r="N580" s="128"/>
      <c r="O580" s="128"/>
    </row>
    <row r="581" spans="1:15" s="126" customFormat="1">
      <c r="A581" s="77"/>
      <c r="B581" s="77"/>
      <c r="C581" s="93"/>
      <c r="D581" s="77"/>
      <c r="E581" s="79"/>
      <c r="F581" s="79"/>
      <c r="G581" s="79"/>
      <c r="H581" s="79"/>
      <c r="I581" s="80"/>
      <c r="K581" s="127"/>
      <c r="N581" s="128"/>
      <c r="O581" s="128"/>
    </row>
    <row r="582" spans="1:15" s="126" customFormat="1">
      <c r="A582" s="77"/>
      <c r="B582" s="77"/>
      <c r="C582" s="93"/>
      <c r="D582" s="77"/>
      <c r="E582" s="79"/>
      <c r="F582" s="79"/>
      <c r="G582" s="79"/>
      <c r="H582" s="79"/>
      <c r="I582" s="80"/>
      <c r="K582" s="127"/>
      <c r="N582" s="128"/>
      <c r="O582" s="128"/>
    </row>
    <row r="583" spans="1:15" s="126" customFormat="1">
      <c r="A583" s="77"/>
      <c r="B583" s="77"/>
      <c r="C583" s="93"/>
      <c r="D583" s="77"/>
      <c r="E583" s="79"/>
      <c r="F583" s="79"/>
      <c r="G583" s="79"/>
      <c r="H583" s="79"/>
      <c r="I583" s="80"/>
      <c r="K583" s="127"/>
      <c r="N583" s="128"/>
      <c r="O583" s="128"/>
    </row>
    <row r="584" spans="1:15" s="126" customFormat="1">
      <c r="A584" s="77"/>
      <c r="B584" s="77"/>
      <c r="C584" s="93"/>
      <c r="D584" s="77"/>
      <c r="E584" s="79"/>
      <c r="F584" s="79"/>
      <c r="G584" s="79"/>
      <c r="H584" s="79"/>
      <c r="I584" s="80"/>
      <c r="K584" s="127"/>
      <c r="N584" s="128"/>
      <c r="O584" s="128"/>
    </row>
    <row r="585" spans="1:15" s="126" customFormat="1">
      <c r="A585" s="77"/>
      <c r="B585" s="77"/>
      <c r="C585" s="93"/>
      <c r="D585" s="77"/>
      <c r="E585" s="79"/>
      <c r="F585" s="79"/>
      <c r="G585" s="79"/>
      <c r="H585" s="79"/>
      <c r="I585" s="80"/>
      <c r="K585" s="127"/>
      <c r="N585" s="128"/>
      <c r="O585" s="128"/>
    </row>
    <row r="586" spans="1:15" s="126" customFormat="1">
      <c r="A586" s="77"/>
      <c r="B586" s="77"/>
      <c r="C586" s="93"/>
      <c r="D586" s="77"/>
      <c r="E586" s="79"/>
      <c r="F586" s="79"/>
      <c r="G586" s="79"/>
      <c r="H586" s="79"/>
      <c r="I586" s="80"/>
      <c r="K586" s="127"/>
      <c r="N586" s="128"/>
      <c r="O586" s="128"/>
    </row>
    <row r="587" spans="1:15" s="126" customFormat="1">
      <c r="A587" s="77"/>
      <c r="B587" s="77"/>
      <c r="C587" s="93"/>
      <c r="D587" s="77"/>
      <c r="E587" s="79"/>
      <c r="F587" s="79"/>
      <c r="G587" s="79"/>
      <c r="H587" s="79"/>
      <c r="I587" s="80"/>
      <c r="K587" s="127"/>
      <c r="N587" s="128"/>
      <c r="O587" s="128"/>
    </row>
    <row r="588" spans="1:15" s="126" customFormat="1">
      <c r="A588" s="77"/>
      <c r="B588" s="77"/>
      <c r="C588" s="93"/>
      <c r="D588" s="77"/>
      <c r="E588" s="79"/>
      <c r="F588" s="79"/>
      <c r="G588" s="79"/>
      <c r="H588" s="79"/>
      <c r="I588" s="80"/>
      <c r="K588" s="127"/>
      <c r="N588" s="128"/>
      <c r="O588" s="128"/>
    </row>
    <row r="589" spans="1:15" s="126" customFormat="1">
      <c r="A589" s="77"/>
      <c r="B589" s="77"/>
      <c r="C589" s="93"/>
      <c r="D589" s="77"/>
      <c r="E589" s="79"/>
      <c r="F589" s="79"/>
      <c r="G589" s="79"/>
      <c r="H589" s="79"/>
      <c r="I589" s="80"/>
      <c r="K589" s="127"/>
      <c r="N589" s="128"/>
      <c r="O589" s="128"/>
    </row>
    <row r="590" spans="1:15" s="126" customFormat="1">
      <c r="A590" s="77"/>
      <c r="B590" s="77"/>
      <c r="C590" s="93"/>
      <c r="D590" s="77"/>
      <c r="E590" s="79"/>
      <c r="F590" s="79"/>
      <c r="G590" s="79"/>
      <c r="H590" s="79"/>
      <c r="I590" s="80"/>
      <c r="K590" s="127"/>
      <c r="N590" s="128"/>
      <c r="O590" s="128"/>
    </row>
    <row r="591" spans="1:15" s="126" customFormat="1">
      <c r="A591" s="77"/>
      <c r="B591" s="77"/>
      <c r="C591" s="93"/>
      <c r="D591" s="77"/>
      <c r="E591" s="79"/>
      <c r="F591" s="79"/>
      <c r="G591" s="79"/>
      <c r="H591" s="79"/>
      <c r="I591" s="80"/>
      <c r="K591" s="127"/>
      <c r="N591" s="128"/>
      <c r="O591" s="128"/>
    </row>
    <row r="592" spans="1:15" s="126" customFormat="1">
      <c r="A592" s="77"/>
      <c r="B592" s="77"/>
      <c r="C592" s="93"/>
      <c r="D592" s="77"/>
      <c r="E592" s="79"/>
      <c r="F592" s="79"/>
      <c r="G592" s="79"/>
      <c r="H592" s="79"/>
      <c r="I592" s="80"/>
      <c r="K592" s="127"/>
      <c r="N592" s="128"/>
      <c r="O592" s="128"/>
    </row>
    <row r="593" spans="1:15" s="126" customFormat="1">
      <c r="A593" s="77"/>
      <c r="B593" s="77"/>
      <c r="C593" s="93"/>
      <c r="D593" s="77"/>
      <c r="E593" s="79"/>
      <c r="F593" s="79"/>
      <c r="G593" s="79"/>
      <c r="H593" s="79"/>
      <c r="I593" s="80"/>
      <c r="K593" s="127"/>
      <c r="N593" s="128"/>
      <c r="O593" s="128"/>
    </row>
    <row r="594" spans="1:15" s="126" customFormat="1">
      <c r="A594" s="77"/>
      <c r="B594" s="77"/>
      <c r="C594" s="93"/>
      <c r="D594" s="77"/>
      <c r="E594" s="79"/>
      <c r="F594" s="79"/>
      <c r="G594" s="79"/>
      <c r="H594" s="79"/>
      <c r="I594" s="80"/>
      <c r="K594" s="127"/>
      <c r="N594" s="128"/>
      <c r="O594" s="128"/>
    </row>
    <row r="595" spans="1:15" s="126" customFormat="1">
      <c r="A595" s="77"/>
      <c r="B595" s="77"/>
      <c r="C595" s="93"/>
      <c r="D595" s="77"/>
      <c r="E595" s="79"/>
      <c r="F595" s="79"/>
      <c r="G595" s="79"/>
      <c r="H595" s="79"/>
      <c r="I595" s="80"/>
      <c r="K595" s="127"/>
      <c r="N595" s="128"/>
      <c r="O595" s="128"/>
    </row>
    <row r="596" spans="1:15" s="126" customFormat="1">
      <c r="A596" s="77"/>
      <c r="B596" s="77"/>
      <c r="C596" s="93"/>
      <c r="D596" s="77"/>
      <c r="E596" s="79"/>
      <c r="F596" s="79"/>
      <c r="G596" s="79"/>
      <c r="H596" s="79"/>
      <c r="I596" s="80"/>
      <c r="K596" s="127"/>
      <c r="N596" s="128"/>
      <c r="O596" s="128"/>
    </row>
    <row r="597" spans="1:15" s="126" customFormat="1">
      <c r="A597" s="77"/>
      <c r="B597" s="77"/>
      <c r="C597" s="93"/>
      <c r="D597" s="77"/>
      <c r="E597" s="79"/>
      <c r="F597" s="79"/>
      <c r="G597" s="79"/>
      <c r="H597" s="79"/>
      <c r="I597" s="80"/>
      <c r="K597" s="127"/>
      <c r="N597" s="128"/>
      <c r="O597" s="128"/>
    </row>
    <row r="598" spans="1:15" s="126" customFormat="1">
      <c r="A598" s="77"/>
      <c r="B598" s="77"/>
      <c r="C598" s="93"/>
      <c r="D598" s="77"/>
      <c r="E598" s="79"/>
      <c r="F598" s="79"/>
      <c r="G598" s="79"/>
      <c r="H598" s="79"/>
      <c r="I598" s="80"/>
      <c r="K598" s="127"/>
      <c r="N598" s="128"/>
      <c r="O598" s="128"/>
    </row>
    <row r="599" spans="1:15" s="126" customFormat="1">
      <c r="A599" s="77"/>
      <c r="B599" s="77"/>
      <c r="C599" s="93"/>
      <c r="D599" s="77"/>
      <c r="E599" s="79"/>
      <c r="F599" s="79"/>
      <c r="G599" s="79"/>
      <c r="H599" s="79"/>
      <c r="I599" s="80"/>
      <c r="K599" s="127"/>
      <c r="N599" s="128"/>
      <c r="O599" s="128"/>
    </row>
    <row r="600" spans="1:15" s="126" customFormat="1">
      <c r="A600" s="77"/>
      <c r="B600" s="77"/>
      <c r="C600" s="93"/>
      <c r="D600" s="77"/>
      <c r="E600" s="79"/>
      <c r="F600" s="79"/>
      <c r="G600" s="79"/>
      <c r="H600" s="79"/>
      <c r="I600" s="80"/>
      <c r="K600" s="127"/>
      <c r="N600" s="128"/>
      <c r="O600" s="128"/>
    </row>
    <row r="601" spans="1:15" s="126" customFormat="1">
      <c r="A601" s="77"/>
      <c r="B601" s="77"/>
      <c r="C601" s="93"/>
      <c r="D601" s="77"/>
      <c r="E601" s="79"/>
      <c r="F601" s="79"/>
      <c r="G601" s="79"/>
      <c r="H601" s="79"/>
      <c r="I601" s="80"/>
      <c r="K601" s="127"/>
      <c r="N601" s="128"/>
      <c r="O601" s="128"/>
    </row>
    <row r="602" spans="1:15" s="126" customFormat="1">
      <c r="A602" s="77"/>
      <c r="B602" s="77"/>
      <c r="C602" s="93"/>
      <c r="D602" s="77"/>
      <c r="E602" s="79"/>
      <c r="F602" s="79"/>
      <c r="G602" s="79"/>
      <c r="H602" s="79"/>
      <c r="I602" s="80"/>
      <c r="K602" s="127"/>
      <c r="N602" s="128"/>
      <c r="O602" s="128"/>
    </row>
    <row r="603" spans="1:15" s="126" customFormat="1">
      <c r="A603" s="77"/>
      <c r="B603" s="77"/>
      <c r="C603" s="93"/>
      <c r="D603" s="77"/>
      <c r="E603" s="79"/>
      <c r="F603" s="79"/>
      <c r="G603" s="79"/>
      <c r="H603" s="79"/>
      <c r="I603" s="80"/>
      <c r="K603" s="127"/>
      <c r="N603" s="128"/>
      <c r="O603" s="128"/>
    </row>
    <row r="604" spans="1:15" s="126" customFormat="1">
      <c r="A604" s="77"/>
      <c r="B604" s="77"/>
      <c r="C604" s="93"/>
      <c r="D604" s="77"/>
      <c r="E604" s="79"/>
      <c r="F604" s="79"/>
      <c r="G604" s="79"/>
      <c r="H604" s="79"/>
      <c r="I604" s="80"/>
      <c r="K604" s="127"/>
      <c r="N604" s="128"/>
      <c r="O604" s="128"/>
    </row>
    <row r="605" spans="1:15" s="126" customFormat="1">
      <c r="A605" s="77"/>
      <c r="B605" s="77"/>
      <c r="C605" s="93"/>
      <c r="D605" s="77"/>
      <c r="E605" s="79"/>
      <c r="F605" s="79"/>
      <c r="G605" s="79"/>
      <c r="H605" s="79"/>
      <c r="I605" s="80"/>
      <c r="K605" s="127"/>
      <c r="N605" s="128"/>
      <c r="O605" s="128"/>
    </row>
    <row r="606" spans="1:15" s="126" customFormat="1">
      <c r="A606" s="77"/>
      <c r="B606" s="77"/>
      <c r="C606" s="93"/>
      <c r="D606" s="77"/>
      <c r="E606" s="79"/>
      <c r="F606" s="79"/>
      <c r="G606" s="79"/>
      <c r="H606" s="79"/>
      <c r="I606" s="80"/>
      <c r="K606" s="127"/>
      <c r="N606" s="128"/>
      <c r="O606" s="128"/>
    </row>
    <row r="607" spans="1:15" s="126" customFormat="1">
      <c r="A607" s="77"/>
      <c r="B607" s="77"/>
      <c r="C607" s="93"/>
      <c r="D607" s="77"/>
      <c r="E607" s="79"/>
      <c r="F607" s="79"/>
      <c r="G607" s="79"/>
      <c r="H607" s="79"/>
      <c r="I607" s="80"/>
      <c r="K607" s="127"/>
      <c r="N607" s="128"/>
      <c r="O607" s="128"/>
    </row>
    <row r="608" spans="1:15" s="126" customFormat="1">
      <c r="A608" s="77"/>
      <c r="B608" s="77"/>
      <c r="C608" s="93"/>
      <c r="D608" s="77"/>
      <c r="E608" s="79"/>
      <c r="F608" s="79"/>
      <c r="G608" s="79"/>
      <c r="H608" s="79"/>
      <c r="I608" s="80"/>
      <c r="K608" s="127"/>
      <c r="N608" s="128"/>
      <c r="O608" s="128"/>
    </row>
    <row r="609" spans="1:15" s="126" customFormat="1">
      <c r="A609" s="77"/>
      <c r="B609" s="77"/>
      <c r="C609" s="93"/>
      <c r="D609" s="77"/>
      <c r="E609" s="79"/>
      <c r="F609" s="79"/>
      <c r="G609" s="79"/>
      <c r="H609" s="79"/>
      <c r="I609" s="80"/>
      <c r="K609" s="127"/>
      <c r="N609" s="128"/>
      <c r="O609" s="128"/>
    </row>
    <row r="610" spans="1:15" s="126" customFormat="1">
      <c r="A610" s="77"/>
      <c r="B610" s="77"/>
      <c r="C610" s="93"/>
      <c r="D610" s="77"/>
      <c r="E610" s="79"/>
      <c r="F610" s="79"/>
      <c r="G610" s="79"/>
      <c r="H610" s="79"/>
      <c r="I610" s="80"/>
      <c r="K610" s="127"/>
      <c r="N610" s="128"/>
      <c r="O610" s="128"/>
    </row>
    <row r="611" spans="1:15" s="126" customFormat="1">
      <c r="A611" s="77"/>
      <c r="B611" s="77"/>
      <c r="C611" s="93"/>
      <c r="D611" s="77"/>
      <c r="E611" s="79"/>
      <c r="F611" s="79"/>
      <c r="G611" s="79"/>
      <c r="H611" s="79"/>
      <c r="I611" s="80"/>
      <c r="K611" s="127"/>
      <c r="N611" s="128"/>
      <c r="O611" s="128"/>
    </row>
    <row r="612" spans="1:15" s="126" customFormat="1">
      <c r="A612" s="77"/>
      <c r="B612" s="77"/>
      <c r="C612" s="93"/>
      <c r="D612" s="77"/>
      <c r="E612" s="79"/>
      <c r="F612" s="79"/>
      <c r="G612" s="79"/>
      <c r="H612" s="79"/>
      <c r="I612" s="80"/>
      <c r="K612" s="127"/>
      <c r="N612" s="128"/>
      <c r="O612" s="128"/>
    </row>
    <row r="613" spans="1:15" s="126" customFormat="1">
      <c r="A613" s="77"/>
      <c r="B613" s="77"/>
      <c r="C613" s="93"/>
      <c r="D613" s="77"/>
      <c r="E613" s="79"/>
      <c r="F613" s="79"/>
      <c r="G613" s="79"/>
      <c r="H613" s="79"/>
      <c r="I613" s="80"/>
      <c r="K613" s="127"/>
      <c r="N613" s="128"/>
      <c r="O613" s="128"/>
    </row>
    <row r="614" spans="1:15" s="126" customFormat="1">
      <c r="A614" s="77"/>
      <c r="B614" s="77"/>
      <c r="C614" s="93"/>
      <c r="D614" s="77"/>
      <c r="E614" s="79"/>
      <c r="F614" s="79"/>
      <c r="G614" s="79"/>
      <c r="H614" s="79"/>
      <c r="I614" s="80"/>
      <c r="K614" s="127"/>
      <c r="N614" s="128"/>
      <c r="O614" s="128"/>
    </row>
    <row r="615" spans="1:15" s="126" customFormat="1">
      <c r="A615" s="77"/>
      <c r="B615" s="77"/>
      <c r="C615" s="93"/>
      <c r="D615" s="77"/>
      <c r="E615" s="79"/>
      <c r="F615" s="79"/>
      <c r="G615" s="79"/>
      <c r="H615" s="79"/>
      <c r="I615" s="80"/>
      <c r="K615" s="127"/>
      <c r="N615" s="128"/>
      <c r="O615" s="128"/>
    </row>
    <row r="616" spans="1:15" s="126" customFormat="1">
      <c r="A616" s="77"/>
      <c r="B616" s="77"/>
      <c r="C616" s="93"/>
      <c r="D616" s="77"/>
      <c r="E616" s="79"/>
      <c r="F616" s="79"/>
      <c r="G616" s="79"/>
      <c r="H616" s="79"/>
      <c r="I616" s="80"/>
      <c r="K616" s="127"/>
      <c r="N616" s="128"/>
      <c r="O616" s="128"/>
    </row>
    <row r="617" spans="1:15" s="126" customFormat="1">
      <c r="A617" s="77"/>
      <c r="B617" s="77"/>
      <c r="C617" s="93"/>
      <c r="D617" s="77"/>
      <c r="E617" s="79"/>
      <c r="F617" s="79"/>
      <c r="G617" s="79"/>
      <c r="H617" s="79"/>
      <c r="I617" s="80"/>
      <c r="K617" s="127"/>
      <c r="N617" s="128"/>
      <c r="O617" s="128"/>
    </row>
    <row r="618" spans="1:15" s="126" customFormat="1">
      <c r="A618" s="77"/>
      <c r="B618" s="77"/>
      <c r="C618" s="93"/>
      <c r="D618" s="77"/>
      <c r="E618" s="79"/>
      <c r="F618" s="79"/>
      <c r="G618" s="79"/>
      <c r="H618" s="79"/>
      <c r="I618" s="80"/>
      <c r="K618" s="127"/>
      <c r="N618" s="128"/>
      <c r="O618" s="128"/>
    </row>
    <row r="619" spans="1:15" s="126" customFormat="1">
      <c r="A619" s="77"/>
      <c r="B619" s="77"/>
      <c r="C619" s="93"/>
      <c r="D619" s="77"/>
      <c r="E619" s="79"/>
      <c r="F619" s="79"/>
      <c r="G619" s="79"/>
      <c r="H619" s="79"/>
      <c r="I619" s="80"/>
      <c r="K619" s="127"/>
      <c r="N619" s="128"/>
      <c r="O619" s="128"/>
    </row>
    <row r="620" spans="1:15" s="126" customFormat="1">
      <c r="A620" s="77"/>
      <c r="B620" s="77"/>
      <c r="C620" s="93"/>
      <c r="D620" s="77"/>
      <c r="E620" s="79"/>
      <c r="F620" s="79"/>
      <c r="G620" s="79"/>
      <c r="H620" s="79"/>
      <c r="I620" s="80"/>
      <c r="K620" s="127"/>
      <c r="N620" s="128"/>
      <c r="O620" s="128"/>
    </row>
    <row r="621" spans="1:15" s="126" customFormat="1">
      <c r="A621" s="77"/>
      <c r="B621" s="77"/>
      <c r="C621" s="93"/>
      <c r="D621" s="77"/>
      <c r="E621" s="79"/>
      <c r="F621" s="79"/>
      <c r="G621" s="79"/>
      <c r="H621" s="79"/>
      <c r="I621" s="80"/>
      <c r="K621" s="127"/>
      <c r="N621" s="128"/>
      <c r="O621" s="128"/>
    </row>
    <row r="622" spans="1:15" s="126" customFormat="1">
      <c r="A622" s="77"/>
      <c r="B622" s="77"/>
      <c r="C622" s="93"/>
      <c r="D622" s="77"/>
      <c r="E622" s="79"/>
      <c r="F622" s="79"/>
      <c r="G622" s="79"/>
      <c r="H622" s="79"/>
      <c r="I622" s="80"/>
      <c r="K622" s="127"/>
      <c r="N622" s="128"/>
      <c r="O622" s="128"/>
    </row>
    <row r="623" spans="1:15" s="126" customFormat="1">
      <c r="A623" s="77"/>
      <c r="B623" s="77"/>
      <c r="C623" s="93"/>
      <c r="D623" s="77"/>
      <c r="E623" s="79"/>
      <c r="F623" s="79"/>
      <c r="G623" s="79"/>
      <c r="H623" s="79"/>
      <c r="I623" s="80"/>
      <c r="K623" s="127"/>
      <c r="N623" s="128"/>
      <c r="O623" s="128"/>
    </row>
    <row r="624" spans="1:15" s="126" customFormat="1">
      <c r="A624" s="77"/>
      <c r="B624" s="77"/>
      <c r="C624" s="93"/>
      <c r="D624" s="77"/>
      <c r="E624" s="79"/>
      <c r="F624" s="79"/>
      <c r="G624" s="79"/>
      <c r="H624" s="79"/>
      <c r="I624" s="80"/>
      <c r="K624" s="127"/>
      <c r="N624" s="128"/>
      <c r="O624" s="128"/>
    </row>
    <row r="625" spans="1:15" s="126" customFormat="1">
      <c r="A625" s="77"/>
      <c r="B625" s="77"/>
      <c r="C625" s="93"/>
      <c r="D625" s="77"/>
      <c r="E625" s="79"/>
      <c r="F625" s="79"/>
      <c r="G625" s="79"/>
      <c r="H625" s="79"/>
      <c r="I625" s="80"/>
      <c r="K625" s="127"/>
      <c r="N625" s="128"/>
      <c r="O625" s="128"/>
    </row>
    <row r="626" spans="1:15" s="126" customFormat="1">
      <c r="A626" s="77"/>
      <c r="B626" s="77"/>
      <c r="C626" s="93"/>
      <c r="D626" s="77"/>
      <c r="E626" s="79"/>
      <c r="F626" s="79"/>
      <c r="G626" s="79"/>
      <c r="H626" s="79"/>
      <c r="I626" s="80"/>
      <c r="K626" s="127"/>
      <c r="N626" s="128"/>
      <c r="O626" s="128"/>
    </row>
    <row r="627" spans="1:15" s="126" customFormat="1">
      <c r="A627" s="77"/>
      <c r="B627" s="77"/>
      <c r="C627" s="93"/>
      <c r="D627" s="77"/>
      <c r="E627" s="79"/>
      <c r="F627" s="79"/>
      <c r="G627" s="79"/>
      <c r="H627" s="79"/>
      <c r="I627" s="80"/>
      <c r="K627" s="127"/>
      <c r="N627" s="128"/>
      <c r="O627" s="128"/>
    </row>
    <row r="628" spans="1:15" s="126" customFormat="1">
      <c r="A628" s="77"/>
      <c r="B628" s="77"/>
      <c r="C628" s="93"/>
      <c r="D628" s="77"/>
      <c r="E628" s="79"/>
      <c r="F628" s="79"/>
      <c r="G628" s="79"/>
      <c r="H628" s="79"/>
      <c r="I628" s="80"/>
      <c r="K628" s="127"/>
      <c r="N628" s="128"/>
      <c r="O628" s="128"/>
    </row>
    <row r="629" spans="1:15" s="126" customFormat="1">
      <c r="A629" s="77"/>
      <c r="B629" s="77"/>
      <c r="C629" s="93"/>
      <c r="D629" s="77"/>
      <c r="E629" s="79"/>
      <c r="F629" s="79"/>
      <c r="G629" s="79"/>
      <c r="H629" s="79"/>
      <c r="I629" s="80"/>
      <c r="K629" s="127"/>
      <c r="N629" s="128"/>
      <c r="O629" s="128"/>
    </row>
    <row r="630" spans="1:15" s="126" customFormat="1">
      <c r="A630" s="77"/>
      <c r="B630" s="77"/>
      <c r="C630" s="93"/>
      <c r="D630" s="77"/>
      <c r="E630" s="79"/>
      <c r="F630" s="79"/>
      <c r="G630" s="79"/>
      <c r="H630" s="79"/>
      <c r="I630" s="80"/>
      <c r="K630" s="127"/>
      <c r="N630" s="128"/>
      <c r="O630" s="128"/>
    </row>
    <row r="631" spans="1:15" s="126" customFormat="1">
      <c r="A631" s="77"/>
      <c r="B631" s="77"/>
      <c r="C631" s="93"/>
      <c r="D631" s="77"/>
      <c r="E631" s="79"/>
      <c r="F631" s="79"/>
      <c r="G631" s="79"/>
      <c r="H631" s="79"/>
      <c r="I631" s="80"/>
      <c r="K631" s="127"/>
      <c r="N631" s="128"/>
      <c r="O631" s="128"/>
    </row>
    <row r="632" spans="1:15" s="126" customFormat="1">
      <c r="A632" s="77"/>
      <c r="B632" s="77"/>
      <c r="C632" s="93"/>
      <c r="D632" s="77"/>
      <c r="E632" s="79"/>
      <c r="F632" s="79"/>
      <c r="G632" s="79"/>
      <c r="H632" s="79"/>
      <c r="I632" s="80"/>
      <c r="K632" s="127"/>
      <c r="N632" s="128"/>
      <c r="O632" s="128"/>
    </row>
    <row r="633" spans="1:15" s="126" customFormat="1">
      <c r="A633" s="77"/>
      <c r="B633" s="77"/>
      <c r="C633" s="93"/>
      <c r="D633" s="77"/>
      <c r="E633" s="79"/>
      <c r="F633" s="79"/>
      <c r="G633" s="79"/>
      <c r="H633" s="79"/>
      <c r="I633" s="80"/>
      <c r="K633" s="127"/>
      <c r="N633" s="128"/>
      <c r="O633" s="128"/>
    </row>
    <row r="634" spans="1:15" s="126" customFormat="1">
      <c r="A634" s="77"/>
      <c r="B634" s="77"/>
      <c r="C634" s="93"/>
      <c r="D634" s="77"/>
      <c r="E634" s="79"/>
      <c r="F634" s="79"/>
      <c r="G634" s="79"/>
      <c r="H634" s="79"/>
      <c r="I634" s="80"/>
      <c r="K634" s="127"/>
      <c r="N634" s="128"/>
      <c r="O634" s="128"/>
    </row>
    <row r="635" spans="1:15" s="126" customFormat="1">
      <c r="A635" s="77"/>
      <c r="B635" s="77"/>
      <c r="C635" s="93"/>
      <c r="D635" s="77"/>
      <c r="E635" s="79"/>
      <c r="F635" s="79"/>
      <c r="G635" s="79"/>
      <c r="H635" s="79"/>
      <c r="I635" s="80"/>
      <c r="K635" s="127"/>
      <c r="N635" s="128"/>
      <c r="O635" s="128"/>
    </row>
    <row r="636" spans="1:15" s="126" customFormat="1">
      <c r="A636" s="77"/>
      <c r="B636" s="77"/>
      <c r="C636" s="93"/>
      <c r="D636" s="77"/>
      <c r="E636" s="79"/>
      <c r="F636" s="79"/>
      <c r="G636" s="79"/>
      <c r="H636" s="79"/>
      <c r="I636" s="80"/>
      <c r="K636" s="127"/>
      <c r="N636" s="128"/>
      <c r="O636" s="128"/>
    </row>
    <row r="637" spans="1:15" s="126" customFormat="1">
      <c r="A637" s="77"/>
      <c r="B637" s="77"/>
      <c r="C637" s="93"/>
      <c r="D637" s="77"/>
      <c r="E637" s="79"/>
      <c r="F637" s="79"/>
      <c r="G637" s="79"/>
      <c r="H637" s="79"/>
      <c r="I637" s="80"/>
      <c r="K637" s="127"/>
      <c r="N637" s="128"/>
      <c r="O637" s="128"/>
    </row>
    <row r="638" spans="1:15" s="126" customFormat="1">
      <c r="A638" s="77"/>
      <c r="B638" s="77"/>
      <c r="C638" s="93"/>
      <c r="D638" s="77"/>
      <c r="E638" s="79"/>
      <c r="F638" s="79"/>
      <c r="G638" s="79"/>
      <c r="H638" s="79"/>
      <c r="I638" s="80"/>
      <c r="K638" s="127"/>
      <c r="N638" s="128"/>
      <c r="O638" s="128"/>
    </row>
    <row r="639" spans="1:15" s="126" customFormat="1">
      <c r="A639" s="77"/>
      <c r="B639" s="77"/>
      <c r="C639" s="93"/>
      <c r="D639" s="77"/>
      <c r="E639" s="79"/>
      <c r="F639" s="79"/>
      <c r="G639" s="79"/>
      <c r="H639" s="79"/>
      <c r="I639" s="80"/>
      <c r="K639" s="127"/>
      <c r="N639" s="128"/>
      <c r="O639" s="128"/>
    </row>
    <row r="640" spans="1:15" s="126" customFormat="1">
      <c r="A640" s="77"/>
      <c r="B640" s="77"/>
      <c r="C640" s="93"/>
      <c r="D640" s="77"/>
      <c r="E640" s="79"/>
      <c r="F640" s="79"/>
      <c r="G640" s="79"/>
      <c r="H640" s="79"/>
      <c r="I640" s="80"/>
      <c r="K640" s="127"/>
      <c r="N640" s="128"/>
      <c r="O640" s="128"/>
    </row>
    <row r="641" spans="1:15" s="126" customFormat="1">
      <c r="A641" s="77"/>
      <c r="B641" s="77"/>
      <c r="C641" s="93"/>
      <c r="D641" s="77"/>
      <c r="E641" s="79"/>
      <c r="F641" s="79"/>
      <c r="G641" s="79"/>
      <c r="H641" s="79"/>
      <c r="I641" s="80"/>
      <c r="K641" s="127"/>
      <c r="N641" s="128"/>
      <c r="O641" s="128"/>
    </row>
    <row r="642" spans="1:15" s="126" customFormat="1">
      <c r="A642" s="77"/>
      <c r="B642" s="77"/>
      <c r="C642" s="93"/>
      <c r="D642" s="77"/>
      <c r="E642" s="79"/>
      <c r="F642" s="79"/>
      <c r="G642" s="79"/>
      <c r="H642" s="79"/>
      <c r="I642" s="80"/>
      <c r="K642" s="127"/>
      <c r="N642" s="128"/>
      <c r="O642" s="128"/>
    </row>
    <row r="643" spans="1:15" s="126" customFormat="1">
      <c r="A643" s="77"/>
      <c r="B643" s="77"/>
      <c r="C643" s="93"/>
      <c r="D643" s="77"/>
      <c r="E643" s="79"/>
      <c r="F643" s="79"/>
      <c r="G643" s="79"/>
      <c r="H643" s="79"/>
      <c r="I643" s="80"/>
      <c r="K643" s="127"/>
      <c r="N643" s="128"/>
      <c r="O643" s="128"/>
    </row>
    <row r="644" spans="1:15" s="126" customFormat="1">
      <c r="A644" s="77"/>
      <c r="B644" s="77"/>
      <c r="C644" s="93"/>
      <c r="D644" s="77"/>
      <c r="E644" s="79"/>
      <c r="F644" s="79"/>
      <c r="G644" s="79"/>
      <c r="H644" s="79"/>
      <c r="I644" s="80"/>
      <c r="K644" s="127"/>
      <c r="N644" s="128"/>
      <c r="O644" s="128"/>
    </row>
    <row r="645" spans="1:15" s="126" customFormat="1">
      <c r="A645" s="77"/>
      <c r="B645" s="77"/>
      <c r="C645" s="93"/>
      <c r="D645" s="77"/>
      <c r="E645" s="79"/>
      <c r="F645" s="79"/>
      <c r="G645" s="79"/>
      <c r="H645" s="79"/>
      <c r="I645" s="80"/>
      <c r="K645" s="127"/>
      <c r="N645" s="128"/>
      <c r="O645" s="128"/>
    </row>
    <row r="646" spans="1:15" s="126" customFormat="1">
      <c r="A646" s="77"/>
      <c r="B646" s="77"/>
      <c r="C646" s="93"/>
      <c r="D646" s="77"/>
      <c r="E646" s="79"/>
      <c r="F646" s="79"/>
      <c r="G646" s="79"/>
      <c r="H646" s="79"/>
      <c r="I646" s="80"/>
      <c r="K646" s="127"/>
      <c r="N646" s="128"/>
      <c r="O646" s="128"/>
    </row>
    <row r="647" spans="1:15" s="126" customFormat="1">
      <c r="A647" s="77"/>
      <c r="B647" s="77"/>
      <c r="C647" s="93"/>
      <c r="D647" s="77"/>
      <c r="E647" s="79"/>
      <c r="F647" s="79"/>
      <c r="G647" s="79"/>
      <c r="H647" s="79"/>
      <c r="I647" s="80"/>
      <c r="K647" s="127"/>
      <c r="N647" s="128"/>
      <c r="O647" s="128"/>
    </row>
    <row r="648" spans="1:15" s="126" customFormat="1">
      <c r="A648" s="77"/>
      <c r="B648" s="77"/>
      <c r="C648" s="93"/>
      <c r="D648" s="77"/>
      <c r="E648" s="79"/>
      <c r="F648" s="79"/>
      <c r="G648" s="79"/>
      <c r="H648" s="79"/>
      <c r="I648" s="80"/>
      <c r="K648" s="127"/>
      <c r="N648" s="128"/>
      <c r="O648" s="128"/>
    </row>
    <row r="649" spans="1:15" s="126" customFormat="1">
      <c r="A649" s="77"/>
      <c r="B649" s="77"/>
      <c r="C649" s="93"/>
      <c r="D649" s="77"/>
      <c r="E649" s="79"/>
      <c r="F649" s="79"/>
      <c r="G649" s="79"/>
      <c r="H649" s="79"/>
      <c r="I649" s="80"/>
      <c r="K649" s="127"/>
      <c r="N649" s="128"/>
      <c r="O649" s="128"/>
    </row>
    <row r="650" spans="1:15" s="126" customFormat="1">
      <c r="A650" s="77"/>
      <c r="B650" s="77"/>
      <c r="C650" s="93"/>
      <c r="D650" s="77"/>
      <c r="E650" s="79"/>
      <c r="F650" s="79"/>
      <c r="G650" s="79"/>
      <c r="H650" s="79"/>
      <c r="I650" s="80"/>
      <c r="K650" s="127"/>
      <c r="N650" s="128"/>
      <c r="O650" s="128"/>
    </row>
    <row r="651" spans="1:15" s="126" customFormat="1">
      <c r="A651" s="77"/>
      <c r="B651" s="77"/>
      <c r="C651" s="93"/>
      <c r="D651" s="77"/>
      <c r="E651" s="79"/>
      <c r="F651" s="79"/>
      <c r="G651" s="79"/>
      <c r="H651" s="79"/>
      <c r="I651" s="80"/>
      <c r="K651" s="127"/>
      <c r="N651" s="128"/>
      <c r="O651" s="128"/>
    </row>
    <row r="652" spans="1:15" s="126" customFormat="1">
      <c r="A652" s="77"/>
      <c r="B652" s="77"/>
      <c r="C652" s="93"/>
      <c r="D652" s="77"/>
      <c r="E652" s="79"/>
      <c r="F652" s="79"/>
      <c r="G652" s="79"/>
      <c r="H652" s="79"/>
      <c r="I652" s="80"/>
      <c r="K652" s="127"/>
      <c r="N652" s="128"/>
      <c r="O652" s="128"/>
    </row>
    <row r="653" spans="1:15" s="126" customFormat="1">
      <c r="A653" s="77"/>
      <c r="B653" s="77"/>
      <c r="C653" s="93"/>
      <c r="D653" s="77"/>
      <c r="E653" s="79"/>
      <c r="F653" s="79"/>
      <c r="G653" s="79"/>
      <c r="H653" s="79"/>
      <c r="I653" s="80"/>
      <c r="K653" s="127"/>
      <c r="N653" s="128"/>
      <c r="O653" s="128"/>
    </row>
    <row r="654" spans="1:15" s="126" customFormat="1">
      <c r="A654" s="77"/>
      <c r="B654" s="77"/>
      <c r="C654" s="93"/>
      <c r="D654" s="77"/>
      <c r="E654" s="79"/>
      <c r="F654" s="79"/>
      <c r="G654" s="79"/>
      <c r="H654" s="79"/>
      <c r="I654" s="80"/>
      <c r="K654" s="127"/>
      <c r="N654" s="128"/>
      <c r="O654" s="128"/>
    </row>
    <row r="655" spans="1:15" s="126" customFormat="1">
      <c r="A655" s="77"/>
      <c r="B655" s="77"/>
      <c r="C655" s="93"/>
      <c r="D655" s="77"/>
      <c r="E655" s="79"/>
      <c r="F655" s="79"/>
      <c r="G655" s="79"/>
      <c r="H655" s="79"/>
      <c r="I655" s="80"/>
      <c r="K655" s="127"/>
      <c r="N655" s="128"/>
      <c r="O655" s="128"/>
    </row>
    <row r="656" spans="1:15" s="126" customFormat="1">
      <c r="A656" s="77"/>
      <c r="B656" s="77"/>
      <c r="C656" s="93"/>
      <c r="D656" s="77"/>
      <c r="E656" s="79"/>
      <c r="F656" s="79"/>
      <c r="G656" s="79"/>
      <c r="H656" s="79"/>
      <c r="I656" s="80"/>
      <c r="K656" s="127"/>
      <c r="N656" s="128"/>
      <c r="O656" s="128"/>
    </row>
    <row r="657" spans="1:15" s="126" customFormat="1">
      <c r="A657" s="77"/>
      <c r="B657" s="77"/>
      <c r="C657" s="93"/>
      <c r="D657" s="77"/>
      <c r="E657" s="79"/>
      <c r="F657" s="79"/>
      <c r="G657" s="79"/>
      <c r="H657" s="79"/>
      <c r="I657" s="80"/>
      <c r="K657" s="127"/>
      <c r="N657" s="128"/>
      <c r="O657" s="128"/>
    </row>
    <row r="658" spans="1:15" s="126" customFormat="1">
      <c r="A658" s="77"/>
      <c r="B658" s="77"/>
      <c r="C658" s="93"/>
      <c r="D658" s="77"/>
      <c r="E658" s="79"/>
      <c r="F658" s="79"/>
      <c r="G658" s="79"/>
      <c r="H658" s="79"/>
      <c r="I658" s="80"/>
      <c r="K658" s="127"/>
      <c r="N658" s="128"/>
      <c r="O658" s="128"/>
    </row>
    <row r="659" spans="1:15" s="126" customFormat="1">
      <c r="A659" s="77"/>
      <c r="B659" s="77"/>
      <c r="C659" s="93"/>
      <c r="D659" s="77"/>
      <c r="E659" s="79"/>
      <c r="F659" s="79"/>
      <c r="G659" s="79"/>
      <c r="H659" s="79"/>
      <c r="I659" s="80"/>
      <c r="K659" s="127"/>
      <c r="N659" s="128"/>
      <c r="O659" s="128"/>
    </row>
    <row r="660" spans="1:15" s="126" customFormat="1">
      <c r="A660" s="77"/>
      <c r="B660" s="77"/>
      <c r="C660" s="93"/>
      <c r="D660" s="77"/>
      <c r="E660" s="79"/>
      <c r="F660" s="79"/>
      <c r="G660" s="79"/>
      <c r="H660" s="79"/>
      <c r="I660" s="80"/>
      <c r="K660" s="127"/>
      <c r="N660" s="128"/>
      <c r="O660" s="128"/>
    </row>
    <row r="661" spans="1:15" s="126" customFormat="1">
      <c r="A661" s="77"/>
      <c r="B661" s="77"/>
      <c r="C661" s="93"/>
      <c r="D661" s="77"/>
      <c r="E661" s="79"/>
      <c r="F661" s="79"/>
      <c r="G661" s="79"/>
      <c r="H661" s="79"/>
      <c r="I661" s="80"/>
      <c r="K661" s="127"/>
      <c r="N661" s="128"/>
      <c r="O661" s="128"/>
    </row>
    <row r="662" spans="1:15" s="126" customFormat="1">
      <c r="A662" s="77"/>
      <c r="B662" s="77"/>
      <c r="C662" s="93"/>
      <c r="D662" s="77"/>
      <c r="E662" s="79"/>
      <c r="F662" s="79"/>
      <c r="G662" s="79"/>
      <c r="H662" s="79"/>
      <c r="I662" s="80"/>
      <c r="K662" s="127"/>
      <c r="N662" s="128"/>
      <c r="O662" s="128"/>
    </row>
    <row r="663" spans="1:15" s="126" customFormat="1">
      <c r="A663" s="77"/>
      <c r="B663" s="77"/>
      <c r="C663" s="93"/>
      <c r="D663" s="77"/>
      <c r="E663" s="79"/>
      <c r="F663" s="79"/>
      <c r="G663" s="79"/>
      <c r="H663" s="79"/>
      <c r="I663" s="80"/>
      <c r="K663" s="127"/>
      <c r="N663" s="128"/>
      <c r="O663" s="128"/>
    </row>
    <row r="664" spans="1:15" s="126" customFormat="1">
      <c r="A664" s="77"/>
      <c r="B664" s="77"/>
      <c r="C664" s="93"/>
      <c r="D664" s="77"/>
      <c r="E664" s="79"/>
      <c r="F664" s="79"/>
      <c r="G664" s="79"/>
      <c r="H664" s="79"/>
      <c r="I664" s="80"/>
      <c r="K664" s="127"/>
      <c r="N664" s="128"/>
      <c r="O664" s="128"/>
    </row>
    <row r="665" spans="1:15" s="126" customFormat="1">
      <c r="A665" s="77"/>
      <c r="B665" s="77"/>
      <c r="C665" s="93"/>
      <c r="D665" s="77"/>
      <c r="E665" s="79"/>
      <c r="F665" s="79"/>
      <c r="G665" s="79"/>
      <c r="H665" s="79"/>
      <c r="I665" s="80"/>
      <c r="K665" s="127"/>
      <c r="N665" s="128"/>
      <c r="O665" s="128"/>
    </row>
    <row r="666" spans="1:15" s="126" customFormat="1">
      <c r="A666" s="77"/>
      <c r="B666" s="77"/>
      <c r="C666" s="93"/>
      <c r="D666" s="77"/>
      <c r="E666" s="79"/>
      <c r="F666" s="79"/>
      <c r="G666" s="79"/>
      <c r="H666" s="79"/>
      <c r="I666" s="80"/>
      <c r="K666" s="127"/>
      <c r="N666" s="128"/>
      <c r="O666" s="128"/>
    </row>
    <row r="667" spans="1:15" s="126" customFormat="1">
      <c r="A667" s="77"/>
      <c r="B667" s="77"/>
      <c r="C667" s="93"/>
      <c r="D667" s="77"/>
      <c r="E667" s="79"/>
      <c r="F667" s="79"/>
      <c r="G667" s="79"/>
      <c r="H667" s="79"/>
      <c r="I667" s="80"/>
      <c r="K667" s="127"/>
      <c r="N667" s="128"/>
      <c r="O667" s="128"/>
    </row>
    <row r="668" spans="1:15" s="126" customFormat="1">
      <c r="A668" s="77"/>
      <c r="B668" s="77"/>
      <c r="C668" s="93"/>
      <c r="D668" s="77"/>
      <c r="E668" s="79"/>
      <c r="F668" s="79"/>
      <c r="G668" s="79"/>
      <c r="H668" s="79"/>
      <c r="I668" s="80"/>
      <c r="K668" s="127"/>
      <c r="N668" s="128"/>
      <c r="O668" s="128"/>
    </row>
    <row r="669" spans="1:15" s="126" customFormat="1">
      <c r="A669" s="77"/>
      <c r="B669" s="77"/>
      <c r="C669" s="93"/>
      <c r="D669" s="77"/>
      <c r="E669" s="79"/>
      <c r="F669" s="79"/>
      <c r="G669" s="79"/>
      <c r="H669" s="79"/>
      <c r="I669" s="80"/>
      <c r="K669" s="127"/>
      <c r="N669" s="128"/>
      <c r="O669" s="128"/>
    </row>
    <row r="670" spans="1:15" s="126" customFormat="1">
      <c r="A670" s="77"/>
      <c r="B670" s="77"/>
      <c r="C670" s="93"/>
      <c r="D670" s="77"/>
      <c r="E670" s="79"/>
      <c r="F670" s="79"/>
      <c r="G670" s="79"/>
      <c r="H670" s="79"/>
      <c r="I670" s="80"/>
      <c r="K670" s="127"/>
      <c r="N670" s="128"/>
      <c r="O670" s="128"/>
    </row>
    <row r="671" spans="1:15" s="126" customFormat="1">
      <c r="A671" s="77"/>
      <c r="B671" s="77"/>
      <c r="C671" s="93"/>
      <c r="D671" s="77"/>
      <c r="E671" s="79"/>
      <c r="F671" s="79"/>
      <c r="G671" s="79"/>
      <c r="H671" s="79"/>
      <c r="I671" s="80"/>
      <c r="K671" s="127"/>
      <c r="N671" s="128"/>
      <c r="O671" s="128"/>
    </row>
    <row r="672" spans="1:15" s="126" customFormat="1">
      <c r="A672" s="77"/>
      <c r="B672" s="77"/>
      <c r="C672" s="93"/>
      <c r="D672" s="77"/>
      <c r="E672" s="79"/>
      <c r="F672" s="79"/>
      <c r="G672" s="79"/>
      <c r="H672" s="79"/>
      <c r="I672" s="80"/>
      <c r="K672" s="127"/>
      <c r="N672" s="128"/>
      <c r="O672" s="128"/>
    </row>
    <row r="673" spans="1:15" s="126" customFormat="1">
      <c r="A673" s="77"/>
      <c r="B673" s="77"/>
      <c r="C673" s="93"/>
      <c r="D673" s="77"/>
      <c r="E673" s="79"/>
      <c r="F673" s="79"/>
      <c r="G673" s="79"/>
      <c r="H673" s="79"/>
      <c r="I673" s="80"/>
      <c r="K673" s="127"/>
      <c r="N673" s="128"/>
      <c r="O673" s="128"/>
    </row>
    <row r="674" spans="1:15" s="126" customFormat="1">
      <c r="A674" s="77"/>
      <c r="B674" s="77"/>
      <c r="C674" s="93"/>
      <c r="D674" s="77"/>
      <c r="E674" s="79"/>
      <c r="F674" s="79"/>
      <c r="G674" s="79"/>
      <c r="H674" s="79"/>
      <c r="I674" s="80"/>
      <c r="K674" s="127"/>
      <c r="N674" s="128"/>
      <c r="O674" s="128"/>
    </row>
    <row r="675" spans="1:15" s="126" customFormat="1">
      <c r="A675" s="77"/>
      <c r="B675" s="77"/>
      <c r="C675" s="93"/>
      <c r="D675" s="77"/>
      <c r="E675" s="79"/>
      <c r="F675" s="79"/>
      <c r="G675" s="79"/>
      <c r="H675" s="79"/>
      <c r="I675" s="80"/>
      <c r="K675" s="127"/>
      <c r="N675" s="128"/>
      <c r="O675" s="128"/>
    </row>
    <row r="676" spans="1:15" s="126" customFormat="1">
      <c r="A676" s="77"/>
      <c r="B676" s="77"/>
      <c r="C676" s="93"/>
      <c r="D676" s="77"/>
      <c r="E676" s="79"/>
      <c r="F676" s="79"/>
      <c r="G676" s="79"/>
      <c r="H676" s="79"/>
      <c r="I676" s="80"/>
      <c r="K676" s="127"/>
      <c r="N676" s="128"/>
      <c r="O676" s="128"/>
    </row>
    <row r="677" spans="1:15" s="126" customFormat="1">
      <c r="A677" s="77"/>
      <c r="B677" s="77"/>
      <c r="C677" s="93"/>
      <c r="D677" s="77"/>
      <c r="E677" s="79"/>
      <c r="F677" s="79"/>
      <c r="G677" s="79"/>
      <c r="H677" s="79"/>
      <c r="I677" s="80"/>
      <c r="K677" s="127"/>
      <c r="N677" s="128"/>
      <c r="O677" s="128"/>
    </row>
    <row r="678" spans="1:15" s="126" customFormat="1">
      <c r="A678" s="77"/>
      <c r="B678" s="77"/>
      <c r="C678" s="93"/>
      <c r="D678" s="77"/>
      <c r="E678" s="79"/>
      <c r="F678" s="79"/>
      <c r="G678" s="79"/>
      <c r="H678" s="79"/>
      <c r="I678" s="80"/>
      <c r="K678" s="127"/>
      <c r="N678" s="128"/>
      <c r="O678" s="128"/>
    </row>
    <row r="679" spans="1:15" s="126" customFormat="1">
      <c r="A679" s="77"/>
      <c r="B679" s="77"/>
      <c r="C679" s="93"/>
      <c r="D679" s="77"/>
      <c r="E679" s="79"/>
      <c r="F679" s="79"/>
      <c r="G679" s="79"/>
      <c r="H679" s="79"/>
      <c r="I679" s="80"/>
      <c r="K679" s="127"/>
      <c r="N679" s="128"/>
      <c r="O679" s="128"/>
    </row>
    <row r="680" spans="1:15" s="126" customFormat="1">
      <c r="A680" s="77"/>
      <c r="B680" s="77"/>
      <c r="C680" s="93"/>
      <c r="D680" s="77"/>
      <c r="E680" s="79"/>
      <c r="F680" s="79"/>
      <c r="G680" s="79"/>
      <c r="H680" s="79"/>
      <c r="I680" s="80"/>
      <c r="K680" s="127"/>
      <c r="N680" s="128"/>
      <c r="O680" s="128"/>
    </row>
    <row r="681" spans="1:15" s="126" customFormat="1">
      <c r="A681" s="77"/>
      <c r="B681" s="77"/>
      <c r="C681" s="93"/>
      <c r="D681" s="77"/>
      <c r="E681" s="79"/>
      <c r="F681" s="79"/>
      <c r="G681" s="79"/>
      <c r="H681" s="79"/>
      <c r="I681" s="80"/>
      <c r="K681" s="127"/>
      <c r="N681" s="128"/>
      <c r="O681" s="128"/>
    </row>
    <row r="682" spans="1:15" s="126" customFormat="1">
      <c r="A682" s="77"/>
      <c r="B682" s="77"/>
      <c r="C682" s="93"/>
      <c r="D682" s="77"/>
      <c r="E682" s="79"/>
      <c r="F682" s="79"/>
      <c r="G682" s="79"/>
      <c r="H682" s="79"/>
      <c r="I682" s="80"/>
      <c r="K682" s="127"/>
      <c r="N682" s="128"/>
      <c r="O682" s="128"/>
    </row>
    <row r="683" spans="1:15" s="126" customFormat="1">
      <c r="A683" s="77"/>
      <c r="B683" s="77"/>
      <c r="C683" s="93"/>
      <c r="D683" s="77"/>
      <c r="E683" s="79"/>
      <c r="F683" s="79"/>
      <c r="G683" s="79"/>
      <c r="H683" s="79"/>
      <c r="I683" s="80"/>
      <c r="K683" s="127"/>
      <c r="N683" s="128"/>
      <c r="O683" s="128"/>
    </row>
    <row r="684" spans="1:15" s="126" customFormat="1">
      <c r="A684" s="77"/>
      <c r="B684" s="77"/>
      <c r="C684" s="93"/>
      <c r="D684" s="77"/>
      <c r="E684" s="79"/>
      <c r="F684" s="79"/>
      <c r="G684" s="79"/>
      <c r="H684" s="79"/>
      <c r="I684" s="80"/>
      <c r="K684" s="127"/>
      <c r="N684" s="128"/>
      <c r="O684" s="128"/>
    </row>
    <row r="685" spans="1:15" s="126" customFormat="1">
      <c r="A685" s="77"/>
      <c r="B685" s="77"/>
      <c r="C685" s="93"/>
      <c r="D685" s="77"/>
      <c r="E685" s="79"/>
      <c r="F685" s="79"/>
      <c r="G685" s="79"/>
      <c r="H685" s="79"/>
      <c r="I685" s="80"/>
      <c r="K685" s="127"/>
      <c r="N685" s="128"/>
      <c r="O685" s="128"/>
    </row>
    <row r="686" spans="1:15" s="126" customFormat="1">
      <c r="A686" s="77"/>
      <c r="B686" s="77"/>
      <c r="C686" s="93"/>
      <c r="D686" s="77"/>
      <c r="E686" s="79"/>
      <c r="F686" s="79"/>
      <c r="G686" s="79"/>
      <c r="H686" s="79"/>
      <c r="I686" s="80"/>
      <c r="K686" s="127"/>
      <c r="N686" s="128"/>
      <c r="O686" s="128"/>
    </row>
    <row r="687" spans="1:15" s="126" customFormat="1">
      <c r="A687" s="77"/>
      <c r="B687" s="77"/>
      <c r="C687" s="93"/>
      <c r="D687" s="77"/>
      <c r="E687" s="79"/>
      <c r="F687" s="79"/>
      <c r="G687" s="79"/>
      <c r="H687" s="79"/>
      <c r="I687" s="80"/>
      <c r="K687" s="127"/>
      <c r="N687" s="128"/>
      <c r="O687" s="128"/>
    </row>
    <row r="688" spans="1:15" s="126" customFormat="1">
      <c r="A688" s="77"/>
      <c r="B688" s="77"/>
      <c r="C688" s="93"/>
      <c r="D688" s="77"/>
      <c r="E688" s="79"/>
      <c r="F688" s="79"/>
      <c r="G688" s="79"/>
      <c r="H688" s="79"/>
      <c r="I688" s="80"/>
      <c r="K688" s="127"/>
      <c r="N688" s="128"/>
      <c r="O688" s="128"/>
    </row>
    <row r="689" spans="1:15" s="126" customFormat="1">
      <c r="A689" s="77"/>
      <c r="B689" s="77"/>
      <c r="C689" s="93"/>
      <c r="D689" s="77"/>
      <c r="E689" s="79"/>
      <c r="F689" s="79"/>
      <c r="G689" s="79"/>
      <c r="H689" s="79"/>
      <c r="I689" s="80"/>
      <c r="K689" s="127"/>
      <c r="N689" s="128"/>
      <c r="O689" s="128"/>
    </row>
    <row r="690" spans="1:15" s="126" customFormat="1">
      <c r="A690" s="77"/>
      <c r="B690" s="77"/>
      <c r="C690" s="93"/>
      <c r="D690" s="77"/>
      <c r="E690" s="79"/>
      <c r="F690" s="79"/>
      <c r="G690" s="79"/>
      <c r="H690" s="79"/>
      <c r="I690" s="80"/>
      <c r="K690" s="127"/>
      <c r="N690" s="128"/>
      <c r="O690" s="128"/>
    </row>
    <row r="691" spans="1:15" s="126" customFormat="1">
      <c r="A691" s="77"/>
      <c r="B691" s="77"/>
      <c r="C691" s="93"/>
      <c r="D691" s="77"/>
      <c r="E691" s="79"/>
      <c r="F691" s="79"/>
      <c r="G691" s="79"/>
      <c r="H691" s="79"/>
      <c r="I691" s="80"/>
      <c r="K691" s="127"/>
      <c r="N691" s="128"/>
      <c r="O691" s="128"/>
    </row>
    <row r="692" spans="1:15" s="126" customFormat="1">
      <c r="A692" s="77"/>
      <c r="B692" s="77"/>
      <c r="C692" s="93"/>
      <c r="D692" s="77"/>
      <c r="E692" s="79"/>
      <c r="F692" s="79"/>
      <c r="G692" s="79"/>
      <c r="H692" s="79"/>
      <c r="I692" s="80"/>
      <c r="K692" s="127"/>
      <c r="N692" s="128"/>
      <c r="O692" s="128"/>
    </row>
    <row r="693" spans="1:15" s="126" customFormat="1">
      <c r="A693" s="77"/>
      <c r="B693" s="77"/>
      <c r="C693" s="93"/>
      <c r="D693" s="77"/>
      <c r="E693" s="79"/>
      <c r="F693" s="79"/>
      <c r="G693" s="79"/>
      <c r="H693" s="79"/>
      <c r="I693" s="80"/>
      <c r="K693" s="127"/>
      <c r="N693" s="128"/>
      <c r="O693" s="128"/>
    </row>
    <row r="694" spans="1:15" s="126" customFormat="1">
      <c r="A694" s="77"/>
      <c r="B694" s="77"/>
      <c r="C694" s="93"/>
      <c r="D694" s="77"/>
      <c r="E694" s="79"/>
      <c r="F694" s="79"/>
      <c r="G694" s="79"/>
      <c r="H694" s="79"/>
      <c r="I694" s="80"/>
      <c r="K694" s="127"/>
      <c r="N694" s="128"/>
      <c r="O694" s="128"/>
    </row>
    <row r="695" spans="1:15" s="126" customFormat="1">
      <c r="A695" s="77"/>
      <c r="B695" s="77"/>
      <c r="C695" s="93"/>
      <c r="D695" s="77"/>
      <c r="E695" s="79"/>
      <c r="F695" s="79"/>
      <c r="G695" s="79"/>
      <c r="H695" s="79"/>
      <c r="I695" s="80"/>
      <c r="K695" s="127"/>
      <c r="N695" s="128"/>
      <c r="O695" s="128"/>
    </row>
    <row r="696" spans="1:15" s="126" customFormat="1">
      <c r="A696" s="77"/>
      <c r="B696" s="77"/>
      <c r="C696" s="93"/>
      <c r="D696" s="77"/>
      <c r="E696" s="79"/>
      <c r="F696" s="79"/>
      <c r="G696" s="79"/>
      <c r="H696" s="79"/>
      <c r="I696" s="80"/>
      <c r="K696" s="127"/>
      <c r="N696" s="128"/>
      <c r="O696" s="128"/>
    </row>
    <row r="697" spans="1:15" s="126" customFormat="1">
      <c r="A697" s="77"/>
      <c r="B697" s="77"/>
      <c r="C697" s="93"/>
      <c r="D697" s="77"/>
      <c r="E697" s="79"/>
      <c r="F697" s="79"/>
      <c r="G697" s="79"/>
      <c r="H697" s="79"/>
      <c r="I697" s="80"/>
      <c r="K697" s="127"/>
      <c r="N697" s="128"/>
      <c r="O697" s="128"/>
    </row>
    <row r="698" spans="1:15" s="126" customFormat="1">
      <c r="A698" s="77"/>
      <c r="B698" s="77"/>
      <c r="C698" s="93"/>
      <c r="D698" s="77"/>
      <c r="E698" s="79"/>
      <c r="F698" s="79"/>
      <c r="G698" s="79"/>
      <c r="H698" s="79"/>
      <c r="I698" s="80"/>
      <c r="K698" s="127"/>
      <c r="N698" s="128"/>
      <c r="O698" s="128"/>
    </row>
    <row r="699" spans="1:15" s="126" customFormat="1">
      <c r="A699" s="77"/>
      <c r="B699" s="77"/>
      <c r="C699" s="93"/>
      <c r="D699" s="77"/>
      <c r="E699" s="79"/>
      <c r="F699" s="79"/>
      <c r="G699" s="79"/>
      <c r="H699" s="79"/>
      <c r="I699" s="80"/>
      <c r="K699" s="127"/>
      <c r="N699" s="128"/>
      <c r="O699" s="128"/>
    </row>
    <row r="700" spans="1:15" s="126" customFormat="1">
      <c r="A700" s="77"/>
      <c r="B700" s="77"/>
      <c r="C700" s="93"/>
      <c r="D700" s="77"/>
      <c r="E700" s="79"/>
      <c r="F700" s="79"/>
      <c r="G700" s="79"/>
      <c r="H700" s="79"/>
      <c r="I700" s="80"/>
      <c r="K700" s="127"/>
      <c r="N700" s="128"/>
      <c r="O700" s="128"/>
    </row>
    <row r="701" spans="1:15" s="126" customFormat="1">
      <c r="A701" s="77"/>
      <c r="B701" s="77"/>
      <c r="C701" s="93"/>
      <c r="D701" s="77"/>
      <c r="E701" s="79"/>
      <c r="F701" s="79"/>
      <c r="G701" s="79"/>
      <c r="H701" s="79"/>
      <c r="I701" s="80"/>
      <c r="K701" s="127"/>
      <c r="N701" s="128"/>
      <c r="O701" s="128"/>
    </row>
    <row r="702" spans="1:15" s="126" customFormat="1">
      <c r="A702" s="77"/>
      <c r="B702" s="77"/>
      <c r="C702" s="93"/>
      <c r="D702" s="77"/>
      <c r="E702" s="79"/>
      <c r="F702" s="79"/>
      <c r="G702" s="79"/>
      <c r="H702" s="79"/>
      <c r="I702" s="80"/>
      <c r="K702" s="127"/>
      <c r="N702" s="128"/>
      <c r="O702" s="128"/>
    </row>
    <row r="703" spans="1:15" s="126" customFormat="1">
      <c r="A703" s="77"/>
      <c r="B703" s="77"/>
      <c r="C703" s="93"/>
      <c r="D703" s="77"/>
      <c r="E703" s="79"/>
      <c r="F703" s="79"/>
      <c r="G703" s="79"/>
      <c r="H703" s="79"/>
      <c r="I703" s="80"/>
      <c r="K703" s="127"/>
      <c r="N703" s="128"/>
      <c r="O703" s="128"/>
    </row>
    <row r="704" spans="1:15" s="126" customFormat="1">
      <c r="A704" s="77"/>
      <c r="B704" s="77"/>
      <c r="C704" s="93"/>
      <c r="D704" s="77"/>
      <c r="E704" s="79"/>
      <c r="F704" s="79"/>
      <c r="G704" s="79"/>
      <c r="H704" s="79"/>
      <c r="I704" s="80"/>
      <c r="K704" s="127"/>
      <c r="N704" s="128"/>
      <c r="O704" s="128"/>
    </row>
    <row r="705" spans="1:15" s="126" customFormat="1">
      <c r="A705" s="77"/>
      <c r="B705" s="77"/>
      <c r="C705" s="93"/>
      <c r="D705" s="77"/>
      <c r="E705" s="79"/>
      <c r="F705" s="79"/>
      <c r="G705" s="79"/>
      <c r="H705" s="79"/>
      <c r="I705" s="80"/>
      <c r="K705" s="127"/>
      <c r="N705" s="128"/>
      <c r="O705" s="128"/>
    </row>
    <row r="706" spans="1:15" s="126" customFormat="1">
      <c r="A706" s="77"/>
      <c r="B706" s="77"/>
      <c r="C706" s="93"/>
      <c r="D706" s="77"/>
      <c r="E706" s="79"/>
      <c r="F706" s="79"/>
      <c r="G706" s="79"/>
      <c r="H706" s="79"/>
      <c r="I706" s="80"/>
      <c r="K706" s="127"/>
      <c r="N706" s="128"/>
      <c r="O706" s="128"/>
    </row>
    <row r="707" spans="1:15" s="126" customFormat="1">
      <c r="A707" s="77"/>
      <c r="B707" s="77"/>
      <c r="C707" s="93"/>
      <c r="D707" s="77"/>
      <c r="E707" s="79"/>
      <c r="F707" s="79"/>
      <c r="G707" s="79"/>
      <c r="H707" s="79"/>
      <c r="I707" s="80"/>
      <c r="K707" s="127"/>
      <c r="N707" s="128"/>
      <c r="O707" s="128"/>
    </row>
    <row r="708" spans="1:15" s="126" customFormat="1">
      <c r="A708" s="77"/>
      <c r="B708" s="77"/>
      <c r="C708" s="93"/>
      <c r="D708" s="77"/>
      <c r="E708" s="79"/>
      <c r="F708" s="79"/>
      <c r="G708" s="79"/>
      <c r="H708" s="79"/>
      <c r="I708" s="80"/>
      <c r="K708" s="127"/>
      <c r="N708" s="128"/>
      <c r="O708" s="128"/>
    </row>
    <row r="709" spans="1:15" s="126" customFormat="1">
      <c r="A709" s="77"/>
      <c r="B709" s="77"/>
      <c r="C709" s="93"/>
      <c r="D709" s="77"/>
      <c r="E709" s="79"/>
      <c r="F709" s="79"/>
      <c r="G709" s="79"/>
      <c r="H709" s="79"/>
      <c r="I709" s="80"/>
      <c r="K709" s="127"/>
      <c r="N709" s="128"/>
      <c r="O709" s="128"/>
    </row>
    <row r="710" spans="1:15" s="126" customFormat="1">
      <c r="A710" s="77"/>
      <c r="B710" s="77"/>
      <c r="C710" s="93"/>
      <c r="D710" s="77"/>
      <c r="E710" s="79"/>
      <c r="F710" s="79"/>
      <c r="G710" s="79"/>
      <c r="H710" s="79"/>
      <c r="I710" s="80"/>
      <c r="K710" s="127"/>
      <c r="N710" s="128"/>
      <c r="O710" s="128"/>
    </row>
    <row r="711" spans="1:15" s="126" customFormat="1">
      <c r="A711" s="77"/>
      <c r="B711" s="77"/>
      <c r="C711" s="93"/>
      <c r="D711" s="77"/>
      <c r="E711" s="79"/>
      <c r="F711" s="79"/>
      <c r="G711" s="79"/>
      <c r="H711" s="79"/>
      <c r="I711" s="80"/>
      <c r="K711" s="127"/>
      <c r="N711" s="128"/>
      <c r="O711" s="128"/>
    </row>
    <row r="712" spans="1:15" s="126" customFormat="1">
      <c r="A712" s="77"/>
      <c r="B712" s="77"/>
      <c r="C712" s="93"/>
      <c r="D712" s="77"/>
      <c r="E712" s="79"/>
      <c r="F712" s="79"/>
      <c r="G712" s="79"/>
      <c r="H712" s="79"/>
      <c r="I712" s="80"/>
      <c r="K712" s="127"/>
      <c r="N712" s="128"/>
      <c r="O712" s="128"/>
    </row>
    <row r="713" spans="1:15" s="126" customFormat="1">
      <c r="A713" s="77"/>
      <c r="B713" s="77"/>
      <c r="C713" s="93"/>
      <c r="D713" s="77"/>
      <c r="E713" s="79"/>
      <c r="F713" s="79"/>
      <c r="G713" s="79"/>
      <c r="H713" s="79"/>
      <c r="I713" s="80"/>
      <c r="K713" s="127"/>
      <c r="N713" s="128"/>
      <c r="O713" s="128"/>
    </row>
    <row r="714" spans="1:15" s="126" customFormat="1">
      <c r="A714" s="77"/>
      <c r="B714" s="77"/>
      <c r="C714" s="93"/>
      <c r="D714" s="77"/>
      <c r="E714" s="79"/>
      <c r="F714" s="79"/>
      <c r="G714" s="79"/>
      <c r="H714" s="79"/>
      <c r="I714" s="80"/>
      <c r="K714" s="127"/>
      <c r="N714" s="128"/>
      <c r="O714" s="128"/>
    </row>
    <row r="715" spans="1:15" s="126" customFormat="1">
      <c r="A715" s="77"/>
      <c r="B715" s="77"/>
      <c r="C715" s="93"/>
      <c r="D715" s="77"/>
      <c r="E715" s="79"/>
      <c r="F715" s="79"/>
      <c r="G715" s="79"/>
      <c r="H715" s="79"/>
      <c r="I715" s="80"/>
      <c r="K715" s="127"/>
      <c r="N715" s="128"/>
      <c r="O715" s="128"/>
    </row>
    <row r="716" spans="1:15" s="126" customFormat="1">
      <c r="A716" s="77"/>
      <c r="B716" s="77"/>
      <c r="C716" s="93"/>
      <c r="D716" s="77"/>
      <c r="E716" s="79"/>
      <c r="F716" s="79"/>
      <c r="G716" s="79"/>
      <c r="H716" s="79"/>
      <c r="I716" s="80"/>
      <c r="K716" s="127"/>
      <c r="N716" s="128"/>
      <c r="O716" s="128"/>
    </row>
    <row r="717" spans="1:15" s="126" customFormat="1">
      <c r="A717" s="77"/>
      <c r="B717" s="77"/>
      <c r="C717" s="93"/>
      <c r="D717" s="77"/>
      <c r="E717" s="79"/>
      <c r="F717" s="79"/>
      <c r="G717" s="79"/>
      <c r="H717" s="79"/>
      <c r="I717" s="80"/>
      <c r="K717" s="127"/>
      <c r="N717" s="128"/>
      <c r="O717" s="128"/>
    </row>
    <row r="718" spans="1:15" s="126" customFormat="1">
      <c r="A718" s="77"/>
      <c r="B718" s="77"/>
      <c r="C718" s="93"/>
      <c r="D718" s="77"/>
      <c r="E718" s="79"/>
      <c r="F718" s="79"/>
      <c r="G718" s="79"/>
      <c r="H718" s="79"/>
      <c r="I718" s="80"/>
      <c r="K718" s="127"/>
      <c r="N718" s="128"/>
      <c r="O718" s="128"/>
    </row>
    <row r="719" spans="1:15" s="126" customFormat="1">
      <c r="A719" s="77"/>
      <c r="B719" s="77"/>
      <c r="C719" s="93"/>
      <c r="D719" s="77"/>
      <c r="E719" s="79"/>
      <c r="F719" s="79"/>
      <c r="G719" s="79"/>
      <c r="H719" s="79"/>
      <c r="I719" s="80"/>
      <c r="K719" s="127"/>
      <c r="N719" s="128"/>
      <c r="O719" s="128"/>
    </row>
    <row r="720" spans="1:15" s="126" customFormat="1">
      <c r="A720" s="77"/>
      <c r="B720" s="77"/>
      <c r="C720" s="93"/>
      <c r="D720" s="77"/>
      <c r="E720" s="79"/>
      <c r="F720" s="79"/>
      <c r="G720" s="79"/>
      <c r="H720" s="79"/>
      <c r="I720" s="80"/>
      <c r="K720" s="127"/>
      <c r="N720" s="128"/>
      <c r="O720" s="128"/>
    </row>
    <row r="721" spans="1:15" s="126" customFormat="1">
      <c r="A721" s="77"/>
      <c r="B721" s="77"/>
      <c r="C721" s="93"/>
      <c r="D721" s="77"/>
      <c r="E721" s="79"/>
      <c r="F721" s="79"/>
      <c r="G721" s="79"/>
      <c r="H721" s="79"/>
      <c r="I721" s="80"/>
      <c r="K721" s="127"/>
      <c r="N721" s="128"/>
      <c r="O721" s="128"/>
    </row>
    <row r="722" spans="1:15" s="126" customFormat="1">
      <c r="A722" s="77"/>
      <c r="B722" s="77"/>
      <c r="C722" s="93"/>
      <c r="D722" s="77"/>
      <c r="E722" s="79"/>
      <c r="F722" s="79"/>
      <c r="G722" s="79"/>
      <c r="H722" s="79"/>
      <c r="I722" s="80"/>
      <c r="K722" s="127"/>
      <c r="N722" s="128"/>
      <c r="O722" s="128"/>
    </row>
    <row r="723" spans="1:15" s="126" customFormat="1">
      <c r="A723" s="77"/>
      <c r="B723" s="77"/>
      <c r="C723" s="93"/>
      <c r="D723" s="77"/>
      <c r="E723" s="79"/>
      <c r="F723" s="79"/>
      <c r="G723" s="79"/>
      <c r="H723" s="79"/>
      <c r="I723" s="80"/>
      <c r="K723" s="127"/>
      <c r="N723" s="128"/>
      <c r="O723" s="128"/>
    </row>
    <row r="724" spans="1:15" s="126" customFormat="1">
      <c r="A724" s="77"/>
      <c r="B724" s="77"/>
      <c r="C724" s="93"/>
      <c r="D724" s="77"/>
      <c r="E724" s="79"/>
      <c r="F724" s="79"/>
      <c r="G724" s="79"/>
      <c r="H724" s="79"/>
      <c r="I724" s="80"/>
      <c r="K724" s="127"/>
      <c r="N724" s="128"/>
      <c r="O724" s="128"/>
    </row>
    <row r="725" spans="1:15" s="126" customFormat="1">
      <c r="A725" s="77"/>
      <c r="B725" s="77"/>
      <c r="C725" s="93"/>
      <c r="D725" s="77"/>
      <c r="E725" s="79"/>
      <c r="F725" s="79"/>
      <c r="G725" s="79"/>
      <c r="H725" s="79"/>
      <c r="I725" s="80"/>
      <c r="K725" s="127"/>
      <c r="N725" s="128"/>
      <c r="O725" s="128"/>
    </row>
    <row r="726" spans="1:15" s="126" customFormat="1">
      <c r="A726" s="77"/>
      <c r="B726" s="77"/>
      <c r="C726" s="93"/>
      <c r="D726" s="77"/>
      <c r="E726" s="79"/>
      <c r="F726" s="79"/>
      <c r="G726" s="79"/>
      <c r="H726" s="79"/>
      <c r="I726" s="80"/>
      <c r="K726" s="127"/>
      <c r="N726" s="128"/>
      <c r="O726" s="128"/>
    </row>
    <row r="727" spans="1:15" s="126" customFormat="1">
      <c r="A727" s="77"/>
      <c r="B727" s="77"/>
      <c r="C727" s="93"/>
      <c r="D727" s="77"/>
      <c r="E727" s="79"/>
      <c r="F727" s="79"/>
      <c r="G727" s="79"/>
      <c r="H727" s="79"/>
      <c r="I727" s="80"/>
      <c r="K727" s="127"/>
      <c r="N727" s="128"/>
      <c r="O727" s="128"/>
    </row>
    <row r="728" spans="1:15" s="126" customFormat="1">
      <c r="A728" s="77"/>
      <c r="B728" s="77"/>
      <c r="C728" s="93"/>
      <c r="D728" s="77"/>
      <c r="E728" s="79"/>
      <c r="F728" s="79"/>
      <c r="G728" s="79"/>
      <c r="H728" s="79"/>
      <c r="I728" s="80"/>
      <c r="K728" s="127"/>
      <c r="N728" s="128"/>
      <c r="O728" s="128"/>
    </row>
    <row r="729" spans="1:15" s="126" customFormat="1">
      <c r="A729" s="77"/>
      <c r="B729" s="77"/>
      <c r="C729" s="93"/>
      <c r="D729" s="77"/>
      <c r="E729" s="79"/>
      <c r="F729" s="79"/>
      <c r="G729" s="79"/>
      <c r="H729" s="79"/>
      <c r="I729" s="80"/>
      <c r="K729" s="127"/>
      <c r="N729" s="128"/>
      <c r="O729" s="128"/>
    </row>
    <row r="730" spans="1:15" s="126" customFormat="1">
      <c r="A730" s="77"/>
      <c r="B730" s="77"/>
      <c r="C730" s="93"/>
      <c r="D730" s="77"/>
      <c r="E730" s="79"/>
      <c r="F730" s="79"/>
      <c r="G730" s="79"/>
      <c r="H730" s="79"/>
      <c r="I730" s="80"/>
      <c r="K730" s="127"/>
      <c r="N730" s="128"/>
      <c r="O730" s="128"/>
    </row>
    <row r="731" spans="1:15" s="126" customFormat="1">
      <c r="A731" s="77"/>
      <c r="B731" s="77"/>
      <c r="C731" s="93"/>
      <c r="D731" s="77"/>
      <c r="E731" s="79"/>
      <c r="F731" s="79"/>
      <c r="G731" s="79"/>
      <c r="H731" s="79"/>
      <c r="I731" s="80"/>
      <c r="K731" s="127"/>
      <c r="N731" s="128"/>
      <c r="O731" s="128"/>
    </row>
    <row r="732" spans="1:15" s="126" customFormat="1">
      <c r="A732" s="77"/>
      <c r="B732" s="77"/>
      <c r="C732" s="93"/>
      <c r="D732" s="77"/>
      <c r="E732" s="79"/>
      <c r="F732" s="79"/>
      <c r="G732" s="79"/>
      <c r="H732" s="79"/>
      <c r="I732" s="80"/>
      <c r="K732" s="127"/>
      <c r="N732" s="128"/>
      <c r="O732" s="128"/>
    </row>
    <row r="733" spans="1:15" s="126" customFormat="1">
      <c r="A733" s="77"/>
      <c r="B733" s="77"/>
      <c r="C733" s="93"/>
      <c r="D733" s="77"/>
      <c r="E733" s="79"/>
      <c r="F733" s="79"/>
      <c r="G733" s="79"/>
      <c r="H733" s="79"/>
      <c r="I733" s="80"/>
      <c r="K733" s="127"/>
      <c r="N733" s="128"/>
      <c r="O733" s="128"/>
    </row>
    <row r="734" spans="1:15" s="126" customFormat="1">
      <c r="A734" s="77"/>
      <c r="B734" s="77"/>
      <c r="C734" s="93"/>
      <c r="D734" s="77"/>
      <c r="E734" s="79"/>
      <c r="F734" s="79"/>
      <c r="G734" s="79"/>
      <c r="H734" s="79"/>
      <c r="I734" s="80"/>
      <c r="K734" s="127"/>
      <c r="N734" s="128"/>
      <c r="O734" s="128"/>
    </row>
    <row r="735" spans="1:15" s="126" customFormat="1">
      <c r="A735" s="77"/>
      <c r="B735" s="77"/>
      <c r="C735" s="93"/>
      <c r="D735" s="77"/>
      <c r="E735" s="79"/>
      <c r="F735" s="79"/>
      <c r="G735" s="79"/>
      <c r="H735" s="79"/>
      <c r="I735" s="80"/>
      <c r="K735" s="127"/>
      <c r="N735" s="128"/>
      <c r="O735" s="128"/>
    </row>
    <row r="736" spans="1:15" s="126" customFormat="1">
      <c r="A736" s="77"/>
      <c r="B736" s="77"/>
      <c r="C736" s="93"/>
      <c r="D736" s="77"/>
      <c r="E736" s="79"/>
      <c r="F736" s="79"/>
      <c r="G736" s="79"/>
      <c r="H736" s="79"/>
      <c r="I736" s="80"/>
      <c r="K736" s="127"/>
      <c r="N736" s="128"/>
      <c r="O736" s="128"/>
    </row>
    <row r="737" spans="1:15" s="126" customFormat="1">
      <c r="A737" s="77"/>
      <c r="B737" s="77"/>
      <c r="C737" s="93"/>
      <c r="D737" s="77"/>
      <c r="E737" s="79"/>
      <c r="F737" s="79"/>
      <c r="G737" s="79"/>
      <c r="H737" s="79"/>
      <c r="I737" s="80"/>
      <c r="K737" s="127"/>
      <c r="N737" s="128"/>
      <c r="O737" s="128"/>
    </row>
    <row r="738" spans="1:15" s="126" customFormat="1">
      <c r="A738" s="77"/>
      <c r="B738" s="77"/>
      <c r="C738" s="93"/>
      <c r="D738" s="77"/>
      <c r="E738" s="79"/>
      <c r="F738" s="79"/>
      <c r="G738" s="79"/>
      <c r="H738" s="79"/>
      <c r="I738" s="80"/>
      <c r="K738" s="127"/>
      <c r="N738" s="128"/>
      <c r="O738" s="128"/>
    </row>
    <row r="739" spans="1:15" s="126" customFormat="1">
      <c r="A739" s="77"/>
      <c r="B739" s="77"/>
      <c r="C739" s="93"/>
      <c r="D739" s="77"/>
      <c r="E739" s="79"/>
      <c r="F739" s="79"/>
      <c r="G739" s="79"/>
      <c r="H739" s="79"/>
      <c r="I739" s="80"/>
      <c r="K739" s="127"/>
      <c r="N739" s="128"/>
      <c r="O739" s="128"/>
    </row>
    <row r="740" spans="1:15" s="126" customFormat="1">
      <c r="A740" s="77"/>
      <c r="B740" s="77"/>
      <c r="C740" s="93"/>
      <c r="D740" s="77"/>
      <c r="E740" s="79"/>
      <c r="F740" s="79"/>
      <c r="G740" s="79"/>
      <c r="H740" s="79"/>
      <c r="I740" s="80"/>
      <c r="K740" s="127"/>
      <c r="N740" s="128"/>
      <c r="O740" s="128"/>
    </row>
    <row r="741" spans="1:15" s="126" customFormat="1">
      <c r="A741" s="77"/>
      <c r="B741" s="77"/>
      <c r="C741" s="93"/>
      <c r="D741" s="77"/>
      <c r="E741" s="79"/>
      <c r="F741" s="79"/>
      <c r="G741" s="79"/>
      <c r="H741" s="79"/>
      <c r="I741" s="80"/>
      <c r="K741" s="127"/>
      <c r="N741" s="128"/>
      <c r="O741" s="128"/>
    </row>
    <row r="742" spans="1:15" s="126" customFormat="1">
      <c r="A742" s="77"/>
      <c r="B742" s="77"/>
      <c r="C742" s="93"/>
      <c r="D742" s="77"/>
      <c r="E742" s="79"/>
      <c r="F742" s="79"/>
      <c r="G742" s="79"/>
      <c r="H742" s="79"/>
      <c r="I742" s="80"/>
      <c r="K742" s="127"/>
      <c r="N742" s="128"/>
      <c r="O742" s="128"/>
    </row>
    <row r="743" spans="1:15" s="126" customFormat="1">
      <c r="A743" s="77"/>
      <c r="B743" s="77"/>
      <c r="C743" s="93"/>
      <c r="D743" s="77"/>
      <c r="E743" s="79"/>
      <c r="F743" s="79"/>
      <c r="G743" s="79"/>
      <c r="H743" s="79"/>
      <c r="I743" s="80"/>
      <c r="K743" s="127"/>
      <c r="N743" s="128"/>
      <c r="O743" s="128"/>
    </row>
    <row r="744" spans="1:15" s="126" customFormat="1">
      <c r="A744" s="77"/>
      <c r="B744" s="77"/>
      <c r="C744" s="93"/>
      <c r="D744" s="77"/>
      <c r="E744" s="79"/>
      <c r="F744" s="79"/>
      <c r="G744" s="79"/>
      <c r="H744" s="79"/>
      <c r="I744" s="80"/>
      <c r="K744" s="127"/>
      <c r="N744" s="128"/>
      <c r="O744" s="128"/>
    </row>
    <row r="745" spans="1:15" s="126" customFormat="1">
      <c r="A745" s="77"/>
      <c r="B745" s="77"/>
      <c r="C745" s="93"/>
      <c r="D745" s="77"/>
      <c r="E745" s="79"/>
      <c r="F745" s="79"/>
      <c r="G745" s="79"/>
      <c r="H745" s="79"/>
      <c r="I745" s="80"/>
      <c r="K745" s="127"/>
      <c r="N745" s="128"/>
      <c r="O745" s="128"/>
    </row>
    <row r="746" spans="1:15" s="126" customFormat="1">
      <c r="A746" s="77"/>
      <c r="B746" s="77"/>
      <c r="C746" s="93"/>
      <c r="D746" s="77"/>
      <c r="E746" s="79"/>
      <c r="F746" s="79"/>
      <c r="G746" s="79"/>
      <c r="H746" s="79"/>
      <c r="I746" s="80"/>
      <c r="K746" s="127"/>
      <c r="N746" s="128"/>
      <c r="O746" s="128"/>
    </row>
    <row r="747" spans="1:15" s="126" customFormat="1">
      <c r="A747" s="77"/>
      <c r="B747" s="77"/>
      <c r="C747" s="93"/>
      <c r="D747" s="77"/>
      <c r="E747" s="79"/>
      <c r="F747" s="79"/>
      <c r="G747" s="79"/>
      <c r="H747" s="79"/>
      <c r="I747" s="80"/>
      <c r="K747" s="127"/>
      <c r="N747" s="128"/>
      <c r="O747" s="128"/>
    </row>
    <row r="748" spans="1:15" s="126" customFormat="1">
      <c r="A748" s="77"/>
      <c r="B748" s="77"/>
      <c r="C748" s="93"/>
      <c r="D748" s="77"/>
      <c r="E748" s="79"/>
      <c r="F748" s="79"/>
      <c r="G748" s="79"/>
      <c r="H748" s="79"/>
      <c r="I748" s="80"/>
      <c r="K748" s="127"/>
      <c r="N748" s="128"/>
      <c r="O748" s="128"/>
    </row>
    <row r="749" spans="1:15" s="126" customFormat="1">
      <c r="A749" s="77"/>
      <c r="B749" s="77"/>
      <c r="C749" s="93"/>
      <c r="D749" s="77"/>
      <c r="E749" s="79"/>
      <c r="F749" s="79"/>
      <c r="G749" s="79"/>
      <c r="H749" s="79"/>
      <c r="I749" s="80"/>
      <c r="K749" s="127"/>
      <c r="N749" s="128"/>
      <c r="O749" s="128"/>
    </row>
    <row r="750" spans="1:15" s="126" customFormat="1">
      <c r="A750" s="77"/>
      <c r="B750" s="77"/>
      <c r="C750" s="93"/>
      <c r="D750" s="77"/>
      <c r="E750" s="79"/>
      <c r="F750" s="79"/>
      <c r="G750" s="79"/>
      <c r="H750" s="79"/>
      <c r="I750" s="80"/>
      <c r="K750" s="127"/>
      <c r="N750" s="128"/>
      <c r="O750" s="128"/>
    </row>
    <row r="751" spans="1:15" s="126" customFormat="1">
      <c r="A751" s="77"/>
      <c r="B751" s="77"/>
      <c r="C751" s="93"/>
      <c r="D751" s="77"/>
      <c r="E751" s="79"/>
      <c r="F751" s="79"/>
      <c r="G751" s="79"/>
      <c r="H751" s="79"/>
      <c r="I751" s="80"/>
      <c r="K751" s="127"/>
      <c r="N751" s="128"/>
      <c r="O751" s="128"/>
    </row>
    <row r="752" spans="1:15" s="126" customFormat="1">
      <c r="A752" s="77"/>
      <c r="B752" s="77"/>
      <c r="C752" s="93"/>
      <c r="D752" s="77"/>
      <c r="E752" s="79"/>
      <c r="F752" s="79"/>
      <c r="G752" s="79"/>
      <c r="H752" s="79"/>
      <c r="I752" s="80"/>
      <c r="K752" s="127"/>
      <c r="N752" s="128"/>
      <c r="O752" s="128"/>
    </row>
    <row r="753" spans="1:15" s="126" customFormat="1">
      <c r="A753" s="77"/>
      <c r="B753" s="77"/>
      <c r="C753" s="93"/>
      <c r="D753" s="77"/>
      <c r="E753" s="79"/>
      <c r="F753" s="79"/>
      <c r="G753" s="79"/>
      <c r="H753" s="79"/>
      <c r="I753" s="80"/>
      <c r="K753" s="127"/>
      <c r="N753" s="128"/>
      <c r="O753" s="128"/>
    </row>
    <row r="754" spans="1:15" s="126" customFormat="1">
      <c r="A754" s="77"/>
      <c r="B754" s="77"/>
      <c r="C754" s="93"/>
      <c r="D754" s="77"/>
      <c r="E754" s="79"/>
      <c r="F754" s="79"/>
      <c r="G754" s="79"/>
      <c r="H754" s="79"/>
      <c r="I754" s="80"/>
      <c r="K754" s="127"/>
      <c r="N754" s="128"/>
      <c r="O754" s="128"/>
    </row>
    <row r="755" spans="1:15" s="126" customFormat="1">
      <c r="A755" s="77"/>
      <c r="B755" s="77"/>
      <c r="C755" s="93"/>
      <c r="D755" s="77"/>
      <c r="E755" s="79"/>
      <c r="F755" s="79"/>
      <c r="G755" s="79"/>
      <c r="H755" s="79"/>
      <c r="I755" s="80"/>
      <c r="K755" s="127"/>
      <c r="N755" s="128"/>
      <c r="O755" s="128"/>
    </row>
    <row r="756" spans="1:15" s="126" customFormat="1">
      <c r="A756" s="77"/>
      <c r="B756" s="77"/>
      <c r="C756" s="93"/>
      <c r="D756" s="77"/>
      <c r="E756" s="79"/>
      <c r="F756" s="79"/>
      <c r="G756" s="79"/>
      <c r="H756" s="79"/>
      <c r="I756" s="80"/>
      <c r="K756" s="127"/>
      <c r="N756" s="128"/>
      <c r="O756" s="128"/>
    </row>
    <row r="757" spans="1:15" s="126" customFormat="1">
      <c r="A757" s="77"/>
      <c r="B757" s="77"/>
      <c r="C757" s="93"/>
      <c r="D757" s="77"/>
      <c r="E757" s="79"/>
      <c r="F757" s="79"/>
      <c r="G757" s="79"/>
      <c r="H757" s="79"/>
      <c r="I757" s="80"/>
      <c r="K757" s="127"/>
      <c r="N757" s="128"/>
      <c r="O757" s="128"/>
    </row>
    <row r="758" spans="1:15" s="126" customFormat="1">
      <c r="A758" s="77"/>
      <c r="B758" s="77"/>
      <c r="C758" s="93"/>
      <c r="D758" s="77"/>
      <c r="E758" s="79"/>
      <c r="F758" s="79"/>
      <c r="G758" s="79"/>
      <c r="H758" s="79"/>
      <c r="I758" s="80"/>
      <c r="K758" s="127"/>
      <c r="N758" s="128"/>
      <c r="O758" s="128"/>
    </row>
    <row r="759" spans="1:15" s="126" customFormat="1">
      <c r="A759" s="77"/>
      <c r="B759" s="77"/>
      <c r="C759" s="93"/>
      <c r="D759" s="77"/>
      <c r="E759" s="79"/>
      <c r="F759" s="79"/>
      <c r="G759" s="79"/>
      <c r="H759" s="79"/>
      <c r="I759" s="80"/>
      <c r="K759" s="127"/>
      <c r="N759" s="128"/>
      <c r="O759" s="128"/>
    </row>
    <row r="760" spans="1:15" s="126" customFormat="1">
      <c r="A760" s="77"/>
      <c r="B760" s="77"/>
      <c r="C760" s="93"/>
      <c r="D760" s="77"/>
      <c r="E760" s="79"/>
      <c r="F760" s="79"/>
      <c r="G760" s="79"/>
      <c r="H760" s="79"/>
      <c r="I760" s="80"/>
      <c r="K760" s="127"/>
      <c r="N760" s="128"/>
      <c r="O760" s="128"/>
    </row>
    <row r="761" spans="1:15" s="126" customFormat="1">
      <c r="A761" s="77"/>
      <c r="B761" s="77"/>
      <c r="C761" s="93"/>
      <c r="D761" s="77"/>
      <c r="E761" s="79"/>
      <c r="F761" s="79"/>
      <c r="G761" s="79"/>
      <c r="H761" s="79"/>
      <c r="I761" s="80"/>
      <c r="K761" s="127"/>
      <c r="N761" s="128"/>
      <c r="O761" s="128"/>
    </row>
    <row r="762" spans="1:15" s="126" customFormat="1">
      <c r="A762" s="77"/>
      <c r="B762" s="77"/>
      <c r="C762" s="93"/>
      <c r="D762" s="77"/>
      <c r="E762" s="79"/>
      <c r="F762" s="79"/>
      <c r="G762" s="79"/>
      <c r="H762" s="79"/>
      <c r="I762" s="80"/>
      <c r="K762" s="127"/>
      <c r="N762" s="128"/>
      <c r="O762" s="128"/>
    </row>
    <row r="763" spans="1:15" s="126" customFormat="1">
      <c r="A763" s="77"/>
      <c r="B763" s="77"/>
      <c r="C763" s="93"/>
      <c r="D763" s="77"/>
      <c r="E763" s="79"/>
      <c r="F763" s="79"/>
      <c r="G763" s="79"/>
      <c r="H763" s="79"/>
      <c r="I763" s="80"/>
      <c r="K763" s="127"/>
      <c r="N763" s="128"/>
      <c r="O763" s="128"/>
    </row>
    <row r="764" spans="1:15" s="126" customFormat="1">
      <c r="A764" s="77"/>
      <c r="B764" s="77"/>
      <c r="C764" s="93"/>
      <c r="D764" s="77"/>
      <c r="E764" s="79"/>
      <c r="F764" s="79"/>
      <c r="G764" s="79"/>
      <c r="H764" s="79"/>
      <c r="I764" s="80"/>
      <c r="K764" s="127"/>
      <c r="N764" s="128"/>
      <c r="O764" s="128"/>
    </row>
    <row r="765" spans="1:15" s="126" customFormat="1">
      <c r="A765" s="77"/>
      <c r="B765" s="77"/>
      <c r="C765" s="93"/>
      <c r="D765" s="77"/>
      <c r="E765" s="79"/>
      <c r="F765" s="79"/>
      <c r="G765" s="79"/>
      <c r="H765" s="79"/>
      <c r="I765" s="80"/>
      <c r="K765" s="127"/>
      <c r="N765" s="128"/>
      <c r="O765" s="128"/>
    </row>
    <row r="766" spans="1:15" s="126" customFormat="1">
      <c r="A766" s="77"/>
      <c r="B766" s="77"/>
      <c r="C766" s="93"/>
      <c r="D766" s="77"/>
      <c r="E766" s="79"/>
      <c r="F766" s="79"/>
      <c r="G766" s="79"/>
      <c r="H766" s="79"/>
      <c r="I766" s="80"/>
      <c r="K766" s="127"/>
      <c r="N766" s="128"/>
      <c r="O766" s="128"/>
    </row>
    <row r="767" spans="1:15" s="126" customFormat="1">
      <c r="A767" s="77"/>
      <c r="B767" s="77"/>
      <c r="C767" s="93"/>
      <c r="D767" s="77"/>
      <c r="E767" s="79"/>
      <c r="F767" s="79"/>
      <c r="G767" s="79"/>
      <c r="H767" s="79"/>
      <c r="I767" s="80"/>
      <c r="K767" s="127"/>
      <c r="N767" s="128"/>
      <c r="O767" s="128"/>
    </row>
    <row r="768" spans="1:15" s="126" customFormat="1">
      <c r="A768" s="77"/>
      <c r="B768" s="77"/>
      <c r="C768" s="93"/>
      <c r="D768" s="77"/>
      <c r="E768" s="79"/>
      <c r="F768" s="79"/>
      <c r="G768" s="79"/>
      <c r="H768" s="79"/>
      <c r="I768" s="80"/>
      <c r="K768" s="127"/>
      <c r="N768" s="128"/>
      <c r="O768" s="128"/>
    </row>
    <row r="769" spans="1:15" s="126" customFormat="1">
      <c r="A769" s="77"/>
      <c r="B769" s="77"/>
      <c r="C769" s="93"/>
      <c r="D769" s="77"/>
      <c r="E769" s="79"/>
      <c r="F769" s="79"/>
      <c r="G769" s="79"/>
      <c r="H769" s="79"/>
      <c r="I769" s="80"/>
      <c r="K769" s="127"/>
      <c r="N769" s="128"/>
      <c r="O769" s="128"/>
    </row>
    <row r="770" spans="1:15" s="126" customFormat="1">
      <c r="A770" s="77"/>
      <c r="B770" s="77"/>
      <c r="C770" s="93"/>
      <c r="D770" s="77"/>
      <c r="E770" s="79"/>
      <c r="F770" s="79"/>
      <c r="G770" s="79"/>
      <c r="H770" s="79"/>
      <c r="I770" s="80"/>
      <c r="K770" s="127"/>
      <c r="N770" s="128"/>
      <c r="O770" s="128"/>
    </row>
    <row r="771" spans="1:15" s="126" customFormat="1">
      <c r="A771" s="77"/>
      <c r="B771" s="77"/>
      <c r="C771" s="93"/>
      <c r="D771" s="77"/>
      <c r="E771" s="79"/>
      <c r="F771" s="79"/>
      <c r="G771" s="79"/>
      <c r="H771" s="79"/>
      <c r="I771" s="80"/>
      <c r="K771" s="127"/>
      <c r="N771" s="128"/>
      <c r="O771" s="128"/>
    </row>
    <row r="772" spans="1:15" s="126" customFormat="1">
      <c r="A772" s="77"/>
      <c r="B772" s="77"/>
      <c r="C772" s="93"/>
      <c r="D772" s="77"/>
      <c r="E772" s="79"/>
      <c r="F772" s="79"/>
      <c r="G772" s="79"/>
      <c r="H772" s="79"/>
      <c r="I772" s="80"/>
      <c r="K772" s="127"/>
      <c r="N772" s="128"/>
      <c r="O772" s="128"/>
    </row>
    <row r="773" spans="1:15" s="126" customFormat="1">
      <c r="A773" s="77"/>
      <c r="B773" s="77"/>
      <c r="C773" s="93"/>
      <c r="D773" s="77"/>
      <c r="E773" s="79"/>
      <c r="F773" s="79"/>
      <c r="G773" s="79"/>
      <c r="H773" s="79"/>
      <c r="I773" s="80"/>
      <c r="K773" s="127"/>
      <c r="N773" s="128"/>
      <c r="O773" s="128"/>
    </row>
    <row r="774" spans="1:15" s="126" customFormat="1">
      <c r="A774" s="77"/>
      <c r="B774" s="77"/>
      <c r="C774" s="93"/>
      <c r="D774" s="77"/>
      <c r="E774" s="79"/>
      <c r="F774" s="79"/>
      <c r="G774" s="79"/>
      <c r="H774" s="79"/>
      <c r="I774" s="80"/>
      <c r="K774" s="127"/>
      <c r="N774" s="128"/>
      <c r="O774" s="128"/>
    </row>
    <row r="775" spans="1:15" s="126" customFormat="1">
      <c r="A775" s="77"/>
      <c r="B775" s="77"/>
      <c r="C775" s="93"/>
      <c r="D775" s="77"/>
      <c r="E775" s="79"/>
      <c r="F775" s="79"/>
      <c r="G775" s="79"/>
      <c r="H775" s="79"/>
      <c r="I775" s="80"/>
      <c r="K775" s="127"/>
      <c r="N775" s="128"/>
      <c r="O775" s="128"/>
    </row>
    <row r="776" spans="1:15" s="126" customFormat="1">
      <c r="A776" s="77"/>
      <c r="B776" s="77"/>
      <c r="C776" s="93"/>
      <c r="D776" s="77"/>
      <c r="E776" s="79"/>
      <c r="F776" s="79"/>
      <c r="G776" s="79"/>
      <c r="H776" s="79"/>
      <c r="I776" s="80"/>
      <c r="K776" s="127"/>
      <c r="N776" s="128"/>
      <c r="O776" s="128"/>
    </row>
    <row r="777" spans="1:15" s="126" customFormat="1">
      <c r="A777" s="77"/>
      <c r="B777" s="77"/>
      <c r="C777" s="93"/>
      <c r="D777" s="77"/>
      <c r="E777" s="79"/>
      <c r="F777" s="79"/>
      <c r="G777" s="79"/>
      <c r="H777" s="79"/>
      <c r="I777" s="80"/>
      <c r="K777" s="127"/>
      <c r="N777" s="128"/>
      <c r="O777" s="128"/>
    </row>
    <row r="778" spans="1:15" s="126" customFormat="1">
      <c r="A778" s="77"/>
      <c r="B778" s="77"/>
      <c r="C778" s="93"/>
      <c r="D778" s="77"/>
      <c r="E778" s="79"/>
      <c r="F778" s="79"/>
      <c r="G778" s="79"/>
      <c r="H778" s="79"/>
      <c r="I778" s="80"/>
      <c r="K778" s="127"/>
      <c r="N778" s="128"/>
      <c r="O778" s="128"/>
    </row>
    <row r="779" spans="1:15" s="126" customFormat="1">
      <c r="A779" s="77"/>
      <c r="B779" s="77"/>
      <c r="C779" s="93"/>
      <c r="D779" s="77"/>
      <c r="E779" s="79"/>
      <c r="F779" s="79"/>
      <c r="G779" s="79"/>
      <c r="H779" s="79"/>
      <c r="I779" s="80"/>
      <c r="K779" s="127"/>
      <c r="N779" s="128"/>
      <c r="O779" s="128"/>
    </row>
    <row r="780" spans="1:15" s="126" customFormat="1">
      <c r="A780" s="77"/>
      <c r="B780" s="77"/>
      <c r="C780" s="93"/>
      <c r="D780" s="77"/>
      <c r="E780" s="79"/>
      <c r="F780" s="79"/>
      <c r="G780" s="79"/>
      <c r="H780" s="79"/>
      <c r="I780" s="80"/>
      <c r="K780" s="127"/>
      <c r="N780" s="128"/>
      <c r="O780" s="128"/>
    </row>
    <row r="781" spans="1:15" s="126" customFormat="1">
      <c r="A781" s="77"/>
      <c r="B781" s="77"/>
      <c r="C781" s="93"/>
      <c r="D781" s="77"/>
      <c r="E781" s="79"/>
      <c r="F781" s="79"/>
      <c r="G781" s="79"/>
      <c r="H781" s="79"/>
      <c r="I781" s="80"/>
      <c r="K781" s="127"/>
      <c r="N781" s="128"/>
      <c r="O781" s="128"/>
    </row>
    <row r="782" spans="1:15" s="126" customFormat="1">
      <c r="A782" s="77"/>
      <c r="B782" s="77"/>
      <c r="C782" s="93"/>
      <c r="D782" s="77"/>
      <c r="E782" s="79"/>
      <c r="F782" s="79"/>
      <c r="G782" s="79"/>
      <c r="H782" s="79"/>
      <c r="I782" s="80"/>
      <c r="K782" s="127"/>
      <c r="N782" s="128"/>
      <c r="O782" s="128"/>
    </row>
    <row r="783" spans="1:15" s="126" customFormat="1">
      <c r="A783" s="77"/>
      <c r="B783" s="77"/>
      <c r="C783" s="93"/>
      <c r="D783" s="77"/>
      <c r="E783" s="79"/>
      <c r="F783" s="79"/>
      <c r="G783" s="79"/>
      <c r="H783" s="79"/>
      <c r="I783" s="80"/>
      <c r="K783" s="127"/>
      <c r="N783" s="128"/>
      <c r="O783" s="128"/>
    </row>
    <row r="784" spans="1:15" s="126" customFormat="1">
      <c r="A784" s="77"/>
      <c r="B784" s="77"/>
      <c r="C784" s="93"/>
      <c r="D784" s="77"/>
      <c r="E784" s="79"/>
      <c r="F784" s="79"/>
      <c r="G784" s="79"/>
      <c r="H784" s="79"/>
      <c r="I784" s="80"/>
      <c r="K784" s="127"/>
      <c r="N784" s="128"/>
      <c r="O784" s="128"/>
    </row>
    <row r="785" spans="1:15" s="126" customFormat="1">
      <c r="A785" s="77"/>
      <c r="B785" s="77"/>
      <c r="C785" s="93"/>
      <c r="D785" s="77"/>
      <c r="E785" s="79"/>
      <c r="F785" s="79"/>
      <c r="G785" s="79"/>
      <c r="H785" s="79"/>
      <c r="I785" s="80"/>
      <c r="K785" s="127"/>
      <c r="N785" s="128"/>
      <c r="O785" s="128"/>
    </row>
    <row r="786" spans="1:15" s="126" customFormat="1">
      <c r="A786" s="77"/>
      <c r="B786" s="77"/>
      <c r="C786" s="93"/>
      <c r="D786" s="77"/>
      <c r="E786" s="79"/>
      <c r="F786" s="79"/>
      <c r="G786" s="79"/>
      <c r="H786" s="79"/>
      <c r="I786" s="80"/>
      <c r="K786" s="127"/>
      <c r="N786" s="128"/>
      <c r="O786" s="128"/>
    </row>
    <row r="787" spans="1:15" s="126" customFormat="1">
      <c r="A787" s="77"/>
      <c r="B787" s="77"/>
      <c r="C787" s="93"/>
      <c r="D787" s="77"/>
      <c r="E787" s="79"/>
      <c r="F787" s="79"/>
      <c r="G787" s="79"/>
      <c r="H787" s="79"/>
      <c r="I787" s="80"/>
      <c r="K787" s="127"/>
      <c r="N787" s="128"/>
      <c r="O787" s="128"/>
    </row>
    <row r="788" spans="1:15" s="126" customFormat="1">
      <c r="A788" s="77"/>
      <c r="B788" s="77"/>
      <c r="C788" s="93"/>
      <c r="D788" s="77"/>
      <c r="E788" s="79"/>
      <c r="F788" s="79"/>
      <c r="G788" s="79"/>
      <c r="H788" s="79"/>
      <c r="I788" s="80"/>
      <c r="K788" s="127"/>
      <c r="N788" s="128"/>
      <c r="O788" s="128"/>
    </row>
    <row r="789" spans="1:15" s="126" customFormat="1">
      <c r="A789" s="77"/>
      <c r="B789" s="77"/>
      <c r="C789" s="93"/>
      <c r="D789" s="77"/>
      <c r="E789" s="79"/>
      <c r="F789" s="79"/>
      <c r="G789" s="79"/>
      <c r="H789" s="79"/>
      <c r="I789" s="80"/>
      <c r="K789" s="127"/>
      <c r="N789" s="128"/>
      <c r="O789" s="128"/>
    </row>
    <row r="790" spans="1:15" s="126" customFormat="1">
      <c r="A790" s="77"/>
      <c r="B790" s="77"/>
      <c r="C790" s="93"/>
      <c r="D790" s="77"/>
      <c r="E790" s="79"/>
      <c r="F790" s="79"/>
      <c r="G790" s="79"/>
      <c r="H790" s="79"/>
      <c r="I790" s="80"/>
      <c r="K790" s="127"/>
      <c r="N790" s="128"/>
      <c r="O790" s="128"/>
    </row>
    <row r="791" spans="1:15" s="126" customFormat="1">
      <c r="A791" s="77"/>
      <c r="B791" s="77"/>
      <c r="C791" s="93"/>
      <c r="D791" s="77"/>
      <c r="E791" s="79"/>
      <c r="F791" s="79"/>
      <c r="G791" s="79"/>
      <c r="H791" s="79"/>
      <c r="I791" s="80"/>
      <c r="K791" s="127"/>
      <c r="N791" s="128"/>
      <c r="O791" s="128"/>
    </row>
    <row r="792" spans="1:15" s="126" customFormat="1">
      <c r="A792" s="77"/>
      <c r="B792" s="77"/>
      <c r="C792" s="93"/>
      <c r="D792" s="77"/>
      <c r="E792" s="79"/>
      <c r="F792" s="79"/>
      <c r="G792" s="79"/>
      <c r="H792" s="79"/>
      <c r="I792" s="80"/>
      <c r="K792" s="127"/>
      <c r="N792" s="128"/>
      <c r="O792" s="128"/>
    </row>
    <row r="793" spans="1:15" s="126" customFormat="1">
      <c r="A793" s="77"/>
      <c r="B793" s="77"/>
      <c r="C793" s="93"/>
      <c r="D793" s="77"/>
      <c r="E793" s="79"/>
      <c r="F793" s="79"/>
      <c r="G793" s="79"/>
      <c r="H793" s="79"/>
      <c r="I793" s="80"/>
      <c r="K793" s="127"/>
      <c r="N793" s="128"/>
      <c r="O793" s="128"/>
    </row>
    <row r="794" spans="1:15" s="126" customFormat="1">
      <c r="A794" s="77"/>
      <c r="B794" s="77"/>
      <c r="C794" s="93"/>
      <c r="D794" s="77"/>
      <c r="E794" s="79"/>
      <c r="F794" s="79"/>
      <c r="G794" s="79"/>
      <c r="H794" s="79"/>
      <c r="I794" s="80"/>
      <c r="K794" s="127"/>
      <c r="N794" s="128"/>
      <c r="O794" s="128"/>
    </row>
    <row r="795" spans="1:15" s="126" customFormat="1">
      <c r="A795" s="77"/>
      <c r="B795" s="77"/>
      <c r="C795" s="93"/>
      <c r="D795" s="77"/>
      <c r="E795" s="79"/>
      <c r="F795" s="79"/>
      <c r="G795" s="79"/>
      <c r="H795" s="79"/>
      <c r="I795" s="80"/>
      <c r="K795" s="127"/>
      <c r="N795" s="128"/>
      <c r="O795" s="128"/>
    </row>
    <row r="796" spans="1:15" s="126" customFormat="1">
      <c r="A796" s="77"/>
      <c r="B796" s="77"/>
      <c r="C796" s="93"/>
      <c r="D796" s="77"/>
      <c r="E796" s="79"/>
      <c r="F796" s="79"/>
      <c r="G796" s="79"/>
      <c r="H796" s="79"/>
      <c r="I796" s="80"/>
      <c r="K796" s="127"/>
      <c r="N796" s="128"/>
      <c r="O796" s="128"/>
    </row>
    <row r="797" spans="1:15" s="126" customFormat="1">
      <c r="A797" s="77"/>
      <c r="B797" s="77"/>
      <c r="C797" s="93"/>
      <c r="D797" s="77"/>
      <c r="E797" s="79"/>
      <c r="F797" s="79"/>
      <c r="G797" s="79"/>
      <c r="H797" s="79"/>
      <c r="I797" s="80"/>
      <c r="K797" s="127"/>
      <c r="N797" s="128"/>
      <c r="O797" s="128"/>
    </row>
    <row r="798" spans="1:15" s="126" customFormat="1">
      <c r="A798" s="77"/>
      <c r="B798" s="77"/>
      <c r="C798" s="93"/>
      <c r="D798" s="77"/>
      <c r="E798" s="79"/>
      <c r="F798" s="79"/>
      <c r="G798" s="79"/>
      <c r="H798" s="79"/>
      <c r="I798" s="80"/>
      <c r="K798" s="127"/>
      <c r="N798" s="128"/>
      <c r="O798" s="128"/>
    </row>
    <row r="799" spans="1:15" s="126" customFormat="1">
      <c r="A799" s="77"/>
      <c r="B799" s="77"/>
      <c r="C799" s="93"/>
      <c r="D799" s="77"/>
      <c r="E799" s="79"/>
      <c r="F799" s="79"/>
      <c r="G799" s="79"/>
      <c r="H799" s="79"/>
      <c r="I799" s="80"/>
      <c r="K799" s="127"/>
      <c r="N799" s="128"/>
      <c r="O799" s="128"/>
    </row>
    <row r="800" spans="1:15" s="126" customFormat="1">
      <c r="A800" s="77"/>
      <c r="B800" s="77"/>
      <c r="C800" s="93"/>
      <c r="D800" s="77"/>
      <c r="E800" s="79"/>
      <c r="F800" s="79"/>
      <c r="G800" s="79"/>
      <c r="H800" s="79"/>
      <c r="I800" s="80"/>
      <c r="K800" s="127"/>
      <c r="N800" s="128"/>
      <c r="O800" s="128"/>
    </row>
    <row r="801" spans="1:15" s="126" customFormat="1">
      <c r="A801" s="77"/>
      <c r="B801" s="77"/>
      <c r="C801" s="93"/>
      <c r="D801" s="77"/>
      <c r="E801" s="79"/>
      <c r="F801" s="79"/>
      <c r="G801" s="79"/>
      <c r="H801" s="79"/>
      <c r="I801" s="80"/>
      <c r="K801" s="127"/>
      <c r="N801" s="128"/>
      <c r="O801" s="128"/>
    </row>
    <row r="802" spans="1:15" s="126" customFormat="1">
      <c r="A802" s="77"/>
      <c r="B802" s="77"/>
      <c r="C802" s="93"/>
      <c r="D802" s="77"/>
      <c r="E802" s="79"/>
      <c r="F802" s="79"/>
      <c r="G802" s="79"/>
      <c r="H802" s="79"/>
      <c r="I802" s="80"/>
      <c r="K802" s="127"/>
      <c r="N802" s="128"/>
      <c r="O802" s="128"/>
    </row>
    <row r="803" spans="1:15" s="126" customFormat="1">
      <c r="A803" s="77"/>
      <c r="B803" s="77"/>
      <c r="C803" s="93"/>
      <c r="D803" s="77"/>
      <c r="E803" s="79"/>
      <c r="F803" s="79"/>
      <c r="G803" s="79"/>
      <c r="H803" s="79"/>
      <c r="I803" s="80"/>
      <c r="K803" s="127"/>
      <c r="N803" s="128"/>
      <c r="O803" s="128"/>
    </row>
    <row r="804" spans="1:15" s="126" customFormat="1">
      <c r="A804" s="77"/>
      <c r="B804" s="77"/>
      <c r="C804" s="93"/>
      <c r="D804" s="77"/>
      <c r="E804" s="79"/>
      <c r="F804" s="79"/>
      <c r="G804" s="79"/>
      <c r="H804" s="79"/>
      <c r="I804" s="80"/>
      <c r="K804" s="127"/>
      <c r="N804" s="128"/>
      <c r="O804" s="128"/>
    </row>
    <row r="805" spans="1:15" s="126" customFormat="1">
      <c r="A805" s="77"/>
      <c r="B805" s="77"/>
      <c r="C805" s="93"/>
      <c r="D805" s="77"/>
      <c r="E805" s="79"/>
      <c r="F805" s="79"/>
      <c r="G805" s="79"/>
      <c r="H805" s="79"/>
      <c r="I805" s="80"/>
      <c r="K805" s="127"/>
      <c r="N805" s="128"/>
      <c r="O805" s="128"/>
    </row>
    <row r="806" spans="1:15" s="126" customFormat="1">
      <c r="A806" s="77"/>
      <c r="B806" s="77"/>
      <c r="C806" s="93"/>
      <c r="D806" s="77"/>
      <c r="E806" s="79"/>
      <c r="F806" s="79"/>
      <c r="G806" s="79"/>
      <c r="H806" s="79"/>
      <c r="I806" s="80"/>
      <c r="K806" s="127"/>
      <c r="N806" s="128"/>
      <c r="O806" s="128"/>
    </row>
    <row r="807" spans="1:15" s="126" customFormat="1">
      <c r="A807" s="77"/>
      <c r="B807" s="77"/>
      <c r="C807" s="93"/>
      <c r="D807" s="77"/>
      <c r="E807" s="79"/>
      <c r="F807" s="79"/>
      <c r="G807" s="79"/>
      <c r="H807" s="79"/>
      <c r="I807" s="80"/>
      <c r="K807" s="127"/>
      <c r="N807" s="128"/>
      <c r="O807" s="128"/>
    </row>
    <row r="808" spans="1:15" s="126" customFormat="1">
      <c r="A808" s="77"/>
      <c r="B808" s="77"/>
      <c r="C808" s="93"/>
      <c r="D808" s="77"/>
      <c r="E808" s="79"/>
      <c r="F808" s="79"/>
      <c r="G808" s="79"/>
      <c r="H808" s="79"/>
      <c r="I808" s="80"/>
      <c r="K808" s="127"/>
      <c r="N808" s="128"/>
      <c r="O808" s="128"/>
    </row>
    <row r="809" spans="1:15" s="126" customFormat="1">
      <c r="A809" s="77"/>
      <c r="B809" s="77"/>
      <c r="C809" s="93"/>
      <c r="D809" s="77"/>
      <c r="E809" s="79"/>
      <c r="F809" s="79"/>
      <c r="G809" s="79"/>
      <c r="H809" s="79"/>
      <c r="I809" s="80"/>
      <c r="K809" s="127"/>
      <c r="N809" s="128"/>
      <c r="O809" s="128"/>
    </row>
    <row r="810" spans="1:15" s="126" customFormat="1">
      <c r="A810" s="77"/>
      <c r="B810" s="77"/>
      <c r="C810" s="93"/>
      <c r="D810" s="77"/>
      <c r="E810" s="79"/>
      <c r="F810" s="79"/>
      <c r="G810" s="79"/>
      <c r="H810" s="79"/>
      <c r="I810" s="80"/>
      <c r="K810" s="127"/>
      <c r="N810" s="128"/>
      <c r="O810" s="128"/>
    </row>
    <row r="811" spans="1:15" s="126" customFormat="1">
      <c r="A811" s="77"/>
      <c r="B811" s="77"/>
      <c r="C811" s="93"/>
      <c r="D811" s="77"/>
      <c r="E811" s="79"/>
      <c r="F811" s="79"/>
      <c r="G811" s="79"/>
      <c r="H811" s="79"/>
      <c r="I811" s="80"/>
      <c r="K811" s="127"/>
      <c r="N811" s="128"/>
      <c r="O811" s="128"/>
    </row>
    <row r="812" spans="1:15" s="126" customFormat="1">
      <c r="A812" s="77"/>
      <c r="B812" s="77"/>
      <c r="C812" s="93"/>
      <c r="D812" s="77"/>
      <c r="E812" s="79"/>
      <c r="F812" s="79"/>
      <c r="G812" s="79"/>
      <c r="H812" s="79"/>
      <c r="I812" s="80"/>
      <c r="K812" s="127"/>
      <c r="N812" s="128"/>
      <c r="O812" s="128"/>
    </row>
    <row r="813" spans="1:15" s="126" customFormat="1">
      <c r="A813" s="77"/>
      <c r="B813" s="77"/>
      <c r="C813" s="93"/>
      <c r="D813" s="77"/>
      <c r="E813" s="79"/>
      <c r="F813" s="79"/>
      <c r="G813" s="79"/>
      <c r="H813" s="79"/>
      <c r="I813" s="80"/>
      <c r="K813" s="127"/>
      <c r="N813" s="128"/>
      <c r="O813" s="128"/>
    </row>
    <row r="814" spans="1:15" s="126" customFormat="1">
      <c r="A814" s="77"/>
      <c r="B814" s="77"/>
      <c r="C814" s="93"/>
      <c r="D814" s="77"/>
      <c r="E814" s="79"/>
      <c r="F814" s="79"/>
      <c r="G814" s="79"/>
      <c r="H814" s="79"/>
      <c r="I814" s="80"/>
      <c r="K814" s="127"/>
      <c r="N814" s="128"/>
      <c r="O814" s="128"/>
    </row>
    <row r="815" spans="1:15" s="126" customFormat="1">
      <c r="A815" s="77"/>
      <c r="B815" s="77"/>
      <c r="C815" s="93"/>
      <c r="D815" s="77"/>
      <c r="E815" s="79"/>
      <c r="F815" s="79"/>
      <c r="G815" s="79"/>
      <c r="H815" s="79"/>
      <c r="I815" s="80"/>
      <c r="K815" s="127"/>
      <c r="N815" s="128"/>
      <c r="O815" s="128"/>
    </row>
    <row r="816" spans="1:15" s="126" customFormat="1">
      <c r="A816" s="77"/>
      <c r="B816" s="77"/>
      <c r="C816" s="93"/>
      <c r="D816" s="77"/>
      <c r="E816" s="79"/>
      <c r="F816" s="79"/>
      <c r="G816" s="79"/>
      <c r="H816" s="79"/>
      <c r="I816" s="80"/>
      <c r="K816" s="127"/>
      <c r="N816" s="128"/>
      <c r="O816" s="128"/>
    </row>
    <row r="817" spans="1:15" s="126" customFormat="1">
      <c r="A817" s="77"/>
      <c r="B817" s="77"/>
      <c r="C817" s="93"/>
      <c r="D817" s="77"/>
      <c r="E817" s="79"/>
      <c r="F817" s="79"/>
      <c r="G817" s="79"/>
      <c r="H817" s="79"/>
      <c r="I817" s="80"/>
      <c r="K817" s="127"/>
      <c r="N817" s="128"/>
      <c r="O817" s="128"/>
    </row>
    <row r="818" spans="1:15" s="126" customFormat="1">
      <c r="A818" s="77"/>
      <c r="B818" s="77"/>
      <c r="C818" s="93"/>
      <c r="D818" s="77"/>
      <c r="E818" s="79"/>
      <c r="F818" s="79"/>
      <c r="G818" s="79"/>
      <c r="H818" s="79"/>
      <c r="I818" s="80"/>
      <c r="K818" s="127"/>
      <c r="N818" s="128"/>
      <c r="O818" s="128"/>
    </row>
    <row r="819" spans="1:15" s="126" customFormat="1">
      <c r="A819" s="77"/>
      <c r="B819" s="77"/>
      <c r="C819" s="93"/>
      <c r="D819" s="77"/>
      <c r="E819" s="79"/>
      <c r="F819" s="79"/>
      <c r="G819" s="79"/>
      <c r="H819" s="79"/>
      <c r="I819" s="80"/>
      <c r="K819" s="127"/>
      <c r="N819" s="128"/>
      <c r="O819" s="128"/>
    </row>
    <row r="820" spans="1:15" s="126" customFormat="1">
      <c r="A820" s="77"/>
      <c r="B820" s="77"/>
      <c r="C820" s="93"/>
      <c r="D820" s="77"/>
      <c r="E820" s="79"/>
      <c r="F820" s="79"/>
      <c r="G820" s="79"/>
      <c r="H820" s="79"/>
      <c r="I820" s="80"/>
      <c r="K820" s="127"/>
      <c r="N820" s="128"/>
      <c r="O820" s="128"/>
    </row>
    <row r="821" spans="1:15" s="126" customFormat="1">
      <c r="A821" s="77"/>
      <c r="B821" s="77"/>
      <c r="C821" s="93"/>
      <c r="D821" s="77"/>
      <c r="E821" s="79"/>
      <c r="F821" s="79"/>
      <c r="G821" s="79"/>
      <c r="H821" s="79"/>
      <c r="I821" s="80"/>
      <c r="K821" s="127"/>
      <c r="N821" s="128"/>
      <c r="O821" s="128"/>
    </row>
    <row r="822" spans="1:15" s="126" customFormat="1">
      <c r="A822" s="77"/>
      <c r="B822" s="77"/>
      <c r="C822" s="93"/>
      <c r="D822" s="77"/>
      <c r="E822" s="79"/>
      <c r="F822" s="79"/>
      <c r="G822" s="79"/>
      <c r="H822" s="79"/>
      <c r="I822" s="80"/>
      <c r="K822" s="127"/>
      <c r="N822" s="128"/>
      <c r="O822" s="128"/>
    </row>
    <row r="823" spans="1:15" s="126" customFormat="1">
      <c r="A823" s="77"/>
      <c r="B823" s="77"/>
      <c r="C823" s="93"/>
      <c r="D823" s="77"/>
      <c r="E823" s="79"/>
      <c r="F823" s="79"/>
      <c r="G823" s="79"/>
      <c r="H823" s="79"/>
      <c r="I823" s="80"/>
      <c r="K823" s="127"/>
      <c r="N823" s="128"/>
      <c r="O823" s="128"/>
    </row>
    <row r="824" spans="1:15" s="126" customFormat="1">
      <c r="A824" s="77"/>
      <c r="B824" s="77"/>
      <c r="C824" s="93"/>
      <c r="D824" s="77"/>
      <c r="E824" s="79"/>
      <c r="F824" s="79"/>
      <c r="G824" s="79"/>
      <c r="H824" s="79"/>
      <c r="I824" s="80"/>
      <c r="K824" s="127"/>
      <c r="N824" s="128"/>
      <c r="O824" s="128"/>
    </row>
    <row r="825" spans="1:15" s="126" customFormat="1">
      <c r="A825" s="77"/>
      <c r="B825" s="77"/>
      <c r="C825" s="93"/>
      <c r="D825" s="77"/>
      <c r="E825" s="79"/>
      <c r="F825" s="79"/>
      <c r="G825" s="79"/>
      <c r="H825" s="79"/>
      <c r="I825" s="80"/>
      <c r="K825" s="127"/>
      <c r="N825" s="128"/>
      <c r="O825" s="128"/>
    </row>
    <row r="826" spans="1:15" s="126" customFormat="1">
      <c r="A826" s="77"/>
      <c r="B826" s="77"/>
      <c r="C826" s="93"/>
      <c r="D826" s="77"/>
      <c r="E826" s="79"/>
      <c r="F826" s="79"/>
      <c r="G826" s="79"/>
      <c r="H826" s="79"/>
      <c r="I826" s="80"/>
      <c r="K826" s="127"/>
      <c r="N826" s="128"/>
      <c r="O826" s="128"/>
    </row>
    <row r="827" spans="1:15" s="126" customFormat="1">
      <c r="A827" s="77"/>
      <c r="B827" s="77"/>
      <c r="C827" s="93"/>
      <c r="D827" s="77"/>
      <c r="E827" s="79"/>
      <c r="F827" s="79"/>
      <c r="G827" s="79"/>
      <c r="H827" s="79"/>
      <c r="I827" s="80"/>
      <c r="K827" s="127"/>
      <c r="N827" s="128"/>
      <c r="O827" s="128"/>
    </row>
    <row r="828" spans="1:15" s="126" customFormat="1">
      <c r="A828" s="77"/>
      <c r="B828" s="77"/>
      <c r="C828" s="93"/>
      <c r="D828" s="77"/>
      <c r="E828" s="79"/>
      <c r="F828" s="79"/>
      <c r="G828" s="79"/>
      <c r="H828" s="79"/>
      <c r="I828" s="80"/>
      <c r="K828" s="127"/>
      <c r="N828" s="128"/>
      <c r="O828" s="128"/>
    </row>
    <row r="829" spans="1:15" s="126" customFormat="1">
      <c r="A829" s="77"/>
      <c r="B829" s="77"/>
      <c r="C829" s="93"/>
      <c r="D829" s="77"/>
      <c r="E829" s="79"/>
      <c r="F829" s="79"/>
      <c r="G829" s="79"/>
      <c r="H829" s="79"/>
      <c r="I829" s="80"/>
      <c r="K829" s="127"/>
      <c r="N829" s="128"/>
      <c r="O829" s="128"/>
    </row>
    <row r="830" spans="1:15" s="126" customFormat="1">
      <c r="A830" s="77"/>
      <c r="B830" s="77"/>
      <c r="C830" s="93"/>
      <c r="D830" s="77"/>
      <c r="E830" s="79"/>
      <c r="F830" s="79"/>
      <c r="G830" s="79"/>
      <c r="H830" s="79"/>
      <c r="I830" s="80"/>
      <c r="K830" s="127"/>
      <c r="N830" s="128"/>
      <c r="O830" s="128"/>
    </row>
    <row r="831" spans="1:15" s="126" customFormat="1">
      <c r="A831" s="77"/>
      <c r="B831" s="77"/>
      <c r="C831" s="93"/>
      <c r="D831" s="77"/>
      <c r="E831" s="79"/>
      <c r="F831" s="79"/>
      <c r="G831" s="79"/>
      <c r="H831" s="79"/>
      <c r="I831" s="80"/>
      <c r="K831" s="127"/>
      <c r="N831" s="128"/>
      <c r="O831" s="128"/>
    </row>
    <row r="832" spans="1:15" s="126" customFormat="1">
      <c r="A832" s="77"/>
      <c r="B832" s="77"/>
      <c r="C832" s="93"/>
      <c r="D832" s="77"/>
      <c r="E832" s="79"/>
      <c r="F832" s="79"/>
      <c r="G832" s="79"/>
      <c r="H832" s="79"/>
      <c r="I832" s="80"/>
      <c r="K832" s="127"/>
      <c r="N832" s="128"/>
      <c r="O832" s="128"/>
    </row>
    <row r="833" spans="1:15" s="126" customFormat="1">
      <c r="A833" s="77"/>
      <c r="B833" s="77"/>
      <c r="C833" s="93"/>
      <c r="D833" s="77"/>
      <c r="E833" s="79"/>
      <c r="F833" s="79"/>
      <c r="G833" s="79"/>
      <c r="H833" s="79"/>
      <c r="I833" s="80"/>
      <c r="K833" s="127"/>
      <c r="N833" s="128"/>
      <c r="O833" s="128"/>
    </row>
    <row r="834" spans="1:15" s="126" customFormat="1">
      <c r="A834" s="77"/>
      <c r="B834" s="77"/>
      <c r="C834" s="93"/>
      <c r="D834" s="77"/>
      <c r="E834" s="79"/>
      <c r="F834" s="79"/>
      <c r="G834" s="79"/>
      <c r="H834" s="79"/>
      <c r="I834" s="80"/>
      <c r="K834" s="127"/>
      <c r="N834" s="128"/>
      <c r="O834" s="128"/>
    </row>
    <row r="835" spans="1:15" s="126" customFormat="1">
      <c r="A835" s="77"/>
      <c r="B835" s="77"/>
      <c r="C835" s="93"/>
      <c r="D835" s="77"/>
      <c r="E835" s="79"/>
      <c r="F835" s="79"/>
      <c r="G835" s="79"/>
      <c r="H835" s="79"/>
      <c r="I835" s="80"/>
      <c r="K835" s="127"/>
      <c r="N835" s="128"/>
      <c r="O835" s="128"/>
    </row>
    <row r="836" spans="1:15" s="126" customFormat="1">
      <c r="A836" s="77"/>
      <c r="B836" s="77"/>
      <c r="C836" s="93"/>
      <c r="D836" s="77"/>
      <c r="E836" s="79"/>
      <c r="F836" s="79"/>
      <c r="G836" s="79"/>
      <c r="H836" s="79"/>
      <c r="I836" s="80"/>
      <c r="K836" s="127"/>
      <c r="N836" s="128"/>
      <c r="O836" s="128"/>
    </row>
    <row r="837" spans="1:15" s="126" customFormat="1">
      <c r="A837" s="77"/>
      <c r="B837" s="77"/>
      <c r="C837" s="93"/>
      <c r="D837" s="77"/>
      <c r="E837" s="79"/>
      <c r="F837" s="79"/>
      <c r="G837" s="79"/>
      <c r="H837" s="79"/>
      <c r="I837" s="80"/>
      <c r="K837" s="127"/>
      <c r="N837" s="128"/>
      <c r="O837" s="128"/>
    </row>
    <row r="838" spans="1:15" s="126" customFormat="1">
      <c r="A838" s="77"/>
      <c r="B838" s="77"/>
      <c r="C838" s="93"/>
      <c r="D838" s="77"/>
      <c r="E838" s="79"/>
      <c r="F838" s="79"/>
      <c r="G838" s="79"/>
      <c r="H838" s="79"/>
      <c r="I838" s="80"/>
      <c r="K838" s="127"/>
      <c r="N838" s="128"/>
      <c r="O838" s="128"/>
    </row>
    <row r="839" spans="1:15" s="126" customFormat="1">
      <c r="A839" s="77"/>
      <c r="B839" s="77"/>
      <c r="C839" s="93"/>
      <c r="D839" s="77"/>
      <c r="E839" s="79"/>
      <c r="F839" s="79"/>
      <c r="G839" s="79"/>
      <c r="H839" s="79"/>
      <c r="I839" s="80"/>
      <c r="K839" s="127"/>
      <c r="N839" s="128"/>
      <c r="O839" s="128"/>
    </row>
    <row r="840" spans="1:15" s="126" customFormat="1">
      <c r="A840" s="77"/>
      <c r="B840" s="77"/>
      <c r="C840" s="93"/>
      <c r="D840" s="77"/>
      <c r="E840" s="79"/>
      <c r="F840" s="79"/>
      <c r="G840" s="79"/>
      <c r="H840" s="79"/>
      <c r="I840" s="80"/>
      <c r="K840" s="127"/>
      <c r="N840" s="128"/>
      <c r="O840" s="128"/>
    </row>
    <row r="841" spans="1:15" s="126" customFormat="1">
      <c r="A841" s="77"/>
      <c r="B841" s="77"/>
      <c r="C841" s="93"/>
      <c r="D841" s="77"/>
      <c r="E841" s="79"/>
      <c r="F841" s="79"/>
      <c r="G841" s="79"/>
      <c r="H841" s="79"/>
      <c r="I841" s="80"/>
      <c r="K841" s="127"/>
      <c r="N841" s="128"/>
      <c r="O841" s="128"/>
    </row>
    <row r="842" spans="1:15" s="126" customFormat="1">
      <c r="A842" s="77"/>
      <c r="B842" s="77"/>
      <c r="C842" s="93"/>
      <c r="D842" s="77"/>
      <c r="E842" s="79"/>
      <c r="F842" s="79"/>
      <c r="G842" s="79"/>
      <c r="H842" s="79"/>
      <c r="I842" s="80"/>
      <c r="K842" s="127"/>
      <c r="N842" s="128"/>
      <c r="O842" s="128"/>
    </row>
    <row r="843" spans="1:15" s="126" customFormat="1">
      <c r="A843" s="77"/>
      <c r="B843" s="77"/>
      <c r="C843" s="93"/>
      <c r="D843" s="77"/>
      <c r="E843" s="79"/>
      <c r="F843" s="79"/>
      <c r="G843" s="79"/>
      <c r="H843" s="79"/>
      <c r="I843" s="80"/>
      <c r="K843" s="127"/>
      <c r="N843" s="128"/>
      <c r="O843" s="128"/>
    </row>
    <row r="844" spans="1:15" s="126" customFormat="1">
      <c r="A844" s="77"/>
      <c r="B844" s="77"/>
      <c r="C844" s="93"/>
      <c r="D844" s="77"/>
      <c r="E844" s="79"/>
      <c r="F844" s="79"/>
      <c r="G844" s="79"/>
      <c r="H844" s="79"/>
      <c r="I844" s="80"/>
      <c r="K844" s="127"/>
      <c r="N844" s="128"/>
      <c r="O844" s="128"/>
    </row>
    <row r="845" spans="1:15" s="126" customFormat="1">
      <c r="A845" s="77"/>
      <c r="B845" s="77"/>
      <c r="C845" s="93"/>
      <c r="D845" s="77"/>
      <c r="E845" s="79"/>
      <c r="F845" s="79"/>
      <c r="G845" s="79"/>
      <c r="H845" s="79"/>
      <c r="I845" s="80"/>
      <c r="K845" s="127"/>
      <c r="N845" s="128"/>
      <c r="O845" s="128"/>
    </row>
    <row r="846" spans="1:15" s="126" customFormat="1">
      <c r="A846" s="77"/>
      <c r="B846" s="77"/>
      <c r="C846" s="93"/>
      <c r="D846" s="77"/>
      <c r="E846" s="79"/>
      <c r="F846" s="79"/>
      <c r="G846" s="79"/>
      <c r="H846" s="79"/>
      <c r="I846" s="80"/>
      <c r="K846" s="127"/>
      <c r="N846" s="128"/>
      <c r="O846" s="128"/>
    </row>
    <row r="847" spans="1:15" s="126" customFormat="1">
      <c r="A847" s="77"/>
      <c r="B847" s="77"/>
      <c r="C847" s="93"/>
      <c r="D847" s="77"/>
      <c r="E847" s="79"/>
      <c r="F847" s="79"/>
      <c r="G847" s="79"/>
      <c r="H847" s="79"/>
      <c r="I847" s="80"/>
      <c r="K847" s="127"/>
      <c r="N847" s="128"/>
      <c r="O847" s="128"/>
    </row>
    <row r="848" spans="1:15" s="126" customFormat="1">
      <c r="A848" s="77"/>
      <c r="B848" s="77"/>
      <c r="C848" s="93"/>
      <c r="D848" s="77"/>
      <c r="E848" s="79"/>
      <c r="F848" s="79"/>
      <c r="G848" s="79"/>
      <c r="H848" s="79"/>
      <c r="I848" s="80"/>
      <c r="K848" s="127"/>
      <c r="N848" s="128"/>
      <c r="O848" s="128"/>
    </row>
    <row r="849" spans="1:15" s="126" customFormat="1">
      <c r="A849" s="77"/>
      <c r="B849" s="77"/>
      <c r="C849" s="93"/>
      <c r="D849" s="77"/>
      <c r="E849" s="79"/>
      <c r="F849" s="79"/>
      <c r="G849" s="79"/>
      <c r="H849" s="79"/>
      <c r="I849" s="80"/>
      <c r="K849" s="127"/>
      <c r="N849" s="128"/>
      <c r="O849" s="128"/>
    </row>
    <row r="850" spans="1:15" s="126" customFormat="1">
      <c r="A850" s="77"/>
      <c r="B850" s="77"/>
      <c r="C850" s="93"/>
      <c r="D850" s="77"/>
      <c r="E850" s="79"/>
      <c r="F850" s="79"/>
      <c r="G850" s="79"/>
      <c r="H850" s="79"/>
      <c r="I850" s="80"/>
      <c r="K850" s="127"/>
      <c r="N850" s="128"/>
      <c r="O850" s="128"/>
    </row>
    <row r="851" spans="1:15" s="126" customFormat="1">
      <c r="A851" s="77"/>
      <c r="B851" s="77"/>
      <c r="C851" s="93"/>
      <c r="D851" s="77"/>
      <c r="E851" s="79"/>
      <c r="F851" s="79"/>
      <c r="G851" s="79"/>
      <c r="H851" s="79"/>
      <c r="I851" s="80"/>
      <c r="K851" s="127"/>
      <c r="N851" s="128"/>
      <c r="O851" s="128"/>
    </row>
    <row r="852" spans="1:15" s="126" customFormat="1">
      <c r="A852" s="77"/>
      <c r="B852" s="77"/>
      <c r="C852" s="93"/>
      <c r="D852" s="77"/>
      <c r="E852" s="79"/>
      <c r="F852" s="79"/>
      <c r="G852" s="79"/>
      <c r="H852" s="79"/>
      <c r="I852" s="80"/>
      <c r="K852" s="127"/>
      <c r="N852" s="128"/>
      <c r="O852" s="128"/>
    </row>
    <row r="853" spans="1:15" s="126" customFormat="1">
      <c r="A853" s="77"/>
      <c r="B853" s="77"/>
      <c r="C853" s="93"/>
      <c r="D853" s="77"/>
      <c r="E853" s="79"/>
      <c r="F853" s="79"/>
      <c r="G853" s="79"/>
      <c r="H853" s="79"/>
      <c r="I853" s="80"/>
      <c r="K853" s="127"/>
      <c r="N853" s="128"/>
      <c r="O853" s="128"/>
    </row>
    <row r="854" spans="1:15" s="126" customFormat="1">
      <c r="A854" s="77"/>
      <c r="B854" s="77"/>
      <c r="C854" s="93"/>
      <c r="D854" s="77"/>
      <c r="E854" s="79"/>
      <c r="F854" s="79"/>
      <c r="G854" s="79"/>
      <c r="H854" s="79"/>
      <c r="I854" s="80"/>
      <c r="K854" s="127"/>
      <c r="N854" s="128"/>
      <c r="O854" s="128"/>
    </row>
    <row r="855" spans="1:15" s="126" customFormat="1">
      <c r="A855" s="77"/>
      <c r="B855" s="77"/>
      <c r="C855" s="93"/>
      <c r="D855" s="77"/>
      <c r="E855" s="79"/>
      <c r="F855" s="79"/>
      <c r="G855" s="79"/>
      <c r="H855" s="79"/>
      <c r="I855" s="80"/>
      <c r="K855" s="127"/>
      <c r="N855" s="128"/>
      <c r="O855" s="128"/>
    </row>
    <row r="856" spans="1:15" s="126" customFormat="1">
      <c r="A856" s="77"/>
      <c r="B856" s="77"/>
      <c r="C856" s="93"/>
      <c r="D856" s="77"/>
      <c r="E856" s="79"/>
      <c r="F856" s="79"/>
      <c r="G856" s="79"/>
      <c r="H856" s="79"/>
      <c r="I856" s="80"/>
      <c r="K856" s="127"/>
      <c r="N856" s="128"/>
      <c r="O856" s="128"/>
    </row>
    <row r="857" spans="1:15" s="126" customFormat="1">
      <c r="A857" s="77"/>
      <c r="B857" s="77"/>
      <c r="C857" s="93"/>
      <c r="D857" s="77"/>
      <c r="E857" s="79"/>
      <c r="F857" s="79"/>
      <c r="G857" s="79"/>
      <c r="H857" s="79"/>
      <c r="I857" s="80"/>
      <c r="K857" s="127"/>
      <c r="N857" s="128"/>
      <c r="O857" s="128"/>
    </row>
    <row r="858" spans="1:15" s="126" customFormat="1">
      <c r="A858" s="77"/>
      <c r="B858" s="77"/>
      <c r="C858" s="93"/>
      <c r="D858" s="77"/>
      <c r="E858" s="79"/>
      <c r="F858" s="79"/>
      <c r="G858" s="79"/>
      <c r="H858" s="79"/>
      <c r="I858" s="80"/>
      <c r="K858" s="127"/>
      <c r="N858" s="128"/>
      <c r="O858" s="128"/>
    </row>
    <row r="859" spans="1:15" s="126" customFormat="1">
      <c r="A859" s="77"/>
      <c r="B859" s="77"/>
      <c r="C859" s="93"/>
      <c r="D859" s="77"/>
      <c r="E859" s="79"/>
      <c r="F859" s="79"/>
      <c r="G859" s="79"/>
      <c r="H859" s="79"/>
      <c r="I859" s="80"/>
      <c r="K859" s="127"/>
      <c r="N859" s="128"/>
      <c r="O859" s="128"/>
    </row>
    <row r="860" spans="1:15" s="126" customFormat="1">
      <c r="A860" s="77"/>
      <c r="B860" s="77"/>
      <c r="C860" s="93"/>
      <c r="D860" s="77"/>
      <c r="E860" s="79"/>
      <c r="F860" s="79"/>
      <c r="G860" s="79"/>
      <c r="H860" s="79"/>
      <c r="I860" s="80"/>
      <c r="K860" s="127"/>
      <c r="N860" s="128"/>
      <c r="O860" s="128"/>
    </row>
    <row r="861" spans="1:15" s="126" customFormat="1">
      <c r="A861" s="77"/>
      <c r="B861" s="77"/>
      <c r="C861" s="93"/>
      <c r="D861" s="77"/>
      <c r="E861" s="79"/>
      <c r="F861" s="79"/>
      <c r="G861" s="79"/>
      <c r="H861" s="79"/>
      <c r="I861" s="80"/>
      <c r="K861" s="127"/>
      <c r="N861" s="128"/>
      <c r="O861" s="128"/>
    </row>
    <row r="862" spans="1:15" s="126" customFormat="1">
      <c r="A862" s="77"/>
      <c r="B862" s="77"/>
      <c r="C862" s="93"/>
      <c r="D862" s="77"/>
      <c r="E862" s="79"/>
      <c r="F862" s="79"/>
      <c r="G862" s="79"/>
      <c r="H862" s="79"/>
      <c r="I862" s="80"/>
      <c r="K862" s="127"/>
      <c r="N862" s="128"/>
      <c r="O862" s="128"/>
    </row>
    <row r="863" spans="1:15" s="126" customFormat="1">
      <c r="A863" s="77"/>
      <c r="B863" s="77"/>
      <c r="C863" s="93"/>
      <c r="D863" s="77"/>
      <c r="E863" s="79"/>
      <c r="F863" s="79"/>
      <c r="G863" s="79"/>
      <c r="H863" s="79"/>
      <c r="I863" s="80"/>
      <c r="K863" s="127"/>
      <c r="N863" s="128"/>
      <c r="O863" s="128"/>
    </row>
    <row r="864" spans="1:15" s="126" customFormat="1">
      <c r="A864" s="77"/>
      <c r="B864" s="77"/>
      <c r="C864" s="93"/>
      <c r="D864" s="77"/>
      <c r="E864" s="79"/>
      <c r="F864" s="79"/>
      <c r="G864" s="79"/>
      <c r="H864" s="79"/>
      <c r="I864" s="80"/>
      <c r="K864" s="127"/>
      <c r="N864" s="128"/>
      <c r="O864" s="128"/>
    </row>
    <row r="865" spans="1:15" s="126" customFormat="1">
      <c r="A865" s="77"/>
      <c r="B865" s="77"/>
      <c r="C865" s="93"/>
      <c r="D865" s="77"/>
      <c r="E865" s="79"/>
      <c r="F865" s="79"/>
      <c r="G865" s="79"/>
      <c r="H865" s="79"/>
      <c r="I865" s="80"/>
      <c r="K865" s="127"/>
      <c r="N865" s="128"/>
      <c r="O865" s="128"/>
    </row>
    <row r="866" spans="1:15" s="126" customFormat="1">
      <c r="A866" s="77"/>
      <c r="B866" s="77"/>
      <c r="C866" s="93"/>
      <c r="D866" s="77"/>
      <c r="E866" s="79"/>
      <c r="F866" s="79"/>
      <c r="G866" s="79"/>
      <c r="H866" s="79"/>
      <c r="I866" s="80"/>
      <c r="K866" s="127"/>
      <c r="N866" s="128"/>
      <c r="O866" s="128"/>
    </row>
    <row r="867" spans="1:15" s="126" customFormat="1">
      <c r="A867" s="77"/>
      <c r="B867" s="77"/>
      <c r="C867" s="93"/>
      <c r="D867" s="77"/>
      <c r="E867" s="79"/>
      <c r="F867" s="79"/>
      <c r="G867" s="79"/>
      <c r="H867" s="79"/>
      <c r="I867" s="80"/>
      <c r="K867" s="127"/>
      <c r="N867" s="128"/>
      <c r="O867" s="128"/>
    </row>
    <row r="868" spans="1:15" s="126" customFormat="1">
      <c r="A868" s="77"/>
      <c r="B868" s="77"/>
      <c r="C868" s="93"/>
      <c r="D868" s="77"/>
      <c r="E868" s="79"/>
      <c r="F868" s="79"/>
      <c r="G868" s="79"/>
      <c r="H868" s="79"/>
      <c r="I868" s="80"/>
      <c r="K868" s="127"/>
      <c r="N868" s="128"/>
      <c r="O868" s="128"/>
    </row>
    <row r="869" spans="1:15" s="126" customFormat="1">
      <c r="A869" s="77"/>
      <c r="B869" s="77"/>
      <c r="C869" s="93"/>
      <c r="D869" s="77"/>
      <c r="E869" s="79"/>
      <c r="F869" s="79"/>
      <c r="G869" s="79"/>
      <c r="H869" s="79"/>
      <c r="I869" s="80"/>
      <c r="K869" s="127"/>
      <c r="N869" s="128"/>
      <c r="O869" s="128"/>
    </row>
    <row r="870" spans="1:15" s="126" customFormat="1">
      <c r="A870" s="77"/>
      <c r="B870" s="77"/>
      <c r="C870" s="93"/>
      <c r="D870" s="77"/>
      <c r="E870" s="79"/>
      <c r="F870" s="79"/>
      <c r="G870" s="79"/>
      <c r="H870" s="79"/>
      <c r="I870" s="80"/>
      <c r="K870" s="127"/>
      <c r="N870" s="128"/>
      <c r="O870" s="128"/>
    </row>
    <row r="871" spans="1:15" s="126" customFormat="1">
      <c r="A871" s="77"/>
      <c r="B871" s="77"/>
      <c r="C871" s="93"/>
      <c r="D871" s="77"/>
      <c r="E871" s="79"/>
      <c r="F871" s="79"/>
      <c r="G871" s="79"/>
      <c r="H871" s="79"/>
      <c r="I871" s="80"/>
      <c r="K871" s="127"/>
      <c r="N871" s="128"/>
      <c r="O871" s="128"/>
    </row>
    <row r="872" spans="1:15" s="126" customFormat="1">
      <c r="A872" s="77"/>
      <c r="B872" s="77"/>
      <c r="C872" s="93"/>
      <c r="D872" s="77"/>
      <c r="E872" s="79"/>
      <c r="F872" s="79"/>
      <c r="G872" s="79"/>
      <c r="H872" s="79"/>
      <c r="I872" s="80"/>
      <c r="K872" s="127"/>
      <c r="N872" s="128"/>
      <c r="O872" s="128"/>
    </row>
    <row r="873" spans="1:15" s="126" customFormat="1">
      <c r="A873" s="77"/>
      <c r="B873" s="77"/>
      <c r="C873" s="93"/>
      <c r="D873" s="77"/>
      <c r="E873" s="79"/>
      <c r="F873" s="79"/>
      <c r="G873" s="79"/>
      <c r="H873" s="79"/>
      <c r="I873" s="80"/>
      <c r="K873" s="127"/>
      <c r="N873" s="128"/>
      <c r="O873" s="128"/>
    </row>
    <row r="874" spans="1:15" s="126" customFormat="1">
      <c r="A874" s="77"/>
      <c r="B874" s="77"/>
      <c r="C874" s="93"/>
      <c r="D874" s="77"/>
      <c r="E874" s="79"/>
      <c r="F874" s="79"/>
      <c r="G874" s="79"/>
      <c r="H874" s="79"/>
      <c r="I874" s="80"/>
      <c r="K874" s="127"/>
      <c r="N874" s="128"/>
      <c r="O874" s="128"/>
    </row>
    <row r="875" spans="1:15" s="126" customFormat="1">
      <c r="A875" s="77"/>
      <c r="B875" s="77"/>
      <c r="C875" s="93"/>
      <c r="D875" s="77"/>
      <c r="E875" s="79"/>
      <c r="F875" s="79"/>
      <c r="G875" s="79"/>
      <c r="H875" s="79"/>
      <c r="I875" s="80"/>
      <c r="K875" s="127"/>
      <c r="N875" s="128"/>
      <c r="O875" s="128"/>
    </row>
    <row r="876" spans="1:15" s="126" customFormat="1">
      <c r="A876" s="77"/>
      <c r="B876" s="77"/>
      <c r="C876" s="93"/>
      <c r="D876" s="77"/>
      <c r="E876" s="79"/>
      <c r="F876" s="79"/>
      <c r="G876" s="79"/>
      <c r="H876" s="79"/>
      <c r="I876" s="80"/>
      <c r="K876" s="127"/>
      <c r="N876" s="128"/>
      <c r="O876" s="128"/>
    </row>
    <row r="877" spans="1:15" s="126" customFormat="1">
      <c r="A877" s="77"/>
      <c r="B877" s="77"/>
      <c r="C877" s="93"/>
      <c r="D877" s="77"/>
      <c r="E877" s="79"/>
      <c r="F877" s="79"/>
      <c r="G877" s="79"/>
      <c r="H877" s="79"/>
      <c r="I877" s="80"/>
      <c r="K877" s="127"/>
      <c r="N877" s="128"/>
      <c r="O877" s="128"/>
    </row>
    <row r="878" spans="1:15" s="126" customFormat="1">
      <c r="A878" s="77"/>
      <c r="B878" s="77"/>
      <c r="C878" s="93"/>
      <c r="D878" s="77"/>
      <c r="E878" s="79"/>
      <c r="F878" s="79"/>
      <c r="G878" s="79"/>
      <c r="H878" s="79"/>
      <c r="I878" s="80"/>
      <c r="K878" s="127"/>
      <c r="N878" s="128"/>
      <c r="O878" s="128"/>
    </row>
    <row r="879" spans="1:15" s="126" customFormat="1">
      <c r="A879" s="77"/>
      <c r="B879" s="77"/>
      <c r="C879" s="93"/>
      <c r="D879" s="77"/>
      <c r="E879" s="79"/>
      <c r="F879" s="79"/>
      <c r="G879" s="79"/>
      <c r="H879" s="79"/>
      <c r="I879" s="80"/>
      <c r="K879" s="127"/>
      <c r="N879" s="128"/>
      <c r="O879" s="128"/>
    </row>
    <row r="880" spans="1:15" s="126" customFormat="1">
      <c r="A880" s="77"/>
      <c r="B880" s="77"/>
      <c r="C880" s="93"/>
      <c r="D880" s="77"/>
      <c r="E880" s="79"/>
      <c r="F880" s="79"/>
      <c r="G880" s="79"/>
      <c r="H880" s="79"/>
      <c r="I880" s="80"/>
      <c r="K880" s="127"/>
      <c r="N880" s="128"/>
      <c r="O880" s="128"/>
    </row>
    <row r="881" spans="1:15" s="126" customFormat="1">
      <c r="A881" s="77"/>
      <c r="B881" s="77"/>
      <c r="C881" s="93"/>
      <c r="D881" s="77"/>
      <c r="E881" s="79"/>
      <c r="F881" s="79"/>
      <c r="G881" s="79"/>
      <c r="H881" s="79"/>
      <c r="I881" s="80"/>
      <c r="K881" s="127"/>
      <c r="N881" s="128"/>
      <c r="O881" s="128"/>
    </row>
    <row r="882" spans="1:15" s="126" customFormat="1">
      <c r="A882" s="77"/>
      <c r="B882" s="77"/>
      <c r="C882" s="93"/>
      <c r="D882" s="77"/>
      <c r="E882" s="79"/>
      <c r="F882" s="79"/>
      <c r="G882" s="79"/>
      <c r="H882" s="79"/>
      <c r="I882" s="80"/>
      <c r="K882" s="127"/>
      <c r="N882" s="128"/>
      <c r="O882" s="128"/>
    </row>
    <row r="883" spans="1:15" s="126" customFormat="1">
      <c r="A883" s="77"/>
      <c r="B883" s="77"/>
      <c r="C883" s="93"/>
      <c r="D883" s="77"/>
      <c r="E883" s="79"/>
      <c r="F883" s="79"/>
      <c r="G883" s="79"/>
      <c r="H883" s="79"/>
      <c r="I883" s="80"/>
      <c r="K883" s="127"/>
      <c r="N883" s="128"/>
      <c r="O883" s="128"/>
    </row>
    <row r="884" spans="1:15" s="126" customFormat="1">
      <c r="A884" s="77"/>
      <c r="B884" s="77"/>
      <c r="C884" s="93"/>
      <c r="D884" s="77"/>
      <c r="E884" s="79"/>
      <c r="F884" s="79"/>
      <c r="G884" s="79"/>
      <c r="H884" s="79"/>
      <c r="I884" s="80"/>
      <c r="K884" s="127"/>
      <c r="N884" s="128"/>
      <c r="O884" s="128"/>
    </row>
    <row r="885" spans="1:15" s="126" customFormat="1">
      <c r="A885" s="77"/>
      <c r="B885" s="77"/>
      <c r="C885" s="93"/>
      <c r="D885" s="77"/>
      <c r="E885" s="79"/>
      <c r="F885" s="79"/>
      <c r="G885" s="79"/>
      <c r="H885" s="79"/>
      <c r="I885" s="80"/>
      <c r="K885" s="127"/>
      <c r="N885" s="128"/>
      <c r="O885" s="128"/>
    </row>
    <row r="886" spans="1:15" s="126" customFormat="1">
      <c r="A886" s="77"/>
      <c r="B886" s="77"/>
      <c r="C886" s="93"/>
      <c r="D886" s="77"/>
      <c r="E886" s="79"/>
      <c r="F886" s="79"/>
      <c r="G886" s="79"/>
      <c r="H886" s="79"/>
      <c r="I886" s="80"/>
      <c r="K886" s="127"/>
      <c r="N886" s="128"/>
      <c r="O886" s="128"/>
    </row>
    <row r="887" spans="1:15" s="126" customFormat="1">
      <c r="A887" s="77"/>
      <c r="B887" s="77"/>
      <c r="C887" s="93"/>
      <c r="D887" s="77"/>
      <c r="E887" s="79"/>
      <c r="F887" s="79"/>
      <c r="G887" s="79"/>
      <c r="H887" s="79"/>
      <c r="I887" s="80"/>
      <c r="K887" s="127"/>
      <c r="N887" s="128"/>
      <c r="O887" s="128"/>
    </row>
    <row r="888" spans="1:15" s="126" customFormat="1">
      <c r="A888" s="77"/>
      <c r="B888" s="77"/>
      <c r="C888" s="93"/>
      <c r="D888" s="77"/>
      <c r="E888" s="79"/>
      <c r="F888" s="79"/>
      <c r="G888" s="79"/>
      <c r="H888" s="79"/>
      <c r="I888" s="80"/>
      <c r="K888" s="127"/>
      <c r="N888" s="128"/>
      <c r="O888" s="128"/>
    </row>
    <row r="889" spans="1:15" s="126" customFormat="1">
      <c r="A889" s="77"/>
      <c r="B889" s="77"/>
      <c r="C889" s="93"/>
      <c r="D889" s="77"/>
      <c r="E889" s="79"/>
      <c r="F889" s="79"/>
      <c r="G889" s="79"/>
      <c r="H889" s="79"/>
      <c r="I889" s="80"/>
      <c r="K889" s="127"/>
      <c r="N889" s="128"/>
      <c r="O889" s="128"/>
    </row>
    <row r="890" spans="1:15" s="126" customFormat="1">
      <c r="A890" s="77"/>
      <c r="B890" s="77"/>
      <c r="C890" s="93"/>
      <c r="D890" s="77"/>
      <c r="E890" s="79"/>
      <c r="F890" s="79"/>
      <c r="G890" s="79"/>
      <c r="H890" s="79"/>
      <c r="I890" s="80"/>
      <c r="K890" s="127"/>
      <c r="N890" s="128"/>
      <c r="O890" s="128"/>
    </row>
    <row r="891" spans="1:15" s="126" customFormat="1">
      <c r="A891" s="77"/>
      <c r="B891" s="77"/>
      <c r="C891" s="93"/>
      <c r="D891" s="77"/>
      <c r="E891" s="79"/>
      <c r="F891" s="79"/>
      <c r="G891" s="79"/>
      <c r="H891" s="79"/>
      <c r="I891" s="80"/>
      <c r="K891" s="127"/>
      <c r="N891" s="128"/>
      <c r="O891" s="128"/>
    </row>
    <row r="892" spans="1:15" s="126" customFormat="1">
      <c r="A892" s="77"/>
      <c r="B892" s="77"/>
      <c r="C892" s="93"/>
      <c r="D892" s="77"/>
      <c r="E892" s="79"/>
      <c r="F892" s="79"/>
      <c r="G892" s="79"/>
      <c r="H892" s="79"/>
      <c r="I892" s="80"/>
      <c r="K892" s="127"/>
      <c r="N892" s="128"/>
      <c r="O892" s="128"/>
    </row>
    <row r="893" spans="1:15" s="126" customFormat="1">
      <c r="A893" s="77"/>
      <c r="B893" s="77"/>
      <c r="C893" s="93"/>
      <c r="D893" s="77"/>
      <c r="E893" s="79"/>
      <c r="F893" s="79"/>
      <c r="G893" s="79"/>
      <c r="H893" s="79"/>
      <c r="I893" s="80"/>
      <c r="K893" s="127"/>
      <c r="N893" s="128"/>
      <c r="O893" s="128"/>
    </row>
    <row r="894" spans="1:15" s="126" customFormat="1">
      <c r="A894" s="77"/>
      <c r="B894" s="77"/>
      <c r="C894" s="93"/>
      <c r="D894" s="77"/>
      <c r="E894" s="79"/>
      <c r="F894" s="79"/>
      <c r="G894" s="79"/>
      <c r="H894" s="79"/>
      <c r="I894" s="80"/>
      <c r="K894" s="127"/>
      <c r="N894" s="128"/>
      <c r="O894" s="128"/>
    </row>
    <row r="895" spans="1:15" s="126" customFormat="1">
      <c r="A895" s="77"/>
      <c r="B895" s="77"/>
      <c r="C895" s="93"/>
      <c r="D895" s="77"/>
      <c r="E895" s="79"/>
      <c r="F895" s="79"/>
      <c r="G895" s="79"/>
      <c r="H895" s="79"/>
      <c r="I895" s="80"/>
      <c r="K895" s="127"/>
      <c r="N895" s="128"/>
      <c r="O895" s="128"/>
    </row>
    <row r="896" spans="1:15" s="126" customFormat="1">
      <c r="A896" s="77"/>
      <c r="B896" s="77"/>
      <c r="C896" s="93"/>
      <c r="D896" s="77"/>
      <c r="E896" s="79"/>
      <c r="F896" s="79"/>
      <c r="G896" s="79"/>
      <c r="H896" s="79"/>
      <c r="I896" s="80"/>
      <c r="K896" s="127"/>
      <c r="N896" s="128"/>
      <c r="O896" s="128"/>
    </row>
    <row r="897" spans="1:15" s="126" customFormat="1">
      <c r="A897" s="77"/>
      <c r="B897" s="77"/>
      <c r="C897" s="93"/>
      <c r="D897" s="77"/>
      <c r="E897" s="79"/>
      <c r="F897" s="79"/>
      <c r="G897" s="79"/>
      <c r="H897" s="79"/>
      <c r="I897" s="80"/>
      <c r="K897" s="127"/>
      <c r="N897" s="128"/>
      <c r="O897" s="128"/>
    </row>
    <row r="898" spans="1:15" s="126" customFormat="1">
      <c r="A898" s="77"/>
      <c r="B898" s="77"/>
      <c r="C898" s="93"/>
      <c r="D898" s="77"/>
      <c r="E898" s="79"/>
      <c r="F898" s="79"/>
      <c r="G898" s="79"/>
      <c r="H898" s="128"/>
      <c r="I898" s="80"/>
      <c r="K898" s="127"/>
      <c r="N898" s="128"/>
      <c r="O898" s="128"/>
    </row>
    <row r="899" spans="1:15" s="126" customFormat="1">
      <c r="A899" s="128"/>
      <c r="B899" s="128"/>
      <c r="C899" s="136"/>
      <c r="D899" s="129"/>
      <c r="E899" s="129"/>
      <c r="F899" s="137"/>
      <c r="G899" s="138"/>
      <c r="H899" s="128"/>
      <c r="I899" s="80"/>
      <c r="K899" s="127"/>
      <c r="N899" s="128"/>
      <c r="O899" s="128"/>
    </row>
  </sheetData>
  <sheetProtection selectLockedCells="1" selectUnlockedCells="1"/>
  <mergeCells count="2">
    <mergeCell ref="A1:B1"/>
    <mergeCell ref="C1:H1"/>
  </mergeCells>
  <pageMargins left="0.5" right="0.5" top="1.1200000000000001" bottom="0.75" header="0.17" footer="0.17"/>
  <pageSetup paperSize="9" scale="85" fitToHeight="0" orientation="portrait" r:id="rId1"/>
  <headerFooter>
    <oddHeader>&amp;L&amp;G&amp;C&amp;"+,Bold"&amp;12
&amp;18&amp;UMeasurement Sheet</oddHeader>
    <oddFooter>&amp;CAddress: House # 30-C,3rd Floor,12th Lane, Bukhari Commercial Area, Phase 6, DHA, karachi- Pakistan.
Tel: + 92-21-35241201-02 Email: info@ ika.com.pk
Web: www.ika.com.pk</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tint="0.39997558519241921"/>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629</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tint="0.39997558519241921"/>
  </sheetPr>
  <dimension ref="A1:E27"/>
  <sheetViews>
    <sheetView view="pageBreakPreview" topLeftCell="A2" zoomScaleNormal="100" zoomScaleSheetLayoutView="100" workbookViewId="0">
      <selection activeCell="H9" sqref="H9"/>
    </sheetView>
  </sheetViews>
  <sheetFormatPr defaultColWidth="9.33203125" defaultRowHeight="12.75"/>
  <cols>
    <col min="1" max="1" width="10.5" style="114" customWidth="1"/>
    <col min="2" max="2" width="58" style="114" customWidth="1"/>
    <col min="3" max="3" width="18.1640625" style="114" customWidth="1"/>
    <col min="4" max="4" width="17.33203125" style="114" customWidth="1"/>
    <col min="5" max="5" width="12.83203125" style="114" customWidth="1"/>
    <col min="6" max="16384" width="9.33203125" style="114"/>
  </cols>
  <sheetData>
    <row r="1" spans="1:5" s="668" customFormat="1" ht="21" customHeight="1">
      <c r="A1" s="1146" t="s">
        <v>0</v>
      </c>
      <c r="B1" s="1146"/>
      <c r="C1" s="1146"/>
      <c r="D1" s="802"/>
      <c r="E1" s="802"/>
    </row>
    <row r="2" spans="1:5">
      <c r="A2" s="1147" t="s">
        <v>2</v>
      </c>
      <c r="B2" s="1147"/>
      <c r="C2" s="1147"/>
      <c r="D2" s="622"/>
      <c r="E2" s="622"/>
    </row>
    <row r="3" spans="1:5">
      <c r="A3" s="1147" t="s">
        <v>618</v>
      </c>
      <c r="B3" s="1147"/>
      <c r="C3" s="1147"/>
      <c r="D3" s="622"/>
      <c r="E3" s="622"/>
    </row>
    <row r="4" spans="1:5">
      <c r="A4" s="623"/>
      <c r="B4" s="623"/>
      <c r="C4" s="623"/>
      <c r="D4" s="622"/>
      <c r="E4" s="622"/>
    </row>
    <row r="5" spans="1:5" ht="15" customHeight="1" thickBot="1">
      <c r="A5" s="1148" t="s">
        <v>597</v>
      </c>
      <c r="B5" s="1148"/>
      <c r="C5" s="1148"/>
      <c r="D5" s="625"/>
      <c r="E5" s="625"/>
    </row>
    <row r="6" spans="1:5" ht="19.350000000000001" customHeight="1" thickBot="1">
      <c r="A6" s="1129" t="s">
        <v>68</v>
      </c>
      <c r="B6" s="1129" t="s">
        <v>628</v>
      </c>
      <c r="C6" s="656" t="s">
        <v>62</v>
      </c>
      <c r="D6" s="18" t="s">
        <v>67</v>
      </c>
    </row>
    <row r="7" spans="1:5" s="628" customFormat="1" ht="19.350000000000001" customHeight="1" thickBot="1">
      <c r="A7" s="1130"/>
      <c r="B7" s="1130"/>
      <c r="C7" s="656" t="s">
        <v>568</v>
      </c>
      <c r="D7" s="18" t="s">
        <v>568</v>
      </c>
    </row>
    <row r="8" spans="1:5" s="628" customFormat="1" ht="19.350000000000001" customHeight="1">
      <c r="A8" s="626"/>
      <c r="B8" s="627" t="s">
        <v>569</v>
      </c>
      <c r="C8" s="794"/>
      <c r="D8" s="651"/>
    </row>
    <row r="9" spans="1:5" s="628" customFormat="1" ht="19.350000000000001" customHeight="1">
      <c r="A9" s="629"/>
      <c r="B9" s="630"/>
      <c r="C9" s="795"/>
      <c r="D9" s="651"/>
    </row>
    <row r="10" spans="1:5" s="628" customFormat="1" ht="19.350000000000001" customHeight="1">
      <c r="A10" s="631">
        <v>1</v>
      </c>
      <c r="B10" s="632" t="s">
        <v>598</v>
      </c>
      <c r="C10" s="659">
        <f>'Abstract Annexure Work 4th'!I10</f>
        <v>3155880</v>
      </c>
      <c r="D10" s="651">
        <f>'Abstract Annexure Work 4th'!N10</f>
        <v>0</v>
      </c>
    </row>
    <row r="11" spans="1:5" s="628" customFormat="1" ht="19.350000000000001" customHeight="1">
      <c r="A11" s="629"/>
      <c r="B11" s="630"/>
      <c r="C11" s="658"/>
      <c r="D11" s="652"/>
    </row>
    <row r="12" spans="1:5" s="628" customFormat="1" ht="19.350000000000001" customHeight="1">
      <c r="A12" s="631">
        <v>2</v>
      </c>
      <c r="B12" s="632" t="s">
        <v>599</v>
      </c>
      <c r="C12" s="659">
        <f>'Abstract Annexure Work 4th'!I36</f>
        <v>704710</v>
      </c>
      <c r="D12" s="653">
        <f>'Abstract Annexure Work 4th'!N36</f>
        <v>706955.1399999999</v>
      </c>
    </row>
    <row r="13" spans="1:5" s="628" customFormat="1" ht="19.350000000000001" customHeight="1">
      <c r="A13" s="629"/>
      <c r="B13" s="630"/>
      <c r="C13" s="659"/>
      <c r="D13" s="652"/>
    </row>
    <row r="14" spans="1:5" s="628" customFormat="1" ht="19.350000000000001" customHeight="1">
      <c r="A14" s="631">
        <v>3</v>
      </c>
      <c r="B14" s="632" t="s">
        <v>600</v>
      </c>
      <c r="C14" s="659">
        <f>'Abstract Annexure Work 4th'!I41</f>
        <v>145800</v>
      </c>
      <c r="D14" s="653">
        <f>'Abstract Annexure Work 4th'!N41</f>
        <v>0</v>
      </c>
    </row>
    <row r="15" spans="1:5" s="628" customFormat="1" ht="19.350000000000001" customHeight="1" thickBot="1">
      <c r="A15" s="633"/>
      <c r="B15" s="634"/>
      <c r="C15" s="660"/>
      <c r="D15" s="653"/>
    </row>
    <row r="16" spans="1:5" s="674" customFormat="1" ht="19.350000000000001" customHeight="1" thickBot="1">
      <c r="A16" s="1149" t="s">
        <v>3</v>
      </c>
      <c r="B16" s="1150"/>
      <c r="C16" s="661">
        <f>SUM(C10:C15)</f>
        <v>4006390</v>
      </c>
      <c r="D16" s="655">
        <f>SUM(D10:D15)</f>
        <v>706955.1399999999</v>
      </c>
    </row>
    <row r="22" spans="4:5">
      <c r="D22" s="5">
        <v>600000</v>
      </c>
    </row>
    <row r="23" spans="4:5">
      <c r="D23" s="5">
        <v>-250000</v>
      </c>
      <c r="E23" s="909">
        <v>-0.35</v>
      </c>
    </row>
    <row r="24" spans="4:5">
      <c r="D24" s="5">
        <f>SUM(D22:D23)</f>
        <v>350000</v>
      </c>
      <c r="E24" s="909"/>
    </row>
    <row r="25" spans="4:5">
      <c r="D25" s="5">
        <f>D24*E25</f>
        <v>24500.000000000004</v>
      </c>
      <c r="E25" s="909">
        <v>7.0000000000000007E-2</v>
      </c>
    </row>
    <row r="26" spans="4:5">
      <c r="D26" s="5">
        <f>SUM(D24:D25)</f>
        <v>374500</v>
      </c>
      <c r="E26" s="909"/>
    </row>
    <row r="27" spans="4:5">
      <c r="D27" s="910">
        <f>D26/12</f>
        <v>31208.333333333332</v>
      </c>
    </row>
  </sheetData>
  <mergeCells count="7">
    <mergeCell ref="A1:C1"/>
    <mergeCell ref="A2:C2"/>
    <mergeCell ref="A3:C3"/>
    <mergeCell ref="A5:C5"/>
    <mergeCell ref="A16:B16"/>
    <mergeCell ref="A6:A7"/>
    <mergeCell ref="B6:B7"/>
  </mergeCells>
  <pageMargins left="0.70866141732283472" right="0.70866141732283472" top="1.2598425196850394" bottom="0.74803149606299213" header="0.11811023622047245" footer="0.31496062992125984"/>
  <pageSetup paperSize="9" scale="140" fitToHeight="0" orientation="landscape" r:id="rId1"/>
  <headerFooter>
    <oddHeader>&amp;L&amp;G</oddHeader>
    <oddFooter>&amp;C&amp;"+,Bold"&amp;11IK ASSOCIATES&amp;R&amp;"Times New Roman,Bold"Page &amp;P of &amp;N</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tint="0.39997558519241921"/>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633</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tint="0.39997558519241921"/>
    <pageSetUpPr fitToPage="1"/>
  </sheetPr>
  <dimension ref="A1:P41"/>
  <sheetViews>
    <sheetView view="pageBreakPreview" zoomScale="70" zoomScaleNormal="100" zoomScaleSheetLayoutView="70" zoomScalePageLayoutView="50" workbookViewId="0">
      <pane ySplit="5" topLeftCell="A12" activePane="bottomLeft" state="frozen"/>
      <selection activeCell="H9" sqref="H9"/>
      <selection pane="bottomLeft" activeCell="H9" sqref="H9"/>
    </sheetView>
  </sheetViews>
  <sheetFormatPr defaultColWidth="9.33203125" defaultRowHeight="12.75"/>
  <cols>
    <col min="1" max="1" width="6.6640625" style="644" customWidth="1"/>
    <col min="2" max="2" width="57.5" style="741" customWidth="1"/>
    <col min="3" max="3" width="8.6640625" style="114" customWidth="1"/>
    <col min="4" max="4" width="12.6640625" style="116" customWidth="1"/>
    <col min="5" max="5" width="14.1640625" style="8" customWidth="1"/>
    <col min="6" max="6" width="15.83203125" style="8" customWidth="1"/>
    <col min="7" max="7" width="14" style="8" customWidth="1"/>
    <col min="8" max="8" width="15.83203125" style="8" customWidth="1"/>
    <col min="9" max="9" width="16.5" style="8" customWidth="1"/>
    <col min="10" max="10" width="15.83203125" style="8" customWidth="1"/>
    <col min="11" max="11" width="16.33203125" style="8" customWidth="1"/>
    <col min="12" max="12" width="15.83203125" style="8" customWidth="1"/>
    <col min="13" max="13" width="15.83203125" style="317" customWidth="1"/>
    <col min="14" max="14" width="17.1640625" style="8" customWidth="1"/>
    <col min="15" max="15" width="10.5" style="114" customWidth="1"/>
    <col min="16" max="16384" width="9.33203125" style="114"/>
  </cols>
  <sheetData>
    <row r="1" spans="1:16" ht="15">
      <c r="A1" s="1151" t="s">
        <v>0</v>
      </c>
      <c r="B1" s="1152"/>
      <c r="C1" s="635"/>
      <c r="D1" s="736"/>
      <c r="E1" s="9"/>
      <c r="F1" s="10"/>
      <c r="G1" s="10"/>
      <c r="H1" s="11"/>
      <c r="I1" s="450"/>
      <c r="J1" s="10"/>
      <c r="K1" s="450"/>
      <c r="L1" s="451"/>
      <c r="M1" s="308"/>
      <c r="N1" s="475" t="s">
        <v>65</v>
      </c>
      <c r="O1" s="635"/>
    </row>
    <row r="2" spans="1:16" ht="15.75">
      <c r="A2" s="1151" t="s">
        <v>573</v>
      </c>
      <c r="B2" s="1152"/>
      <c r="C2" s="635"/>
      <c r="D2" s="736"/>
      <c r="E2" s="12"/>
      <c r="F2" s="10"/>
      <c r="G2" s="10"/>
      <c r="H2" s="13"/>
      <c r="I2" s="450"/>
      <c r="J2" s="10"/>
      <c r="K2" s="450"/>
      <c r="L2" s="452"/>
      <c r="M2" s="309"/>
      <c r="N2" s="476" t="s">
        <v>66</v>
      </c>
      <c r="O2" s="635"/>
    </row>
    <row r="3" spans="1:16" ht="17.25" thickBot="1">
      <c r="A3" s="1151" t="s">
        <v>601</v>
      </c>
      <c r="B3" s="1152"/>
      <c r="C3" s="635"/>
      <c r="D3" s="636"/>
      <c r="E3" s="12"/>
      <c r="F3" s="14"/>
      <c r="G3" s="15"/>
      <c r="H3" s="115"/>
      <c r="I3" s="508"/>
      <c r="J3" s="14"/>
      <c r="K3" s="453"/>
      <c r="L3" s="454"/>
      <c r="M3" s="310" t="s">
        <v>57</v>
      </c>
      <c r="N3" s="537" t="e">
        <f>'ABSTRACT 19B FLOOR'!N3</f>
        <v>#REF!</v>
      </c>
      <c r="O3" s="635"/>
    </row>
    <row r="4" spans="1:16" ht="13.5" thickBot="1">
      <c r="A4" s="1129" t="s">
        <v>68</v>
      </c>
      <c r="B4" s="1129" t="s">
        <v>4</v>
      </c>
      <c r="C4" s="1131" t="s">
        <v>5</v>
      </c>
      <c r="D4" s="1131" t="s">
        <v>92</v>
      </c>
      <c r="E4" s="1133" t="s">
        <v>58</v>
      </c>
      <c r="F4" s="1134"/>
      <c r="G4" s="1134"/>
      <c r="H4" s="1135"/>
      <c r="I4" s="1133" t="s">
        <v>59</v>
      </c>
      <c r="J4" s="1134"/>
      <c r="K4" s="1134"/>
      <c r="L4" s="1135"/>
      <c r="M4" s="1153" t="s">
        <v>60</v>
      </c>
      <c r="N4" s="1155" t="s">
        <v>61</v>
      </c>
    </row>
    <row r="5" spans="1:16" s="763" customFormat="1" ht="12.75" customHeight="1" thickBot="1">
      <c r="A5" s="1130"/>
      <c r="B5" s="1130"/>
      <c r="C5" s="1132" t="s">
        <v>5</v>
      </c>
      <c r="D5" s="1132"/>
      <c r="E5" s="17" t="s">
        <v>62</v>
      </c>
      <c r="F5" s="18" t="s">
        <v>63</v>
      </c>
      <c r="G5" s="621" t="s">
        <v>64</v>
      </c>
      <c r="H5" s="19" t="s">
        <v>3</v>
      </c>
      <c r="I5" s="456" t="s">
        <v>62</v>
      </c>
      <c r="J5" s="18" t="s">
        <v>63</v>
      </c>
      <c r="K5" s="455" t="s">
        <v>64</v>
      </c>
      <c r="L5" s="456" t="s">
        <v>3</v>
      </c>
      <c r="M5" s="1154"/>
      <c r="N5" s="1156"/>
    </row>
    <row r="6" spans="1:16" s="763" customFormat="1" ht="12.75" customHeight="1">
      <c r="A6" s="760"/>
      <c r="B6" s="761"/>
      <c r="C6" s="729"/>
      <c r="D6" s="730"/>
      <c r="E6" s="778"/>
      <c r="F6" s="779"/>
      <c r="G6" s="779"/>
      <c r="H6" s="356"/>
      <c r="I6" s="518"/>
      <c r="J6" s="410"/>
      <c r="K6" s="469"/>
      <c r="L6" s="470"/>
      <c r="M6" s="316"/>
      <c r="N6" s="489"/>
    </row>
    <row r="7" spans="1:16" s="763" customFormat="1" ht="12.75" customHeight="1">
      <c r="A7" s="760">
        <v>1</v>
      </c>
      <c r="B7" s="761" t="s">
        <v>620</v>
      </c>
      <c r="C7" s="729"/>
      <c r="D7" s="730"/>
      <c r="E7" s="778"/>
      <c r="F7" s="779"/>
      <c r="G7" s="779"/>
      <c r="H7" s="356"/>
      <c r="I7" s="518"/>
      <c r="J7" s="410"/>
      <c r="K7" s="469"/>
      <c r="L7" s="470"/>
      <c r="M7" s="316"/>
      <c r="N7" s="489"/>
    </row>
    <row r="8" spans="1:16" s="763" customFormat="1" ht="63" customHeight="1">
      <c r="A8" s="764"/>
      <c r="B8" s="765" t="s">
        <v>621</v>
      </c>
      <c r="C8" s="729" t="s">
        <v>11</v>
      </c>
      <c r="D8" s="730">
        <v>340</v>
      </c>
      <c r="E8" s="778">
        <v>9282</v>
      </c>
      <c r="F8" s="779"/>
      <c r="G8" s="779"/>
      <c r="H8" s="356">
        <f>G8+F8</f>
        <v>0</v>
      </c>
      <c r="I8" s="518">
        <f>E8*D8</f>
        <v>3155880</v>
      </c>
      <c r="J8" s="410">
        <f>F8*D8</f>
        <v>0</v>
      </c>
      <c r="K8" s="469">
        <f>G8*D8</f>
        <v>0</v>
      </c>
      <c r="L8" s="470">
        <f>K8+J8</f>
        <v>0</v>
      </c>
      <c r="M8" s="316">
        <v>1</v>
      </c>
      <c r="N8" s="489">
        <f t="shared" ref="N8" si="0">M8*L8</f>
        <v>0</v>
      </c>
    </row>
    <row r="9" spans="1:16" ht="16.5" thickBot="1">
      <c r="A9" s="737"/>
      <c r="B9" s="738"/>
      <c r="C9" s="639"/>
      <c r="D9" s="783"/>
      <c r="E9" s="647"/>
      <c r="F9" s="288"/>
      <c r="G9" s="288"/>
      <c r="H9" s="356"/>
      <c r="I9" s="590"/>
      <c r="J9" s="410"/>
      <c r="K9" s="469"/>
      <c r="L9" s="489"/>
      <c r="M9" s="316"/>
      <c r="N9" s="489"/>
    </row>
    <row r="10" spans="1:16" s="38" customFormat="1" ht="32.25" customHeight="1" thickBot="1">
      <c r="A10" s="30"/>
      <c r="B10" s="31" t="s">
        <v>19</v>
      </c>
      <c r="C10" s="32"/>
      <c r="D10" s="31"/>
      <c r="E10" s="30"/>
      <c r="F10" s="33"/>
      <c r="G10" s="33"/>
      <c r="H10" s="34"/>
      <c r="I10" s="35">
        <f>SUM(I8:I9)</f>
        <v>3155880</v>
      </c>
      <c r="J10" s="36">
        <f t="shared" ref="J10:N10" si="1">SUM(J8)</f>
        <v>0</v>
      </c>
      <c r="K10" s="36">
        <f t="shared" si="1"/>
        <v>0</v>
      </c>
      <c r="L10" s="589">
        <f t="shared" si="1"/>
        <v>0</v>
      </c>
      <c r="M10" s="40"/>
      <c r="N10" s="37">
        <f t="shared" si="1"/>
        <v>0</v>
      </c>
      <c r="O10" s="417"/>
      <c r="P10" s="39"/>
    </row>
    <row r="11" spans="1:16" ht="15.75">
      <c r="A11" s="737"/>
      <c r="B11" s="738"/>
      <c r="C11" s="639"/>
      <c r="D11" s="783"/>
      <c r="E11" s="647"/>
      <c r="F11" s="288"/>
      <c r="G11" s="288"/>
      <c r="H11" s="356"/>
      <c r="I11" s="590"/>
      <c r="J11" s="410"/>
      <c r="K11" s="469"/>
      <c r="L11" s="489"/>
      <c r="M11" s="316"/>
      <c r="N11" s="489"/>
    </row>
    <row r="12" spans="1:16" ht="15.75">
      <c r="A12" s="737">
        <v>2</v>
      </c>
      <c r="B12" s="738" t="s">
        <v>575</v>
      </c>
      <c r="C12" s="639"/>
      <c r="D12" s="783"/>
      <c r="E12" s="647"/>
      <c r="F12" s="288"/>
      <c r="G12" s="288"/>
      <c r="H12" s="356"/>
      <c r="I12" s="590"/>
      <c r="J12" s="410"/>
      <c r="K12" s="469"/>
      <c r="L12" s="489"/>
      <c r="M12" s="316"/>
      <c r="N12" s="489"/>
    </row>
    <row r="13" spans="1:16" ht="15.75">
      <c r="A13" s="124"/>
      <c r="B13" s="738" t="s">
        <v>576</v>
      </c>
      <c r="C13" s="639"/>
      <c r="D13" s="783"/>
      <c r="E13" s="647"/>
      <c r="F13" s="779"/>
      <c r="G13" s="779"/>
      <c r="H13" s="356"/>
      <c r="I13" s="590"/>
      <c r="J13" s="410"/>
      <c r="K13" s="469"/>
      <c r="L13" s="489"/>
      <c r="M13" s="316"/>
      <c r="N13" s="489"/>
    </row>
    <row r="14" spans="1:16" ht="38.25">
      <c r="A14" s="640"/>
      <c r="B14" s="642" t="s">
        <v>577</v>
      </c>
      <c r="C14" s="643"/>
      <c r="D14" s="783"/>
      <c r="E14" s="786"/>
      <c r="F14" s="779"/>
      <c r="G14" s="779"/>
      <c r="H14" s="356"/>
      <c r="I14" s="590"/>
      <c r="J14" s="410"/>
      <c r="K14" s="469"/>
      <c r="L14" s="489"/>
      <c r="M14" s="316"/>
      <c r="N14" s="489"/>
    </row>
    <row r="15" spans="1:16" ht="51">
      <c r="A15" s="640"/>
      <c r="B15" s="642" t="s">
        <v>578</v>
      </c>
      <c r="C15" s="643"/>
      <c r="D15" s="783"/>
      <c r="E15" s="786"/>
      <c r="F15" s="772"/>
      <c r="G15" s="772"/>
      <c r="H15" s="773"/>
      <c r="I15" s="774"/>
      <c r="J15" s="772"/>
      <c r="K15" s="775"/>
      <c r="L15" s="776"/>
      <c r="M15" s="777"/>
      <c r="N15" s="776"/>
    </row>
    <row r="16" spans="1:16" ht="63.75">
      <c r="A16" s="640"/>
      <c r="B16" s="642" t="s">
        <v>579</v>
      </c>
      <c r="C16" s="643"/>
      <c r="D16" s="783"/>
      <c r="E16" s="786"/>
      <c r="F16" s="772"/>
      <c r="G16" s="772"/>
      <c r="H16" s="773"/>
      <c r="I16" s="774"/>
      <c r="J16" s="772"/>
      <c r="K16" s="775"/>
      <c r="L16" s="776"/>
      <c r="M16" s="777"/>
      <c r="N16" s="776"/>
    </row>
    <row r="17" spans="1:14" ht="15.75">
      <c r="A17" s="124"/>
      <c r="B17" s="739"/>
      <c r="C17" s="639"/>
      <c r="D17" s="783"/>
      <c r="E17" s="647"/>
      <c r="F17" s="24"/>
      <c r="G17" s="24"/>
      <c r="H17" s="25"/>
      <c r="I17" s="584"/>
      <c r="J17" s="24"/>
      <c r="K17" s="459"/>
      <c r="L17" s="478"/>
      <c r="M17" s="312"/>
      <c r="N17" s="478"/>
    </row>
    <row r="18" spans="1:14" ht="89.25">
      <c r="A18" s="737">
        <v>2.0099999999999998</v>
      </c>
      <c r="B18" s="642" t="s">
        <v>580</v>
      </c>
      <c r="C18" s="643"/>
      <c r="D18" s="783"/>
      <c r="E18" s="786"/>
      <c r="F18" s="27"/>
      <c r="G18" s="28"/>
      <c r="H18" s="663"/>
      <c r="I18" s="585"/>
      <c r="J18" s="27"/>
      <c r="K18" s="461"/>
      <c r="L18" s="664"/>
      <c r="M18" s="313"/>
      <c r="N18" s="479"/>
    </row>
    <row r="19" spans="1:14" ht="15.75">
      <c r="A19" s="124"/>
      <c r="B19" s="740" t="s">
        <v>581</v>
      </c>
      <c r="C19" s="729" t="s">
        <v>11</v>
      </c>
      <c r="D19" s="730">
        <v>100</v>
      </c>
      <c r="E19" s="778">
        <v>50</v>
      </c>
      <c r="F19" s="779">
        <v>375.95119999999997</v>
      </c>
      <c r="G19" s="779"/>
      <c r="H19" s="356">
        <f>G19+F19</f>
        <v>375.95119999999997</v>
      </c>
      <c r="I19" s="518">
        <f>E19*D19</f>
        <v>5000</v>
      </c>
      <c r="J19" s="410">
        <f>F19*D19</f>
        <v>37595.119999999995</v>
      </c>
      <c r="K19" s="469">
        <f>G19*D19</f>
        <v>0</v>
      </c>
      <c r="L19" s="470">
        <f>K19+J19</f>
        <v>37595.119999999995</v>
      </c>
      <c r="M19" s="316">
        <v>1</v>
      </c>
      <c r="N19" s="489">
        <f t="shared" ref="N19" si="2">M19*L19</f>
        <v>37595.119999999995</v>
      </c>
    </row>
    <row r="20" spans="1:14" ht="15.75">
      <c r="A20" s="124"/>
      <c r="B20" s="739"/>
      <c r="C20" s="639"/>
      <c r="D20" s="783"/>
      <c r="E20" s="647"/>
      <c r="F20" s="665"/>
      <c r="G20" s="410"/>
      <c r="H20" s="356"/>
      <c r="I20" s="590"/>
      <c r="J20" s="410"/>
      <c r="K20" s="469"/>
      <c r="L20" s="489"/>
      <c r="M20" s="316"/>
      <c r="N20" s="489"/>
    </row>
    <row r="21" spans="1:14" ht="89.25">
      <c r="A21" s="737">
        <v>2.02</v>
      </c>
      <c r="B21" s="642" t="s">
        <v>582</v>
      </c>
      <c r="C21" s="729" t="s">
        <v>11</v>
      </c>
      <c r="D21" s="730">
        <v>30</v>
      </c>
      <c r="E21" s="778">
        <v>5505</v>
      </c>
      <c r="F21" s="779"/>
      <c r="G21" s="779"/>
      <c r="H21" s="356">
        <f>G21+F21</f>
        <v>0</v>
      </c>
      <c r="I21" s="518">
        <f>E21*D21</f>
        <v>165150</v>
      </c>
      <c r="J21" s="410">
        <f>F21*D21</f>
        <v>0</v>
      </c>
      <c r="K21" s="469">
        <f>G21*D21</f>
        <v>0</v>
      </c>
      <c r="L21" s="470">
        <f>K21+J21</f>
        <v>0</v>
      </c>
      <c r="M21" s="316">
        <v>1</v>
      </c>
      <c r="N21" s="489">
        <f t="shared" ref="N21" si="3">M21*L21</f>
        <v>0</v>
      </c>
    </row>
    <row r="22" spans="1:14" ht="15.75">
      <c r="A22" s="124"/>
      <c r="B22" s="739"/>
      <c r="C22" s="639"/>
      <c r="D22" s="784"/>
      <c r="E22" s="647"/>
      <c r="F22" s="716"/>
      <c r="G22" s="716"/>
      <c r="H22" s="717"/>
      <c r="I22" s="718"/>
      <c r="J22" s="719"/>
      <c r="K22" s="720"/>
      <c r="L22" s="721"/>
      <c r="M22" s="722"/>
      <c r="N22" s="721"/>
    </row>
    <row r="23" spans="1:14" ht="114.75">
      <c r="A23" s="737">
        <v>2.0299999999999998</v>
      </c>
      <c r="B23" s="642" t="s">
        <v>583</v>
      </c>
      <c r="C23" s="729" t="s">
        <v>11</v>
      </c>
      <c r="D23" s="730">
        <v>30</v>
      </c>
      <c r="E23" s="778" t="s">
        <v>43</v>
      </c>
      <c r="F23" s="779"/>
      <c r="G23" s="779"/>
      <c r="H23" s="356">
        <f>G23+F23</f>
        <v>0</v>
      </c>
      <c r="I23" s="518"/>
      <c r="J23" s="410">
        <f>F23*D23</f>
        <v>0</v>
      </c>
      <c r="K23" s="469">
        <f>G23*D23</f>
        <v>0</v>
      </c>
      <c r="L23" s="470">
        <f>K23+J23</f>
        <v>0</v>
      </c>
      <c r="M23" s="316">
        <v>1</v>
      </c>
      <c r="N23" s="489">
        <f t="shared" ref="N23" si="4">M23*L23</f>
        <v>0</v>
      </c>
    </row>
    <row r="24" spans="1:14" ht="15.75">
      <c r="A24" s="124"/>
      <c r="B24" s="739"/>
      <c r="C24" s="639"/>
      <c r="D24" s="784"/>
      <c r="E24" s="647"/>
      <c r="F24" s="732"/>
      <c r="G24" s="732"/>
      <c r="H24" s="356"/>
      <c r="I24" s="590"/>
      <c r="J24" s="410"/>
      <c r="K24" s="469"/>
      <c r="L24" s="489"/>
      <c r="M24" s="316"/>
      <c r="N24" s="489"/>
    </row>
    <row r="25" spans="1:14" ht="89.25">
      <c r="A25" s="737">
        <v>2.04</v>
      </c>
      <c r="B25" s="642" t="s">
        <v>584</v>
      </c>
      <c r="C25" s="729" t="s">
        <v>52</v>
      </c>
      <c r="D25" s="730">
        <v>2500</v>
      </c>
      <c r="E25" s="778" t="s">
        <v>43</v>
      </c>
      <c r="F25" s="779"/>
      <c r="G25" s="779"/>
      <c r="H25" s="356">
        <f>G25+F25</f>
        <v>0</v>
      </c>
      <c r="I25" s="518"/>
      <c r="J25" s="410">
        <f>F25*D25</f>
        <v>0</v>
      </c>
      <c r="K25" s="469">
        <f>G25*D25</f>
        <v>0</v>
      </c>
      <c r="L25" s="470">
        <f>K25+J25</f>
        <v>0</v>
      </c>
      <c r="M25" s="316">
        <v>1</v>
      </c>
      <c r="N25" s="489">
        <f t="shared" ref="N25:N26" si="5">M25*L25</f>
        <v>0</v>
      </c>
    </row>
    <row r="26" spans="1:14" ht="89.25">
      <c r="A26" s="737">
        <v>2.0499999999999998</v>
      </c>
      <c r="B26" s="642" t="s">
        <v>585</v>
      </c>
      <c r="C26" s="729" t="s">
        <v>11</v>
      </c>
      <c r="D26" s="730">
        <v>80</v>
      </c>
      <c r="E26" s="778" t="s">
        <v>28</v>
      </c>
      <c r="F26" s="779"/>
      <c r="G26" s="779"/>
      <c r="H26" s="356">
        <f>G26+F26</f>
        <v>0</v>
      </c>
      <c r="I26" s="518"/>
      <c r="J26" s="410">
        <f>F26*D26</f>
        <v>0</v>
      </c>
      <c r="K26" s="469">
        <f>G26*D26</f>
        <v>0</v>
      </c>
      <c r="L26" s="470">
        <f>K26+J26</f>
        <v>0</v>
      </c>
      <c r="M26" s="316">
        <v>1</v>
      </c>
      <c r="N26" s="489">
        <f t="shared" si="5"/>
        <v>0</v>
      </c>
    </row>
    <row r="27" spans="1:14" ht="15.75">
      <c r="A27" s="124"/>
      <c r="B27" s="739"/>
      <c r="C27" s="639"/>
      <c r="D27" s="783"/>
      <c r="E27" s="647"/>
      <c r="F27" s="293"/>
      <c r="G27" s="293"/>
      <c r="H27" s="356"/>
      <c r="I27" s="590"/>
      <c r="J27" s="410"/>
      <c r="K27" s="469"/>
      <c r="L27" s="489"/>
      <c r="M27" s="316"/>
      <c r="N27" s="489"/>
    </row>
    <row r="28" spans="1:14" ht="89.25">
      <c r="A28" s="737">
        <v>2.06</v>
      </c>
      <c r="B28" s="642" t="s">
        <v>586</v>
      </c>
      <c r="C28" s="729" t="s">
        <v>11</v>
      </c>
      <c r="D28" s="730">
        <v>80</v>
      </c>
      <c r="E28" s="778" t="s">
        <v>28</v>
      </c>
      <c r="F28" s="779">
        <v>5179.0214999999998</v>
      </c>
      <c r="G28" s="779"/>
      <c r="H28" s="356">
        <f>G28+F28</f>
        <v>5179.0214999999998</v>
      </c>
      <c r="I28" s="518"/>
      <c r="J28" s="410">
        <f>F28*D28</f>
        <v>414321.72</v>
      </c>
      <c r="K28" s="469">
        <f>G28*D28</f>
        <v>0</v>
      </c>
      <c r="L28" s="470">
        <f>K28+J28</f>
        <v>414321.72</v>
      </c>
      <c r="M28" s="316">
        <v>1</v>
      </c>
      <c r="N28" s="489">
        <f t="shared" ref="N28" si="6">M28*L28</f>
        <v>414321.72</v>
      </c>
    </row>
    <row r="29" spans="1:14" ht="15.75">
      <c r="A29" s="124"/>
      <c r="B29" s="739"/>
      <c r="C29" s="639"/>
      <c r="D29" s="783"/>
      <c r="E29" s="647"/>
      <c r="F29" s="288"/>
      <c r="G29" s="288"/>
      <c r="H29" s="356"/>
      <c r="I29" s="590"/>
      <c r="J29" s="410"/>
      <c r="K29" s="469"/>
      <c r="L29" s="489"/>
      <c r="M29" s="316"/>
      <c r="N29" s="489"/>
    </row>
    <row r="30" spans="1:14" ht="89.25">
      <c r="A30" s="737">
        <v>2.0699999999999998</v>
      </c>
      <c r="B30" s="642" t="s">
        <v>587</v>
      </c>
      <c r="C30" s="729" t="s">
        <v>11</v>
      </c>
      <c r="D30" s="730">
        <v>40</v>
      </c>
      <c r="E30" s="778">
        <v>13364</v>
      </c>
      <c r="F30" s="779">
        <v>6375.9574999999995</v>
      </c>
      <c r="G30" s="779"/>
      <c r="H30" s="356">
        <f>G30+F30</f>
        <v>6375.9574999999995</v>
      </c>
      <c r="I30" s="518">
        <f>E30*D30</f>
        <v>534560</v>
      </c>
      <c r="J30" s="410">
        <f>F30*D30</f>
        <v>255038.3</v>
      </c>
      <c r="K30" s="469">
        <f>G30*D30</f>
        <v>0</v>
      </c>
      <c r="L30" s="470">
        <f>K30+J30</f>
        <v>255038.3</v>
      </c>
      <c r="M30" s="316">
        <v>1</v>
      </c>
      <c r="N30" s="489">
        <f t="shared" ref="N30" si="7">M30*L30</f>
        <v>255038.3</v>
      </c>
    </row>
    <row r="31" spans="1:14" ht="15.75">
      <c r="A31" s="124"/>
      <c r="B31" s="739"/>
      <c r="C31" s="639"/>
      <c r="D31" s="783"/>
      <c r="E31" s="647"/>
      <c r="F31" s="732"/>
      <c r="G31" s="732"/>
      <c r="H31" s="356"/>
      <c r="I31" s="590"/>
      <c r="J31" s="410"/>
      <c r="K31" s="469"/>
      <c r="L31" s="489"/>
      <c r="M31" s="316"/>
      <c r="N31" s="489"/>
    </row>
    <row r="32" spans="1:14" ht="89.25">
      <c r="A32" s="737">
        <v>2.08</v>
      </c>
      <c r="B32" s="642" t="s">
        <v>602</v>
      </c>
      <c r="C32" s="729" t="s">
        <v>11</v>
      </c>
      <c r="D32" s="730">
        <v>25</v>
      </c>
      <c r="E32" s="778" t="s">
        <v>28</v>
      </c>
      <c r="F32" s="779"/>
      <c r="G32" s="779"/>
      <c r="H32" s="356">
        <f>G32+F32</f>
        <v>0</v>
      </c>
      <c r="I32" s="518"/>
      <c r="J32" s="410">
        <f>F32*D32</f>
        <v>0</v>
      </c>
      <c r="K32" s="469">
        <f>G32*D32</f>
        <v>0</v>
      </c>
      <c r="L32" s="470">
        <f>K32+J32</f>
        <v>0</v>
      </c>
      <c r="M32" s="316">
        <v>1</v>
      </c>
      <c r="N32" s="489">
        <f t="shared" ref="N32" si="8">M32*L32</f>
        <v>0</v>
      </c>
    </row>
    <row r="33" spans="1:16" ht="15.75">
      <c r="A33" s="124"/>
      <c r="B33" s="739"/>
      <c r="C33" s="639"/>
      <c r="D33" s="783"/>
      <c r="E33" s="647"/>
      <c r="F33" s="732">
        <v>0</v>
      </c>
      <c r="G33" s="732"/>
      <c r="H33" s="356"/>
      <c r="I33" s="590"/>
      <c r="J33" s="410"/>
      <c r="K33" s="469"/>
      <c r="L33" s="489"/>
      <c r="M33" s="316"/>
      <c r="N33" s="489"/>
    </row>
    <row r="34" spans="1:16" ht="102">
      <c r="A34" s="737">
        <v>2.09</v>
      </c>
      <c r="B34" s="642" t="s">
        <v>589</v>
      </c>
      <c r="C34" s="729" t="s">
        <v>11</v>
      </c>
      <c r="D34" s="730">
        <v>45</v>
      </c>
      <c r="E34" s="778" t="s">
        <v>28</v>
      </c>
      <c r="F34" s="779"/>
      <c r="G34" s="779"/>
      <c r="H34" s="356">
        <f>G34+F34</f>
        <v>0</v>
      </c>
      <c r="I34" s="518"/>
      <c r="J34" s="410">
        <f>F34*D34</f>
        <v>0</v>
      </c>
      <c r="K34" s="469">
        <f>G34*D34</f>
        <v>0</v>
      </c>
      <c r="L34" s="470">
        <f>K34+J34</f>
        <v>0</v>
      </c>
      <c r="M34" s="316">
        <v>1</v>
      </c>
      <c r="N34" s="489">
        <f t="shared" ref="N34" si="9">M34*L34</f>
        <v>0</v>
      </c>
    </row>
    <row r="35" spans="1:16" ht="16.5" thickBot="1">
      <c r="A35" s="124"/>
      <c r="B35" s="739"/>
      <c r="C35" s="639"/>
      <c r="D35" s="783"/>
      <c r="E35" s="647"/>
      <c r="F35" s="732"/>
      <c r="G35" s="732"/>
      <c r="H35" s="356"/>
      <c r="I35" s="590"/>
      <c r="J35" s="410"/>
      <c r="K35" s="469"/>
      <c r="L35" s="489"/>
      <c r="M35" s="316"/>
      <c r="N35" s="489"/>
    </row>
    <row r="36" spans="1:16" s="38" customFormat="1" ht="32.25" customHeight="1" thickBot="1">
      <c r="A36" s="30"/>
      <c r="B36" s="31" t="s">
        <v>23</v>
      </c>
      <c r="C36" s="32"/>
      <c r="D36" s="31"/>
      <c r="E36" s="30"/>
      <c r="F36" s="33"/>
      <c r="G36" s="33"/>
      <c r="H36" s="34"/>
      <c r="I36" s="35">
        <f>SUM(I15:I35)</f>
        <v>704710</v>
      </c>
      <c r="J36" s="36">
        <f t="shared" ref="J36:N36" si="10">SUM(J15:J35)</f>
        <v>706955.1399999999</v>
      </c>
      <c r="K36" s="36">
        <f t="shared" si="10"/>
        <v>0</v>
      </c>
      <c r="L36" s="589">
        <f t="shared" si="10"/>
        <v>706955.1399999999</v>
      </c>
      <c r="M36" s="40"/>
      <c r="N36" s="37">
        <f t="shared" si="10"/>
        <v>706955.1399999999</v>
      </c>
      <c r="O36" s="417"/>
      <c r="P36" s="39"/>
    </row>
    <row r="37" spans="1:16" s="763" customFormat="1" ht="13.5" customHeight="1">
      <c r="A37" s="780"/>
      <c r="B37" s="781"/>
      <c r="C37" s="762"/>
      <c r="D37" s="785"/>
      <c r="E37" s="787"/>
      <c r="F37" s="293"/>
      <c r="G37" s="293"/>
      <c r="H37" s="356"/>
      <c r="I37" s="590"/>
      <c r="J37" s="410"/>
      <c r="K37" s="469"/>
      <c r="L37" s="489"/>
      <c r="M37" s="316"/>
      <c r="N37" s="489"/>
    </row>
    <row r="38" spans="1:16" s="763" customFormat="1" ht="13.5" customHeight="1">
      <c r="A38" s="780">
        <v>3</v>
      </c>
      <c r="B38" s="781" t="s">
        <v>624</v>
      </c>
      <c r="C38" s="762"/>
      <c r="D38" s="785"/>
      <c r="E38" s="787"/>
      <c r="F38" s="293"/>
      <c r="G38" s="293"/>
      <c r="H38" s="356"/>
      <c r="I38" s="590"/>
      <c r="J38" s="410"/>
      <c r="K38" s="469"/>
      <c r="L38" s="489"/>
      <c r="M38" s="316"/>
      <c r="N38" s="489"/>
    </row>
    <row r="39" spans="1:16" s="763" customFormat="1" ht="224.25" customHeight="1">
      <c r="A39" s="764"/>
      <c r="B39" s="688" t="s">
        <v>626</v>
      </c>
      <c r="C39" s="729" t="s">
        <v>11</v>
      </c>
      <c r="D39" s="730">
        <v>120</v>
      </c>
      <c r="E39" s="778">
        <v>1215</v>
      </c>
      <c r="F39" s="779"/>
      <c r="G39" s="779"/>
      <c r="H39" s="356">
        <f>G39+F39</f>
        <v>0</v>
      </c>
      <c r="I39" s="518">
        <f>E39*D39</f>
        <v>145800</v>
      </c>
      <c r="J39" s="410">
        <f>F39*D39</f>
        <v>0</v>
      </c>
      <c r="K39" s="469">
        <f>G39*D39</f>
        <v>0</v>
      </c>
      <c r="L39" s="470">
        <f>K39+J39</f>
        <v>0</v>
      </c>
      <c r="M39" s="316">
        <v>1</v>
      </c>
      <c r="N39" s="489">
        <f t="shared" ref="N39" si="11">M39*L39</f>
        <v>0</v>
      </c>
    </row>
    <row r="40" spans="1:16" ht="15.75">
      <c r="A40" s="737"/>
      <c r="B40" s="738"/>
      <c r="C40" s="639"/>
      <c r="D40" s="783"/>
      <c r="E40" s="647"/>
      <c r="F40" s="288"/>
      <c r="G40" s="288"/>
      <c r="H40" s="356"/>
      <c r="I40" s="590"/>
      <c r="J40" s="410"/>
      <c r="K40" s="469"/>
      <c r="L40" s="489"/>
      <c r="M40" s="316"/>
      <c r="N40" s="489"/>
    </row>
    <row r="41" spans="1:16" s="4" customFormat="1" ht="33" customHeight="1" thickBot="1">
      <c r="A41" s="30"/>
      <c r="B41" s="31" t="s">
        <v>25</v>
      </c>
      <c r="C41" s="32"/>
      <c r="D41" s="31"/>
      <c r="E41" s="581"/>
      <c r="F41" s="582"/>
      <c r="G41" s="582"/>
      <c r="H41" s="583"/>
      <c r="I41" s="591">
        <f>SUM(I39:I40)</f>
        <v>145800</v>
      </c>
      <c r="J41" s="592">
        <f t="shared" ref="J41:N41" si="12">SUM(J39:J40)</f>
        <v>0</v>
      </c>
      <c r="K41" s="592">
        <f t="shared" si="12"/>
        <v>0</v>
      </c>
      <c r="L41" s="593">
        <f t="shared" si="12"/>
        <v>0</v>
      </c>
      <c r="M41" s="594"/>
      <c r="N41" s="595">
        <f t="shared" si="12"/>
        <v>0</v>
      </c>
    </row>
  </sheetData>
  <mergeCells count="11">
    <mergeCell ref="M4:M5"/>
    <mergeCell ref="N4:N5"/>
    <mergeCell ref="A4:A5"/>
    <mergeCell ref="B4:B5"/>
    <mergeCell ref="C4:C5"/>
    <mergeCell ref="D4:D5"/>
    <mergeCell ref="A1:B1"/>
    <mergeCell ref="A2:B2"/>
    <mergeCell ref="A3:B3"/>
    <mergeCell ref="E4:H4"/>
    <mergeCell ref="I4:L4"/>
  </mergeCells>
  <pageMargins left="0.70866141732283472" right="0.70866141732283472" top="1" bottom="0.74803149606299213" header="0.11811023622047245" footer="0.31496062992125984"/>
  <pageSetup paperSize="9" scale="60" fitToHeight="0" orientation="landscape" r:id="rId1"/>
  <headerFooter>
    <oddHeader>&amp;L&amp;G
&amp;C&amp;"Century Gothic,Bold"&amp;14INTERIOR DESIGNING OF ANNEXURE WORK OF 4TH FLOOR,
 EEL, ENGRO THF, KARACHI.</oddHeader>
    <oddFooter>&amp;C&amp;"+,Bold"&amp;11IK ASSOCIATES&amp;R&amp;"Times New Roman,Bold"Page &amp;P of &amp;N</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2" tint="-0.499984740745262"/>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630</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2" tint="-0.499984740745262"/>
  </sheetPr>
  <dimension ref="A1:E16"/>
  <sheetViews>
    <sheetView view="pageBreakPreview" zoomScaleNormal="100" zoomScaleSheetLayoutView="100" workbookViewId="0">
      <selection activeCell="H9" sqref="H9"/>
    </sheetView>
  </sheetViews>
  <sheetFormatPr defaultColWidth="9.33203125" defaultRowHeight="12.75"/>
  <cols>
    <col min="1" max="1" width="10.5" style="114" customWidth="1"/>
    <col min="2" max="2" width="54.83203125" style="114" customWidth="1"/>
    <col min="3" max="3" width="18.33203125" style="5" customWidth="1"/>
    <col min="4" max="4" width="17.33203125" style="114" customWidth="1"/>
    <col min="5" max="5" width="12.83203125" style="114" customWidth="1"/>
    <col min="6" max="16384" width="9.33203125" style="114"/>
  </cols>
  <sheetData>
    <row r="1" spans="1:5" s="668" customFormat="1" ht="21" customHeight="1">
      <c r="A1" s="1146" t="s">
        <v>0</v>
      </c>
      <c r="B1" s="1146"/>
      <c r="C1" s="1146"/>
      <c r="D1" s="802"/>
      <c r="E1" s="802"/>
    </row>
    <row r="2" spans="1:5">
      <c r="A2" s="1147" t="s">
        <v>2</v>
      </c>
      <c r="B2" s="1147"/>
      <c r="C2" s="1147"/>
      <c r="D2" s="622"/>
      <c r="E2" s="622"/>
    </row>
    <row r="3" spans="1:5">
      <c r="A3" s="1147" t="s">
        <v>617</v>
      </c>
      <c r="B3" s="1147"/>
      <c r="C3" s="1147"/>
      <c r="D3" s="622"/>
      <c r="E3" s="622"/>
    </row>
    <row r="4" spans="1:5">
      <c r="A4" s="623"/>
      <c r="B4" s="623"/>
      <c r="C4" s="624"/>
      <c r="D4" s="622"/>
      <c r="E4" s="622"/>
    </row>
    <row r="5" spans="1:5" ht="15" customHeight="1" thickBot="1">
      <c r="A5" s="1148" t="s">
        <v>603</v>
      </c>
      <c r="B5" s="1148"/>
      <c r="C5" s="1148"/>
      <c r="D5" s="625"/>
      <c r="E5" s="625"/>
    </row>
    <row r="6" spans="1:5" ht="15" customHeight="1" thickBot="1">
      <c r="A6" s="1129" t="s">
        <v>68</v>
      </c>
      <c r="B6" s="1129" t="s">
        <v>628</v>
      </c>
      <c r="C6" s="656" t="s">
        <v>62</v>
      </c>
      <c r="D6" s="18" t="s">
        <v>67</v>
      </c>
    </row>
    <row r="7" spans="1:5" ht="19.350000000000001" customHeight="1" thickBot="1">
      <c r="A7" s="1130"/>
      <c r="B7" s="1130"/>
      <c r="C7" s="656" t="s">
        <v>568</v>
      </c>
      <c r="D7" s="18" t="s">
        <v>568</v>
      </c>
    </row>
    <row r="8" spans="1:5" s="628" customFormat="1" ht="19.350000000000001" customHeight="1">
      <c r="A8" s="626"/>
      <c r="B8" s="627" t="s">
        <v>619</v>
      </c>
      <c r="C8" s="657"/>
      <c r="D8" s="651"/>
    </row>
    <row r="9" spans="1:5" s="628" customFormat="1" ht="19.350000000000001" customHeight="1">
      <c r="A9" s="629"/>
      <c r="B9" s="630"/>
      <c r="C9" s="658"/>
      <c r="D9" s="651"/>
    </row>
    <row r="10" spans="1:5" s="628" customFormat="1" ht="19.350000000000001" customHeight="1">
      <c r="A10" s="742">
        <v>1</v>
      </c>
      <c r="B10" s="632" t="s">
        <v>604</v>
      </c>
      <c r="C10" s="659">
        <f>'Abstract Annexure Work 6th'!I10</f>
        <v>3169820</v>
      </c>
      <c r="D10" s="651">
        <f>'Abstract Annexure Work 6th'!N10</f>
        <v>0</v>
      </c>
    </row>
    <row r="11" spans="1:5" s="628" customFormat="1" ht="19.350000000000001" customHeight="1">
      <c r="A11" s="743"/>
      <c r="B11" s="630"/>
      <c r="C11" s="658"/>
      <c r="D11" s="652"/>
    </row>
    <row r="12" spans="1:5" s="628" customFormat="1" ht="19.350000000000001" customHeight="1">
      <c r="A12" s="742">
        <v>2</v>
      </c>
      <c r="B12" s="632" t="s">
        <v>605</v>
      </c>
      <c r="C12" s="659">
        <f>'Abstract Annexure Work 6th'!I36</f>
        <v>704790</v>
      </c>
      <c r="D12" s="653">
        <f>'Abstract Annexure Work 6th'!N36</f>
        <v>848818.07599999988</v>
      </c>
    </row>
    <row r="13" spans="1:5" s="628" customFormat="1" ht="19.350000000000001" customHeight="1">
      <c r="A13" s="743"/>
      <c r="B13" s="630"/>
      <c r="C13" s="659"/>
      <c r="D13" s="652"/>
    </row>
    <row r="14" spans="1:5" s="628" customFormat="1" ht="19.350000000000001" customHeight="1">
      <c r="A14" s="742">
        <v>3</v>
      </c>
      <c r="B14" s="632" t="s">
        <v>606</v>
      </c>
      <c r="C14" s="659">
        <f>'Abstract Annexure Work 6th'!I41</f>
        <v>145800</v>
      </c>
      <c r="D14" s="653">
        <f>'Abstract Annexure Work 6th'!N41</f>
        <v>0</v>
      </c>
    </row>
    <row r="15" spans="1:5" s="628" customFormat="1" ht="19.350000000000001" customHeight="1" thickBot="1">
      <c r="A15" s="633"/>
      <c r="B15" s="634"/>
      <c r="C15" s="796"/>
      <c r="D15" s="653"/>
    </row>
    <row r="16" spans="1:5" s="674" customFormat="1" ht="19.350000000000001" customHeight="1" thickBot="1">
      <c r="A16" s="1149" t="s">
        <v>3</v>
      </c>
      <c r="B16" s="1150"/>
      <c r="C16" s="661">
        <f>SUM(C10:C15)</f>
        <v>4020410</v>
      </c>
      <c r="D16" s="655">
        <f>SUM(D10:D15)</f>
        <v>848818.07599999988</v>
      </c>
    </row>
  </sheetData>
  <mergeCells count="7">
    <mergeCell ref="A1:C1"/>
    <mergeCell ref="A2:C2"/>
    <mergeCell ref="A3:C3"/>
    <mergeCell ref="A5:C5"/>
    <mergeCell ref="A16:B16"/>
    <mergeCell ref="A6:A7"/>
    <mergeCell ref="B6:B7"/>
  </mergeCells>
  <pageMargins left="0.70866141732283472" right="0.70866141732283472" top="1.2598425196850394" bottom="0.74803149606299213" header="0.11811023622047245" footer="0.31496062992125984"/>
  <pageSetup paperSize="9" scale="145" fitToHeight="0" orientation="landscape" r:id="rId1"/>
  <headerFooter>
    <oddHeader>&amp;L&amp;G</oddHeader>
    <oddFooter>&amp;C&amp;"+,Bold"&amp;11IK ASSOCIATES&amp;R&amp;"Times New Roman,Bold"Page &amp;P of &amp;N</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634</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pageSetUpPr fitToPage="1"/>
  </sheetPr>
  <dimension ref="A1:P41"/>
  <sheetViews>
    <sheetView view="pageBreakPreview" zoomScale="70" zoomScaleNormal="100" zoomScaleSheetLayoutView="70" zoomScalePageLayoutView="55" workbookViewId="0">
      <pane ySplit="5" topLeftCell="A19" activePane="bottomLeft" state="frozen"/>
      <selection activeCell="H9" sqref="H9"/>
      <selection pane="bottomLeft" activeCell="H9" sqref="H9"/>
    </sheetView>
  </sheetViews>
  <sheetFormatPr defaultColWidth="9.33203125" defaultRowHeight="12.75"/>
  <cols>
    <col min="1" max="1" width="6.6640625" style="758" customWidth="1"/>
    <col min="2" max="2" width="57.5" style="759" customWidth="1"/>
    <col min="3" max="3" width="8.6640625" style="233" customWidth="1"/>
    <col min="4" max="4" width="12.6640625" style="234" customWidth="1"/>
    <col min="5" max="5" width="14.1640625" style="8" customWidth="1"/>
    <col min="6" max="6" width="15.83203125" style="8" customWidth="1"/>
    <col min="7" max="7" width="14" style="8" customWidth="1"/>
    <col min="8" max="8" width="15.83203125" style="8" customWidth="1"/>
    <col min="9" max="9" width="16.5" style="8" customWidth="1"/>
    <col min="10" max="10" width="15.83203125" style="8" customWidth="1"/>
    <col min="11" max="11" width="16.33203125" style="8" customWidth="1"/>
    <col min="12" max="12" width="15.83203125" style="8" customWidth="1"/>
    <col min="13" max="13" width="15.83203125" style="317" customWidth="1"/>
    <col min="14" max="14" width="17.1640625" style="8" customWidth="1"/>
    <col min="15" max="15" width="10.5" style="233" customWidth="1"/>
    <col min="16" max="16384" width="9.33203125" style="233"/>
  </cols>
  <sheetData>
    <row r="1" spans="1:16" ht="15">
      <c r="A1" s="1157" t="s">
        <v>0</v>
      </c>
      <c r="B1" s="1158"/>
      <c r="C1" s="744"/>
      <c r="D1" s="745"/>
      <c r="E1" s="9"/>
      <c r="F1" s="10"/>
      <c r="G1" s="10"/>
      <c r="H1" s="11"/>
      <c r="I1" s="450"/>
      <c r="J1" s="10"/>
      <c r="K1" s="450"/>
      <c r="L1" s="451"/>
      <c r="M1" s="308"/>
      <c r="N1" s="475" t="s">
        <v>65</v>
      </c>
      <c r="O1" s="744"/>
    </row>
    <row r="2" spans="1:16" ht="12.75" customHeight="1">
      <c r="A2" s="1157" t="s">
        <v>573</v>
      </c>
      <c r="B2" s="1158"/>
      <c r="C2" s="744"/>
      <c r="D2" s="745"/>
      <c r="E2" s="12"/>
      <c r="F2" s="10"/>
      <c r="G2" s="10"/>
      <c r="H2" s="13"/>
      <c r="I2" s="450"/>
      <c r="J2" s="10"/>
      <c r="K2" s="450"/>
      <c r="L2" s="452"/>
      <c r="M2" s="309"/>
      <c r="N2" s="476" t="s">
        <v>66</v>
      </c>
      <c r="O2" s="744"/>
    </row>
    <row r="3" spans="1:16" ht="17.25" thickBot="1">
      <c r="A3" s="1157" t="s">
        <v>607</v>
      </c>
      <c r="B3" s="1158"/>
      <c r="C3" s="744"/>
      <c r="D3" s="746"/>
      <c r="E3" s="12"/>
      <c r="F3" s="14"/>
      <c r="G3" s="15"/>
      <c r="H3" s="115"/>
      <c r="I3" s="508"/>
      <c r="J3" s="14"/>
      <c r="K3" s="453"/>
      <c r="L3" s="454"/>
      <c r="M3" s="310" t="s">
        <v>57</v>
      </c>
      <c r="N3" s="537" t="e">
        <f>'Abstract Annexure Work 4th'!N3</f>
        <v>#REF!</v>
      </c>
      <c r="O3" s="744"/>
    </row>
    <row r="4" spans="1:16" ht="12.75" customHeight="1" thickBot="1">
      <c r="A4" s="1129" t="s">
        <v>68</v>
      </c>
      <c r="B4" s="1129" t="s">
        <v>4</v>
      </c>
      <c r="C4" s="1131" t="s">
        <v>5</v>
      </c>
      <c r="D4" s="1131" t="s">
        <v>92</v>
      </c>
      <c r="E4" s="1133" t="s">
        <v>58</v>
      </c>
      <c r="F4" s="1134"/>
      <c r="G4" s="1134"/>
      <c r="H4" s="1135"/>
      <c r="I4" s="1133" t="s">
        <v>59</v>
      </c>
      <c r="J4" s="1134"/>
      <c r="K4" s="1134"/>
      <c r="L4" s="1135"/>
      <c r="M4" s="1153" t="s">
        <v>60</v>
      </c>
      <c r="N4" s="1155" t="s">
        <v>61</v>
      </c>
    </row>
    <row r="5" spans="1:16" s="763" customFormat="1" ht="12.75" customHeight="1" thickBot="1">
      <c r="A5" s="1130"/>
      <c r="B5" s="1130"/>
      <c r="C5" s="1132" t="s">
        <v>5</v>
      </c>
      <c r="D5" s="1132"/>
      <c r="E5" s="17" t="s">
        <v>62</v>
      </c>
      <c r="F5" s="18" t="s">
        <v>63</v>
      </c>
      <c r="G5" s="621" t="s">
        <v>64</v>
      </c>
      <c r="H5" s="19" t="s">
        <v>3</v>
      </c>
      <c r="I5" s="456" t="s">
        <v>62</v>
      </c>
      <c r="J5" s="18" t="s">
        <v>63</v>
      </c>
      <c r="K5" s="455" t="s">
        <v>64</v>
      </c>
      <c r="L5" s="456" t="s">
        <v>3</v>
      </c>
      <c r="M5" s="1154"/>
      <c r="N5" s="1156"/>
    </row>
    <row r="6" spans="1:16" s="763" customFormat="1" ht="16.5" thickBot="1">
      <c r="A6" s="760"/>
      <c r="B6" s="761"/>
      <c r="C6" s="766"/>
      <c r="D6" s="782"/>
      <c r="E6" s="800"/>
      <c r="F6" s="801"/>
      <c r="G6" s="801"/>
      <c r="H6" s="797"/>
      <c r="I6" s="590"/>
      <c r="J6" s="410"/>
      <c r="K6" s="469"/>
      <c r="L6" s="489"/>
      <c r="M6" s="316"/>
      <c r="N6" s="489"/>
    </row>
    <row r="7" spans="1:16" s="763" customFormat="1" ht="15.75" hidden="1">
      <c r="A7" s="760">
        <v>1</v>
      </c>
      <c r="B7" s="761" t="s">
        <v>620</v>
      </c>
      <c r="C7" s="766"/>
      <c r="D7" s="782"/>
      <c r="E7" s="798"/>
      <c r="F7" s="301"/>
      <c r="G7" s="301"/>
      <c r="H7" s="799"/>
      <c r="I7" s="590"/>
      <c r="J7" s="410"/>
      <c r="K7" s="469"/>
      <c r="L7" s="489"/>
      <c r="M7" s="316"/>
      <c r="N7" s="489"/>
    </row>
    <row r="8" spans="1:16" s="763" customFormat="1" ht="56.25" hidden="1">
      <c r="A8" s="764"/>
      <c r="B8" s="767" t="s">
        <v>622</v>
      </c>
      <c r="C8" s="729" t="s">
        <v>11</v>
      </c>
      <c r="D8" s="730">
        <v>340</v>
      </c>
      <c r="E8" s="778">
        <v>9323</v>
      </c>
      <c r="F8" s="779"/>
      <c r="G8" s="779"/>
      <c r="H8" s="356">
        <f>G8+F8</f>
        <v>0</v>
      </c>
      <c r="I8" s="518">
        <f>E8*D8</f>
        <v>3169820</v>
      </c>
      <c r="J8" s="410">
        <f>F8*D8</f>
        <v>0</v>
      </c>
      <c r="K8" s="469">
        <f>G8*D8</f>
        <v>0</v>
      </c>
      <c r="L8" s="470">
        <f>K8+J8</f>
        <v>0</v>
      </c>
      <c r="M8" s="316">
        <v>1</v>
      </c>
      <c r="N8" s="489">
        <f t="shared" ref="N8" si="0">M8*L8</f>
        <v>0</v>
      </c>
    </row>
    <row r="9" spans="1:16" s="763" customFormat="1" ht="16.5" hidden="1" thickBot="1">
      <c r="A9" s="764"/>
      <c r="B9" s="767"/>
      <c r="C9" s="766"/>
      <c r="D9" s="782"/>
      <c r="E9" s="792"/>
      <c r="F9" s="288"/>
      <c r="G9" s="288"/>
      <c r="H9" s="356"/>
      <c r="I9" s="590"/>
      <c r="J9" s="410"/>
      <c r="K9" s="469"/>
      <c r="L9" s="489"/>
      <c r="M9" s="316"/>
      <c r="N9" s="489"/>
    </row>
    <row r="10" spans="1:16" s="38" customFormat="1" ht="32.25" customHeight="1" thickBot="1">
      <c r="A10" s="30"/>
      <c r="B10" s="31" t="s">
        <v>19</v>
      </c>
      <c r="C10" s="32"/>
      <c r="D10" s="31"/>
      <c r="E10" s="30"/>
      <c r="F10" s="33"/>
      <c r="G10" s="33"/>
      <c r="H10" s="34"/>
      <c r="I10" s="35">
        <f>SUM(I8)</f>
        <v>3169820</v>
      </c>
      <c r="J10" s="36">
        <f t="shared" ref="J10:N10" si="1">SUM(J8)</f>
        <v>0</v>
      </c>
      <c r="K10" s="36">
        <f t="shared" si="1"/>
        <v>0</v>
      </c>
      <c r="L10" s="589">
        <f t="shared" si="1"/>
        <v>0</v>
      </c>
      <c r="M10" s="40"/>
      <c r="N10" s="37">
        <f t="shared" si="1"/>
        <v>0</v>
      </c>
      <c r="O10" s="417"/>
      <c r="P10" s="39"/>
    </row>
    <row r="11" spans="1:16" s="763" customFormat="1" ht="15.75">
      <c r="A11" s="764"/>
      <c r="B11" s="767"/>
      <c r="C11" s="766"/>
      <c r="D11" s="782"/>
      <c r="E11" s="792"/>
      <c r="F11" s="288"/>
      <c r="G11" s="288"/>
      <c r="H11" s="356"/>
      <c r="I11" s="590"/>
      <c r="J11" s="410"/>
      <c r="K11" s="469"/>
      <c r="L11" s="489"/>
      <c r="M11" s="316"/>
      <c r="N11" s="489"/>
    </row>
    <row r="12" spans="1:16" ht="13.5" customHeight="1">
      <c r="A12" s="747">
        <v>2</v>
      </c>
      <c r="B12" s="748" t="s">
        <v>575</v>
      </c>
      <c r="C12" s="749"/>
      <c r="D12" s="790"/>
      <c r="E12" s="792"/>
      <c r="F12" s="288"/>
      <c r="G12" s="288"/>
      <c r="H12" s="356"/>
      <c r="I12" s="590"/>
      <c r="J12" s="410"/>
      <c r="K12" s="469"/>
      <c r="L12" s="489"/>
      <c r="M12" s="316"/>
      <c r="N12" s="489"/>
    </row>
    <row r="13" spans="1:16" ht="13.5" customHeight="1">
      <c r="A13" s="750"/>
      <c r="B13" s="748" t="s">
        <v>576</v>
      </c>
      <c r="C13" s="729"/>
      <c r="D13" s="730"/>
      <c r="E13" s="731"/>
      <c r="F13" s="732"/>
      <c r="G13" s="732"/>
      <c r="H13" s="356"/>
      <c r="I13" s="518"/>
      <c r="J13" s="410"/>
      <c r="K13" s="469"/>
      <c r="L13" s="470"/>
      <c r="M13" s="316"/>
      <c r="N13" s="489"/>
    </row>
    <row r="14" spans="1:16" ht="48">
      <c r="A14" s="751"/>
      <c r="B14" s="752" t="s">
        <v>608</v>
      </c>
      <c r="C14" s="753"/>
      <c r="D14" s="790"/>
      <c r="E14" s="793"/>
      <c r="F14" s="288"/>
      <c r="G14" s="288"/>
      <c r="H14" s="356"/>
      <c r="I14" s="590"/>
      <c r="J14" s="410"/>
      <c r="K14" s="469"/>
      <c r="L14" s="489"/>
      <c r="M14" s="316"/>
      <c r="N14" s="489"/>
    </row>
    <row r="15" spans="1:16" ht="60">
      <c r="A15" s="751"/>
      <c r="B15" s="752" t="s">
        <v>609</v>
      </c>
      <c r="C15" s="753"/>
      <c r="D15" s="790"/>
      <c r="E15" s="793"/>
      <c r="F15" s="288"/>
      <c r="G15" s="288"/>
      <c r="H15" s="356"/>
      <c r="I15" s="590"/>
      <c r="J15" s="410"/>
      <c r="K15" s="469"/>
      <c r="L15" s="489"/>
      <c r="M15" s="316"/>
      <c r="N15" s="489"/>
    </row>
    <row r="16" spans="1:16" ht="60">
      <c r="A16" s="751"/>
      <c r="B16" s="754" t="s">
        <v>579</v>
      </c>
      <c r="C16" s="753"/>
      <c r="D16" s="790"/>
      <c r="E16" s="793"/>
      <c r="F16" s="779"/>
      <c r="G16" s="779"/>
      <c r="H16" s="356"/>
      <c r="I16" s="590"/>
      <c r="J16" s="410"/>
      <c r="K16" s="469"/>
      <c r="L16" s="489"/>
      <c r="M16" s="316"/>
      <c r="N16" s="489"/>
    </row>
    <row r="17" spans="1:14" ht="11.85" customHeight="1">
      <c r="A17" s="750"/>
      <c r="B17" s="755"/>
      <c r="C17" s="749"/>
      <c r="D17" s="790"/>
      <c r="E17" s="792"/>
      <c r="F17" s="779"/>
      <c r="G17" s="779"/>
      <c r="H17" s="356"/>
      <c r="I17" s="590"/>
      <c r="J17" s="410"/>
      <c r="K17" s="469"/>
      <c r="L17" s="489"/>
      <c r="M17" s="316"/>
      <c r="N17" s="489"/>
    </row>
    <row r="18" spans="1:14" ht="84">
      <c r="A18" s="747">
        <v>2.0099999999999998</v>
      </c>
      <c r="B18" s="756" t="s">
        <v>610</v>
      </c>
      <c r="C18" s="753"/>
      <c r="D18" s="790"/>
      <c r="E18" s="793"/>
      <c r="F18" s="772"/>
      <c r="G18" s="772"/>
      <c r="H18" s="773"/>
      <c r="I18" s="774"/>
      <c r="J18" s="772"/>
      <c r="K18" s="775"/>
      <c r="L18" s="776"/>
      <c r="M18" s="777"/>
      <c r="N18" s="776"/>
    </row>
    <row r="19" spans="1:14" ht="13.5" customHeight="1">
      <c r="A19" s="750"/>
      <c r="B19" s="757" t="s">
        <v>581</v>
      </c>
      <c r="C19" s="729" t="s">
        <v>11</v>
      </c>
      <c r="D19" s="730">
        <v>100</v>
      </c>
      <c r="E19" s="778">
        <v>50</v>
      </c>
      <c r="F19" s="779">
        <v>375.95119999999997</v>
      </c>
      <c r="G19" s="779"/>
      <c r="H19" s="356">
        <f>G19+F19</f>
        <v>375.95119999999997</v>
      </c>
      <c r="I19" s="518">
        <f>E19*D19</f>
        <v>5000</v>
      </c>
      <c r="J19" s="410">
        <f>F19*D19</f>
        <v>37595.119999999995</v>
      </c>
      <c r="K19" s="469">
        <f>G19*D19</f>
        <v>0</v>
      </c>
      <c r="L19" s="470">
        <f>K19+J19</f>
        <v>37595.119999999995</v>
      </c>
      <c r="M19" s="316">
        <v>1</v>
      </c>
      <c r="N19" s="489">
        <f t="shared" ref="N19" si="2">M19*L19</f>
        <v>37595.119999999995</v>
      </c>
    </row>
    <row r="20" spans="1:14" ht="11.85" hidden="1" customHeight="1">
      <c r="A20" s="750"/>
      <c r="B20" s="755"/>
      <c r="C20" s="749"/>
      <c r="D20" s="790"/>
      <c r="E20" s="787"/>
      <c r="F20" s="24"/>
      <c r="G20" s="24"/>
      <c r="H20" s="25"/>
      <c r="I20" s="584"/>
      <c r="J20" s="24"/>
      <c r="K20" s="459"/>
      <c r="L20" s="478"/>
      <c r="M20" s="312"/>
      <c r="N20" s="478"/>
    </row>
    <row r="21" spans="1:14" ht="84" hidden="1">
      <c r="A21" s="747">
        <v>2.02</v>
      </c>
      <c r="B21" s="754" t="s">
        <v>582</v>
      </c>
      <c r="C21" s="729" t="s">
        <v>11</v>
      </c>
      <c r="D21" s="730">
        <v>30</v>
      </c>
      <c r="E21" s="778">
        <v>5505</v>
      </c>
      <c r="F21" s="779"/>
      <c r="G21" s="779"/>
      <c r="H21" s="356">
        <f>G21+F21</f>
        <v>0</v>
      </c>
      <c r="I21" s="518">
        <f>E21*D21</f>
        <v>165150</v>
      </c>
      <c r="J21" s="410">
        <f>F21*D21</f>
        <v>0</v>
      </c>
      <c r="K21" s="469">
        <f>G21*D21</f>
        <v>0</v>
      </c>
      <c r="L21" s="470">
        <f>K21+J21</f>
        <v>0</v>
      </c>
      <c r="M21" s="316">
        <v>1</v>
      </c>
      <c r="N21" s="489">
        <f t="shared" ref="N21" si="3">M21*L21</f>
        <v>0</v>
      </c>
    </row>
    <row r="22" spans="1:14" ht="11.85" hidden="1" customHeight="1">
      <c r="A22" s="750"/>
      <c r="B22" s="755"/>
      <c r="C22" s="749"/>
      <c r="D22" s="791"/>
      <c r="E22" s="787"/>
      <c r="F22" s="412"/>
      <c r="G22" s="413"/>
      <c r="H22" s="356"/>
      <c r="I22" s="590"/>
      <c r="J22" s="410"/>
      <c r="K22" s="469"/>
      <c r="L22" s="489"/>
      <c r="M22" s="316"/>
      <c r="N22" s="489"/>
    </row>
    <row r="23" spans="1:14" ht="96" hidden="1">
      <c r="A23" s="747">
        <v>2.0299999999999998</v>
      </c>
      <c r="B23" s="756" t="s">
        <v>611</v>
      </c>
      <c r="C23" s="729" t="s">
        <v>52</v>
      </c>
      <c r="D23" s="730">
        <v>30</v>
      </c>
      <c r="E23" s="778" t="s">
        <v>43</v>
      </c>
      <c r="F23" s="779"/>
      <c r="G23" s="779"/>
      <c r="H23" s="356">
        <f>G23+F23</f>
        <v>0</v>
      </c>
      <c r="I23" s="518"/>
      <c r="J23" s="410">
        <f>F23*D23</f>
        <v>0</v>
      </c>
      <c r="K23" s="469">
        <f>G23*D23</f>
        <v>0</v>
      </c>
      <c r="L23" s="470">
        <f>K23+J23</f>
        <v>0</v>
      </c>
      <c r="M23" s="316">
        <v>1</v>
      </c>
      <c r="N23" s="489">
        <f t="shared" ref="N23" si="4">M23*L23</f>
        <v>0</v>
      </c>
    </row>
    <row r="24" spans="1:14" ht="11.85" hidden="1" customHeight="1">
      <c r="A24" s="750"/>
      <c r="B24" s="755"/>
      <c r="C24" s="749"/>
      <c r="D24" s="791"/>
      <c r="E24" s="787"/>
      <c r="F24" s="322"/>
      <c r="G24" s="321"/>
      <c r="H24" s="356"/>
      <c r="I24" s="590"/>
      <c r="J24" s="410"/>
      <c r="K24" s="469"/>
      <c r="L24" s="489"/>
      <c r="M24" s="316"/>
      <c r="N24" s="489"/>
    </row>
    <row r="25" spans="1:14" ht="84" hidden="1">
      <c r="A25" s="747">
        <v>2.04</v>
      </c>
      <c r="B25" s="754" t="s">
        <v>584</v>
      </c>
      <c r="C25" s="729" t="s">
        <v>52</v>
      </c>
      <c r="D25" s="730">
        <v>2500</v>
      </c>
      <c r="E25" s="778" t="s">
        <v>43</v>
      </c>
      <c r="F25" s="779"/>
      <c r="G25" s="779"/>
      <c r="H25" s="356">
        <f>G25+F25</f>
        <v>0</v>
      </c>
      <c r="I25" s="518"/>
      <c r="J25" s="410">
        <f>F25*D25</f>
        <v>0</v>
      </c>
      <c r="K25" s="469">
        <f>G25*D25</f>
        <v>0</v>
      </c>
      <c r="L25" s="470">
        <f>K25+J25</f>
        <v>0</v>
      </c>
      <c r="M25" s="316">
        <v>1</v>
      </c>
      <c r="N25" s="489">
        <f t="shared" ref="N25:N26" si="5">M25*L25</f>
        <v>0</v>
      </c>
    </row>
    <row r="26" spans="1:14" ht="84" hidden="1">
      <c r="A26" s="747">
        <v>2.0499999999999998</v>
      </c>
      <c r="B26" s="754" t="s">
        <v>585</v>
      </c>
      <c r="C26" s="729" t="s">
        <v>52</v>
      </c>
      <c r="D26" s="730">
        <v>80</v>
      </c>
      <c r="E26" s="778" t="s">
        <v>28</v>
      </c>
      <c r="F26" s="779"/>
      <c r="G26" s="779"/>
      <c r="H26" s="356">
        <f>G26+F26</f>
        <v>0</v>
      </c>
      <c r="I26" s="518"/>
      <c r="J26" s="410">
        <f>F26*D26</f>
        <v>0</v>
      </c>
      <c r="K26" s="469">
        <f>G26*D26</f>
        <v>0</v>
      </c>
      <c r="L26" s="470">
        <f>K26+J26</f>
        <v>0</v>
      </c>
      <c r="M26" s="316">
        <v>1</v>
      </c>
      <c r="N26" s="489">
        <f t="shared" si="5"/>
        <v>0</v>
      </c>
    </row>
    <row r="27" spans="1:14" ht="11.45" hidden="1" customHeight="1">
      <c r="A27" s="750"/>
      <c r="B27" s="755"/>
      <c r="C27" s="749"/>
      <c r="D27" s="790"/>
      <c r="E27" s="787"/>
      <c r="F27" s="732"/>
      <c r="G27" s="732"/>
      <c r="H27" s="356"/>
      <c r="I27" s="590"/>
      <c r="J27" s="410"/>
      <c r="K27" s="469"/>
      <c r="L27" s="489"/>
      <c r="M27" s="316"/>
      <c r="N27" s="489"/>
    </row>
    <row r="28" spans="1:14" ht="84">
      <c r="A28" s="747">
        <v>2.06</v>
      </c>
      <c r="B28" s="757" t="s">
        <v>586</v>
      </c>
      <c r="C28" s="729" t="s">
        <v>52</v>
      </c>
      <c r="D28" s="730">
        <v>80</v>
      </c>
      <c r="E28" s="778" t="s">
        <v>28</v>
      </c>
      <c r="F28" s="779">
        <v>5179.0214999999998</v>
      </c>
      <c r="G28" s="779"/>
      <c r="H28" s="356">
        <f>G28+F28</f>
        <v>5179.0214999999998</v>
      </c>
      <c r="I28" s="518"/>
      <c r="J28" s="410">
        <f>F28*D28</f>
        <v>414321.72</v>
      </c>
      <c r="K28" s="469">
        <f>G28*D28</f>
        <v>0</v>
      </c>
      <c r="L28" s="470">
        <f>K28+J28</f>
        <v>414321.72</v>
      </c>
      <c r="M28" s="316">
        <v>1</v>
      </c>
      <c r="N28" s="489">
        <f t="shared" ref="N28" si="6">M28*L28</f>
        <v>414321.72</v>
      </c>
    </row>
    <row r="29" spans="1:14" ht="11.45" customHeight="1">
      <c r="A29" s="750"/>
      <c r="B29" s="755"/>
      <c r="C29" s="749"/>
      <c r="D29" s="790"/>
      <c r="E29" s="787"/>
      <c r="F29" s="732"/>
      <c r="G29" s="732"/>
      <c r="H29" s="356"/>
      <c r="I29" s="590"/>
      <c r="J29" s="410"/>
      <c r="K29" s="469"/>
      <c r="L29" s="489"/>
      <c r="M29" s="316"/>
      <c r="N29" s="489"/>
    </row>
    <row r="30" spans="1:14" ht="84">
      <c r="A30" s="747">
        <v>2.0699999999999998</v>
      </c>
      <c r="B30" s="756" t="s">
        <v>612</v>
      </c>
      <c r="C30" s="729" t="s">
        <v>11</v>
      </c>
      <c r="D30" s="730">
        <v>40</v>
      </c>
      <c r="E30" s="778">
        <v>13366</v>
      </c>
      <c r="F30" s="779">
        <v>9922.5308999999997</v>
      </c>
      <c r="G30" s="779"/>
      <c r="H30" s="356">
        <f>G30+F30</f>
        <v>9922.5308999999997</v>
      </c>
      <c r="I30" s="518">
        <f>E30*D30</f>
        <v>534640</v>
      </c>
      <c r="J30" s="410">
        <f>F30*D30</f>
        <v>396901.23599999998</v>
      </c>
      <c r="K30" s="469">
        <f>G30*D30</f>
        <v>0</v>
      </c>
      <c r="L30" s="470">
        <f>K30+J30</f>
        <v>396901.23599999998</v>
      </c>
      <c r="M30" s="316">
        <v>1</v>
      </c>
      <c r="N30" s="489">
        <f t="shared" ref="N30" si="7">M30*L30</f>
        <v>396901.23599999998</v>
      </c>
    </row>
    <row r="31" spans="1:14" ht="11.45" customHeight="1" thickBot="1">
      <c r="A31" s="750"/>
      <c r="B31" s="755"/>
      <c r="C31" s="749"/>
      <c r="D31" s="790"/>
      <c r="E31" s="787"/>
      <c r="F31" s="732"/>
      <c r="G31" s="732"/>
      <c r="H31" s="356"/>
      <c r="I31" s="590"/>
      <c r="J31" s="410"/>
      <c r="K31" s="469"/>
      <c r="L31" s="489"/>
      <c r="M31" s="316"/>
      <c r="N31" s="489"/>
    </row>
    <row r="32" spans="1:14" ht="72" hidden="1">
      <c r="A32" s="747">
        <v>2.08</v>
      </c>
      <c r="B32" s="754" t="s">
        <v>613</v>
      </c>
      <c r="C32" s="729" t="s">
        <v>52</v>
      </c>
      <c r="D32" s="730">
        <v>25</v>
      </c>
      <c r="E32" s="778" t="s">
        <v>28</v>
      </c>
      <c r="F32" s="779"/>
      <c r="G32" s="779"/>
      <c r="H32" s="356">
        <f>G32+F32</f>
        <v>0</v>
      </c>
      <c r="I32" s="518"/>
      <c r="J32" s="410">
        <f>F32*D32</f>
        <v>0</v>
      </c>
      <c r="K32" s="469">
        <f>G32*D32</f>
        <v>0</v>
      </c>
      <c r="L32" s="470">
        <f>K32+J32</f>
        <v>0</v>
      </c>
      <c r="M32" s="316">
        <v>1</v>
      </c>
      <c r="N32" s="489">
        <f t="shared" ref="N32" si="8">M32*L32</f>
        <v>0</v>
      </c>
    </row>
    <row r="33" spans="1:16" ht="11.45" hidden="1" customHeight="1">
      <c r="A33" s="750"/>
      <c r="B33" s="755"/>
      <c r="C33" s="749"/>
      <c r="D33" s="790"/>
      <c r="E33" s="787"/>
      <c r="F33" s="732"/>
      <c r="G33" s="732"/>
      <c r="H33" s="356"/>
      <c r="I33" s="590"/>
      <c r="J33" s="410"/>
      <c r="K33" s="469"/>
      <c r="L33" s="489"/>
      <c r="M33" s="316"/>
      <c r="N33" s="489"/>
    </row>
    <row r="34" spans="1:16" ht="96" hidden="1">
      <c r="A34" s="747">
        <v>2.09</v>
      </c>
      <c r="B34" s="756" t="s">
        <v>614</v>
      </c>
      <c r="C34" s="729" t="s">
        <v>52</v>
      </c>
      <c r="D34" s="730">
        <v>45</v>
      </c>
      <c r="E34" s="778" t="s">
        <v>28</v>
      </c>
      <c r="F34" s="779"/>
      <c r="G34" s="779"/>
      <c r="H34" s="356">
        <f>G34+F34</f>
        <v>0</v>
      </c>
      <c r="I34" s="518"/>
      <c r="J34" s="410">
        <f>F34*D34</f>
        <v>0</v>
      </c>
      <c r="K34" s="469">
        <f>G34*D34</f>
        <v>0</v>
      </c>
      <c r="L34" s="470">
        <f>K34+J34</f>
        <v>0</v>
      </c>
      <c r="M34" s="316">
        <v>1</v>
      </c>
      <c r="N34" s="489">
        <f t="shared" ref="N34" si="9">M34*L34</f>
        <v>0</v>
      </c>
    </row>
    <row r="35" spans="1:16" ht="12" hidden="1" customHeight="1" thickBot="1">
      <c r="A35" s="750"/>
      <c r="B35" s="755"/>
      <c r="C35" s="749"/>
      <c r="D35" s="790"/>
      <c r="E35" s="792"/>
      <c r="F35" s="288"/>
      <c r="G35" s="288"/>
      <c r="H35" s="356"/>
      <c r="I35" s="590"/>
      <c r="J35" s="410"/>
      <c r="K35" s="469"/>
      <c r="L35" s="489"/>
      <c r="M35" s="316"/>
      <c r="N35" s="489"/>
    </row>
    <row r="36" spans="1:16" s="38" customFormat="1" ht="32.25" customHeight="1" thickBot="1">
      <c r="A36" s="30"/>
      <c r="B36" s="31" t="s">
        <v>23</v>
      </c>
      <c r="C36" s="32"/>
      <c r="D36" s="31"/>
      <c r="E36" s="30"/>
      <c r="F36" s="33"/>
      <c r="G36" s="33"/>
      <c r="H36" s="34"/>
      <c r="I36" s="35">
        <f>SUM(I15:I35)</f>
        <v>704790</v>
      </c>
      <c r="J36" s="36">
        <f t="shared" ref="J36:N36" si="10">SUM(J15:J35)</f>
        <v>848818.07599999988</v>
      </c>
      <c r="K36" s="36">
        <f t="shared" si="10"/>
        <v>0</v>
      </c>
      <c r="L36" s="589">
        <f t="shared" si="10"/>
        <v>848818.07599999988</v>
      </c>
      <c r="M36" s="40"/>
      <c r="N36" s="37">
        <f t="shared" si="10"/>
        <v>848818.07599999988</v>
      </c>
      <c r="O36" s="417"/>
      <c r="P36" s="39"/>
    </row>
    <row r="37" spans="1:16" ht="12" hidden="1" customHeight="1">
      <c r="A37" s="750"/>
      <c r="B37" s="755"/>
      <c r="C37" s="749"/>
      <c r="D37" s="790"/>
      <c r="E37" s="792"/>
      <c r="F37" s="789"/>
      <c r="G37" s="789"/>
      <c r="H37" s="717"/>
      <c r="I37" s="590"/>
      <c r="J37" s="410"/>
      <c r="K37" s="469"/>
      <c r="L37" s="489"/>
      <c r="M37" s="316"/>
      <c r="N37" s="489"/>
    </row>
    <row r="38" spans="1:16" s="763" customFormat="1" ht="13.5" hidden="1" customHeight="1">
      <c r="A38" s="780">
        <v>3</v>
      </c>
      <c r="B38" s="781" t="s">
        <v>624</v>
      </c>
      <c r="C38" s="762"/>
      <c r="D38" s="785"/>
      <c r="E38" s="787"/>
      <c r="F38" s="732"/>
      <c r="G38" s="732"/>
      <c r="H38" s="356"/>
      <c r="I38" s="590"/>
      <c r="J38" s="410"/>
      <c r="K38" s="469"/>
      <c r="L38" s="489"/>
      <c r="M38" s="316"/>
      <c r="N38" s="489"/>
    </row>
    <row r="39" spans="1:16" s="763" customFormat="1" ht="171" hidden="1" customHeight="1">
      <c r="A39" s="764"/>
      <c r="B39" s="788" t="s">
        <v>627</v>
      </c>
      <c r="C39" s="729" t="s">
        <v>11</v>
      </c>
      <c r="D39" s="730">
        <v>120</v>
      </c>
      <c r="E39" s="778">
        <v>1215</v>
      </c>
      <c r="F39" s="779"/>
      <c r="G39" s="779"/>
      <c r="H39" s="356">
        <f>G39+F39</f>
        <v>0</v>
      </c>
      <c r="I39" s="518">
        <f>E39*D39</f>
        <v>145800</v>
      </c>
      <c r="J39" s="410">
        <f>F39*D39</f>
        <v>0</v>
      </c>
      <c r="K39" s="469">
        <f>G39*D39</f>
        <v>0</v>
      </c>
      <c r="L39" s="470">
        <f>K39+J39</f>
        <v>0</v>
      </c>
      <c r="M39" s="316">
        <v>1</v>
      </c>
      <c r="N39" s="489">
        <f t="shared" ref="N39" si="11">M39*L39</f>
        <v>0</v>
      </c>
    </row>
    <row r="40" spans="1:16" s="763" customFormat="1" ht="15.75" hidden="1">
      <c r="A40" s="750"/>
      <c r="B40" s="755"/>
      <c r="C40" s="749"/>
      <c r="D40" s="790"/>
      <c r="E40" s="792"/>
      <c r="F40" s="288"/>
      <c r="G40" s="288"/>
      <c r="H40" s="356"/>
      <c r="I40" s="590"/>
      <c r="J40" s="410"/>
      <c r="K40" s="469"/>
      <c r="L40" s="489"/>
      <c r="M40" s="316"/>
      <c r="N40" s="489"/>
    </row>
    <row r="41" spans="1:16" s="4" customFormat="1" ht="33" customHeight="1" thickBot="1">
      <c r="A41" s="30"/>
      <c r="B41" s="31" t="s">
        <v>25</v>
      </c>
      <c r="C41" s="32"/>
      <c r="D41" s="31"/>
      <c r="E41" s="581"/>
      <c r="F41" s="582"/>
      <c r="G41" s="582"/>
      <c r="H41" s="583"/>
      <c r="I41" s="591">
        <f>SUM(I39:I40)</f>
        <v>145800</v>
      </c>
      <c r="J41" s="592">
        <f t="shared" ref="J41:N41" si="12">SUM(J39:J40)</f>
        <v>0</v>
      </c>
      <c r="K41" s="592">
        <f t="shared" si="12"/>
        <v>0</v>
      </c>
      <c r="L41" s="593">
        <f t="shared" si="12"/>
        <v>0</v>
      </c>
      <c r="M41" s="594"/>
      <c r="N41" s="595">
        <f t="shared" si="12"/>
        <v>0</v>
      </c>
    </row>
  </sheetData>
  <mergeCells count="11">
    <mergeCell ref="M4:M5"/>
    <mergeCell ref="N4:N5"/>
    <mergeCell ref="A4:A5"/>
    <mergeCell ref="B4:B5"/>
    <mergeCell ref="C4:C5"/>
    <mergeCell ref="D4:D5"/>
    <mergeCell ref="A1:B1"/>
    <mergeCell ref="A2:B2"/>
    <mergeCell ref="A3:B3"/>
    <mergeCell ref="E4:H4"/>
    <mergeCell ref="I4:L4"/>
  </mergeCells>
  <pageMargins left="0.70866141732283472" right="0.70866141732283472" top="0.96" bottom="0.74803149606299213" header="0.11811023622047245" footer="0.31496062992125984"/>
  <pageSetup paperSize="9" scale="60" fitToHeight="0" orientation="landscape" r:id="rId1"/>
  <headerFooter>
    <oddHeader>&amp;L&amp;G
&amp;C&amp;"Century Gothic,Bold"&amp;14INTERIOR DESIGNING OF ANNEXURE WORK OF 6TH FLOOR,
 EEL, ENGRO THF, KARACHI.</oddHeader>
    <oddFooter>&amp;C&amp;"+,Bold"&amp;11IK ASSOCIATES&amp;R&amp;"Times New Roman,Bold"Page &amp;P of &amp;N</oddFooter>
  </headerFooter>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631</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sheetPr>
  <dimension ref="A1:E16"/>
  <sheetViews>
    <sheetView view="pageBreakPreview" zoomScaleNormal="100" zoomScaleSheetLayoutView="100" workbookViewId="0">
      <selection activeCell="H9" sqref="H9"/>
    </sheetView>
  </sheetViews>
  <sheetFormatPr defaultColWidth="9.33203125" defaultRowHeight="12.75"/>
  <cols>
    <col min="1" max="1" width="10.5" style="4" customWidth="1"/>
    <col min="2" max="2" width="57.6640625" style="4" customWidth="1"/>
    <col min="3" max="3" width="20.6640625" style="5" customWidth="1"/>
    <col min="4" max="4" width="17.33203125" style="114" customWidth="1"/>
    <col min="5" max="5" width="12.83203125" style="4" customWidth="1"/>
    <col min="6" max="16384" width="9.33203125" style="4"/>
  </cols>
  <sheetData>
    <row r="1" spans="1:5" s="805" customFormat="1" ht="18.75" customHeight="1">
      <c r="A1" s="1159" t="s">
        <v>0</v>
      </c>
      <c r="B1" s="1159"/>
      <c r="C1" s="803"/>
      <c r="D1" s="802"/>
      <c r="E1" s="804"/>
    </row>
    <row r="2" spans="1:5">
      <c r="A2" s="1160" t="s">
        <v>2</v>
      </c>
      <c r="B2" s="1160"/>
      <c r="C2" s="672"/>
      <c r="D2" s="622"/>
      <c r="E2" s="671"/>
    </row>
    <row r="3" spans="1:5">
      <c r="A3" s="1160" t="s">
        <v>616</v>
      </c>
      <c r="B3" s="1160"/>
      <c r="C3" s="672"/>
      <c r="D3" s="622"/>
      <c r="E3" s="671"/>
    </row>
    <row r="4" spans="1:5">
      <c r="A4" s="672"/>
      <c r="B4" s="672"/>
      <c r="C4" s="624"/>
      <c r="D4" s="622"/>
      <c r="E4" s="671"/>
    </row>
    <row r="5" spans="1:5" ht="15" customHeight="1" thickBot="1">
      <c r="A5" s="1161" t="s">
        <v>592</v>
      </c>
      <c r="B5" s="1161"/>
      <c r="C5" s="693"/>
      <c r="D5" s="625"/>
      <c r="E5" s="673"/>
    </row>
    <row r="6" spans="1:5" s="114" customFormat="1" ht="15" customHeight="1" thickBot="1">
      <c r="A6" s="1129" t="s">
        <v>68</v>
      </c>
      <c r="B6" s="1129" t="s">
        <v>628</v>
      </c>
      <c r="C6" s="656" t="s">
        <v>62</v>
      </c>
      <c r="D6" s="18" t="s">
        <v>67</v>
      </c>
    </row>
    <row r="7" spans="1:5" s="114" customFormat="1" ht="19.350000000000001" customHeight="1" thickBot="1">
      <c r="A7" s="1130"/>
      <c r="B7" s="1130"/>
      <c r="C7" s="656" t="s">
        <v>568</v>
      </c>
      <c r="D7" s="18" t="s">
        <v>568</v>
      </c>
    </row>
    <row r="8" spans="1:5" s="628" customFormat="1" ht="19.350000000000001" customHeight="1">
      <c r="A8" s="626"/>
      <c r="B8" s="627" t="s">
        <v>559</v>
      </c>
      <c r="C8" s="657"/>
      <c r="D8" s="651"/>
    </row>
    <row r="9" spans="1:5" s="674" customFormat="1" ht="19.350000000000001" customHeight="1">
      <c r="A9" s="675"/>
      <c r="B9" s="676"/>
      <c r="C9" s="657"/>
      <c r="D9" s="651"/>
    </row>
    <row r="10" spans="1:5" s="674" customFormat="1" ht="19.350000000000001" customHeight="1">
      <c r="A10" s="677">
        <v>1</v>
      </c>
      <c r="B10" s="678" t="s">
        <v>593</v>
      </c>
      <c r="C10" s="658">
        <f>'Abstract Annexure Work 19A'!I10</f>
        <v>1037680</v>
      </c>
      <c r="D10" s="652">
        <f>'Abstract Annexure Work 19A'!N10</f>
        <v>0</v>
      </c>
    </row>
    <row r="11" spans="1:5" s="674" customFormat="1" ht="19.350000000000001" customHeight="1">
      <c r="A11" s="675"/>
      <c r="B11" s="676"/>
      <c r="C11" s="659"/>
      <c r="D11" s="653"/>
    </row>
    <row r="12" spans="1:5" s="674" customFormat="1" ht="19.350000000000001" customHeight="1">
      <c r="A12" s="677">
        <v>2</v>
      </c>
      <c r="B12" s="678" t="s">
        <v>594</v>
      </c>
      <c r="C12" s="658">
        <f>'Abstract Annexure Work 19A'!I37</f>
        <v>665930</v>
      </c>
      <c r="D12" s="652">
        <f>'Abstract Annexure Work 19A'!N37</f>
        <v>1506112.9</v>
      </c>
    </row>
    <row r="13" spans="1:5" s="674" customFormat="1" ht="19.350000000000001" customHeight="1">
      <c r="A13" s="675"/>
      <c r="B13" s="676"/>
      <c r="C13" s="659"/>
      <c r="D13" s="653">
        <f>'Abstract Annexure Work 19B '!O42</f>
        <v>0</v>
      </c>
    </row>
    <row r="14" spans="1:5" s="674" customFormat="1" ht="19.350000000000001" customHeight="1">
      <c r="A14" s="677">
        <v>3</v>
      </c>
      <c r="B14" s="678" t="s">
        <v>595</v>
      </c>
      <c r="C14" s="659">
        <f>'Abstract Annexure Work 19A'!I42</f>
        <v>120840</v>
      </c>
      <c r="D14" s="653">
        <f>'Abstract Annexure Work 19A'!N42</f>
        <v>0</v>
      </c>
    </row>
    <row r="15" spans="1:5" s="674" customFormat="1" ht="19.350000000000001" customHeight="1" thickBot="1">
      <c r="A15" s="679"/>
      <c r="B15" s="680"/>
      <c r="C15" s="660"/>
      <c r="D15" s="654"/>
    </row>
    <row r="16" spans="1:5" s="674" customFormat="1" ht="19.350000000000001" customHeight="1" thickBot="1">
      <c r="A16" s="1149" t="s">
        <v>3</v>
      </c>
      <c r="B16" s="1150"/>
      <c r="C16" s="661">
        <f>SUM(C10:C15)</f>
        <v>1824450</v>
      </c>
      <c r="D16" s="655">
        <f>SUM(D10:D15)</f>
        <v>1506112.9</v>
      </c>
    </row>
  </sheetData>
  <mergeCells count="7">
    <mergeCell ref="A1:B1"/>
    <mergeCell ref="A2:B2"/>
    <mergeCell ref="A3:B3"/>
    <mergeCell ref="A5:B5"/>
    <mergeCell ref="A16:B16"/>
    <mergeCell ref="A6:A7"/>
    <mergeCell ref="B6:B7"/>
  </mergeCells>
  <pageMargins left="0.70866141732283472" right="0.70866141732283472" top="1.2598425196850394" bottom="0.74803149606299213" header="0.11811023622047245" footer="0.31496062992125984"/>
  <pageSetup paperSize="9" scale="138" fitToHeight="0" orientation="landscape" r:id="rId1"/>
  <headerFooter>
    <oddHeader>&amp;L&amp;G</oddHeader>
    <oddFooter>&amp;C&amp;"+,Bold"&amp;11IK ASSOCIATES&amp;R&amp;"Times New Roman,Bold"Page &amp;P of &amp;N</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635</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pageSetUpPr fitToPage="1"/>
  </sheetPr>
  <dimension ref="A1:P42"/>
  <sheetViews>
    <sheetView view="pageBreakPreview" zoomScale="70" zoomScaleNormal="100" zoomScaleSheetLayoutView="70" zoomScalePageLayoutView="55" workbookViewId="0">
      <selection activeCell="H9" sqref="H9"/>
    </sheetView>
  </sheetViews>
  <sheetFormatPr defaultColWidth="9.33203125" defaultRowHeight="12.75"/>
  <cols>
    <col min="1" max="1" width="6.6640625" style="691" customWidth="1"/>
    <col min="2" max="2" width="57.5" style="692" customWidth="1"/>
    <col min="3" max="3" width="8.6640625" style="4" customWidth="1"/>
    <col min="4" max="4" width="12.6640625" style="6" customWidth="1"/>
    <col min="5" max="5" width="14.1640625" style="8" customWidth="1"/>
    <col min="6" max="6" width="15.83203125" style="8" customWidth="1"/>
    <col min="7" max="7" width="14" style="8" customWidth="1"/>
    <col min="8" max="8" width="15.83203125" style="8" customWidth="1"/>
    <col min="9" max="9" width="16.5" style="8" customWidth="1"/>
    <col min="10" max="10" width="18.1640625" style="8" customWidth="1"/>
    <col min="11" max="11" width="16.33203125" style="8" customWidth="1"/>
    <col min="12" max="12" width="16.5" style="8" customWidth="1"/>
    <col min="13" max="13" width="15.83203125" style="317" customWidth="1"/>
    <col min="14" max="14" width="17.1640625" style="8" customWidth="1"/>
    <col min="15" max="15" width="10.5" style="4" customWidth="1"/>
    <col min="16" max="16384" width="9.33203125" style="4"/>
  </cols>
  <sheetData>
    <row r="1" spans="1:16" ht="12.75" customHeight="1">
      <c r="A1" s="1162" t="s">
        <v>0</v>
      </c>
      <c r="B1" s="1163"/>
      <c r="C1" s="681"/>
      <c r="D1" s="694"/>
      <c r="E1" s="9"/>
      <c r="F1" s="10"/>
      <c r="G1" s="10"/>
      <c r="H1" s="11"/>
      <c r="I1" s="450"/>
      <c r="J1" s="10"/>
      <c r="K1" s="450"/>
      <c r="L1" s="451"/>
      <c r="M1" s="308"/>
      <c r="N1" s="475" t="s">
        <v>65</v>
      </c>
      <c r="O1" s="681"/>
    </row>
    <row r="2" spans="1:16" ht="12.75" customHeight="1">
      <c r="A2" s="1162" t="s">
        <v>573</v>
      </c>
      <c r="B2" s="1163"/>
      <c r="C2" s="681"/>
      <c r="D2" s="694"/>
      <c r="E2" s="12"/>
      <c r="F2" s="10"/>
      <c r="G2" s="10"/>
      <c r="H2" s="13"/>
      <c r="I2" s="450"/>
      <c r="J2" s="10"/>
      <c r="K2" s="450"/>
      <c r="L2" s="452"/>
      <c r="M2" s="309"/>
      <c r="N2" s="476" t="s">
        <v>66</v>
      </c>
      <c r="O2" s="681"/>
    </row>
    <row r="3" spans="1:16" ht="17.25" thickBot="1">
      <c r="A3" s="1162" t="s">
        <v>596</v>
      </c>
      <c r="B3" s="1163"/>
      <c r="C3" s="681"/>
      <c r="D3" s="682"/>
      <c r="E3" s="12"/>
      <c r="F3" s="14"/>
      <c r="G3" s="15"/>
      <c r="H3" s="115"/>
      <c r="I3" s="508"/>
      <c r="J3" s="14"/>
      <c r="K3" s="453"/>
      <c r="L3" s="454"/>
      <c r="M3" s="310" t="s">
        <v>57</v>
      </c>
      <c r="N3" s="537" t="e">
        <f>'ABSTRACT 19B FLOOR'!N3</f>
        <v>#REF!</v>
      </c>
      <c r="O3" s="681"/>
    </row>
    <row r="4" spans="1:16" ht="12.75" customHeight="1" thickBot="1">
      <c r="A4" s="1129" t="s">
        <v>68</v>
      </c>
      <c r="B4" s="1129" t="s">
        <v>4</v>
      </c>
      <c r="C4" s="1131" t="s">
        <v>5</v>
      </c>
      <c r="D4" s="1131" t="s">
        <v>92</v>
      </c>
      <c r="E4" s="1133" t="s">
        <v>58</v>
      </c>
      <c r="F4" s="1134"/>
      <c r="G4" s="1134"/>
      <c r="H4" s="1135"/>
      <c r="I4" s="1133" t="s">
        <v>59</v>
      </c>
      <c r="J4" s="1134"/>
      <c r="K4" s="1134"/>
      <c r="L4" s="1135"/>
      <c r="M4" s="1153" t="s">
        <v>60</v>
      </c>
      <c r="N4" s="1155" t="s">
        <v>61</v>
      </c>
    </row>
    <row r="5" spans="1:16" ht="13.5" customHeight="1" thickBot="1">
      <c r="A5" s="1130"/>
      <c r="B5" s="1130"/>
      <c r="C5" s="1132" t="s">
        <v>5</v>
      </c>
      <c r="D5" s="1132"/>
      <c r="E5" s="17" t="s">
        <v>62</v>
      </c>
      <c r="F5" s="18" t="s">
        <v>63</v>
      </c>
      <c r="G5" s="620" t="s">
        <v>64</v>
      </c>
      <c r="H5" s="19" t="s">
        <v>3</v>
      </c>
      <c r="I5" s="456" t="s">
        <v>62</v>
      </c>
      <c r="J5" s="18" t="s">
        <v>63</v>
      </c>
      <c r="K5" s="455" t="s">
        <v>64</v>
      </c>
      <c r="L5" s="456" t="s">
        <v>3</v>
      </c>
      <c r="M5" s="1154"/>
      <c r="N5" s="1156"/>
    </row>
    <row r="6" spans="1:16" ht="16.5" thickBot="1">
      <c r="A6" s="768"/>
      <c r="B6" s="769"/>
      <c r="C6" s="685"/>
      <c r="D6" s="728"/>
      <c r="E6" s="714"/>
      <c r="F6" s="288"/>
      <c r="G6" s="288"/>
      <c r="H6" s="356"/>
      <c r="I6" s="590"/>
      <c r="J6" s="410"/>
      <c r="K6" s="469"/>
      <c r="L6" s="489"/>
      <c r="M6" s="316"/>
      <c r="N6" s="489"/>
    </row>
    <row r="7" spans="1:16" ht="15.75" hidden="1">
      <c r="A7" s="768">
        <v>1</v>
      </c>
      <c r="B7" s="769" t="s">
        <v>620</v>
      </c>
      <c r="C7" s="685"/>
      <c r="D7" s="728"/>
      <c r="E7" s="714"/>
      <c r="F7" s="288"/>
      <c r="G7" s="288"/>
      <c r="H7" s="356"/>
      <c r="I7" s="590"/>
      <c r="J7" s="410"/>
      <c r="K7" s="469"/>
      <c r="L7" s="489"/>
      <c r="M7" s="316"/>
      <c r="N7" s="489"/>
    </row>
    <row r="8" spans="1:16" ht="63.75" hidden="1">
      <c r="A8" s="689"/>
      <c r="B8" s="770" t="s">
        <v>623</v>
      </c>
      <c r="C8" s="729" t="s">
        <v>11</v>
      </c>
      <c r="D8" s="730">
        <v>340</v>
      </c>
      <c r="E8" s="778">
        <v>3052</v>
      </c>
      <c r="F8" s="779"/>
      <c r="G8" s="779"/>
      <c r="H8" s="356">
        <f>G8+F8</f>
        <v>0</v>
      </c>
      <c r="I8" s="518">
        <f>E8*D8</f>
        <v>1037680</v>
      </c>
      <c r="J8" s="410">
        <f>F8*D8</f>
        <v>0</v>
      </c>
      <c r="K8" s="469">
        <f>G8*D8</f>
        <v>0</v>
      </c>
      <c r="L8" s="470">
        <f>K8+J8</f>
        <v>0</v>
      </c>
      <c r="M8" s="316">
        <v>1</v>
      </c>
      <c r="N8" s="489">
        <f t="shared" ref="N8" si="0">M8*L8</f>
        <v>0</v>
      </c>
    </row>
    <row r="9" spans="1:16" ht="16.5" hidden="1" thickBot="1">
      <c r="A9" s="689"/>
      <c r="B9" s="770"/>
      <c r="C9" s="729"/>
      <c r="D9" s="730"/>
      <c r="E9" s="778"/>
      <c r="F9" s="779"/>
      <c r="G9" s="779"/>
      <c r="H9" s="356"/>
      <c r="I9" s="518"/>
      <c r="J9" s="410"/>
      <c r="K9" s="469"/>
      <c r="L9" s="470"/>
      <c r="M9" s="316"/>
      <c r="N9" s="489"/>
    </row>
    <row r="10" spans="1:16" s="38" customFormat="1" ht="32.25" customHeight="1" thickBot="1">
      <c r="A10" s="30"/>
      <c r="B10" s="31" t="s">
        <v>19</v>
      </c>
      <c r="C10" s="32"/>
      <c r="D10" s="31"/>
      <c r="E10" s="30"/>
      <c r="F10" s="33"/>
      <c r="G10" s="33"/>
      <c r="H10" s="34"/>
      <c r="I10" s="35">
        <f>SUM(I8:I9)</f>
        <v>1037680</v>
      </c>
      <c r="J10" s="36">
        <f t="shared" ref="J10:N10" si="1">SUM(J8:J9)</f>
        <v>0</v>
      </c>
      <c r="K10" s="36">
        <f t="shared" si="1"/>
        <v>0</v>
      </c>
      <c r="L10" s="589">
        <f t="shared" si="1"/>
        <v>0</v>
      </c>
      <c r="M10" s="40"/>
      <c r="N10" s="37">
        <f t="shared" si="1"/>
        <v>0</v>
      </c>
      <c r="O10" s="417"/>
      <c r="P10" s="39"/>
    </row>
    <row r="11" spans="1:16" ht="11.25" customHeight="1">
      <c r="A11" s="684"/>
      <c r="B11" s="683"/>
      <c r="C11" s="685"/>
      <c r="D11" s="712"/>
      <c r="E11" s="771"/>
      <c r="F11" s="772"/>
      <c r="G11" s="772"/>
      <c r="H11" s="773"/>
      <c r="I11" s="774"/>
      <c r="J11" s="772"/>
      <c r="K11" s="775"/>
      <c r="L11" s="776"/>
      <c r="M11" s="777"/>
      <c r="N11" s="776"/>
    </row>
    <row r="12" spans="1:16" ht="11.25" customHeight="1">
      <c r="A12" s="684">
        <v>2</v>
      </c>
      <c r="B12" s="683" t="s">
        <v>575</v>
      </c>
      <c r="C12" s="685"/>
      <c r="D12" s="712"/>
      <c r="E12" s="771"/>
      <c r="F12" s="772"/>
      <c r="G12" s="772"/>
      <c r="H12" s="773"/>
      <c r="I12" s="774"/>
      <c r="J12" s="772"/>
      <c r="K12" s="775"/>
      <c r="L12" s="776"/>
      <c r="M12" s="777"/>
      <c r="N12" s="776"/>
    </row>
    <row r="13" spans="1:16" ht="13.5" customHeight="1">
      <c r="A13" s="686"/>
      <c r="B13" s="687"/>
      <c r="C13" s="685"/>
      <c r="D13" s="712"/>
      <c r="E13" s="23"/>
      <c r="F13" s="24"/>
      <c r="G13" s="24"/>
      <c r="H13" s="25"/>
      <c r="I13" s="584"/>
      <c r="J13" s="24"/>
      <c r="K13" s="459"/>
      <c r="L13" s="478"/>
      <c r="M13" s="312"/>
      <c r="N13" s="478"/>
    </row>
    <row r="14" spans="1:16" ht="15.75">
      <c r="A14" s="686"/>
      <c r="B14" s="683" t="s">
        <v>576</v>
      </c>
      <c r="C14" s="685"/>
      <c r="D14" s="712"/>
      <c r="E14" s="29"/>
      <c r="F14" s="27"/>
      <c r="G14" s="28"/>
      <c r="H14" s="663"/>
      <c r="I14" s="585"/>
      <c r="J14" s="27"/>
      <c r="K14" s="461"/>
      <c r="L14" s="664"/>
      <c r="M14" s="313"/>
      <c r="N14" s="479"/>
    </row>
    <row r="15" spans="1:16" ht="38.25">
      <c r="A15" s="686"/>
      <c r="B15" s="688" t="s">
        <v>577</v>
      </c>
      <c r="C15" s="689"/>
      <c r="D15" s="712"/>
      <c r="E15" s="411"/>
      <c r="F15" s="412"/>
      <c r="G15" s="413"/>
      <c r="H15" s="414"/>
      <c r="I15" s="587"/>
      <c r="J15" s="319"/>
      <c r="K15" s="462"/>
      <c r="L15" s="480"/>
      <c r="M15" s="314"/>
      <c r="N15" s="480"/>
    </row>
    <row r="16" spans="1:16" ht="51">
      <c r="A16" s="686"/>
      <c r="B16" s="688" t="s">
        <v>578</v>
      </c>
      <c r="C16" s="689"/>
      <c r="D16" s="712"/>
      <c r="E16" s="571"/>
      <c r="F16" s="665"/>
      <c r="G16" s="410"/>
      <c r="H16" s="356"/>
      <c r="I16" s="590"/>
      <c r="J16" s="410"/>
      <c r="K16" s="469"/>
      <c r="L16" s="489"/>
      <c r="M16" s="316"/>
      <c r="N16" s="489"/>
    </row>
    <row r="17" spans="1:14" ht="63.75">
      <c r="A17" s="686"/>
      <c r="B17" s="688" t="s">
        <v>579</v>
      </c>
      <c r="C17" s="689"/>
      <c r="D17" s="712"/>
      <c r="E17" s="571"/>
      <c r="F17" s="322"/>
      <c r="G17" s="321"/>
      <c r="H17" s="356"/>
      <c r="I17" s="590"/>
      <c r="J17" s="410"/>
      <c r="K17" s="469"/>
      <c r="L17" s="489"/>
      <c r="M17" s="316"/>
      <c r="N17" s="489"/>
    </row>
    <row r="18" spans="1:14" ht="15.75">
      <c r="A18" s="684"/>
      <c r="B18" s="690"/>
      <c r="C18" s="734"/>
      <c r="D18" s="728"/>
      <c r="E18" s="735"/>
      <c r="F18" s="293"/>
      <c r="G18" s="293"/>
      <c r="H18" s="356"/>
      <c r="I18" s="590"/>
      <c r="J18" s="410"/>
      <c r="K18" s="469"/>
      <c r="L18" s="489"/>
      <c r="M18" s="316"/>
      <c r="N18" s="489"/>
    </row>
    <row r="19" spans="1:14" ht="89.25" hidden="1">
      <c r="A19" s="684">
        <v>2.0099999999999998</v>
      </c>
      <c r="B19" s="688" t="s">
        <v>580</v>
      </c>
      <c r="C19" s="685"/>
      <c r="D19" s="728"/>
      <c r="E19" s="575"/>
      <c r="F19" s="288"/>
      <c r="G19" s="288"/>
      <c r="H19" s="370"/>
      <c r="I19" s="369"/>
      <c r="J19" s="288"/>
      <c r="K19" s="171"/>
      <c r="L19" s="492"/>
      <c r="M19" s="427"/>
      <c r="N19" s="492"/>
    </row>
    <row r="20" spans="1:14" ht="15.75" hidden="1">
      <c r="A20" s="686"/>
      <c r="B20" s="688" t="s">
        <v>581</v>
      </c>
      <c r="C20" s="729" t="s">
        <v>11</v>
      </c>
      <c r="D20" s="730">
        <v>100</v>
      </c>
      <c r="E20" s="731">
        <v>50</v>
      </c>
      <c r="F20" s="732"/>
      <c r="G20" s="732"/>
      <c r="H20" s="356">
        <f>G20+F20</f>
        <v>0</v>
      </c>
      <c r="I20" s="518">
        <f>E20*D20</f>
        <v>5000</v>
      </c>
      <c r="J20" s="410">
        <f>F20*D20</f>
        <v>0</v>
      </c>
      <c r="K20" s="469">
        <f>G20*D20</f>
        <v>0</v>
      </c>
      <c r="L20" s="470">
        <f>K20+J20</f>
        <v>0</v>
      </c>
      <c r="M20" s="316">
        <v>1</v>
      </c>
      <c r="N20" s="489">
        <f t="shared" ref="N20" si="2">M20*L20</f>
        <v>0</v>
      </c>
    </row>
    <row r="21" spans="1:14" ht="15.75" hidden="1">
      <c r="A21" s="686"/>
      <c r="B21" s="690"/>
      <c r="C21" s="685"/>
      <c r="D21" s="728"/>
      <c r="E21" s="714"/>
      <c r="F21" s="293"/>
      <c r="G21" s="293"/>
      <c r="H21" s="356"/>
      <c r="I21" s="590"/>
      <c r="J21" s="410"/>
      <c r="K21" s="469"/>
      <c r="L21" s="489"/>
      <c r="M21" s="316"/>
      <c r="N21" s="489"/>
    </row>
    <row r="22" spans="1:14" ht="89.25" hidden="1">
      <c r="A22" s="684">
        <v>2.02</v>
      </c>
      <c r="B22" s="688" t="s">
        <v>582</v>
      </c>
      <c r="C22" s="729" t="s">
        <v>11</v>
      </c>
      <c r="D22" s="730">
        <v>30</v>
      </c>
      <c r="E22" s="731">
        <v>5575</v>
      </c>
      <c r="F22" s="732"/>
      <c r="G22" s="732"/>
      <c r="H22" s="356">
        <f>G22+F22</f>
        <v>0</v>
      </c>
      <c r="I22" s="518">
        <f>E22*D22</f>
        <v>167250</v>
      </c>
      <c r="J22" s="410">
        <f>F22*D22</f>
        <v>0</v>
      </c>
      <c r="K22" s="469">
        <f>G22*D22</f>
        <v>0</v>
      </c>
      <c r="L22" s="470">
        <f>K22+J22</f>
        <v>0</v>
      </c>
      <c r="M22" s="316">
        <v>1</v>
      </c>
      <c r="N22" s="489">
        <f t="shared" ref="N22" si="3">M22*L22</f>
        <v>0</v>
      </c>
    </row>
    <row r="23" spans="1:14" ht="15.75" hidden="1">
      <c r="A23" s="686"/>
      <c r="B23" s="690"/>
      <c r="C23" s="685"/>
      <c r="D23" s="733"/>
      <c r="E23" s="714"/>
      <c r="F23" s="293"/>
      <c r="G23" s="293"/>
      <c r="H23" s="356"/>
      <c r="I23" s="590"/>
      <c r="J23" s="410"/>
      <c r="K23" s="469"/>
      <c r="L23" s="489"/>
      <c r="M23" s="316"/>
      <c r="N23" s="489"/>
    </row>
    <row r="24" spans="1:14" ht="114.75">
      <c r="A24" s="684">
        <v>2.0299999999999998</v>
      </c>
      <c r="B24" s="688" t="s">
        <v>583</v>
      </c>
      <c r="C24" s="729" t="s">
        <v>11</v>
      </c>
      <c r="D24" s="730">
        <v>30</v>
      </c>
      <c r="E24" s="731" t="s">
        <v>43</v>
      </c>
      <c r="F24" s="732"/>
      <c r="G24" s="732">
        <f>'Measurement Annexure 19A'!H12</f>
        <v>1803.8700000000003</v>
      </c>
      <c r="H24" s="356">
        <f>G24+F24</f>
        <v>1803.8700000000003</v>
      </c>
      <c r="I24" s="518"/>
      <c r="J24" s="410">
        <f>F24*D24</f>
        <v>0</v>
      </c>
      <c r="K24" s="469">
        <f>G24*D24</f>
        <v>54116.100000000013</v>
      </c>
      <c r="L24" s="470">
        <f>K24+J24</f>
        <v>54116.100000000013</v>
      </c>
      <c r="M24" s="316">
        <v>1</v>
      </c>
      <c r="N24" s="489">
        <f t="shared" ref="N24" si="4">M24*L24</f>
        <v>54116.100000000013</v>
      </c>
    </row>
    <row r="25" spans="1:14" ht="15.75">
      <c r="A25" s="686"/>
      <c r="B25" s="690"/>
      <c r="C25" s="685"/>
      <c r="D25" s="733"/>
      <c r="E25" s="714"/>
      <c r="F25" s="288"/>
      <c r="G25" s="288"/>
      <c r="H25" s="356"/>
      <c r="I25" s="590"/>
      <c r="J25" s="410"/>
      <c r="K25" s="469"/>
      <c r="L25" s="489"/>
      <c r="M25" s="316"/>
      <c r="N25" s="489"/>
    </row>
    <row r="26" spans="1:14" ht="89.25" hidden="1">
      <c r="A26" s="684">
        <v>2.04</v>
      </c>
      <c r="B26" s="688" t="s">
        <v>584</v>
      </c>
      <c r="C26" s="729" t="s">
        <v>52</v>
      </c>
      <c r="D26" s="730">
        <v>2500</v>
      </c>
      <c r="E26" s="731" t="s">
        <v>43</v>
      </c>
      <c r="F26" s="732"/>
      <c r="G26" s="732"/>
      <c r="H26" s="356">
        <f>G26+F26</f>
        <v>0</v>
      </c>
      <c r="I26" s="518"/>
      <c r="J26" s="410">
        <f>F26*D26</f>
        <v>0</v>
      </c>
      <c r="K26" s="469">
        <f>G26*D26</f>
        <v>0</v>
      </c>
      <c r="L26" s="470">
        <f>K26+J26</f>
        <v>0</v>
      </c>
      <c r="M26" s="316">
        <v>1</v>
      </c>
      <c r="N26" s="489">
        <f t="shared" ref="N26:N27" si="5">M26*L26</f>
        <v>0</v>
      </c>
    </row>
    <row r="27" spans="1:14" ht="89.25" hidden="1">
      <c r="A27" s="684">
        <v>2.04</v>
      </c>
      <c r="B27" s="688" t="s">
        <v>585</v>
      </c>
      <c r="C27" s="729" t="s">
        <v>52</v>
      </c>
      <c r="D27" s="730">
        <v>80</v>
      </c>
      <c r="E27" s="731" t="s">
        <v>28</v>
      </c>
      <c r="F27" s="732"/>
      <c r="G27" s="732"/>
      <c r="H27" s="356">
        <f>G27+F27</f>
        <v>0</v>
      </c>
      <c r="I27" s="518"/>
      <c r="J27" s="410">
        <f>F27*D27</f>
        <v>0</v>
      </c>
      <c r="K27" s="469">
        <f>G27*D27</f>
        <v>0</v>
      </c>
      <c r="L27" s="470">
        <f>K27+J27</f>
        <v>0</v>
      </c>
      <c r="M27" s="316">
        <v>1</v>
      </c>
      <c r="N27" s="489">
        <f t="shared" si="5"/>
        <v>0</v>
      </c>
    </row>
    <row r="28" spans="1:14" ht="15.75" hidden="1">
      <c r="A28" s="686"/>
      <c r="B28" s="690"/>
      <c r="C28" s="685"/>
      <c r="D28" s="728"/>
      <c r="E28" s="714"/>
      <c r="F28" s="288"/>
      <c r="G28" s="288"/>
      <c r="H28" s="356"/>
      <c r="I28" s="590"/>
      <c r="J28" s="410"/>
      <c r="K28" s="469"/>
      <c r="L28" s="489"/>
      <c r="M28" s="316"/>
      <c r="N28" s="489"/>
    </row>
    <row r="29" spans="1:14" ht="89.25">
      <c r="A29" s="684">
        <v>2.0499999999999998</v>
      </c>
      <c r="B29" s="688" t="s">
        <v>586</v>
      </c>
      <c r="C29" s="729" t="s">
        <v>52</v>
      </c>
      <c r="D29" s="730">
        <v>80</v>
      </c>
      <c r="E29" s="731" t="s">
        <v>28</v>
      </c>
      <c r="F29" s="732">
        <v>12784.514999999999</v>
      </c>
      <c r="G29" s="732"/>
      <c r="H29" s="356">
        <f>G29+F29</f>
        <v>12784.514999999999</v>
      </c>
      <c r="I29" s="518"/>
      <c r="J29" s="410">
        <f>F29*D29</f>
        <v>1022761.2</v>
      </c>
      <c r="K29" s="469">
        <f>G29*D29</f>
        <v>0</v>
      </c>
      <c r="L29" s="470">
        <f>K29+J29</f>
        <v>1022761.2</v>
      </c>
      <c r="M29" s="316">
        <v>1</v>
      </c>
      <c r="N29" s="489">
        <f t="shared" ref="N29" si="6">M29*L29</f>
        <v>1022761.2</v>
      </c>
    </row>
    <row r="30" spans="1:14" ht="15.75">
      <c r="A30" s="684"/>
      <c r="B30" s="690"/>
      <c r="C30" s="734"/>
      <c r="D30" s="728"/>
      <c r="E30" s="735"/>
      <c r="F30" s="293"/>
      <c r="G30" s="293"/>
      <c r="H30" s="356"/>
      <c r="I30" s="590"/>
      <c r="J30" s="410"/>
      <c r="K30" s="469"/>
      <c r="L30" s="489"/>
      <c r="M30" s="316"/>
      <c r="N30" s="489"/>
    </row>
    <row r="31" spans="1:14" ht="89.25">
      <c r="A31" s="684">
        <v>2.06</v>
      </c>
      <c r="B31" s="688" t="s">
        <v>587</v>
      </c>
      <c r="C31" s="729" t="s">
        <v>11</v>
      </c>
      <c r="D31" s="730">
        <v>40</v>
      </c>
      <c r="E31" s="731">
        <v>12342</v>
      </c>
      <c r="F31" s="732">
        <v>10730.89</v>
      </c>
      <c r="G31" s="732"/>
      <c r="H31" s="356">
        <f>G31+F31</f>
        <v>10730.89</v>
      </c>
      <c r="I31" s="518">
        <f>E31*D31</f>
        <v>493680</v>
      </c>
      <c r="J31" s="410">
        <f>F31*D31</f>
        <v>429235.6</v>
      </c>
      <c r="K31" s="469">
        <f>G31*D31</f>
        <v>0</v>
      </c>
      <c r="L31" s="470">
        <f>K31+J31</f>
        <v>429235.6</v>
      </c>
      <c r="M31" s="316">
        <v>1</v>
      </c>
      <c r="N31" s="489">
        <f t="shared" ref="N31" si="7">M31*L31</f>
        <v>429235.6</v>
      </c>
    </row>
    <row r="32" spans="1:14" ht="16.5" thickBot="1">
      <c r="A32" s="686"/>
      <c r="B32" s="690"/>
      <c r="C32" s="685"/>
      <c r="D32" s="728"/>
      <c r="E32" s="714"/>
      <c r="F32" s="293"/>
      <c r="G32" s="293"/>
      <c r="H32" s="356"/>
      <c r="I32" s="590"/>
      <c r="J32" s="410"/>
      <c r="K32" s="469"/>
      <c r="L32" s="489"/>
      <c r="M32" s="316"/>
      <c r="N32" s="489"/>
    </row>
    <row r="33" spans="1:16" ht="89.25" hidden="1">
      <c r="A33" s="684">
        <v>2.0699999999999998</v>
      </c>
      <c r="B33" s="688" t="s">
        <v>588</v>
      </c>
      <c r="C33" s="729" t="s">
        <v>52</v>
      </c>
      <c r="D33" s="730">
        <v>25</v>
      </c>
      <c r="E33" s="731" t="s">
        <v>28</v>
      </c>
      <c r="F33" s="732"/>
      <c r="G33" s="732"/>
      <c r="H33" s="356">
        <f>G33+F33</f>
        <v>0</v>
      </c>
      <c r="I33" s="518"/>
      <c r="J33" s="410">
        <f>F33*D33</f>
        <v>0</v>
      </c>
      <c r="K33" s="469">
        <f>G33*D33</f>
        <v>0</v>
      </c>
      <c r="L33" s="470">
        <f>K33+J33</f>
        <v>0</v>
      </c>
      <c r="M33" s="316">
        <v>1</v>
      </c>
      <c r="N33" s="489">
        <f t="shared" ref="N33" si="8">M33*L33</f>
        <v>0</v>
      </c>
    </row>
    <row r="34" spans="1:16" ht="15.75" hidden="1">
      <c r="A34" s="686"/>
      <c r="B34" s="690"/>
      <c r="C34" s="685"/>
      <c r="D34" s="728"/>
      <c r="E34" s="714"/>
      <c r="F34" s="288"/>
      <c r="G34" s="288"/>
      <c r="H34" s="356"/>
      <c r="I34" s="590"/>
      <c r="J34" s="410"/>
      <c r="K34" s="469"/>
      <c r="L34" s="489"/>
      <c r="M34" s="316"/>
      <c r="N34" s="489"/>
    </row>
    <row r="35" spans="1:16" s="707" customFormat="1" ht="102" hidden="1">
      <c r="A35" s="684">
        <v>2.08</v>
      </c>
      <c r="B35" s="688" t="s">
        <v>589</v>
      </c>
      <c r="C35" s="729" t="s">
        <v>52</v>
      </c>
      <c r="D35" s="730">
        <v>45</v>
      </c>
      <c r="E35" s="731" t="s">
        <v>28</v>
      </c>
      <c r="F35" s="732"/>
      <c r="G35" s="732"/>
      <c r="H35" s="356"/>
      <c r="I35" s="518"/>
      <c r="J35" s="410"/>
      <c r="K35" s="469"/>
      <c r="L35" s="470"/>
      <c r="M35" s="316"/>
      <c r="N35" s="489"/>
    </row>
    <row r="36" spans="1:16" s="707" customFormat="1" ht="16.5" hidden="1" thickBot="1">
      <c r="A36" s="684"/>
      <c r="B36" s="688"/>
      <c r="C36" s="729"/>
      <c r="D36" s="730"/>
      <c r="E36" s="731"/>
      <c r="F36" s="732"/>
      <c r="G36" s="732"/>
      <c r="H36" s="356"/>
      <c r="I36" s="518"/>
      <c r="J36" s="410"/>
      <c r="K36" s="469"/>
      <c r="L36" s="470"/>
      <c r="M36" s="316"/>
      <c r="N36" s="489"/>
    </row>
    <row r="37" spans="1:16" s="38" customFormat="1" ht="32.25" customHeight="1" thickBot="1">
      <c r="A37" s="30"/>
      <c r="B37" s="31" t="s">
        <v>23</v>
      </c>
      <c r="C37" s="32"/>
      <c r="D37" s="31"/>
      <c r="E37" s="30"/>
      <c r="F37" s="33"/>
      <c r="G37" s="33"/>
      <c r="H37" s="34"/>
      <c r="I37" s="35">
        <f>SUM(I15:I36)</f>
        <v>665930</v>
      </c>
      <c r="J37" s="36">
        <f t="shared" ref="J37:N37" si="9">SUM(J15:J36)</f>
        <v>1451996.7999999998</v>
      </c>
      <c r="K37" s="36">
        <f t="shared" si="9"/>
        <v>54116.100000000013</v>
      </c>
      <c r="L37" s="589">
        <f t="shared" si="9"/>
        <v>1506112.9</v>
      </c>
      <c r="M37" s="40"/>
      <c r="N37" s="37">
        <f t="shared" si="9"/>
        <v>1506112.9</v>
      </c>
      <c r="O37" s="417"/>
      <c r="P37" s="39"/>
    </row>
    <row r="38" spans="1:16" s="707" customFormat="1" ht="15.75" hidden="1">
      <c r="A38" s="684"/>
      <c r="B38" s="769"/>
      <c r="C38" s="729"/>
      <c r="D38" s="730"/>
      <c r="E38" s="731"/>
      <c r="F38" s="732"/>
      <c r="G38" s="732"/>
      <c r="H38" s="356"/>
      <c r="I38" s="518"/>
      <c r="J38" s="410"/>
      <c r="K38" s="469"/>
      <c r="L38" s="470"/>
      <c r="M38" s="316"/>
      <c r="N38" s="489"/>
    </row>
    <row r="39" spans="1:16" s="707" customFormat="1" ht="15.75" hidden="1">
      <c r="A39" s="684">
        <v>3</v>
      </c>
      <c r="B39" s="769" t="s">
        <v>624</v>
      </c>
      <c r="C39" s="729"/>
      <c r="D39" s="730"/>
      <c r="E39" s="731"/>
      <c r="F39" s="732"/>
      <c r="G39" s="732"/>
      <c r="H39" s="356"/>
      <c r="I39" s="518"/>
      <c r="J39" s="410"/>
      <c r="K39" s="469"/>
      <c r="L39" s="470"/>
      <c r="M39" s="316"/>
      <c r="N39" s="489"/>
    </row>
    <row r="40" spans="1:16" s="707" customFormat="1" ht="192" hidden="1" thickBot="1">
      <c r="A40" s="689"/>
      <c r="B40" s="690" t="s">
        <v>625</v>
      </c>
      <c r="C40" s="729" t="s">
        <v>11</v>
      </c>
      <c r="D40" s="730">
        <v>120</v>
      </c>
      <c r="E40" s="731">
        <v>1007</v>
      </c>
      <c r="F40" s="732"/>
      <c r="G40" s="732"/>
      <c r="H40" s="356">
        <f>G40+F40</f>
        <v>0</v>
      </c>
      <c r="I40" s="518">
        <f>E40*D40</f>
        <v>120840</v>
      </c>
      <c r="J40" s="410">
        <f>F40*D40</f>
        <v>0</v>
      </c>
      <c r="K40" s="469">
        <f>G40*D40</f>
        <v>0</v>
      </c>
      <c r="L40" s="470">
        <f>K40+J40</f>
        <v>0</v>
      </c>
      <c r="M40" s="316">
        <v>1</v>
      </c>
      <c r="N40" s="489">
        <f t="shared" ref="N40" si="10">M40*L40</f>
        <v>0</v>
      </c>
    </row>
    <row r="41" spans="1:16" s="38" customFormat="1" ht="12" hidden="1" customHeight="1" thickBot="1">
      <c r="A41" s="695"/>
      <c r="B41" s="696"/>
      <c r="C41" s="724"/>
      <c r="D41" s="723"/>
      <c r="E41" s="725"/>
      <c r="F41" s="726"/>
      <c r="G41" s="726"/>
      <c r="H41" s="356"/>
      <c r="I41" s="713"/>
      <c r="J41" s="703"/>
      <c r="K41" s="703"/>
      <c r="L41" s="727"/>
      <c r="M41" s="702"/>
      <c r="N41" s="715"/>
      <c r="O41" s="417"/>
      <c r="P41" s="39"/>
    </row>
    <row r="42" spans="1:16" ht="33" customHeight="1" thickBot="1">
      <c r="A42" s="30"/>
      <c r="B42" s="31" t="s">
        <v>25</v>
      </c>
      <c r="C42" s="32"/>
      <c r="D42" s="31"/>
      <c r="E42" s="581"/>
      <c r="F42" s="582"/>
      <c r="G42" s="582"/>
      <c r="H42" s="583"/>
      <c r="I42" s="591">
        <f>SUM(I39:I41)</f>
        <v>120840</v>
      </c>
      <c r="J42" s="592">
        <f t="shared" ref="J42:N42" si="11">SUM(J39:J41)</f>
        <v>0</v>
      </c>
      <c r="K42" s="592">
        <f t="shared" si="11"/>
        <v>0</v>
      </c>
      <c r="L42" s="593">
        <f t="shared" si="11"/>
        <v>0</v>
      </c>
      <c r="M42" s="594"/>
      <c r="N42" s="595">
        <f t="shared" si="11"/>
        <v>0</v>
      </c>
    </row>
  </sheetData>
  <mergeCells count="11">
    <mergeCell ref="A1:B1"/>
    <mergeCell ref="A2:B2"/>
    <mergeCell ref="A3:B3"/>
    <mergeCell ref="E4:H4"/>
    <mergeCell ref="I4:L4"/>
    <mergeCell ref="M4:M5"/>
    <mergeCell ref="N4:N5"/>
    <mergeCell ref="A4:A5"/>
    <mergeCell ref="B4:B5"/>
    <mergeCell ref="C4:C5"/>
    <mergeCell ref="D4:D5"/>
  </mergeCells>
  <pageMargins left="0.70866141732283472" right="0.70866141732283472" top="0.93" bottom="0.74803149606299213" header="0.11811023622047245" footer="0.31496062992125984"/>
  <pageSetup paperSize="9" scale="59" fitToHeight="0" orientation="landscape" r:id="rId1"/>
  <headerFooter>
    <oddHeader>&amp;L&amp;G
&amp;C&amp;"Century Gothic,Bold"&amp;14INTERIOR DESIGNING OF ANNEXURE WORK OF 19A FLOOR,
 EEL, ENGRO THF, KARACHI.</oddHeader>
    <oddFooter>&amp;C&amp;"+,Bold"&amp;11IK ASSOCIATES&amp;R&amp;"Times New Roman,Bold"Page &amp;P of &amp;N</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637</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3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pageSetUpPr fitToPage="1"/>
  </sheetPr>
  <dimension ref="A1:O886"/>
  <sheetViews>
    <sheetView view="pageBreakPreview" zoomScale="85" zoomScaleNormal="115" zoomScaleSheetLayoutView="85" workbookViewId="0">
      <pane ySplit="3" topLeftCell="A4" activePane="bottomLeft" state="frozen"/>
      <selection activeCell="H9" sqref="H9"/>
      <selection pane="bottomLeft" activeCell="H9" sqref="H9"/>
    </sheetView>
  </sheetViews>
  <sheetFormatPr defaultColWidth="9.33203125" defaultRowHeight="16.5"/>
  <cols>
    <col min="1" max="1" width="6.6640625" style="128" customWidth="1"/>
    <col min="2" max="2" width="8.33203125" style="128" customWidth="1"/>
    <col min="3" max="3" width="50.83203125" style="136" customWidth="1"/>
    <col min="4" max="4" width="6" style="129" customWidth="1"/>
    <col min="5" max="5" width="10.1640625" style="129" customWidth="1"/>
    <col min="6" max="6" width="12.83203125" style="137" customWidth="1"/>
    <col min="7" max="7" width="11.83203125" style="138" customWidth="1"/>
    <col min="8" max="9" width="14.1640625" style="128" customWidth="1"/>
    <col min="10" max="10" width="9.33203125" style="126"/>
    <col min="11" max="11" width="9.33203125" style="127"/>
    <col min="12" max="12" width="9.33203125" style="126"/>
    <col min="13" max="13" width="11.33203125" style="126" customWidth="1"/>
    <col min="14" max="14" width="11.83203125" style="128" customWidth="1"/>
    <col min="15" max="15" width="12.83203125" style="128" bestFit="1" customWidth="1"/>
    <col min="16" max="16384" width="9.33203125" style="128"/>
  </cols>
  <sheetData>
    <row r="1" spans="1:15">
      <c r="A1" s="1140" t="s">
        <v>80</v>
      </c>
      <c r="B1" s="1140"/>
      <c r="C1" s="1141" t="s">
        <v>590</v>
      </c>
      <c r="D1" s="1141"/>
      <c r="E1" s="1141"/>
      <c r="F1" s="1141"/>
      <c r="G1" s="1141"/>
      <c r="H1" s="1141"/>
      <c r="I1" s="68"/>
    </row>
    <row r="2" spans="1:15" ht="17.25" thickBot="1">
      <c r="A2" s="69"/>
      <c r="B2" s="69"/>
      <c r="C2" s="70"/>
      <c r="D2" s="70"/>
      <c r="E2" s="71"/>
      <c r="F2" s="71"/>
      <c r="G2" s="72"/>
      <c r="H2" s="72"/>
      <c r="I2" s="72"/>
    </row>
    <row r="3" spans="1:15" s="131" customFormat="1" ht="25.5" customHeight="1" thickBot="1">
      <c r="A3" s="73" t="s">
        <v>81</v>
      </c>
      <c r="B3" s="73" t="s">
        <v>82</v>
      </c>
      <c r="C3" s="74" t="s">
        <v>4</v>
      </c>
      <c r="D3" s="74" t="s">
        <v>83</v>
      </c>
      <c r="E3" s="75" t="s">
        <v>84</v>
      </c>
      <c r="F3" s="75" t="s">
        <v>85</v>
      </c>
      <c r="G3" s="75" t="s">
        <v>86</v>
      </c>
      <c r="H3" s="75" t="s">
        <v>3</v>
      </c>
      <c r="I3" s="76"/>
      <c r="J3" s="129"/>
      <c r="K3" s="130"/>
      <c r="L3" s="129"/>
      <c r="M3" s="129"/>
    </row>
    <row r="4" spans="1:15" ht="18" customHeight="1">
      <c r="A4" s="77"/>
      <c r="B4" s="77"/>
      <c r="C4" s="78"/>
      <c r="D4" s="77"/>
      <c r="E4" s="79"/>
      <c r="F4" s="79"/>
      <c r="G4" s="79"/>
      <c r="H4" s="79"/>
      <c r="I4" s="80"/>
    </row>
    <row r="5" spans="1:15">
      <c r="A5" s="81"/>
      <c r="B5" s="81"/>
      <c r="C5" s="93"/>
      <c r="D5" s="77"/>
      <c r="E5" s="79"/>
      <c r="F5" s="79"/>
      <c r="G5" s="79"/>
      <c r="H5" s="79"/>
      <c r="I5" s="94"/>
    </row>
    <row r="6" spans="1:15" s="127" customFormat="1">
      <c r="A6" s="81"/>
      <c r="B6" s="81"/>
      <c r="C6" s="82" t="s">
        <v>648</v>
      </c>
      <c r="D6" s="83"/>
      <c r="E6" s="84"/>
      <c r="F6" s="84"/>
      <c r="G6" s="84"/>
      <c r="H6" s="79"/>
      <c r="I6" s="80"/>
      <c r="J6" s="126"/>
      <c r="O6" s="128"/>
    </row>
    <row r="7" spans="1:15" ht="16.5" customHeight="1">
      <c r="A7" s="81"/>
      <c r="B7" s="81"/>
      <c r="C7" s="86" t="s">
        <v>649</v>
      </c>
      <c r="D7" s="83">
        <v>1</v>
      </c>
      <c r="E7" s="84">
        <f>87.34-6.08</f>
        <v>81.260000000000005</v>
      </c>
      <c r="F7" s="84"/>
      <c r="G7" s="96">
        <v>9</v>
      </c>
      <c r="H7" s="814">
        <f>G7*E7*D7</f>
        <v>731.34</v>
      </c>
      <c r="I7" s="80"/>
      <c r="L7" s="127"/>
      <c r="M7" s="127"/>
      <c r="N7" s="127"/>
    </row>
    <row r="8" spans="1:15" s="135" customFormat="1" ht="16.5" customHeight="1">
      <c r="A8" s="81"/>
      <c r="B8" s="81"/>
      <c r="C8" s="88" t="s">
        <v>591</v>
      </c>
      <c r="D8" s="87">
        <v>-1</v>
      </c>
      <c r="E8" s="89">
        <v>2.83</v>
      </c>
      <c r="F8" s="84"/>
      <c r="G8" s="89">
        <v>9</v>
      </c>
      <c r="H8" s="133">
        <f>G8*E8*D8</f>
        <v>-25.47</v>
      </c>
      <c r="I8" s="90"/>
      <c r="J8" s="127"/>
      <c r="K8" s="127"/>
      <c r="L8" s="127"/>
      <c r="M8" s="127"/>
      <c r="N8" s="127"/>
    </row>
    <row r="9" spans="1:15" s="135" customFormat="1" ht="16.5" customHeight="1">
      <c r="A9" s="81"/>
      <c r="B9" s="81"/>
      <c r="C9" s="88" t="s">
        <v>591</v>
      </c>
      <c r="D9" s="87">
        <v>-1</v>
      </c>
      <c r="E9" s="89">
        <v>2.5</v>
      </c>
      <c r="F9" s="84"/>
      <c r="G9" s="89">
        <v>9</v>
      </c>
      <c r="H9" s="133">
        <f>G9*E9*D9</f>
        <v>-22.5</v>
      </c>
      <c r="I9" s="90"/>
      <c r="J9" s="127"/>
      <c r="K9" s="127"/>
      <c r="L9" s="127"/>
      <c r="M9" s="127"/>
      <c r="N9" s="127"/>
    </row>
    <row r="10" spans="1:15" ht="16.5" customHeight="1">
      <c r="A10" s="81"/>
      <c r="B10" s="81"/>
      <c r="C10" s="86" t="s">
        <v>649</v>
      </c>
      <c r="D10" s="83">
        <v>1</v>
      </c>
      <c r="E10" s="84">
        <f>130.58-6.08</f>
        <v>124.50000000000001</v>
      </c>
      <c r="F10" s="84"/>
      <c r="G10" s="96">
        <v>9</v>
      </c>
      <c r="H10" s="814">
        <f>G10*E10*D10</f>
        <v>1120.5000000000002</v>
      </c>
      <c r="I10" s="80"/>
      <c r="L10" s="127"/>
      <c r="M10" s="127"/>
      <c r="N10" s="127"/>
    </row>
    <row r="11" spans="1:15" ht="17.25" thickBot="1">
      <c r="A11" s="81"/>
      <c r="B11" s="81"/>
      <c r="C11" s="86"/>
      <c r="D11" s="83"/>
      <c r="E11" s="84"/>
      <c r="F11" s="84"/>
      <c r="G11" s="84"/>
      <c r="H11" s="91"/>
      <c r="I11" s="92"/>
      <c r="J11" s="127"/>
      <c r="L11" s="127"/>
      <c r="M11" s="127"/>
      <c r="N11" s="135"/>
    </row>
    <row r="12" spans="1:15" ht="18" thickTop="1" thickBot="1">
      <c r="A12" s="81"/>
      <c r="B12" s="81"/>
      <c r="C12" s="81" t="s">
        <v>89</v>
      </c>
      <c r="D12" s="77"/>
      <c r="E12" s="79"/>
      <c r="F12" s="79"/>
      <c r="G12" s="79"/>
      <c r="H12" s="134">
        <f>SUM(H7:H11)</f>
        <v>1803.8700000000003</v>
      </c>
      <c r="I12" s="80"/>
    </row>
    <row r="13" spans="1:15" ht="17.25" thickTop="1">
      <c r="A13" s="81"/>
      <c r="B13" s="81"/>
      <c r="C13" s="93"/>
      <c r="D13" s="77"/>
      <c r="E13" s="79"/>
      <c r="F13" s="79"/>
      <c r="G13" s="79"/>
      <c r="H13" s="79"/>
      <c r="I13" s="94"/>
    </row>
    <row r="14" spans="1:15">
      <c r="A14" s="81"/>
      <c r="B14" s="81"/>
      <c r="C14" s="93"/>
      <c r="D14" s="77"/>
      <c r="E14" s="79"/>
      <c r="F14" s="79"/>
      <c r="G14" s="79"/>
      <c r="H14" s="79"/>
      <c r="I14" s="94"/>
    </row>
    <row r="15" spans="1:15" s="126" customFormat="1">
      <c r="A15" s="98"/>
      <c r="B15" s="98"/>
      <c r="C15" s="93"/>
      <c r="D15" s="77"/>
      <c r="E15" s="79"/>
      <c r="F15" s="79"/>
      <c r="G15" s="79"/>
      <c r="H15" s="79"/>
      <c r="I15" s="80"/>
      <c r="K15" s="127"/>
      <c r="N15" s="128"/>
      <c r="O15" s="128"/>
    </row>
    <row r="16" spans="1:15" s="126" customFormat="1">
      <c r="A16" s="98"/>
      <c r="B16" s="98"/>
      <c r="C16" s="93"/>
      <c r="D16" s="77"/>
      <c r="E16" s="79"/>
      <c r="F16" s="79"/>
      <c r="G16" s="79"/>
      <c r="H16" s="79"/>
      <c r="I16" s="80"/>
      <c r="K16" s="127"/>
      <c r="N16" s="128"/>
      <c r="O16" s="128"/>
    </row>
    <row r="17" spans="1:15" s="126" customFormat="1">
      <c r="A17" s="98"/>
      <c r="B17" s="98"/>
      <c r="C17" s="93"/>
      <c r="D17" s="77"/>
      <c r="E17" s="79"/>
      <c r="F17" s="79"/>
      <c r="G17" s="79"/>
      <c r="H17" s="79"/>
      <c r="I17" s="80"/>
      <c r="K17" s="127"/>
      <c r="N17" s="128"/>
      <c r="O17" s="128"/>
    </row>
    <row r="18" spans="1:15" s="126" customFormat="1">
      <c r="A18" s="98"/>
      <c r="B18" s="98"/>
      <c r="C18" s="93"/>
      <c r="D18" s="77"/>
      <c r="E18" s="79"/>
      <c r="F18" s="79"/>
      <c r="G18" s="79"/>
      <c r="H18" s="79"/>
      <c r="I18" s="80"/>
      <c r="K18" s="127"/>
      <c r="N18" s="128"/>
      <c r="O18" s="128"/>
    </row>
    <row r="19" spans="1:15" s="126" customFormat="1">
      <c r="A19" s="98"/>
      <c r="B19" s="98"/>
      <c r="C19" s="93"/>
      <c r="D19" s="77"/>
      <c r="E19" s="79"/>
      <c r="F19" s="79"/>
      <c r="G19" s="79"/>
      <c r="H19" s="79"/>
      <c r="I19" s="80"/>
      <c r="K19" s="127"/>
      <c r="N19" s="128"/>
      <c r="O19" s="128"/>
    </row>
    <row r="20" spans="1:15" s="126" customFormat="1">
      <c r="A20" s="98"/>
      <c r="B20" s="98"/>
      <c r="C20" s="93"/>
      <c r="D20" s="77"/>
      <c r="E20" s="79"/>
      <c r="F20" s="79"/>
      <c r="G20" s="79"/>
      <c r="H20" s="79"/>
      <c r="I20" s="80"/>
      <c r="K20" s="127"/>
      <c r="N20" s="128"/>
      <c r="O20" s="128"/>
    </row>
    <row r="21" spans="1:15" s="126" customFormat="1">
      <c r="A21" s="98"/>
      <c r="B21" s="98"/>
      <c r="C21" s="93"/>
      <c r="D21" s="77"/>
      <c r="E21" s="79"/>
      <c r="F21" s="79"/>
      <c r="G21" s="79"/>
      <c r="H21" s="79"/>
      <c r="I21" s="80"/>
      <c r="K21" s="127"/>
      <c r="N21" s="128"/>
      <c r="O21" s="128"/>
    </row>
    <row r="22" spans="1:15" s="126" customFormat="1">
      <c r="A22" s="98"/>
      <c r="B22" s="98"/>
      <c r="C22" s="93"/>
      <c r="D22" s="77"/>
      <c r="E22" s="79"/>
      <c r="F22" s="79"/>
      <c r="G22" s="79"/>
      <c r="H22" s="79"/>
      <c r="I22" s="80"/>
      <c r="K22" s="127"/>
      <c r="N22" s="128"/>
      <c r="O22" s="128"/>
    </row>
    <row r="23" spans="1:15" s="126" customFormat="1">
      <c r="A23" s="98"/>
      <c r="B23" s="98"/>
      <c r="C23" s="93"/>
      <c r="D23" s="77"/>
      <c r="E23" s="79"/>
      <c r="F23" s="79"/>
      <c r="G23" s="79"/>
      <c r="H23" s="79"/>
      <c r="I23" s="80"/>
      <c r="K23" s="127"/>
      <c r="N23" s="128"/>
      <c r="O23" s="128"/>
    </row>
    <row r="24" spans="1:15" s="126" customFormat="1">
      <c r="A24" s="98"/>
      <c r="B24" s="98"/>
      <c r="C24" s="93"/>
      <c r="D24" s="77"/>
      <c r="E24" s="79"/>
      <c r="F24" s="79"/>
      <c r="G24" s="79"/>
      <c r="H24" s="79"/>
      <c r="I24" s="80"/>
      <c r="K24" s="127"/>
      <c r="N24" s="128"/>
      <c r="O24" s="128"/>
    </row>
    <row r="25" spans="1:15" s="126" customFormat="1">
      <c r="A25" s="98"/>
      <c r="B25" s="98"/>
      <c r="C25" s="93"/>
      <c r="D25" s="77"/>
      <c r="E25" s="79"/>
      <c r="F25" s="79"/>
      <c r="G25" s="79"/>
      <c r="H25" s="79"/>
      <c r="I25" s="80"/>
      <c r="K25" s="127"/>
      <c r="N25" s="128"/>
      <c r="O25" s="128"/>
    </row>
    <row r="26" spans="1:15" s="126" customFormat="1">
      <c r="A26" s="77"/>
      <c r="B26" s="77"/>
      <c r="C26" s="93"/>
      <c r="D26" s="77"/>
      <c r="E26" s="79"/>
      <c r="F26" s="79"/>
      <c r="G26" s="79"/>
      <c r="H26" s="79"/>
      <c r="I26" s="80"/>
      <c r="K26" s="127"/>
      <c r="N26" s="128"/>
      <c r="O26" s="128"/>
    </row>
    <row r="27" spans="1:15" s="126" customFormat="1">
      <c r="A27" s="77"/>
      <c r="B27" s="77"/>
      <c r="C27" s="93"/>
      <c r="D27" s="77"/>
      <c r="E27" s="79"/>
      <c r="F27" s="79"/>
      <c r="G27" s="79"/>
      <c r="H27" s="79"/>
      <c r="I27" s="80"/>
      <c r="K27" s="127"/>
      <c r="N27" s="128"/>
      <c r="O27" s="128"/>
    </row>
    <row r="28" spans="1:15" s="126" customFormat="1">
      <c r="A28" s="77"/>
      <c r="B28" s="77"/>
      <c r="C28" s="93"/>
      <c r="D28" s="77"/>
      <c r="E28" s="79"/>
      <c r="F28" s="79"/>
      <c r="G28" s="79"/>
      <c r="H28" s="79"/>
      <c r="I28" s="80"/>
      <c r="K28" s="127"/>
      <c r="N28" s="128"/>
      <c r="O28" s="128"/>
    </row>
    <row r="29" spans="1:15" s="126" customFormat="1">
      <c r="A29" s="77"/>
      <c r="B29" s="77"/>
      <c r="C29" s="93"/>
      <c r="D29" s="77"/>
      <c r="E29" s="79"/>
      <c r="F29" s="79"/>
      <c r="G29" s="79"/>
      <c r="H29" s="79"/>
      <c r="I29" s="80"/>
      <c r="K29" s="127"/>
      <c r="N29" s="128"/>
      <c r="O29" s="128"/>
    </row>
    <row r="30" spans="1:15" s="126" customFormat="1">
      <c r="A30" s="77"/>
      <c r="B30" s="77"/>
      <c r="C30" s="93"/>
      <c r="D30" s="77"/>
      <c r="E30" s="79"/>
      <c r="F30" s="79"/>
      <c r="G30" s="79"/>
      <c r="H30" s="79"/>
      <c r="I30" s="80"/>
      <c r="K30" s="127"/>
      <c r="N30" s="128"/>
      <c r="O30" s="128"/>
    </row>
    <row r="31" spans="1:15" s="126" customFormat="1">
      <c r="A31" s="77"/>
      <c r="B31" s="77"/>
      <c r="C31" s="93"/>
      <c r="D31" s="77"/>
      <c r="E31" s="79"/>
      <c r="F31" s="79"/>
      <c r="G31" s="79"/>
      <c r="H31" s="79"/>
      <c r="I31" s="80"/>
      <c r="K31" s="127"/>
      <c r="N31" s="128"/>
      <c r="O31" s="128"/>
    </row>
    <row r="32" spans="1:15" s="126" customFormat="1">
      <c r="A32" s="77"/>
      <c r="B32" s="77"/>
      <c r="C32" s="93"/>
      <c r="D32" s="77"/>
      <c r="E32" s="79"/>
      <c r="F32" s="79"/>
      <c r="G32" s="79"/>
      <c r="H32" s="79"/>
      <c r="I32" s="80"/>
      <c r="K32" s="127"/>
      <c r="N32" s="128"/>
      <c r="O32" s="128"/>
    </row>
    <row r="33" spans="1:15" s="126" customFormat="1">
      <c r="A33" s="77"/>
      <c r="B33" s="77"/>
      <c r="C33" s="93"/>
      <c r="D33" s="77"/>
      <c r="E33" s="79"/>
      <c r="F33" s="79"/>
      <c r="G33" s="79"/>
      <c r="H33" s="79"/>
      <c r="I33" s="80"/>
      <c r="K33" s="127"/>
      <c r="N33" s="128"/>
      <c r="O33" s="128"/>
    </row>
    <row r="34" spans="1:15" s="126" customFormat="1">
      <c r="A34" s="77"/>
      <c r="B34" s="77"/>
      <c r="C34" s="93"/>
      <c r="D34" s="77"/>
      <c r="E34" s="79"/>
      <c r="F34" s="79"/>
      <c r="G34" s="79"/>
      <c r="H34" s="79"/>
      <c r="I34" s="80"/>
      <c r="K34" s="127"/>
      <c r="N34" s="128"/>
      <c r="O34" s="128"/>
    </row>
    <row r="35" spans="1:15" s="126" customFormat="1">
      <c r="A35" s="77"/>
      <c r="B35" s="77"/>
      <c r="C35" s="93"/>
      <c r="D35" s="77"/>
      <c r="E35" s="79"/>
      <c r="F35" s="79"/>
      <c r="G35" s="79"/>
      <c r="H35" s="79"/>
      <c r="I35" s="80"/>
      <c r="K35" s="127"/>
      <c r="N35" s="128"/>
      <c r="O35" s="128"/>
    </row>
    <row r="36" spans="1:15" s="126" customFormat="1">
      <c r="A36" s="77"/>
      <c r="B36" s="77"/>
      <c r="C36" s="93"/>
      <c r="D36" s="77"/>
      <c r="E36" s="79"/>
      <c r="F36" s="79"/>
      <c r="G36" s="79"/>
      <c r="H36" s="79"/>
      <c r="I36" s="80"/>
      <c r="K36" s="127"/>
      <c r="N36" s="128"/>
      <c r="O36" s="128"/>
    </row>
    <row r="37" spans="1:15" s="126" customFormat="1">
      <c r="A37" s="77"/>
      <c r="B37" s="77"/>
      <c r="C37" s="93"/>
      <c r="D37" s="77"/>
      <c r="E37" s="79"/>
      <c r="F37" s="79"/>
      <c r="G37" s="79"/>
      <c r="H37" s="79"/>
      <c r="I37" s="80"/>
      <c r="K37" s="127"/>
      <c r="N37" s="128"/>
      <c r="O37" s="128"/>
    </row>
    <row r="38" spans="1:15" s="126" customFormat="1">
      <c r="A38" s="77"/>
      <c r="B38" s="77"/>
      <c r="C38" s="93"/>
      <c r="D38" s="77"/>
      <c r="E38" s="79"/>
      <c r="F38" s="79"/>
      <c r="G38" s="79"/>
      <c r="H38" s="79"/>
      <c r="I38" s="80"/>
      <c r="K38" s="127"/>
      <c r="N38" s="128"/>
      <c r="O38" s="128"/>
    </row>
    <row r="39" spans="1:15" s="126" customFormat="1">
      <c r="A39" s="77"/>
      <c r="B39" s="77"/>
      <c r="C39" s="93"/>
      <c r="D39" s="77"/>
      <c r="E39" s="79"/>
      <c r="F39" s="79"/>
      <c r="G39" s="79"/>
      <c r="H39" s="79"/>
      <c r="I39" s="80"/>
      <c r="K39" s="127"/>
      <c r="N39" s="128"/>
      <c r="O39" s="128"/>
    </row>
    <row r="40" spans="1:15" s="126" customFormat="1">
      <c r="A40" s="77"/>
      <c r="B40" s="77"/>
      <c r="C40" s="93"/>
      <c r="D40" s="77"/>
      <c r="E40" s="79"/>
      <c r="F40" s="79"/>
      <c r="G40" s="79"/>
      <c r="H40" s="79"/>
      <c r="I40" s="80"/>
      <c r="K40" s="127"/>
      <c r="N40" s="128"/>
      <c r="O40" s="128"/>
    </row>
    <row r="41" spans="1:15" s="126" customFormat="1">
      <c r="A41" s="77"/>
      <c r="B41" s="77"/>
      <c r="C41" s="93"/>
      <c r="D41" s="77"/>
      <c r="E41" s="79"/>
      <c r="F41" s="79"/>
      <c r="G41" s="79"/>
      <c r="H41" s="79"/>
      <c r="I41" s="80"/>
      <c r="K41" s="127"/>
      <c r="N41" s="128"/>
      <c r="O41" s="128"/>
    </row>
    <row r="42" spans="1:15" s="126" customFormat="1">
      <c r="A42" s="77"/>
      <c r="B42" s="77"/>
      <c r="C42" s="93"/>
      <c r="D42" s="77"/>
      <c r="E42" s="79"/>
      <c r="F42" s="79"/>
      <c r="G42" s="79"/>
      <c r="H42" s="79"/>
      <c r="I42" s="80"/>
      <c r="K42" s="127"/>
      <c r="N42" s="128"/>
      <c r="O42" s="128"/>
    </row>
    <row r="43" spans="1:15" s="126" customFormat="1">
      <c r="A43" s="77"/>
      <c r="B43" s="77"/>
      <c r="C43" s="93"/>
      <c r="D43" s="77"/>
      <c r="E43" s="79"/>
      <c r="F43" s="79"/>
      <c r="G43" s="79"/>
      <c r="H43" s="79"/>
      <c r="I43" s="80"/>
      <c r="K43" s="127"/>
      <c r="N43" s="128"/>
      <c r="O43" s="128"/>
    </row>
    <row r="44" spans="1:15" s="126" customFormat="1">
      <c r="A44" s="77"/>
      <c r="B44" s="77"/>
      <c r="C44" s="93"/>
      <c r="D44" s="77"/>
      <c r="E44" s="79"/>
      <c r="F44" s="79"/>
      <c r="G44" s="79"/>
      <c r="H44" s="79"/>
      <c r="I44" s="80"/>
      <c r="K44" s="127"/>
      <c r="N44" s="128"/>
      <c r="O44" s="128"/>
    </row>
    <row r="45" spans="1:15" s="126" customFormat="1">
      <c r="A45" s="77"/>
      <c r="B45" s="77"/>
      <c r="C45" s="93"/>
      <c r="D45" s="77"/>
      <c r="E45" s="79"/>
      <c r="F45" s="79"/>
      <c r="G45" s="79"/>
      <c r="H45" s="79"/>
      <c r="I45" s="80"/>
      <c r="K45" s="127"/>
      <c r="N45" s="128"/>
      <c r="O45" s="128"/>
    </row>
    <row r="46" spans="1:15" s="126" customFormat="1">
      <c r="A46" s="77"/>
      <c r="B46" s="77"/>
      <c r="C46" s="93"/>
      <c r="D46" s="77"/>
      <c r="E46" s="79"/>
      <c r="F46" s="79"/>
      <c r="G46" s="79"/>
      <c r="H46" s="79"/>
      <c r="I46" s="80"/>
      <c r="K46" s="127"/>
      <c r="N46" s="128"/>
      <c r="O46" s="128"/>
    </row>
    <row r="47" spans="1:15" s="126" customFormat="1">
      <c r="A47" s="77"/>
      <c r="B47" s="77"/>
      <c r="C47" s="93"/>
      <c r="D47" s="77"/>
      <c r="E47" s="79"/>
      <c r="F47" s="79"/>
      <c r="G47" s="79"/>
      <c r="H47" s="79"/>
      <c r="I47" s="80"/>
      <c r="K47" s="127"/>
      <c r="N47" s="128"/>
      <c r="O47" s="128"/>
    </row>
    <row r="48" spans="1:15" s="126" customFormat="1">
      <c r="A48" s="77"/>
      <c r="B48" s="77"/>
      <c r="C48" s="93"/>
      <c r="D48" s="77"/>
      <c r="E48" s="79"/>
      <c r="F48" s="79"/>
      <c r="G48" s="79"/>
      <c r="H48" s="79"/>
      <c r="I48" s="80"/>
      <c r="K48" s="127"/>
      <c r="N48" s="128"/>
      <c r="O48" s="128"/>
    </row>
    <row r="49" spans="1:15" s="126" customFormat="1">
      <c r="A49" s="77"/>
      <c r="B49" s="77"/>
      <c r="C49" s="93"/>
      <c r="D49" s="77"/>
      <c r="E49" s="79"/>
      <c r="F49" s="79"/>
      <c r="G49" s="79"/>
      <c r="H49" s="79"/>
      <c r="I49" s="80"/>
      <c r="K49" s="127"/>
      <c r="N49" s="128"/>
      <c r="O49" s="128"/>
    </row>
    <row r="50" spans="1:15" s="126" customFormat="1">
      <c r="A50" s="77"/>
      <c r="B50" s="77"/>
      <c r="C50" s="93"/>
      <c r="D50" s="77"/>
      <c r="E50" s="79"/>
      <c r="F50" s="79"/>
      <c r="G50" s="79"/>
      <c r="H50" s="79"/>
      <c r="I50" s="80"/>
      <c r="K50" s="127"/>
      <c r="N50" s="128"/>
      <c r="O50" s="128"/>
    </row>
    <row r="51" spans="1:15" s="126" customFormat="1">
      <c r="A51" s="77"/>
      <c r="B51" s="77"/>
      <c r="C51" s="93"/>
      <c r="D51" s="77"/>
      <c r="E51" s="79"/>
      <c r="F51" s="79"/>
      <c r="G51" s="79"/>
      <c r="H51" s="79"/>
      <c r="I51" s="80"/>
      <c r="K51" s="127"/>
      <c r="N51" s="128"/>
      <c r="O51" s="128"/>
    </row>
    <row r="52" spans="1:15" s="126" customFormat="1">
      <c r="A52" s="77"/>
      <c r="B52" s="77"/>
      <c r="C52" s="93"/>
      <c r="D52" s="77"/>
      <c r="E52" s="79"/>
      <c r="F52" s="79"/>
      <c r="G52" s="79"/>
      <c r="H52" s="79"/>
      <c r="I52" s="80"/>
      <c r="K52" s="127"/>
      <c r="N52" s="128"/>
      <c r="O52" s="128"/>
    </row>
    <row r="53" spans="1:15" s="126" customFormat="1">
      <c r="A53" s="77"/>
      <c r="B53" s="77"/>
      <c r="C53" s="93"/>
      <c r="D53" s="77"/>
      <c r="E53" s="79"/>
      <c r="F53" s="79"/>
      <c r="G53" s="79"/>
      <c r="H53" s="79"/>
      <c r="I53" s="80"/>
      <c r="K53" s="127"/>
      <c r="N53" s="128"/>
      <c r="O53" s="128"/>
    </row>
    <row r="54" spans="1:15" s="126" customFormat="1">
      <c r="A54" s="77"/>
      <c r="B54" s="77"/>
      <c r="C54" s="93"/>
      <c r="D54" s="77"/>
      <c r="E54" s="79"/>
      <c r="F54" s="79"/>
      <c r="G54" s="79"/>
      <c r="H54" s="79"/>
      <c r="I54" s="80"/>
      <c r="K54" s="127"/>
      <c r="N54" s="128"/>
      <c r="O54" s="128"/>
    </row>
    <row r="55" spans="1:15" s="126" customFormat="1">
      <c r="A55" s="77"/>
      <c r="B55" s="77"/>
      <c r="C55" s="93"/>
      <c r="D55" s="77"/>
      <c r="E55" s="79"/>
      <c r="F55" s="79"/>
      <c r="G55" s="79"/>
      <c r="H55" s="79"/>
      <c r="I55" s="80"/>
      <c r="K55" s="127"/>
      <c r="N55" s="128"/>
      <c r="O55" s="128"/>
    </row>
    <row r="56" spans="1:15" s="126" customFormat="1">
      <c r="A56" s="77"/>
      <c r="B56" s="77"/>
      <c r="C56" s="93"/>
      <c r="D56" s="77"/>
      <c r="E56" s="79"/>
      <c r="F56" s="79"/>
      <c r="G56" s="79"/>
      <c r="H56" s="79"/>
      <c r="I56" s="80"/>
      <c r="K56" s="127"/>
      <c r="N56" s="128"/>
      <c r="O56" s="128"/>
    </row>
    <row r="57" spans="1:15" s="126" customFormat="1">
      <c r="A57" s="77"/>
      <c r="B57" s="77"/>
      <c r="C57" s="93"/>
      <c r="D57" s="77"/>
      <c r="E57" s="79"/>
      <c r="F57" s="79"/>
      <c r="G57" s="79"/>
      <c r="H57" s="79"/>
      <c r="I57" s="80"/>
      <c r="K57" s="127"/>
      <c r="N57" s="128"/>
      <c r="O57" s="128"/>
    </row>
    <row r="58" spans="1:15" s="126" customFormat="1">
      <c r="A58" s="77"/>
      <c r="B58" s="77"/>
      <c r="C58" s="93"/>
      <c r="D58" s="77"/>
      <c r="E58" s="79"/>
      <c r="F58" s="79"/>
      <c r="G58" s="79"/>
      <c r="H58" s="79"/>
      <c r="I58" s="80"/>
      <c r="K58" s="127"/>
      <c r="N58" s="128"/>
      <c r="O58" s="128"/>
    </row>
    <row r="59" spans="1:15" s="126" customFormat="1">
      <c r="A59" s="77"/>
      <c r="B59" s="77"/>
      <c r="C59" s="93"/>
      <c r="D59" s="77"/>
      <c r="E59" s="79"/>
      <c r="F59" s="79"/>
      <c r="G59" s="79"/>
      <c r="H59" s="79"/>
      <c r="I59" s="80"/>
      <c r="K59" s="127"/>
      <c r="N59" s="128"/>
      <c r="O59" s="128"/>
    </row>
    <row r="60" spans="1:15" s="126" customFormat="1">
      <c r="A60" s="77"/>
      <c r="B60" s="77"/>
      <c r="C60" s="93"/>
      <c r="D60" s="77"/>
      <c r="E60" s="79"/>
      <c r="F60" s="79"/>
      <c r="G60" s="79"/>
      <c r="H60" s="79"/>
      <c r="I60" s="80"/>
      <c r="K60" s="127"/>
      <c r="N60" s="128"/>
      <c r="O60" s="128"/>
    </row>
    <row r="61" spans="1:15" s="126" customFormat="1">
      <c r="A61" s="77"/>
      <c r="B61" s="77"/>
      <c r="C61" s="93"/>
      <c r="D61" s="77"/>
      <c r="E61" s="79"/>
      <c r="F61" s="79"/>
      <c r="G61" s="79"/>
      <c r="H61" s="79"/>
      <c r="I61" s="80"/>
      <c r="K61" s="127"/>
      <c r="N61" s="128"/>
      <c r="O61" s="128"/>
    </row>
    <row r="62" spans="1:15" s="126" customFormat="1">
      <c r="A62" s="77"/>
      <c r="B62" s="77"/>
      <c r="C62" s="93"/>
      <c r="D62" s="77"/>
      <c r="E62" s="79"/>
      <c r="F62" s="79"/>
      <c r="G62" s="79"/>
      <c r="H62" s="79"/>
      <c r="I62" s="80"/>
      <c r="K62" s="127"/>
      <c r="N62" s="128"/>
      <c r="O62" s="128"/>
    </row>
    <row r="63" spans="1:15" s="126" customFormat="1">
      <c r="A63" s="77"/>
      <c r="B63" s="77"/>
      <c r="C63" s="93"/>
      <c r="D63" s="77"/>
      <c r="E63" s="79"/>
      <c r="F63" s="79"/>
      <c r="G63" s="79"/>
      <c r="H63" s="79"/>
      <c r="I63" s="80"/>
      <c r="K63" s="127"/>
      <c r="N63" s="128"/>
      <c r="O63" s="128"/>
    </row>
    <row r="64" spans="1:15" s="126" customFormat="1">
      <c r="A64" s="77"/>
      <c r="B64" s="77"/>
      <c r="C64" s="93"/>
      <c r="D64" s="77"/>
      <c r="E64" s="79"/>
      <c r="F64" s="79"/>
      <c r="G64" s="79"/>
      <c r="H64" s="79"/>
      <c r="I64" s="80"/>
      <c r="K64" s="127"/>
      <c r="N64" s="128"/>
      <c r="O64" s="128"/>
    </row>
    <row r="65" spans="1:15" s="126" customFormat="1">
      <c r="A65" s="77"/>
      <c r="B65" s="77"/>
      <c r="C65" s="93"/>
      <c r="D65" s="77"/>
      <c r="E65" s="79"/>
      <c r="F65" s="79"/>
      <c r="G65" s="79"/>
      <c r="H65" s="79"/>
      <c r="I65" s="80"/>
      <c r="K65" s="127"/>
      <c r="N65" s="128"/>
      <c r="O65" s="128"/>
    </row>
    <row r="66" spans="1:15" s="126" customFormat="1">
      <c r="A66" s="77"/>
      <c r="B66" s="77"/>
      <c r="C66" s="93"/>
      <c r="D66" s="77"/>
      <c r="E66" s="79"/>
      <c r="F66" s="79"/>
      <c r="G66" s="79"/>
      <c r="H66" s="79"/>
      <c r="I66" s="80"/>
      <c r="K66" s="127"/>
      <c r="N66" s="128"/>
      <c r="O66" s="128"/>
    </row>
    <row r="67" spans="1:15" s="126" customFormat="1">
      <c r="A67" s="77"/>
      <c r="B67" s="77"/>
      <c r="C67" s="93"/>
      <c r="D67" s="77"/>
      <c r="E67" s="79"/>
      <c r="F67" s="79"/>
      <c r="G67" s="79"/>
      <c r="H67" s="79"/>
      <c r="I67" s="80"/>
      <c r="K67" s="127"/>
      <c r="N67" s="128"/>
      <c r="O67" s="128"/>
    </row>
    <row r="68" spans="1:15" s="126" customFormat="1">
      <c r="A68" s="77"/>
      <c r="B68" s="77"/>
      <c r="C68" s="93"/>
      <c r="D68" s="77"/>
      <c r="E68" s="79"/>
      <c r="F68" s="79"/>
      <c r="G68" s="79"/>
      <c r="H68" s="79"/>
      <c r="I68" s="80"/>
      <c r="K68" s="127"/>
      <c r="N68" s="128"/>
      <c r="O68" s="128"/>
    </row>
    <row r="69" spans="1:15" s="126" customFormat="1">
      <c r="A69" s="77"/>
      <c r="B69" s="77"/>
      <c r="C69" s="93"/>
      <c r="D69" s="77"/>
      <c r="E69" s="79"/>
      <c r="F69" s="79"/>
      <c r="G69" s="79"/>
      <c r="H69" s="79"/>
      <c r="I69" s="80"/>
      <c r="K69" s="127"/>
      <c r="N69" s="128"/>
      <c r="O69" s="128"/>
    </row>
    <row r="70" spans="1:15" s="126" customFormat="1">
      <c r="A70" s="77"/>
      <c r="B70" s="77"/>
      <c r="C70" s="93"/>
      <c r="D70" s="77"/>
      <c r="E70" s="79"/>
      <c r="F70" s="79"/>
      <c r="G70" s="79"/>
      <c r="H70" s="79"/>
      <c r="I70" s="80"/>
      <c r="K70" s="127"/>
      <c r="N70" s="128"/>
      <c r="O70" s="128"/>
    </row>
    <row r="71" spans="1:15" s="126" customFormat="1">
      <c r="A71" s="77"/>
      <c r="B71" s="77"/>
      <c r="C71" s="93"/>
      <c r="D71" s="77"/>
      <c r="E71" s="79"/>
      <c r="F71" s="79"/>
      <c r="G71" s="79"/>
      <c r="H71" s="79"/>
      <c r="I71" s="80"/>
      <c r="K71" s="127"/>
      <c r="N71" s="128"/>
      <c r="O71" s="128"/>
    </row>
    <row r="72" spans="1:15" s="126" customFormat="1">
      <c r="A72" s="77"/>
      <c r="B72" s="77"/>
      <c r="C72" s="93"/>
      <c r="D72" s="77"/>
      <c r="E72" s="79"/>
      <c r="F72" s="79"/>
      <c r="G72" s="79"/>
      <c r="H72" s="79"/>
      <c r="I72" s="80"/>
      <c r="K72" s="127"/>
      <c r="N72" s="128"/>
      <c r="O72" s="128"/>
    </row>
    <row r="73" spans="1:15" s="126" customFormat="1">
      <c r="A73" s="77"/>
      <c r="B73" s="77"/>
      <c r="C73" s="93"/>
      <c r="D73" s="77"/>
      <c r="E73" s="79"/>
      <c r="F73" s="79"/>
      <c r="G73" s="79"/>
      <c r="H73" s="79"/>
      <c r="I73" s="80"/>
      <c r="K73" s="127"/>
      <c r="N73" s="128"/>
      <c r="O73" s="128"/>
    </row>
    <row r="74" spans="1:15" s="126" customFormat="1">
      <c r="A74" s="77"/>
      <c r="B74" s="77"/>
      <c r="C74" s="93"/>
      <c r="D74" s="77"/>
      <c r="E74" s="79"/>
      <c r="F74" s="79"/>
      <c r="G74" s="79"/>
      <c r="H74" s="79"/>
      <c r="I74" s="80"/>
      <c r="K74" s="127"/>
      <c r="N74" s="128"/>
      <c r="O74" s="128"/>
    </row>
    <row r="75" spans="1:15" s="126" customFormat="1">
      <c r="A75" s="77"/>
      <c r="B75" s="77"/>
      <c r="C75" s="93"/>
      <c r="D75" s="77"/>
      <c r="E75" s="79"/>
      <c r="F75" s="79"/>
      <c r="G75" s="79"/>
      <c r="H75" s="79"/>
      <c r="I75" s="80"/>
      <c r="K75" s="127"/>
      <c r="N75" s="128"/>
      <c r="O75" s="128"/>
    </row>
    <row r="76" spans="1:15" s="126" customFormat="1">
      <c r="A76" s="77"/>
      <c r="B76" s="77"/>
      <c r="C76" s="93"/>
      <c r="D76" s="77"/>
      <c r="E76" s="79"/>
      <c r="F76" s="79"/>
      <c r="G76" s="79"/>
      <c r="H76" s="79"/>
      <c r="I76" s="80"/>
      <c r="K76" s="127"/>
      <c r="N76" s="128"/>
      <c r="O76" s="128"/>
    </row>
    <row r="77" spans="1:15" s="126" customFormat="1">
      <c r="A77" s="77"/>
      <c r="B77" s="77"/>
      <c r="C77" s="93"/>
      <c r="D77" s="77"/>
      <c r="E77" s="79"/>
      <c r="F77" s="79"/>
      <c r="G77" s="79"/>
      <c r="H77" s="79"/>
      <c r="I77" s="80"/>
      <c r="K77" s="127"/>
      <c r="N77" s="128"/>
      <c r="O77" s="128"/>
    </row>
    <row r="78" spans="1:15" s="126" customFormat="1">
      <c r="A78" s="77"/>
      <c r="B78" s="77"/>
      <c r="C78" s="93"/>
      <c r="D78" s="77"/>
      <c r="E78" s="79"/>
      <c r="F78" s="79"/>
      <c r="G78" s="79"/>
      <c r="H78" s="79"/>
      <c r="I78" s="80"/>
      <c r="K78" s="127"/>
      <c r="N78" s="128"/>
      <c r="O78" s="128"/>
    </row>
    <row r="79" spans="1:15" s="126" customFormat="1">
      <c r="A79" s="77"/>
      <c r="B79" s="77"/>
      <c r="C79" s="93"/>
      <c r="D79" s="77"/>
      <c r="E79" s="79"/>
      <c r="F79" s="79"/>
      <c r="G79" s="79"/>
      <c r="H79" s="79"/>
      <c r="I79" s="80"/>
      <c r="K79" s="127"/>
      <c r="N79" s="128"/>
      <c r="O79" s="128"/>
    </row>
    <row r="80" spans="1:15" s="126" customFormat="1">
      <c r="A80" s="77"/>
      <c r="B80" s="77"/>
      <c r="C80" s="93"/>
      <c r="D80" s="77"/>
      <c r="E80" s="79"/>
      <c r="F80" s="79"/>
      <c r="G80" s="79"/>
      <c r="H80" s="79"/>
      <c r="I80" s="80"/>
      <c r="K80" s="127"/>
      <c r="N80" s="128"/>
      <c r="O80" s="128"/>
    </row>
    <row r="81" spans="1:15" s="126" customFormat="1">
      <c r="A81" s="77"/>
      <c r="B81" s="77"/>
      <c r="C81" s="93"/>
      <c r="D81" s="77"/>
      <c r="E81" s="79"/>
      <c r="F81" s="79"/>
      <c r="G81" s="79"/>
      <c r="H81" s="79"/>
      <c r="I81" s="80"/>
      <c r="K81" s="127"/>
      <c r="N81" s="128"/>
      <c r="O81" s="128"/>
    </row>
    <row r="82" spans="1:15" s="126" customFormat="1">
      <c r="A82" s="77"/>
      <c r="B82" s="77"/>
      <c r="C82" s="93"/>
      <c r="D82" s="77"/>
      <c r="E82" s="79"/>
      <c r="F82" s="79"/>
      <c r="G82" s="79"/>
      <c r="H82" s="79"/>
      <c r="I82" s="80"/>
      <c r="K82" s="127"/>
      <c r="N82" s="128"/>
      <c r="O82" s="128"/>
    </row>
    <row r="83" spans="1:15" s="126" customFormat="1">
      <c r="A83" s="77"/>
      <c r="B83" s="77"/>
      <c r="C83" s="93"/>
      <c r="D83" s="77"/>
      <c r="E83" s="79"/>
      <c r="F83" s="79"/>
      <c r="G83" s="79"/>
      <c r="H83" s="79"/>
      <c r="I83" s="80"/>
      <c r="K83" s="127"/>
      <c r="N83" s="128"/>
      <c r="O83" s="128"/>
    </row>
    <row r="84" spans="1:15" s="126" customFormat="1">
      <c r="A84" s="77"/>
      <c r="B84" s="77"/>
      <c r="C84" s="93"/>
      <c r="D84" s="77"/>
      <c r="E84" s="79"/>
      <c r="F84" s="79"/>
      <c r="G84" s="79"/>
      <c r="H84" s="79"/>
      <c r="I84" s="80"/>
      <c r="K84" s="127"/>
      <c r="N84" s="128"/>
      <c r="O84" s="128"/>
    </row>
    <row r="85" spans="1:15" s="126" customFormat="1">
      <c r="A85" s="77"/>
      <c r="B85" s="77"/>
      <c r="C85" s="93"/>
      <c r="D85" s="77"/>
      <c r="E85" s="79"/>
      <c r="F85" s="79"/>
      <c r="G85" s="79"/>
      <c r="H85" s="79"/>
      <c r="I85" s="80"/>
      <c r="K85" s="127"/>
      <c r="N85" s="128"/>
      <c r="O85" s="128"/>
    </row>
    <row r="86" spans="1:15" s="126" customFormat="1">
      <c r="A86" s="77"/>
      <c r="B86" s="77"/>
      <c r="C86" s="93"/>
      <c r="D86" s="77"/>
      <c r="E86" s="79"/>
      <c r="F86" s="79"/>
      <c r="G86" s="79"/>
      <c r="H86" s="79"/>
      <c r="I86" s="80"/>
      <c r="K86" s="127"/>
      <c r="N86" s="128"/>
      <c r="O86" s="128"/>
    </row>
    <row r="87" spans="1:15" s="126" customFormat="1">
      <c r="A87" s="77"/>
      <c r="B87" s="77"/>
      <c r="C87" s="93"/>
      <c r="D87" s="77"/>
      <c r="E87" s="79"/>
      <c r="F87" s="79"/>
      <c r="G87" s="79"/>
      <c r="H87" s="79"/>
      <c r="I87" s="80"/>
      <c r="K87" s="127"/>
      <c r="N87" s="128"/>
      <c r="O87" s="128"/>
    </row>
    <row r="88" spans="1:15" s="126" customFormat="1">
      <c r="A88" s="77"/>
      <c r="B88" s="77"/>
      <c r="C88" s="93"/>
      <c r="D88" s="77"/>
      <c r="E88" s="79"/>
      <c r="F88" s="79"/>
      <c r="G88" s="79"/>
      <c r="H88" s="79"/>
      <c r="I88" s="80"/>
      <c r="K88" s="127"/>
      <c r="N88" s="128"/>
      <c r="O88" s="128"/>
    </row>
    <row r="89" spans="1:15" s="126" customFormat="1">
      <c r="A89" s="77"/>
      <c r="B89" s="77"/>
      <c r="C89" s="93"/>
      <c r="D89" s="77"/>
      <c r="E89" s="79"/>
      <c r="F89" s="79"/>
      <c r="G89" s="79"/>
      <c r="H89" s="79"/>
      <c r="I89" s="80"/>
      <c r="K89" s="127"/>
      <c r="N89" s="128"/>
      <c r="O89" s="128"/>
    </row>
    <row r="90" spans="1:15" s="126" customFormat="1">
      <c r="A90" s="77"/>
      <c r="B90" s="77"/>
      <c r="C90" s="93"/>
      <c r="D90" s="77"/>
      <c r="E90" s="79"/>
      <c r="F90" s="79"/>
      <c r="G90" s="79"/>
      <c r="H90" s="79"/>
      <c r="I90" s="80"/>
      <c r="K90" s="127"/>
      <c r="N90" s="128"/>
      <c r="O90" s="128"/>
    </row>
    <row r="91" spans="1:15" s="126" customFormat="1">
      <c r="A91" s="77"/>
      <c r="B91" s="77"/>
      <c r="C91" s="93"/>
      <c r="D91" s="77"/>
      <c r="E91" s="79"/>
      <c r="F91" s="79"/>
      <c r="G91" s="79"/>
      <c r="H91" s="79"/>
      <c r="I91" s="80"/>
      <c r="K91" s="127"/>
      <c r="N91" s="128"/>
      <c r="O91" s="128"/>
    </row>
    <row r="92" spans="1:15" s="126" customFormat="1">
      <c r="A92" s="77"/>
      <c r="B92" s="77"/>
      <c r="C92" s="93"/>
      <c r="D92" s="77"/>
      <c r="E92" s="79"/>
      <c r="F92" s="79"/>
      <c r="G92" s="79"/>
      <c r="H92" s="79"/>
      <c r="I92" s="80"/>
      <c r="K92" s="127"/>
      <c r="N92" s="128"/>
      <c r="O92" s="128"/>
    </row>
    <row r="93" spans="1:15" s="126" customFormat="1">
      <c r="A93" s="77"/>
      <c r="B93" s="77"/>
      <c r="C93" s="93"/>
      <c r="D93" s="77"/>
      <c r="E93" s="79"/>
      <c r="F93" s="79"/>
      <c r="G93" s="79"/>
      <c r="H93" s="79"/>
      <c r="I93" s="80"/>
      <c r="K93" s="127"/>
      <c r="N93" s="128"/>
      <c r="O93" s="128"/>
    </row>
    <row r="94" spans="1:15" s="126" customFormat="1">
      <c r="A94" s="77"/>
      <c r="B94" s="77"/>
      <c r="C94" s="93"/>
      <c r="D94" s="77"/>
      <c r="E94" s="79"/>
      <c r="F94" s="79"/>
      <c r="G94" s="79"/>
      <c r="H94" s="79"/>
      <c r="I94" s="80"/>
      <c r="K94" s="127"/>
      <c r="N94" s="128"/>
      <c r="O94" s="128"/>
    </row>
    <row r="95" spans="1:15" s="126" customFormat="1">
      <c r="A95" s="77"/>
      <c r="B95" s="77"/>
      <c r="C95" s="93"/>
      <c r="D95" s="77"/>
      <c r="E95" s="79"/>
      <c r="F95" s="79"/>
      <c r="G95" s="79"/>
      <c r="H95" s="79"/>
      <c r="I95" s="80"/>
      <c r="K95" s="127"/>
      <c r="N95" s="128"/>
      <c r="O95" s="128"/>
    </row>
    <row r="96" spans="1:15" s="126" customFormat="1">
      <c r="A96" s="77"/>
      <c r="B96" s="77"/>
      <c r="C96" s="93"/>
      <c r="D96" s="77"/>
      <c r="E96" s="79"/>
      <c r="F96" s="79"/>
      <c r="G96" s="79"/>
      <c r="H96" s="79"/>
      <c r="I96" s="80"/>
      <c r="K96" s="127"/>
      <c r="N96" s="128"/>
      <c r="O96" s="128"/>
    </row>
    <row r="97" spans="1:15" s="126" customFormat="1">
      <c r="A97" s="77"/>
      <c r="B97" s="77"/>
      <c r="C97" s="93"/>
      <c r="D97" s="77"/>
      <c r="E97" s="79"/>
      <c r="F97" s="79"/>
      <c r="G97" s="79"/>
      <c r="H97" s="79"/>
      <c r="I97" s="80"/>
      <c r="K97" s="127"/>
      <c r="N97" s="128"/>
      <c r="O97" s="128"/>
    </row>
    <row r="98" spans="1:15" s="126" customFormat="1">
      <c r="A98" s="77"/>
      <c r="B98" s="77"/>
      <c r="C98" s="93"/>
      <c r="D98" s="77"/>
      <c r="E98" s="79"/>
      <c r="F98" s="79"/>
      <c r="G98" s="79"/>
      <c r="H98" s="79"/>
      <c r="I98" s="80"/>
      <c r="K98" s="127"/>
      <c r="N98" s="128"/>
      <c r="O98" s="128"/>
    </row>
    <row r="99" spans="1:15" s="126" customFormat="1">
      <c r="A99" s="77"/>
      <c r="B99" s="77"/>
      <c r="C99" s="93"/>
      <c r="D99" s="77"/>
      <c r="E99" s="79"/>
      <c r="F99" s="79"/>
      <c r="G99" s="79"/>
      <c r="H99" s="79"/>
      <c r="I99" s="80"/>
      <c r="K99" s="127"/>
      <c r="N99" s="128"/>
      <c r="O99" s="128"/>
    </row>
    <row r="100" spans="1:15" s="126" customFormat="1">
      <c r="A100" s="77"/>
      <c r="B100" s="77"/>
      <c r="C100" s="93"/>
      <c r="D100" s="77"/>
      <c r="E100" s="79"/>
      <c r="F100" s="79"/>
      <c r="G100" s="79"/>
      <c r="H100" s="79"/>
      <c r="I100" s="80"/>
      <c r="K100" s="127"/>
      <c r="N100" s="128"/>
      <c r="O100" s="128"/>
    </row>
    <row r="101" spans="1:15" s="126" customFormat="1">
      <c r="A101" s="77"/>
      <c r="B101" s="77"/>
      <c r="C101" s="93"/>
      <c r="D101" s="77"/>
      <c r="E101" s="79"/>
      <c r="F101" s="79"/>
      <c r="G101" s="79"/>
      <c r="H101" s="79"/>
      <c r="I101" s="80"/>
      <c r="K101" s="127"/>
      <c r="N101" s="128"/>
      <c r="O101" s="128"/>
    </row>
    <row r="102" spans="1:15" s="126" customFormat="1">
      <c r="A102" s="77"/>
      <c r="B102" s="77"/>
      <c r="C102" s="93"/>
      <c r="D102" s="77"/>
      <c r="E102" s="79"/>
      <c r="F102" s="79"/>
      <c r="G102" s="79"/>
      <c r="H102" s="79"/>
      <c r="I102" s="80"/>
      <c r="K102" s="127"/>
      <c r="N102" s="128"/>
      <c r="O102" s="128"/>
    </row>
    <row r="103" spans="1:15" s="126" customFormat="1">
      <c r="A103" s="77"/>
      <c r="B103" s="77"/>
      <c r="C103" s="93"/>
      <c r="D103" s="77"/>
      <c r="E103" s="79"/>
      <c r="F103" s="79"/>
      <c r="G103" s="79"/>
      <c r="H103" s="79"/>
      <c r="I103" s="80"/>
      <c r="K103" s="127"/>
      <c r="N103" s="128"/>
      <c r="O103" s="128"/>
    </row>
    <row r="104" spans="1:15" s="126" customFormat="1">
      <c r="A104" s="77"/>
      <c r="B104" s="77"/>
      <c r="C104" s="93"/>
      <c r="D104" s="77"/>
      <c r="E104" s="79"/>
      <c r="F104" s="79"/>
      <c r="G104" s="79"/>
      <c r="H104" s="79"/>
      <c r="I104" s="80"/>
      <c r="K104" s="127"/>
      <c r="N104" s="128"/>
      <c r="O104" s="128"/>
    </row>
    <row r="105" spans="1:15" s="126" customFormat="1">
      <c r="A105" s="77"/>
      <c r="B105" s="77"/>
      <c r="C105" s="93"/>
      <c r="D105" s="77"/>
      <c r="E105" s="79"/>
      <c r="F105" s="79"/>
      <c r="G105" s="79"/>
      <c r="H105" s="79"/>
      <c r="I105" s="80"/>
      <c r="K105" s="127"/>
      <c r="N105" s="128"/>
      <c r="O105" s="128"/>
    </row>
    <row r="106" spans="1:15" s="126" customFormat="1">
      <c r="A106" s="77"/>
      <c r="B106" s="77"/>
      <c r="C106" s="93"/>
      <c r="D106" s="77"/>
      <c r="E106" s="79"/>
      <c r="F106" s="79"/>
      <c r="G106" s="79"/>
      <c r="H106" s="79"/>
      <c r="I106" s="80"/>
      <c r="K106" s="127"/>
      <c r="N106" s="128"/>
      <c r="O106" s="128"/>
    </row>
    <row r="107" spans="1:15" s="126" customFormat="1">
      <c r="A107" s="77"/>
      <c r="B107" s="77"/>
      <c r="C107" s="93"/>
      <c r="D107" s="77"/>
      <c r="E107" s="79"/>
      <c r="F107" s="79"/>
      <c r="G107" s="79"/>
      <c r="H107" s="79"/>
      <c r="I107" s="80"/>
      <c r="K107" s="127"/>
      <c r="N107" s="128"/>
      <c r="O107" s="128"/>
    </row>
    <row r="108" spans="1:15" s="126" customFormat="1">
      <c r="A108" s="77"/>
      <c r="B108" s="77"/>
      <c r="C108" s="93"/>
      <c r="D108" s="77"/>
      <c r="E108" s="79"/>
      <c r="F108" s="79"/>
      <c r="G108" s="79"/>
      <c r="H108" s="79"/>
      <c r="I108" s="80"/>
      <c r="K108" s="127"/>
      <c r="N108" s="128"/>
      <c r="O108" s="128"/>
    </row>
    <row r="109" spans="1:15" s="126" customFormat="1">
      <c r="A109" s="77"/>
      <c r="B109" s="77"/>
      <c r="C109" s="93"/>
      <c r="D109" s="77"/>
      <c r="E109" s="79"/>
      <c r="F109" s="79"/>
      <c r="G109" s="79"/>
      <c r="H109" s="79"/>
      <c r="I109" s="80"/>
      <c r="K109" s="127"/>
      <c r="N109" s="128"/>
      <c r="O109" s="128"/>
    </row>
    <row r="110" spans="1:15" s="126" customFormat="1">
      <c r="A110" s="77"/>
      <c r="B110" s="77"/>
      <c r="C110" s="93"/>
      <c r="D110" s="77"/>
      <c r="E110" s="79"/>
      <c r="F110" s="79"/>
      <c r="G110" s="79"/>
      <c r="H110" s="79"/>
      <c r="I110" s="80"/>
      <c r="K110" s="127"/>
      <c r="N110" s="128"/>
      <c r="O110" s="128"/>
    </row>
    <row r="111" spans="1:15" s="126" customFormat="1">
      <c r="A111" s="77"/>
      <c r="B111" s="77"/>
      <c r="C111" s="93"/>
      <c r="D111" s="77"/>
      <c r="E111" s="79"/>
      <c r="F111" s="79"/>
      <c r="G111" s="79"/>
      <c r="H111" s="79"/>
      <c r="I111" s="80"/>
      <c r="K111" s="127"/>
      <c r="N111" s="128"/>
      <c r="O111" s="128"/>
    </row>
    <row r="112" spans="1:15" s="126" customFormat="1">
      <c r="A112" s="77"/>
      <c r="B112" s="77"/>
      <c r="C112" s="93"/>
      <c r="D112" s="77"/>
      <c r="E112" s="79"/>
      <c r="F112" s="79"/>
      <c r="G112" s="79"/>
      <c r="H112" s="79"/>
      <c r="I112" s="80"/>
      <c r="K112" s="127"/>
      <c r="N112" s="128"/>
      <c r="O112" s="128"/>
    </row>
    <row r="113" spans="1:15" s="126" customFormat="1">
      <c r="A113" s="77"/>
      <c r="B113" s="77"/>
      <c r="C113" s="93"/>
      <c r="D113" s="77"/>
      <c r="E113" s="79"/>
      <c r="F113" s="79"/>
      <c r="G113" s="79"/>
      <c r="H113" s="79"/>
      <c r="I113" s="80"/>
      <c r="K113" s="127"/>
      <c r="N113" s="128"/>
      <c r="O113" s="128"/>
    </row>
    <row r="114" spans="1:15" s="126" customFormat="1">
      <c r="A114" s="77"/>
      <c r="B114" s="77"/>
      <c r="C114" s="93"/>
      <c r="D114" s="77"/>
      <c r="E114" s="79"/>
      <c r="F114" s="79"/>
      <c r="G114" s="79"/>
      <c r="H114" s="79"/>
      <c r="I114" s="80"/>
      <c r="K114" s="127"/>
      <c r="N114" s="128"/>
      <c r="O114" s="128"/>
    </row>
    <row r="115" spans="1:15" s="126" customFormat="1">
      <c r="A115" s="77"/>
      <c r="B115" s="77"/>
      <c r="C115" s="93"/>
      <c r="D115" s="77"/>
      <c r="E115" s="79"/>
      <c r="F115" s="79"/>
      <c r="G115" s="79"/>
      <c r="H115" s="79"/>
      <c r="I115" s="80"/>
      <c r="K115" s="127"/>
      <c r="N115" s="128"/>
      <c r="O115" s="128"/>
    </row>
    <row r="116" spans="1:15" s="126" customFormat="1">
      <c r="A116" s="77"/>
      <c r="B116" s="77"/>
      <c r="C116" s="93"/>
      <c r="D116" s="77"/>
      <c r="E116" s="79"/>
      <c r="F116" s="79"/>
      <c r="G116" s="79"/>
      <c r="H116" s="79"/>
      <c r="I116" s="80"/>
      <c r="K116" s="127"/>
      <c r="N116" s="128"/>
      <c r="O116" s="128"/>
    </row>
    <row r="117" spans="1:15" s="126" customFormat="1">
      <c r="A117" s="77"/>
      <c r="B117" s="77"/>
      <c r="C117" s="93"/>
      <c r="D117" s="77"/>
      <c r="E117" s="79"/>
      <c r="F117" s="79"/>
      <c r="G117" s="79"/>
      <c r="H117" s="79"/>
      <c r="I117" s="80"/>
      <c r="K117" s="127"/>
      <c r="N117" s="128"/>
      <c r="O117" s="128"/>
    </row>
    <row r="118" spans="1:15" s="126" customFormat="1">
      <c r="A118" s="77"/>
      <c r="B118" s="77"/>
      <c r="C118" s="93"/>
      <c r="D118" s="77"/>
      <c r="E118" s="79"/>
      <c r="F118" s="79"/>
      <c r="G118" s="79"/>
      <c r="H118" s="79"/>
      <c r="I118" s="80"/>
      <c r="K118" s="127"/>
      <c r="N118" s="128"/>
      <c r="O118" s="128"/>
    </row>
    <row r="119" spans="1:15" s="126" customFormat="1">
      <c r="A119" s="77"/>
      <c r="B119" s="77"/>
      <c r="C119" s="93"/>
      <c r="D119" s="77"/>
      <c r="E119" s="79"/>
      <c r="F119" s="79"/>
      <c r="G119" s="79"/>
      <c r="H119" s="79"/>
      <c r="I119" s="80"/>
      <c r="K119" s="127"/>
      <c r="N119" s="128"/>
      <c r="O119" s="128"/>
    </row>
    <row r="120" spans="1:15" s="126" customFormat="1">
      <c r="A120" s="77"/>
      <c r="B120" s="77"/>
      <c r="C120" s="93"/>
      <c r="D120" s="77"/>
      <c r="E120" s="79"/>
      <c r="F120" s="79"/>
      <c r="G120" s="79"/>
      <c r="H120" s="79"/>
      <c r="I120" s="80"/>
      <c r="K120" s="127"/>
      <c r="N120" s="128"/>
      <c r="O120" s="128"/>
    </row>
    <row r="121" spans="1:15" s="126" customFormat="1">
      <c r="A121" s="77"/>
      <c r="B121" s="77"/>
      <c r="C121" s="93"/>
      <c r="D121" s="77"/>
      <c r="E121" s="79"/>
      <c r="F121" s="79"/>
      <c r="G121" s="79"/>
      <c r="H121" s="79"/>
      <c r="I121" s="80"/>
      <c r="K121" s="127"/>
      <c r="N121" s="128"/>
      <c r="O121" s="128"/>
    </row>
    <row r="122" spans="1:15" s="126" customFormat="1">
      <c r="A122" s="77"/>
      <c r="B122" s="77"/>
      <c r="C122" s="93"/>
      <c r="D122" s="77"/>
      <c r="E122" s="79"/>
      <c r="F122" s="79"/>
      <c r="G122" s="79"/>
      <c r="H122" s="79"/>
      <c r="I122" s="80"/>
      <c r="K122" s="127"/>
      <c r="N122" s="128"/>
      <c r="O122" s="128"/>
    </row>
    <row r="123" spans="1:15" s="126" customFormat="1">
      <c r="A123" s="77"/>
      <c r="B123" s="77"/>
      <c r="C123" s="93"/>
      <c r="D123" s="77"/>
      <c r="E123" s="79"/>
      <c r="F123" s="79"/>
      <c r="G123" s="79"/>
      <c r="H123" s="79"/>
      <c r="I123" s="80"/>
      <c r="K123" s="127"/>
      <c r="N123" s="128"/>
      <c r="O123" s="128"/>
    </row>
    <row r="124" spans="1:15" s="126" customFormat="1">
      <c r="A124" s="77"/>
      <c r="B124" s="77"/>
      <c r="C124" s="93"/>
      <c r="D124" s="77"/>
      <c r="E124" s="79"/>
      <c r="F124" s="79"/>
      <c r="G124" s="79"/>
      <c r="H124" s="79"/>
      <c r="I124" s="80"/>
      <c r="K124" s="127"/>
      <c r="N124" s="128"/>
      <c r="O124" s="128"/>
    </row>
    <row r="125" spans="1:15" s="126" customFormat="1">
      <c r="A125" s="77"/>
      <c r="B125" s="77"/>
      <c r="C125" s="93"/>
      <c r="D125" s="77"/>
      <c r="E125" s="79"/>
      <c r="F125" s="79"/>
      <c r="G125" s="79"/>
      <c r="H125" s="79"/>
      <c r="I125" s="80"/>
      <c r="K125" s="127"/>
      <c r="N125" s="128"/>
      <c r="O125" s="128"/>
    </row>
    <row r="126" spans="1:15" s="126" customFormat="1">
      <c r="A126" s="77"/>
      <c r="B126" s="77"/>
      <c r="C126" s="93"/>
      <c r="D126" s="77"/>
      <c r="E126" s="79"/>
      <c r="F126" s="79"/>
      <c r="G126" s="79"/>
      <c r="H126" s="79"/>
      <c r="I126" s="80"/>
      <c r="K126" s="127"/>
      <c r="N126" s="128"/>
      <c r="O126" s="128"/>
    </row>
    <row r="127" spans="1:15" s="126" customFormat="1">
      <c r="A127" s="77"/>
      <c r="B127" s="77"/>
      <c r="C127" s="93"/>
      <c r="D127" s="77"/>
      <c r="E127" s="79"/>
      <c r="F127" s="79"/>
      <c r="G127" s="79"/>
      <c r="H127" s="79"/>
      <c r="I127" s="80"/>
      <c r="K127" s="127"/>
      <c r="N127" s="128"/>
      <c r="O127" s="128"/>
    </row>
    <row r="128" spans="1:15" s="126" customFormat="1">
      <c r="A128" s="77"/>
      <c r="B128" s="77"/>
      <c r="C128" s="93"/>
      <c r="D128" s="77"/>
      <c r="E128" s="79"/>
      <c r="F128" s="79"/>
      <c r="G128" s="79"/>
      <c r="H128" s="79"/>
      <c r="I128" s="80"/>
      <c r="K128" s="127"/>
      <c r="N128" s="128"/>
      <c r="O128" s="128"/>
    </row>
    <row r="129" spans="1:15" s="126" customFormat="1">
      <c r="A129" s="77"/>
      <c r="B129" s="77"/>
      <c r="C129" s="93"/>
      <c r="D129" s="77"/>
      <c r="E129" s="79"/>
      <c r="F129" s="79"/>
      <c r="G129" s="79"/>
      <c r="H129" s="79"/>
      <c r="I129" s="80"/>
      <c r="K129" s="127"/>
      <c r="N129" s="128"/>
      <c r="O129" s="128"/>
    </row>
    <row r="130" spans="1:15" s="126" customFormat="1">
      <c r="A130" s="77"/>
      <c r="B130" s="77"/>
      <c r="C130" s="93"/>
      <c r="D130" s="77"/>
      <c r="E130" s="79"/>
      <c r="F130" s="79"/>
      <c r="G130" s="79"/>
      <c r="H130" s="79"/>
      <c r="I130" s="80"/>
      <c r="K130" s="127"/>
      <c r="N130" s="128"/>
      <c r="O130" s="128"/>
    </row>
    <row r="131" spans="1:15" s="126" customFormat="1">
      <c r="A131" s="77"/>
      <c r="B131" s="77"/>
      <c r="C131" s="93"/>
      <c r="D131" s="77"/>
      <c r="E131" s="79"/>
      <c r="F131" s="79"/>
      <c r="G131" s="79"/>
      <c r="H131" s="79"/>
      <c r="I131" s="80"/>
      <c r="K131" s="127"/>
      <c r="N131" s="128"/>
      <c r="O131" s="128"/>
    </row>
    <row r="132" spans="1:15" s="126" customFormat="1">
      <c r="A132" s="77"/>
      <c r="B132" s="77"/>
      <c r="C132" s="93"/>
      <c r="D132" s="77"/>
      <c r="E132" s="79"/>
      <c r="F132" s="79"/>
      <c r="G132" s="79"/>
      <c r="H132" s="79"/>
      <c r="I132" s="80"/>
      <c r="K132" s="127"/>
      <c r="N132" s="128"/>
      <c r="O132" s="128"/>
    </row>
    <row r="133" spans="1:15" s="126" customFormat="1">
      <c r="A133" s="77"/>
      <c r="B133" s="77"/>
      <c r="C133" s="93"/>
      <c r="D133" s="77"/>
      <c r="E133" s="79"/>
      <c r="F133" s="79"/>
      <c r="G133" s="79"/>
      <c r="H133" s="79"/>
      <c r="I133" s="80"/>
      <c r="K133" s="127"/>
      <c r="N133" s="128"/>
      <c r="O133" s="128"/>
    </row>
    <row r="134" spans="1:15" s="126" customFormat="1">
      <c r="A134" s="77"/>
      <c r="B134" s="77"/>
      <c r="C134" s="93"/>
      <c r="D134" s="77"/>
      <c r="E134" s="79"/>
      <c r="F134" s="79"/>
      <c r="G134" s="79"/>
      <c r="H134" s="79"/>
      <c r="I134" s="80"/>
      <c r="K134" s="127"/>
      <c r="N134" s="128"/>
      <c r="O134" s="128"/>
    </row>
    <row r="135" spans="1:15" s="126" customFormat="1">
      <c r="A135" s="77"/>
      <c r="B135" s="77"/>
      <c r="C135" s="93"/>
      <c r="D135" s="77"/>
      <c r="E135" s="79"/>
      <c r="F135" s="79"/>
      <c r="G135" s="79"/>
      <c r="H135" s="79"/>
      <c r="I135" s="80"/>
      <c r="K135" s="127"/>
      <c r="N135" s="128"/>
      <c r="O135" s="128"/>
    </row>
    <row r="136" spans="1:15" s="126" customFormat="1">
      <c r="A136" s="77"/>
      <c r="B136" s="77"/>
      <c r="C136" s="93"/>
      <c r="D136" s="77"/>
      <c r="E136" s="79"/>
      <c r="F136" s="79"/>
      <c r="G136" s="79"/>
      <c r="H136" s="79"/>
      <c r="I136" s="80"/>
      <c r="K136" s="127"/>
      <c r="N136" s="128"/>
      <c r="O136" s="128"/>
    </row>
    <row r="137" spans="1:15" s="126" customFormat="1">
      <c r="A137" s="77"/>
      <c r="B137" s="77"/>
      <c r="C137" s="93"/>
      <c r="D137" s="77"/>
      <c r="E137" s="79"/>
      <c r="F137" s="79"/>
      <c r="G137" s="79"/>
      <c r="H137" s="79"/>
      <c r="I137" s="80"/>
      <c r="K137" s="127"/>
      <c r="N137" s="128"/>
      <c r="O137" s="128"/>
    </row>
    <row r="138" spans="1:15" s="126" customFormat="1">
      <c r="A138" s="77"/>
      <c r="B138" s="77"/>
      <c r="C138" s="93"/>
      <c r="D138" s="77"/>
      <c r="E138" s="79"/>
      <c r="F138" s="79"/>
      <c r="G138" s="79"/>
      <c r="H138" s="79"/>
      <c r="I138" s="80"/>
      <c r="K138" s="127"/>
      <c r="N138" s="128"/>
      <c r="O138" s="128"/>
    </row>
    <row r="139" spans="1:15" s="126" customFormat="1">
      <c r="A139" s="77"/>
      <c r="B139" s="77"/>
      <c r="C139" s="93"/>
      <c r="D139" s="77"/>
      <c r="E139" s="79"/>
      <c r="F139" s="79"/>
      <c r="G139" s="79"/>
      <c r="H139" s="79"/>
      <c r="I139" s="80"/>
      <c r="K139" s="127"/>
      <c r="N139" s="128"/>
      <c r="O139" s="128"/>
    </row>
    <row r="140" spans="1:15" s="126" customFormat="1">
      <c r="A140" s="77"/>
      <c r="B140" s="77"/>
      <c r="C140" s="93"/>
      <c r="D140" s="77"/>
      <c r="E140" s="79"/>
      <c r="F140" s="79"/>
      <c r="G140" s="79"/>
      <c r="H140" s="79"/>
      <c r="I140" s="80"/>
      <c r="K140" s="127"/>
      <c r="N140" s="128"/>
      <c r="O140" s="128"/>
    </row>
    <row r="141" spans="1:15" s="126" customFormat="1">
      <c r="A141" s="77"/>
      <c r="B141" s="77"/>
      <c r="C141" s="93"/>
      <c r="D141" s="77"/>
      <c r="E141" s="79"/>
      <c r="F141" s="79"/>
      <c r="G141" s="79"/>
      <c r="H141" s="79"/>
      <c r="I141" s="80"/>
      <c r="K141" s="127"/>
      <c r="N141" s="128"/>
      <c r="O141" s="128"/>
    </row>
    <row r="142" spans="1:15" s="126" customFormat="1">
      <c r="A142" s="77"/>
      <c r="B142" s="77"/>
      <c r="C142" s="93"/>
      <c r="D142" s="77"/>
      <c r="E142" s="79"/>
      <c r="F142" s="79"/>
      <c r="G142" s="79"/>
      <c r="H142" s="79"/>
      <c r="I142" s="80"/>
      <c r="K142" s="127"/>
      <c r="N142" s="128"/>
      <c r="O142" s="128"/>
    </row>
    <row r="143" spans="1:15" s="126" customFormat="1">
      <c r="A143" s="77"/>
      <c r="B143" s="77"/>
      <c r="C143" s="93"/>
      <c r="D143" s="77"/>
      <c r="E143" s="79"/>
      <c r="F143" s="79"/>
      <c r="G143" s="79"/>
      <c r="H143" s="79"/>
      <c r="I143" s="80"/>
      <c r="K143" s="127"/>
      <c r="N143" s="128"/>
      <c r="O143" s="128"/>
    </row>
    <row r="144" spans="1:15" s="126" customFormat="1">
      <c r="A144" s="77"/>
      <c r="B144" s="77"/>
      <c r="C144" s="93"/>
      <c r="D144" s="77"/>
      <c r="E144" s="79"/>
      <c r="F144" s="79"/>
      <c r="G144" s="79"/>
      <c r="H144" s="79"/>
      <c r="I144" s="80"/>
      <c r="K144" s="127"/>
      <c r="N144" s="128"/>
      <c r="O144" s="128"/>
    </row>
    <row r="145" spans="1:15" s="126" customFormat="1">
      <c r="A145" s="77"/>
      <c r="B145" s="77"/>
      <c r="C145" s="93"/>
      <c r="D145" s="77"/>
      <c r="E145" s="79"/>
      <c r="F145" s="79"/>
      <c r="G145" s="79"/>
      <c r="H145" s="79"/>
      <c r="I145" s="80"/>
      <c r="K145" s="127"/>
      <c r="N145" s="128"/>
      <c r="O145" s="128"/>
    </row>
    <row r="146" spans="1:15" s="126" customFormat="1">
      <c r="A146" s="77"/>
      <c r="B146" s="77"/>
      <c r="C146" s="93"/>
      <c r="D146" s="77"/>
      <c r="E146" s="79"/>
      <c r="F146" s="79"/>
      <c r="G146" s="79"/>
      <c r="H146" s="79"/>
      <c r="I146" s="80"/>
      <c r="K146" s="127"/>
      <c r="N146" s="128"/>
      <c r="O146" s="128"/>
    </row>
    <row r="147" spans="1:15" s="126" customFormat="1">
      <c r="A147" s="77"/>
      <c r="B147" s="77"/>
      <c r="C147" s="93"/>
      <c r="D147" s="77"/>
      <c r="E147" s="79"/>
      <c r="F147" s="79"/>
      <c r="G147" s="79"/>
      <c r="H147" s="79"/>
      <c r="I147" s="80"/>
      <c r="K147" s="127"/>
      <c r="N147" s="128"/>
      <c r="O147" s="128"/>
    </row>
    <row r="148" spans="1:15" s="126" customFormat="1">
      <c r="A148" s="77"/>
      <c r="B148" s="77"/>
      <c r="C148" s="93"/>
      <c r="D148" s="77"/>
      <c r="E148" s="79"/>
      <c r="F148" s="79"/>
      <c r="G148" s="79"/>
      <c r="H148" s="79"/>
      <c r="I148" s="80"/>
      <c r="K148" s="127"/>
      <c r="N148" s="128"/>
      <c r="O148" s="128"/>
    </row>
    <row r="149" spans="1:15" s="126" customFormat="1">
      <c r="A149" s="77"/>
      <c r="B149" s="77"/>
      <c r="C149" s="93"/>
      <c r="D149" s="77"/>
      <c r="E149" s="79"/>
      <c r="F149" s="79"/>
      <c r="G149" s="79"/>
      <c r="H149" s="79"/>
      <c r="I149" s="80"/>
      <c r="K149" s="127"/>
      <c r="N149" s="128"/>
      <c r="O149" s="128"/>
    </row>
    <row r="150" spans="1:15" s="126" customFormat="1">
      <c r="A150" s="77"/>
      <c r="B150" s="77"/>
      <c r="C150" s="93"/>
      <c r="D150" s="77"/>
      <c r="E150" s="79"/>
      <c r="F150" s="79"/>
      <c r="G150" s="79"/>
      <c r="H150" s="79"/>
      <c r="I150" s="80"/>
      <c r="K150" s="127"/>
      <c r="N150" s="128"/>
      <c r="O150" s="128"/>
    </row>
    <row r="151" spans="1:15" s="126" customFormat="1">
      <c r="A151" s="77"/>
      <c r="B151" s="77"/>
      <c r="C151" s="93"/>
      <c r="D151" s="77"/>
      <c r="E151" s="79"/>
      <c r="F151" s="79"/>
      <c r="G151" s="79"/>
      <c r="H151" s="79"/>
      <c r="I151" s="80"/>
      <c r="K151" s="127"/>
      <c r="N151" s="128"/>
      <c r="O151" s="128"/>
    </row>
    <row r="152" spans="1:15" s="126" customFormat="1">
      <c r="A152" s="77"/>
      <c r="B152" s="77"/>
      <c r="C152" s="93"/>
      <c r="D152" s="77"/>
      <c r="E152" s="79"/>
      <c r="F152" s="79"/>
      <c r="G152" s="79"/>
      <c r="H152" s="79"/>
      <c r="I152" s="80"/>
      <c r="K152" s="127"/>
      <c r="N152" s="128"/>
      <c r="O152" s="128"/>
    </row>
    <row r="153" spans="1:15" s="126" customFormat="1">
      <c r="A153" s="77"/>
      <c r="B153" s="77"/>
      <c r="C153" s="93"/>
      <c r="D153" s="77"/>
      <c r="E153" s="79"/>
      <c r="F153" s="79"/>
      <c r="G153" s="79"/>
      <c r="H153" s="79"/>
      <c r="I153" s="80"/>
      <c r="K153" s="127"/>
      <c r="N153" s="128"/>
      <c r="O153" s="128"/>
    </row>
    <row r="154" spans="1:15" s="126" customFormat="1">
      <c r="A154" s="77"/>
      <c r="B154" s="77"/>
      <c r="C154" s="93"/>
      <c r="D154" s="77"/>
      <c r="E154" s="79"/>
      <c r="F154" s="79"/>
      <c r="G154" s="79"/>
      <c r="H154" s="79"/>
      <c r="I154" s="80"/>
      <c r="K154" s="127"/>
      <c r="N154" s="128"/>
      <c r="O154" s="128"/>
    </row>
    <row r="155" spans="1:15" s="126" customFormat="1">
      <c r="A155" s="77"/>
      <c r="B155" s="77"/>
      <c r="C155" s="93"/>
      <c r="D155" s="77"/>
      <c r="E155" s="79"/>
      <c r="F155" s="79"/>
      <c r="G155" s="79"/>
      <c r="H155" s="79"/>
      <c r="I155" s="80"/>
      <c r="K155" s="127"/>
      <c r="N155" s="128"/>
      <c r="O155" s="128"/>
    </row>
    <row r="156" spans="1:15" s="126" customFormat="1">
      <c r="A156" s="77"/>
      <c r="B156" s="77"/>
      <c r="C156" s="93"/>
      <c r="D156" s="77"/>
      <c r="E156" s="79"/>
      <c r="F156" s="79"/>
      <c r="G156" s="79"/>
      <c r="H156" s="79"/>
      <c r="I156" s="80"/>
      <c r="K156" s="127"/>
      <c r="N156" s="128"/>
      <c r="O156" s="128"/>
    </row>
    <row r="157" spans="1:15" s="126" customFormat="1">
      <c r="A157" s="77"/>
      <c r="B157" s="77"/>
      <c r="C157" s="93"/>
      <c r="D157" s="77"/>
      <c r="E157" s="79"/>
      <c r="F157" s="79"/>
      <c r="G157" s="79"/>
      <c r="H157" s="79"/>
      <c r="I157" s="80"/>
      <c r="K157" s="127"/>
      <c r="N157" s="128"/>
      <c r="O157" s="128"/>
    </row>
    <row r="158" spans="1:15" s="126" customFormat="1">
      <c r="A158" s="77"/>
      <c r="B158" s="77"/>
      <c r="C158" s="93"/>
      <c r="D158" s="77"/>
      <c r="E158" s="79"/>
      <c r="F158" s="79"/>
      <c r="G158" s="79"/>
      <c r="H158" s="79"/>
      <c r="I158" s="80"/>
      <c r="K158" s="127"/>
      <c r="N158" s="128"/>
      <c r="O158" s="128"/>
    </row>
    <row r="159" spans="1:15" s="126" customFormat="1">
      <c r="A159" s="77"/>
      <c r="B159" s="77"/>
      <c r="C159" s="93"/>
      <c r="D159" s="77"/>
      <c r="E159" s="79"/>
      <c r="F159" s="79"/>
      <c r="G159" s="79"/>
      <c r="H159" s="79"/>
      <c r="I159" s="80"/>
      <c r="K159" s="127"/>
      <c r="N159" s="128"/>
      <c r="O159" s="128"/>
    </row>
    <row r="160" spans="1:15" s="126" customFormat="1">
      <c r="A160" s="77"/>
      <c r="B160" s="77"/>
      <c r="C160" s="93"/>
      <c r="D160" s="77"/>
      <c r="E160" s="79"/>
      <c r="F160" s="79"/>
      <c r="G160" s="79"/>
      <c r="H160" s="79"/>
      <c r="I160" s="80"/>
      <c r="K160" s="127"/>
      <c r="N160" s="128"/>
      <c r="O160" s="128"/>
    </row>
    <row r="161" spans="1:15" s="126" customFormat="1">
      <c r="A161" s="77"/>
      <c r="B161" s="77"/>
      <c r="C161" s="93"/>
      <c r="D161" s="77"/>
      <c r="E161" s="79"/>
      <c r="F161" s="79"/>
      <c r="G161" s="79"/>
      <c r="H161" s="79"/>
      <c r="I161" s="80"/>
      <c r="K161" s="127"/>
      <c r="N161" s="128"/>
      <c r="O161" s="128"/>
    </row>
    <row r="162" spans="1:15" s="126" customFormat="1">
      <c r="A162" s="77"/>
      <c r="B162" s="77"/>
      <c r="C162" s="93"/>
      <c r="D162" s="77"/>
      <c r="E162" s="79"/>
      <c r="F162" s="79"/>
      <c r="G162" s="79"/>
      <c r="H162" s="79"/>
      <c r="I162" s="80"/>
      <c r="K162" s="127"/>
      <c r="N162" s="128"/>
      <c r="O162" s="128"/>
    </row>
    <row r="163" spans="1:15" s="126" customFormat="1">
      <c r="A163" s="77"/>
      <c r="B163" s="77"/>
      <c r="C163" s="93"/>
      <c r="D163" s="77"/>
      <c r="E163" s="79"/>
      <c r="F163" s="79"/>
      <c r="G163" s="79"/>
      <c r="H163" s="79"/>
      <c r="I163" s="80"/>
      <c r="K163" s="127"/>
      <c r="N163" s="128"/>
      <c r="O163" s="128"/>
    </row>
    <row r="164" spans="1:15" s="126" customFormat="1">
      <c r="A164" s="77"/>
      <c r="B164" s="77"/>
      <c r="C164" s="93"/>
      <c r="D164" s="77"/>
      <c r="E164" s="79"/>
      <c r="F164" s="79"/>
      <c r="G164" s="79"/>
      <c r="H164" s="79"/>
      <c r="I164" s="80"/>
      <c r="K164" s="127"/>
      <c r="N164" s="128"/>
      <c r="O164" s="128"/>
    </row>
    <row r="165" spans="1:15" s="126" customFormat="1">
      <c r="A165" s="77"/>
      <c r="B165" s="77"/>
      <c r="C165" s="93"/>
      <c r="D165" s="77"/>
      <c r="E165" s="79"/>
      <c r="F165" s="79"/>
      <c r="G165" s="79"/>
      <c r="H165" s="79"/>
      <c r="I165" s="80"/>
      <c r="K165" s="127"/>
      <c r="N165" s="128"/>
      <c r="O165" s="128"/>
    </row>
    <row r="166" spans="1:15" s="126" customFormat="1">
      <c r="A166" s="77"/>
      <c r="B166" s="77"/>
      <c r="C166" s="93"/>
      <c r="D166" s="77"/>
      <c r="E166" s="79"/>
      <c r="F166" s="79"/>
      <c r="G166" s="79"/>
      <c r="H166" s="79"/>
      <c r="I166" s="80"/>
      <c r="K166" s="127"/>
      <c r="N166" s="128"/>
      <c r="O166" s="128"/>
    </row>
    <row r="167" spans="1:15" s="126" customFormat="1">
      <c r="A167" s="77"/>
      <c r="B167" s="77"/>
      <c r="C167" s="93"/>
      <c r="D167" s="77"/>
      <c r="E167" s="79"/>
      <c r="F167" s="79"/>
      <c r="G167" s="79"/>
      <c r="H167" s="79"/>
      <c r="I167" s="80"/>
      <c r="K167" s="127"/>
      <c r="N167" s="128"/>
      <c r="O167" s="128"/>
    </row>
    <row r="168" spans="1:15" s="126" customFormat="1">
      <c r="A168" s="77"/>
      <c r="B168" s="77"/>
      <c r="C168" s="93"/>
      <c r="D168" s="77"/>
      <c r="E168" s="79"/>
      <c r="F168" s="79"/>
      <c r="G168" s="79"/>
      <c r="H168" s="79"/>
      <c r="I168" s="80"/>
      <c r="K168" s="127"/>
      <c r="N168" s="128"/>
      <c r="O168" s="128"/>
    </row>
    <row r="169" spans="1:15" s="126" customFormat="1">
      <c r="A169" s="77"/>
      <c r="B169" s="77"/>
      <c r="C169" s="93"/>
      <c r="D169" s="77"/>
      <c r="E169" s="79"/>
      <c r="F169" s="79"/>
      <c r="G169" s="79"/>
      <c r="H169" s="79"/>
      <c r="I169" s="80"/>
      <c r="K169" s="127"/>
      <c r="N169" s="128"/>
      <c r="O169" s="128"/>
    </row>
    <row r="170" spans="1:15" s="126" customFormat="1">
      <c r="A170" s="77"/>
      <c r="B170" s="77"/>
      <c r="C170" s="93"/>
      <c r="D170" s="77"/>
      <c r="E170" s="79"/>
      <c r="F170" s="79"/>
      <c r="G170" s="79"/>
      <c r="H170" s="79"/>
      <c r="I170" s="80"/>
      <c r="K170" s="127"/>
      <c r="N170" s="128"/>
      <c r="O170" s="128"/>
    </row>
    <row r="171" spans="1:15" s="126" customFormat="1">
      <c r="A171" s="77"/>
      <c r="B171" s="77"/>
      <c r="C171" s="93"/>
      <c r="D171" s="77"/>
      <c r="E171" s="79"/>
      <c r="F171" s="79"/>
      <c r="G171" s="79"/>
      <c r="H171" s="79"/>
      <c r="I171" s="80"/>
      <c r="K171" s="127"/>
      <c r="N171" s="128"/>
      <c r="O171" s="128"/>
    </row>
    <row r="172" spans="1:15" s="126" customFormat="1">
      <c r="A172" s="77"/>
      <c r="B172" s="77"/>
      <c r="C172" s="93"/>
      <c r="D172" s="77"/>
      <c r="E172" s="79"/>
      <c r="F172" s="79"/>
      <c r="G172" s="79"/>
      <c r="H172" s="79"/>
      <c r="I172" s="80"/>
      <c r="K172" s="127"/>
      <c r="N172" s="128"/>
      <c r="O172" s="128"/>
    </row>
    <row r="173" spans="1:15" s="126" customFormat="1">
      <c r="A173" s="77"/>
      <c r="B173" s="77"/>
      <c r="C173" s="93"/>
      <c r="D173" s="77"/>
      <c r="E173" s="79"/>
      <c r="F173" s="79"/>
      <c r="G173" s="79"/>
      <c r="H173" s="79"/>
      <c r="I173" s="80"/>
      <c r="K173" s="127"/>
      <c r="N173" s="128"/>
      <c r="O173" s="128"/>
    </row>
    <row r="174" spans="1:15" s="126" customFormat="1">
      <c r="A174" s="77"/>
      <c r="B174" s="77"/>
      <c r="C174" s="93"/>
      <c r="D174" s="77"/>
      <c r="E174" s="79"/>
      <c r="F174" s="79"/>
      <c r="G174" s="79"/>
      <c r="H174" s="79"/>
      <c r="I174" s="80"/>
      <c r="K174" s="127"/>
      <c r="N174" s="128"/>
      <c r="O174" s="128"/>
    </row>
    <row r="175" spans="1:15" s="126" customFormat="1">
      <c r="A175" s="77"/>
      <c r="B175" s="77"/>
      <c r="C175" s="93"/>
      <c r="D175" s="77"/>
      <c r="E175" s="79"/>
      <c r="F175" s="79"/>
      <c r="G175" s="79"/>
      <c r="H175" s="79"/>
      <c r="I175" s="80"/>
      <c r="K175" s="127"/>
      <c r="N175" s="128"/>
      <c r="O175" s="128"/>
    </row>
    <row r="176" spans="1:15" s="126" customFormat="1">
      <c r="A176" s="77"/>
      <c r="B176" s="77"/>
      <c r="C176" s="93"/>
      <c r="D176" s="77"/>
      <c r="E176" s="79"/>
      <c r="F176" s="79"/>
      <c r="G176" s="79"/>
      <c r="H176" s="79"/>
      <c r="I176" s="80"/>
      <c r="K176" s="127"/>
      <c r="N176" s="128"/>
      <c r="O176" s="128"/>
    </row>
    <row r="177" spans="1:15" s="126" customFormat="1">
      <c r="A177" s="77"/>
      <c r="B177" s="77"/>
      <c r="C177" s="93"/>
      <c r="D177" s="77"/>
      <c r="E177" s="79"/>
      <c r="F177" s="79"/>
      <c r="G177" s="79"/>
      <c r="H177" s="79"/>
      <c r="I177" s="80"/>
      <c r="K177" s="127"/>
      <c r="N177" s="128"/>
      <c r="O177" s="128"/>
    </row>
    <row r="178" spans="1:15" s="126" customFormat="1">
      <c r="A178" s="77"/>
      <c r="B178" s="77"/>
      <c r="C178" s="93"/>
      <c r="D178" s="77"/>
      <c r="E178" s="79"/>
      <c r="F178" s="79"/>
      <c r="G178" s="79"/>
      <c r="H178" s="79"/>
      <c r="I178" s="80"/>
      <c r="K178" s="127"/>
      <c r="N178" s="128"/>
      <c r="O178" s="128"/>
    </row>
    <row r="179" spans="1:15" s="126" customFormat="1">
      <c r="A179" s="77"/>
      <c r="B179" s="77"/>
      <c r="C179" s="93"/>
      <c r="D179" s="77"/>
      <c r="E179" s="79"/>
      <c r="F179" s="79"/>
      <c r="G179" s="79"/>
      <c r="H179" s="79"/>
      <c r="I179" s="80"/>
      <c r="K179" s="127"/>
      <c r="N179" s="128"/>
      <c r="O179" s="128"/>
    </row>
    <row r="180" spans="1:15" s="126" customFormat="1">
      <c r="A180" s="77"/>
      <c r="B180" s="77"/>
      <c r="C180" s="93"/>
      <c r="D180" s="77"/>
      <c r="E180" s="79"/>
      <c r="F180" s="79"/>
      <c r="G180" s="79"/>
      <c r="H180" s="79"/>
      <c r="I180" s="80"/>
      <c r="K180" s="127"/>
      <c r="N180" s="128"/>
      <c r="O180" s="128"/>
    </row>
    <row r="181" spans="1:15" s="126" customFormat="1">
      <c r="A181" s="77"/>
      <c r="B181" s="77"/>
      <c r="C181" s="93"/>
      <c r="D181" s="77"/>
      <c r="E181" s="79"/>
      <c r="F181" s="79"/>
      <c r="G181" s="79"/>
      <c r="H181" s="79"/>
      <c r="I181" s="80"/>
      <c r="K181" s="127"/>
      <c r="N181" s="128"/>
      <c r="O181" s="128"/>
    </row>
    <row r="182" spans="1:15" s="126" customFormat="1">
      <c r="A182" s="77"/>
      <c r="B182" s="77"/>
      <c r="C182" s="93"/>
      <c r="D182" s="77"/>
      <c r="E182" s="79"/>
      <c r="F182" s="79"/>
      <c r="G182" s="79"/>
      <c r="H182" s="79"/>
      <c r="I182" s="80"/>
      <c r="K182" s="127"/>
      <c r="N182" s="128"/>
      <c r="O182" s="128"/>
    </row>
    <row r="183" spans="1:15" s="126" customFormat="1">
      <c r="A183" s="77"/>
      <c r="B183" s="77"/>
      <c r="C183" s="93"/>
      <c r="D183" s="77"/>
      <c r="E183" s="79"/>
      <c r="F183" s="79"/>
      <c r="G183" s="79"/>
      <c r="H183" s="79"/>
      <c r="I183" s="80"/>
      <c r="K183" s="127"/>
      <c r="N183" s="128"/>
      <c r="O183" s="128"/>
    </row>
    <row r="184" spans="1:15" s="126" customFormat="1">
      <c r="A184" s="77"/>
      <c r="B184" s="77"/>
      <c r="C184" s="93"/>
      <c r="D184" s="77"/>
      <c r="E184" s="79"/>
      <c r="F184" s="79"/>
      <c r="G184" s="79"/>
      <c r="H184" s="79"/>
      <c r="I184" s="80"/>
      <c r="K184" s="127"/>
      <c r="N184" s="128"/>
      <c r="O184" s="128"/>
    </row>
    <row r="185" spans="1:15" s="126" customFormat="1">
      <c r="A185" s="77"/>
      <c r="B185" s="77"/>
      <c r="C185" s="93"/>
      <c r="D185" s="77"/>
      <c r="E185" s="79"/>
      <c r="F185" s="79"/>
      <c r="G185" s="79"/>
      <c r="H185" s="79"/>
      <c r="I185" s="80"/>
      <c r="K185" s="127"/>
      <c r="N185" s="128"/>
      <c r="O185" s="128"/>
    </row>
    <row r="186" spans="1:15" s="126" customFormat="1">
      <c r="A186" s="77"/>
      <c r="B186" s="77"/>
      <c r="C186" s="93"/>
      <c r="D186" s="77"/>
      <c r="E186" s="79"/>
      <c r="F186" s="79"/>
      <c r="G186" s="79"/>
      <c r="H186" s="79"/>
      <c r="I186" s="80"/>
      <c r="K186" s="127"/>
      <c r="N186" s="128"/>
      <c r="O186" s="128"/>
    </row>
    <row r="187" spans="1:15" s="126" customFormat="1">
      <c r="A187" s="77"/>
      <c r="B187" s="77"/>
      <c r="C187" s="93"/>
      <c r="D187" s="77"/>
      <c r="E187" s="79"/>
      <c r="F187" s="79"/>
      <c r="G187" s="79"/>
      <c r="H187" s="79"/>
      <c r="I187" s="80"/>
      <c r="K187" s="127"/>
      <c r="N187" s="128"/>
      <c r="O187" s="128"/>
    </row>
    <row r="188" spans="1:15" s="126" customFormat="1">
      <c r="A188" s="77"/>
      <c r="B188" s="77"/>
      <c r="C188" s="93"/>
      <c r="D188" s="77"/>
      <c r="E188" s="79"/>
      <c r="F188" s="79"/>
      <c r="G188" s="79"/>
      <c r="H188" s="79"/>
      <c r="I188" s="80"/>
      <c r="K188" s="127"/>
      <c r="N188" s="128"/>
      <c r="O188" s="128"/>
    </row>
    <row r="189" spans="1:15" s="126" customFormat="1">
      <c r="A189" s="77"/>
      <c r="B189" s="77"/>
      <c r="C189" s="93"/>
      <c r="D189" s="77"/>
      <c r="E189" s="79"/>
      <c r="F189" s="79"/>
      <c r="G189" s="79"/>
      <c r="H189" s="79"/>
      <c r="I189" s="80"/>
      <c r="K189" s="127"/>
      <c r="N189" s="128"/>
      <c r="O189" s="128"/>
    </row>
    <row r="190" spans="1:15" s="126" customFormat="1">
      <c r="A190" s="77"/>
      <c r="B190" s="77"/>
      <c r="C190" s="93"/>
      <c r="D190" s="77"/>
      <c r="E190" s="79"/>
      <c r="F190" s="79"/>
      <c r="G190" s="79"/>
      <c r="H190" s="79"/>
      <c r="I190" s="80"/>
      <c r="K190" s="127"/>
      <c r="N190" s="128"/>
      <c r="O190" s="128"/>
    </row>
    <row r="191" spans="1:15" s="126" customFormat="1">
      <c r="A191" s="77"/>
      <c r="B191" s="77"/>
      <c r="C191" s="93"/>
      <c r="D191" s="77"/>
      <c r="E191" s="79"/>
      <c r="F191" s="79"/>
      <c r="G191" s="79"/>
      <c r="H191" s="79"/>
      <c r="I191" s="80"/>
      <c r="K191" s="127"/>
      <c r="N191" s="128"/>
      <c r="O191" s="128"/>
    </row>
    <row r="192" spans="1:15" s="126" customFormat="1">
      <c r="A192" s="77"/>
      <c r="B192" s="77"/>
      <c r="C192" s="93"/>
      <c r="D192" s="77"/>
      <c r="E192" s="79"/>
      <c r="F192" s="79"/>
      <c r="G192" s="79"/>
      <c r="H192" s="79"/>
      <c r="I192" s="80"/>
      <c r="K192" s="127"/>
      <c r="N192" s="128"/>
      <c r="O192" s="128"/>
    </row>
    <row r="193" spans="1:15" s="126" customFormat="1">
      <c r="A193" s="77"/>
      <c r="B193" s="77"/>
      <c r="C193" s="93"/>
      <c r="D193" s="77"/>
      <c r="E193" s="79"/>
      <c r="F193" s="79"/>
      <c r="G193" s="79"/>
      <c r="H193" s="79"/>
      <c r="I193" s="80"/>
      <c r="K193" s="127"/>
      <c r="N193" s="128"/>
      <c r="O193" s="128"/>
    </row>
    <row r="194" spans="1:15" s="126" customFormat="1">
      <c r="A194" s="77"/>
      <c r="B194" s="77"/>
      <c r="C194" s="93"/>
      <c r="D194" s="77"/>
      <c r="E194" s="79"/>
      <c r="F194" s="79"/>
      <c r="G194" s="79"/>
      <c r="H194" s="79"/>
      <c r="I194" s="80"/>
      <c r="K194" s="127"/>
      <c r="N194" s="128"/>
      <c r="O194" s="128"/>
    </row>
    <row r="195" spans="1:15" s="126" customFormat="1">
      <c r="A195" s="77"/>
      <c r="B195" s="77"/>
      <c r="C195" s="93"/>
      <c r="D195" s="77"/>
      <c r="E195" s="79"/>
      <c r="F195" s="79"/>
      <c r="G195" s="79"/>
      <c r="H195" s="79"/>
      <c r="I195" s="80"/>
      <c r="K195" s="127"/>
      <c r="N195" s="128"/>
      <c r="O195" s="128"/>
    </row>
    <row r="196" spans="1:15" s="126" customFormat="1">
      <c r="A196" s="77"/>
      <c r="B196" s="77"/>
      <c r="C196" s="93"/>
      <c r="D196" s="77"/>
      <c r="E196" s="79"/>
      <c r="F196" s="79"/>
      <c r="G196" s="79"/>
      <c r="H196" s="79"/>
      <c r="I196" s="80"/>
      <c r="K196" s="127"/>
      <c r="N196" s="128"/>
      <c r="O196" s="128"/>
    </row>
    <row r="197" spans="1:15" s="126" customFormat="1">
      <c r="A197" s="77"/>
      <c r="B197" s="77"/>
      <c r="C197" s="93"/>
      <c r="D197" s="77"/>
      <c r="E197" s="79"/>
      <c r="F197" s="79"/>
      <c r="G197" s="79"/>
      <c r="H197" s="79"/>
      <c r="I197" s="80"/>
      <c r="K197" s="127"/>
      <c r="N197" s="128"/>
      <c r="O197" s="128"/>
    </row>
    <row r="198" spans="1:15" s="126" customFormat="1">
      <c r="A198" s="77"/>
      <c r="B198" s="77"/>
      <c r="C198" s="93"/>
      <c r="D198" s="77"/>
      <c r="E198" s="79"/>
      <c r="F198" s="79"/>
      <c r="G198" s="79"/>
      <c r="H198" s="79"/>
      <c r="I198" s="80"/>
      <c r="K198" s="127"/>
      <c r="N198" s="128"/>
      <c r="O198" s="128"/>
    </row>
    <row r="199" spans="1:15" s="126" customFormat="1">
      <c r="A199" s="77"/>
      <c r="B199" s="77"/>
      <c r="C199" s="93"/>
      <c r="D199" s="77"/>
      <c r="E199" s="79"/>
      <c r="F199" s="79"/>
      <c r="G199" s="79"/>
      <c r="H199" s="79"/>
      <c r="I199" s="80"/>
      <c r="K199" s="127"/>
      <c r="N199" s="128"/>
      <c r="O199" s="128"/>
    </row>
    <row r="200" spans="1:15" s="126" customFormat="1">
      <c r="A200" s="77"/>
      <c r="B200" s="77"/>
      <c r="C200" s="93"/>
      <c r="D200" s="77"/>
      <c r="E200" s="79"/>
      <c r="F200" s="79"/>
      <c r="G200" s="79"/>
      <c r="H200" s="79"/>
      <c r="I200" s="80"/>
      <c r="K200" s="127"/>
      <c r="N200" s="128"/>
      <c r="O200" s="128"/>
    </row>
    <row r="201" spans="1:15" s="126" customFormat="1">
      <c r="A201" s="77"/>
      <c r="B201" s="77"/>
      <c r="C201" s="93"/>
      <c r="D201" s="77"/>
      <c r="E201" s="79"/>
      <c r="F201" s="79"/>
      <c r="G201" s="79"/>
      <c r="H201" s="79"/>
      <c r="I201" s="80"/>
      <c r="K201" s="127"/>
      <c r="N201" s="128"/>
      <c r="O201" s="128"/>
    </row>
    <row r="202" spans="1:15" s="126" customFormat="1">
      <c r="A202" s="77"/>
      <c r="B202" s="77"/>
      <c r="C202" s="93"/>
      <c r="D202" s="77"/>
      <c r="E202" s="79"/>
      <c r="F202" s="79"/>
      <c r="G202" s="79"/>
      <c r="H202" s="79"/>
      <c r="I202" s="80"/>
      <c r="K202" s="127"/>
      <c r="N202" s="128"/>
      <c r="O202" s="128"/>
    </row>
    <row r="203" spans="1:15" s="126" customFormat="1">
      <c r="A203" s="77"/>
      <c r="B203" s="77"/>
      <c r="C203" s="93"/>
      <c r="D203" s="77"/>
      <c r="E203" s="79"/>
      <c r="F203" s="79"/>
      <c r="G203" s="79"/>
      <c r="H203" s="79"/>
      <c r="I203" s="80"/>
      <c r="K203" s="127"/>
      <c r="N203" s="128"/>
      <c r="O203" s="128"/>
    </row>
    <row r="204" spans="1:15" s="126" customFormat="1">
      <c r="A204" s="77"/>
      <c r="B204" s="77"/>
      <c r="C204" s="93"/>
      <c r="D204" s="77"/>
      <c r="E204" s="79"/>
      <c r="F204" s="79"/>
      <c r="G204" s="79"/>
      <c r="H204" s="79"/>
      <c r="I204" s="80"/>
      <c r="K204" s="127"/>
      <c r="N204" s="128"/>
      <c r="O204" s="128"/>
    </row>
    <row r="205" spans="1:15" s="126" customFormat="1">
      <c r="A205" s="77"/>
      <c r="B205" s="77"/>
      <c r="C205" s="93"/>
      <c r="D205" s="77"/>
      <c r="E205" s="79"/>
      <c r="F205" s="79"/>
      <c r="G205" s="79"/>
      <c r="H205" s="79"/>
      <c r="I205" s="80"/>
      <c r="K205" s="127"/>
      <c r="N205" s="128"/>
      <c r="O205" s="128"/>
    </row>
    <row r="206" spans="1:15" s="126" customFormat="1">
      <c r="A206" s="77"/>
      <c r="B206" s="77"/>
      <c r="C206" s="93"/>
      <c r="D206" s="77"/>
      <c r="E206" s="79"/>
      <c r="F206" s="79"/>
      <c r="G206" s="79"/>
      <c r="H206" s="79"/>
      <c r="I206" s="80"/>
      <c r="K206" s="127"/>
      <c r="N206" s="128"/>
      <c r="O206" s="128"/>
    </row>
    <row r="207" spans="1:15" s="126" customFormat="1">
      <c r="A207" s="77"/>
      <c r="B207" s="77"/>
      <c r="C207" s="93"/>
      <c r="D207" s="77"/>
      <c r="E207" s="79"/>
      <c r="F207" s="79"/>
      <c r="G207" s="79"/>
      <c r="H207" s="79"/>
      <c r="I207" s="80"/>
      <c r="K207" s="127"/>
      <c r="N207" s="128"/>
      <c r="O207" s="128"/>
    </row>
    <row r="208" spans="1:15" s="126" customFormat="1">
      <c r="A208" s="77"/>
      <c r="B208" s="77"/>
      <c r="C208" s="93"/>
      <c r="D208" s="77"/>
      <c r="E208" s="79"/>
      <c r="F208" s="79"/>
      <c r="G208" s="79"/>
      <c r="H208" s="79"/>
      <c r="I208" s="80"/>
      <c r="K208" s="127"/>
      <c r="N208" s="128"/>
      <c r="O208" s="128"/>
    </row>
    <row r="209" spans="1:15" s="126" customFormat="1">
      <c r="A209" s="77"/>
      <c r="B209" s="77"/>
      <c r="C209" s="93"/>
      <c r="D209" s="77"/>
      <c r="E209" s="79"/>
      <c r="F209" s="79"/>
      <c r="G209" s="79"/>
      <c r="H209" s="79"/>
      <c r="I209" s="80"/>
      <c r="K209" s="127"/>
      <c r="N209" s="128"/>
      <c r="O209" s="128"/>
    </row>
    <row r="210" spans="1:15" s="126" customFormat="1">
      <c r="A210" s="77"/>
      <c r="B210" s="77"/>
      <c r="C210" s="93"/>
      <c r="D210" s="77"/>
      <c r="E210" s="79"/>
      <c r="F210" s="79"/>
      <c r="G210" s="79"/>
      <c r="H210" s="79"/>
      <c r="I210" s="80"/>
      <c r="K210" s="127"/>
      <c r="N210" s="128"/>
      <c r="O210" s="128"/>
    </row>
    <row r="211" spans="1:15" s="126" customFormat="1">
      <c r="A211" s="77"/>
      <c r="B211" s="77"/>
      <c r="C211" s="93"/>
      <c r="D211" s="77"/>
      <c r="E211" s="79"/>
      <c r="F211" s="79"/>
      <c r="G211" s="79"/>
      <c r="H211" s="79"/>
      <c r="I211" s="80"/>
      <c r="K211" s="127"/>
      <c r="N211" s="128"/>
      <c r="O211" s="128"/>
    </row>
    <row r="212" spans="1:15" s="126" customFormat="1">
      <c r="A212" s="77"/>
      <c r="B212" s="77"/>
      <c r="C212" s="93"/>
      <c r="D212" s="77"/>
      <c r="E212" s="79"/>
      <c r="F212" s="79"/>
      <c r="G212" s="79"/>
      <c r="H212" s="79"/>
      <c r="I212" s="80"/>
      <c r="K212" s="127"/>
      <c r="N212" s="128"/>
      <c r="O212" s="128"/>
    </row>
    <row r="213" spans="1:15" s="126" customFormat="1">
      <c r="A213" s="77"/>
      <c r="B213" s="77"/>
      <c r="C213" s="93"/>
      <c r="D213" s="77"/>
      <c r="E213" s="79"/>
      <c r="F213" s="79"/>
      <c r="G213" s="79"/>
      <c r="H213" s="79"/>
      <c r="I213" s="80"/>
      <c r="K213" s="127"/>
      <c r="N213" s="128"/>
      <c r="O213" s="128"/>
    </row>
    <row r="214" spans="1:15" s="126" customFormat="1">
      <c r="A214" s="77"/>
      <c r="B214" s="77"/>
      <c r="C214" s="93"/>
      <c r="D214" s="77"/>
      <c r="E214" s="79"/>
      <c r="F214" s="79"/>
      <c r="G214" s="79"/>
      <c r="H214" s="79"/>
      <c r="I214" s="80"/>
      <c r="K214" s="127"/>
      <c r="N214" s="128"/>
      <c r="O214" s="128"/>
    </row>
    <row r="215" spans="1:15" s="126" customFormat="1">
      <c r="A215" s="77"/>
      <c r="B215" s="77"/>
      <c r="C215" s="93"/>
      <c r="D215" s="77"/>
      <c r="E215" s="79"/>
      <c r="F215" s="79"/>
      <c r="G215" s="79"/>
      <c r="H215" s="79"/>
      <c r="I215" s="80"/>
      <c r="K215" s="127"/>
      <c r="N215" s="128"/>
      <c r="O215" s="128"/>
    </row>
    <row r="216" spans="1:15" s="126" customFormat="1">
      <c r="A216" s="77"/>
      <c r="B216" s="77"/>
      <c r="C216" s="93"/>
      <c r="D216" s="77"/>
      <c r="E216" s="79"/>
      <c r="F216" s="79"/>
      <c r="G216" s="79"/>
      <c r="H216" s="79"/>
      <c r="I216" s="80"/>
      <c r="K216" s="127"/>
      <c r="N216" s="128"/>
      <c r="O216" s="128"/>
    </row>
    <row r="217" spans="1:15" s="126" customFormat="1">
      <c r="A217" s="77"/>
      <c r="B217" s="77"/>
      <c r="C217" s="93"/>
      <c r="D217" s="77"/>
      <c r="E217" s="79"/>
      <c r="F217" s="79"/>
      <c r="G217" s="79"/>
      <c r="H217" s="79"/>
      <c r="I217" s="80"/>
      <c r="K217" s="127"/>
      <c r="N217" s="128"/>
      <c r="O217" s="128"/>
    </row>
    <row r="218" spans="1:15" s="126" customFormat="1">
      <c r="A218" s="77"/>
      <c r="B218" s="77"/>
      <c r="C218" s="93"/>
      <c r="D218" s="77"/>
      <c r="E218" s="79"/>
      <c r="F218" s="79"/>
      <c r="G218" s="79"/>
      <c r="H218" s="79"/>
      <c r="I218" s="80"/>
      <c r="K218" s="127"/>
      <c r="N218" s="128"/>
      <c r="O218" s="128"/>
    </row>
    <row r="219" spans="1:15" s="126" customFormat="1">
      <c r="A219" s="77"/>
      <c r="B219" s="77"/>
      <c r="C219" s="93"/>
      <c r="D219" s="77"/>
      <c r="E219" s="79"/>
      <c r="F219" s="79"/>
      <c r="G219" s="79"/>
      <c r="H219" s="79"/>
      <c r="I219" s="80"/>
      <c r="K219" s="127"/>
      <c r="N219" s="128"/>
      <c r="O219" s="128"/>
    </row>
    <row r="220" spans="1:15" s="126" customFormat="1">
      <c r="A220" s="77"/>
      <c r="B220" s="77"/>
      <c r="C220" s="93"/>
      <c r="D220" s="77"/>
      <c r="E220" s="79"/>
      <c r="F220" s="79"/>
      <c r="G220" s="79"/>
      <c r="H220" s="79"/>
      <c r="I220" s="80"/>
      <c r="K220" s="127"/>
      <c r="N220" s="128"/>
      <c r="O220" s="128"/>
    </row>
    <row r="221" spans="1:15" s="126" customFormat="1">
      <c r="A221" s="77"/>
      <c r="B221" s="77"/>
      <c r="C221" s="93"/>
      <c r="D221" s="77"/>
      <c r="E221" s="79"/>
      <c r="F221" s="79"/>
      <c r="G221" s="79"/>
      <c r="H221" s="79"/>
      <c r="I221" s="80"/>
      <c r="K221" s="127"/>
      <c r="N221" s="128"/>
      <c r="O221" s="128"/>
    </row>
    <row r="222" spans="1:15" s="126" customFormat="1">
      <c r="A222" s="77"/>
      <c r="B222" s="77"/>
      <c r="C222" s="93"/>
      <c r="D222" s="77"/>
      <c r="E222" s="79"/>
      <c r="F222" s="79"/>
      <c r="G222" s="79"/>
      <c r="H222" s="79"/>
      <c r="I222" s="80"/>
      <c r="K222" s="127"/>
      <c r="N222" s="128"/>
      <c r="O222" s="128"/>
    </row>
    <row r="223" spans="1:15" s="126" customFormat="1">
      <c r="A223" s="77"/>
      <c r="B223" s="77"/>
      <c r="C223" s="93"/>
      <c r="D223" s="77"/>
      <c r="E223" s="79"/>
      <c r="F223" s="79"/>
      <c r="G223" s="79"/>
      <c r="H223" s="79"/>
      <c r="I223" s="80"/>
      <c r="K223" s="127"/>
      <c r="N223" s="128"/>
      <c r="O223" s="128"/>
    </row>
    <row r="224" spans="1:15" s="126" customFormat="1">
      <c r="A224" s="77"/>
      <c r="B224" s="77"/>
      <c r="C224" s="93"/>
      <c r="D224" s="77"/>
      <c r="E224" s="79"/>
      <c r="F224" s="79"/>
      <c r="G224" s="79"/>
      <c r="H224" s="79"/>
      <c r="I224" s="80"/>
      <c r="K224" s="127"/>
      <c r="N224" s="128"/>
      <c r="O224" s="128"/>
    </row>
    <row r="225" spans="1:15" s="126" customFormat="1">
      <c r="A225" s="77"/>
      <c r="B225" s="77"/>
      <c r="C225" s="93"/>
      <c r="D225" s="77"/>
      <c r="E225" s="79"/>
      <c r="F225" s="79"/>
      <c r="G225" s="79"/>
      <c r="H225" s="79"/>
      <c r="I225" s="80"/>
      <c r="K225" s="127"/>
      <c r="N225" s="128"/>
      <c r="O225" s="128"/>
    </row>
    <row r="226" spans="1:15" s="126" customFormat="1">
      <c r="A226" s="77"/>
      <c r="B226" s="77"/>
      <c r="C226" s="93"/>
      <c r="D226" s="77"/>
      <c r="E226" s="79"/>
      <c r="F226" s="79"/>
      <c r="G226" s="79"/>
      <c r="H226" s="79"/>
      <c r="I226" s="80"/>
      <c r="K226" s="127"/>
      <c r="N226" s="128"/>
      <c r="O226" s="128"/>
    </row>
    <row r="227" spans="1:15" s="126" customFormat="1">
      <c r="A227" s="77"/>
      <c r="B227" s="77"/>
      <c r="C227" s="93"/>
      <c r="D227" s="77"/>
      <c r="E227" s="79"/>
      <c r="F227" s="79"/>
      <c r="G227" s="79"/>
      <c r="H227" s="79"/>
      <c r="I227" s="80"/>
      <c r="K227" s="127"/>
      <c r="N227" s="128"/>
      <c r="O227" s="128"/>
    </row>
    <row r="228" spans="1:15" s="126" customFormat="1">
      <c r="A228" s="77"/>
      <c r="B228" s="77"/>
      <c r="C228" s="93"/>
      <c r="D228" s="77"/>
      <c r="E228" s="79"/>
      <c r="F228" s="79"/>
      <c r="G228" s="79"/>
      <c r="H228" s="79"/>
      <c r="I228" s="80"/>
      <c r="K228" s="127"/>
      <c r="N228" s="128"/>
      <c r="O228" s="128"/>
    </row>
    <row r="229" spans="1:15" s="126" customFormat="1">
      <c r="A229" s="77"/>
      <c r="B229" s="77"/>
      <c r="C229" s="93"/>
      <c r="D229" s="77"/>
      <c r="E229" s="79"/>
      <c r="F229" s="79"/>
      <c r="G229" s="79"/>
      <c r="H229" s="79"/>
      <c r="I229" s="80"/>
      <c r="K229" s="127"/>
      <c r="N229" s="128"/>
      <c r="O229" s="128"/>
    </row>
    <row r="230" spans="1:15" s="126" customFormat="1">
      <c r="A230" s="77"/>
      <c r="B230" s="77"/>
      <c r="C230" s="93"/>
      <c r="D230" s="77"/>
      <c r="E230" s="79"/>
      <c r="F230" s="79"/>
      <c r="G230" s="79"/>
      <c r="H230" s="79"/>
      <c r="I230" s="80"/>
      <c r="K230" s="127"/>
      <c r="N230" s="128"/>
      <c r="O230" s="128"/>
    </row>
    <row r="231" spans="1:15" s="126" customFormat="1">
      <c r="A231" s="77"/>
      <c r="B231" s="77"/>
      <c r="C231" s="93"/>
      <c r="D231" s="77"/>
      <c r="E231" s="79"/>
      <c r="F231" s="79"/>
      <c r="G231" s="79"/>
      <c r="H231" s="79"/>
      <c r="I231" s="80"/>
      <c r="K231" s="127"/>
      <c r="N231" s="128"/>
      <c r="O231" s="128"/>
    </row>
    <row r="232" spans="1:15" s="126" customFormat="1">
      <c r="A232" s="77"/>
      <c r="B232" s="77"/>
      <c r="C232" s="93"/>
      <c r="D232" s="77"/>
      <c r="E232" s="79"/>
      <c r="F232" s="79"/>
      <c r="G232" s="79"/>
      <c r="H232" s="79"/>
      <c r="I232" s="80"/>
      <c r="K232" s="127"/>
      <c r="N232" s="128"/>
      <c r="O232" s="128"/>
    </row>
    <row r="233" spans="1:15" s="126" customFormat="1">
      <c r="A233" s="77"/>
      <c r="B233" s="77"/>
      <c r="C233" s="93"/>
      <c r="D233" s="77"/>
      <c r="E233" s="79"/>
      <c r="F233" s="79"/>
      <c r="G233" s="79"/>
      <c r="H233" s="79"/>
      <c r="I233" s="80"/>
      <c r="K233" s="127"/>
      <c r="N233" s="128"/>
      <c r="O233" s="128"/>
    </row>
    <row r="234" spans="1:15" s="126" customFormat="1">
      <c r="A234" s="77"/>
      <c r="B234" s="77"/>
      <c r="C234" s="93"/>
      <c r="D234" s="77"/>
      <c r="E234" s="79"/>
      <c r="F234" s="79"/>
      <c r="G234" s="79"/>
      <c r="H234" s="79"/>
      <c r="I234" s="80"/>
      <c r="K234" s="127"/>
      <c r="N234" s="128"/>
      <c r="O234" s="128"/>
    </row>
    <row r="235" spans="1:15" s="126" customFormat="1">
      <c r="A235" s="77"/>
      <c r="B235" s="77"/>
      <c r="C235" s="93"/>
      <c r="D235" s="77"/>
      <c r="E235" s="79"/>
      <c r="F235" s="79"/>
      <c r="G235" s="79"/>
      <c r="H235" s="79"/>
      <c r="I235" s="80"/>
      <c r="K235" s="127"/>
      <c r="N235" s="128"/>
      <c r="O235" s="128"/>
    </row>
    <row r="236" spans="1:15" s="126" customFormat="1">
      <c r="A236" s="77"/>
      <c r="B236" s="77"/>
      <c r="C236" s="93"/>
      <c r="D236" s="77"/>
      <c r="E236" s="79"/>
      <c r="F236" s="79"/>
      <c r="G236" s="79"/>
      <c r="H236" s="79"/>
      <c r="I236" s="80"/>
      <c r="K236" s="127"/>
      <c r="N236" s="128"/>
      <c r="O236" s="128"/>
    </row>
    <row r="237" spans="1:15" s="126" customFormat="1">
      <c r="A237" s="77"/>
      <c r="B237" s="77"/>
      <c r="C237" s="93"/>
      <c r="D237" s="77"/>
      <c r="E237" s="79"/>
      <c r="F237" s="79"/>
      <c r="G237" s="79"/>
      <c r="H237" s="79"/>
      <c r="I237" s="80"/>
      <c r="K237" s="127"/>
      <c r="N237" s="128"/>
      <c r="O237" s="128"/>
    </row>
    <row r="238" spans="1:15" s="126" customFormat="1">
      <c r="A238" s="77"/>
      <c r="B238" s="77"/>
      <c r="C238" s="93"/>
      <c r="D238" s="77"/>
      <c r="E238" s="79"/>
      <c r="F238" s="79"/>
      <c r="G238" s="79"/>
      <c r="H238" s="79"/>
      <c r="I238" s="80"/>
      <c r="K238" s="127"/>
      <c r="N238" s="128"/>
      <c r="O238" s="128"/>
    </row>
    <row r="239" spans="1:15" s="126" customFormat="1">
      <c r="A239" s="77"/>
      <c r="B239" s="77"/>
      <c r="C239" s="93"/>
      <c r="D239" s="77"/>
      <c r="E239" s="79"/>
      <c r="F239" s="79"/>
      <c r="G239" s="79"/>
      <c r="H239" s="79"/>
      <c r="I239" s="80"/>
      <c r="K239" s="127"/>
      <c r="N239" s="128"/>
      <c r="O239" s="128"/>
    </row>
    <row r="240" spans="1:15" s="126" customFormat="1">
      <c r="A240" s="77"/>
      <c r="B240" s="77"/>
      <c r="C240" s="93"/>
      <c r="D240" s="77"/>
      <c r="E240" s="79"/>
      <c r="F240" s="79"/>
      <c r="G240" s="79"/>
      <c r="H240" s="79"/>
      <c r="I240" s="80"/>
      <c r="K240" s="127"/>
      <c r="N240" s="128"/>
      <c r="O240" s="128"/>
    </row>
    <row r="241" spans="1:15" s="126" customFormat="1">
      <c r="A241" s="77"/>
      <c r="B241" s="77"/>
      <c r="C241" s="93"/>
      <c r="D241" s="77"/>
      <c r="E241" s="79"/>
      <c r="F241" s="79"/>
      <c r="G241" s="79"/>
      <c r="H241" s="79"/>
      <c r="I241" s="80"/>
      <c r="K241" s="127"/>
      <c r="N241" s="128"/>
      <c r="O241" s="128"/>
    </row>
    <row r="242" spans="1:15" s="126" customFormat="1">
      <c r="A242" s="77"/>
      <c r="B242" s="77"/>
      <c r="C242" s="93"/>
      <c r="D242" s="77"/>
      <c r="E242" s="79"/>
      <c r="F242" s="79"/>
      <c r="G242" s="79"/>
      <c r="H242" s="79"/>
      <c r="I242" s="80"/>
      <c r="K242" s="127"/>
      <c r="N242" s="128"/>
      <c r="O242" s="128"/>
    </row>
    <row r="243" spans="1:15" s="126" customFormat="1">
      <c r="A243" s="77"/>
      <c r="B243" s="77"/>
      <c r="C243" s="93"/>
      <c r="D243" s="77"/>
      <c r="E243" s="79"/>
      <c r="F243" s="79"/>
      <c r="G243" s="79"/>
      <c r="H243" s="79"/>
      <c r="I243" s="80"/>
      <c r="K243" s="127"/>
      <c r="N243" s="128"/>
      <c r="O243" s="128"/>
    </row>
    <row r="244" spans="1:15" s="126" customFormat="1">
      <c r="A244" s="77"/>
      <c r="B244" s="77"/>
      <c r="C244" s="93"/>
      <c r="D244" s="77"/>
      <c r="E244" s="79"/>
      <c r="F244" s="79"/>
      <c r="G244" s="79"/>
      <c r="H244" s="79"/>
      <c r="I244" s="80"/>
      <c r="K244" s="127"/>
      <c r="N244" s="128"/>
      <c r="O244" s="128"/>
    </row>
    <row r="245" spans="1:15" s="126" customFormat="1">
      <c r="A245" s="77"/>
      <c r="B245" s="77"/>
      <c r="C245" s="93"/>
      <c r="D245" s="77"/>
      <c r="E245" s="79"/>
      <c r="F245" s="79"/>
      <c r="G245" s="79"/>
      <c r="H245" s="79"/>
      <c r="I245" s="80"/>
      <c r="K245" s="127"/>
      <c r="N245" s="128"/>
      <c r="O245" s="128"/>
    </row>
    <row r="246" spans="1:15" s="126" customFormat="1">
      <c r="A246" s="77"/>
      <c r="B246" s="77"/>
      <c r="C246" s="93"/>
      <c r="D246" s="77"/>
      <c r="E246" s="79"/>
      <c r="F246" s="79"/>
      <c r="G246" s="79"/>
      <c r="H246" s="79"/>
      <c r="I246" s="80"/>
      <c r="K246" s="127"/>
      <c r="N246" s="128"/>
      <c r="O246" s="128"/>
    </row>
    <row r="247" spans="1:15" s="126" customFormat="1">
      <c r="A247" s="77"/>
      <c r="B247" s="77"/>
      <c r="C247" s="93"/>
      <c r="D247" s="77"/>
      <c r="E247" s="79"/>
      <c r="F247" s="79"/>
      <c r="G247" s="79"/>
      <c r="H247" s="79"/>
      <c r="I247" s="80"/>
      <c r="K247" s="127"/>
      <c r="N247" s="128"/>
      <c r="O247" s="128"/>
    </row>
    <row r="248" spans="1:15" s="126" customFormat="1">
      <c r="A248" s="77"/>
      <c r="B248" s="77"/>
      <c r="C248" s="93"/>
      <c r="D248" s="77"/>
      <c r="E248" s="79"/>
      <c r="F248" s="79"/>
      <c r="G248" s="79"/>
      <c r="H248" s="79"/>
      <c r="I248" s="80"/>
      <c r="K248" s="127"/>
      <c r="N248" s="128"/>
      <c r="O248" s="128"/>
    </row>
    <row r="249" spans="1:15" s="126" customFormat="1">
      <c r="A249" s="77"/>
      <c r="B249" s="77"/>
      <c r="C249" s="93"/>
      <c r="D249" s="77"/>
      <c r="E249" s="79"/>
      <c r="F249" s="79"/>
      <c r="G249" s="79"/>
      <c r="H249" s="79"/>
      <c r="I249" s="80"/>
      <c r="K249" s="127"/>
      <c r="N249" s="128"/>
      <c r="O249" s="128"/>
    </row>
    <row r="250" spans="1:15" s="126" customFormat="1">
      <c r="A250" s="77"/>
      <c r="B250" s="77"/>
      <c r="C250" s="93"/>
      <c r="D250" s="77"/>
      <c r="E250" s="79"/>
      <c r="F250" s="79"/>
      <c r="G250" s="79"/>
      <c r="H250" s="79"/>
      <c r="I250" s="80"/>
      <c r="K250" s="127"/>
      <c r="N250" s="128"/>
      <c r="O250" s="128"/>
    </row>
    <row r="251" spans="1:15" s="126" customFormat="1">
      <c r="A251" s="77"/>
      <c r="B251" s="77"/>
      <c r="C251" s="93"/>
      <c r="D251" s="77"/>
      <c r="E251" s="79"/>
      <c r="F251" s="79"/>
      <c r="G251" s="79"/>
      <c r="H251" s="79"/>
      <c r="I251" s="80"/>
      <c r="K251" s="127"/>
      <c r="N251" s="128"/>
      <c r="O251" s="128"/>
    </row>
    <row r="252" spans="1:15" s="126" customFormat="1">
      <c r="A252" s="77"/>
      <c r="B252" s="77"/>
      <c r="C252" s="93"/>
      <c r="D252" s="77"/>
      <c r="E252" s="79"/>
      <c r="F252" s="79"/>
      <c r="G252" s="79"/>
      <c r="H252" s="79"/>
      <c r="I252" s="80"/>
      <c r="K252" s="127"/>
      <c r="N252" s="128"/>
      <c r="O252" s="128"/>
    </row>
    <row r="253" spans="1:15" s="126" customFormat="1">
      <c r="A253" s="77"/>
      <c r="B253" s="77"/>
      <c r="C253" s="93"/>
      <c r="D253" s="77"/>
      <c r="E253" s="79"/>
      <c r="F253" s="79"/>
      <c r="G253" s="79"/>
      <c r="H253" s="79"/>
      <c r="I253" s="80"/>
      <c r="K253" s="127"/>
      <c r="N253" s="128"/>
      <c r="O253" s="128"/>
    </row>
    <row r="254" spans="1:15" s="126" customFormat="1">
      <c r="A254" s="77"/>
      <c r="B254" s="77"/>
      <c r="C254" s="93"/>
      <c r="D254" s="77"/>
      <c r="E254" s="79"/>
      <c r="F254" s="79"/>
      <c r="G254" s="79"/>
      <c r="H254" s="79"/>
      <c r="I254" s="80"/>
      <c r="K254" s="127"/>
      <c r="N254" s="128"/>
      <c r="O254" s="128"/>
    </row>
    <row r="255" spans="1:15" s="126" customFormat="1">
      <c r="A255" s="77"/>
      <c r="B255" s="77"/>
      <c r="C255" s="93"/>
      <c r="D255" s="77"/>
      <c r="E255" s="79"/>
      <c r="F255" s="79"/>
      <c r="G255" s="79"/>
      <c r="H255" s="79"/>
      <c r="I255" s="80"/>
      <c r="K255" s="127"/>
      <c r="N255" s="128"/>
      <c r="O255" s="128"/>
    </row>
    <row r="256" spans="1:15" s="126" customFormat="1">
      <c r="A256" s="77"/>
      <c r="B256" s="77"/>
      <c r="C256" s="93"/>
      <c r="D256" s="77"/>
      <c r="E256" s="79"/>
      <c r="F256" s="79"/>
      <c r="G256" s="79"/>
      <c r="H256" s="79"/>
      <c r="I256" s="80"/>
      <c r="K256" s="127"/>
      <c r="N256" s="128"/>
      <c r="O256" s="128"/>
    </row>
    <row r="257" spans="1:15" s="126" customFormat="1">
      <c r="A257" s="77"/>
      <c r="B257" s="77"/>
      <c r="C257" s="93"/>
      <c r="D257" s="77"/>
      <c r="E257" s="79"/>
      <c r="F257" s="79"/>
      <c r="G257" s="79"/>
      <c r="H257" s="79"/>
      <c r="I257" s="80"/>
      <c r="K257" s="127"/>
      <c r="N257" s="128"/>
      <c r="O257" s="128"/>
    </row>
    <row r="258" spans="1:15" s="126" customFormat="1">
      <c r="A258" s="77"/>
      <c r="B258" s="77"/>
      <c r="C258" s="93"/>
      <c r="D258" s="77"/>
      <c r="E258" s="79"/>
      <c r="F258" s="79"/>
      <c r="G258" s="79"/>
      <c r="H258" s="79"/>
      <c r="I258" s="80"/>
      <c r="K258" s="127"/>
      <c r="N258" s="128"/>
      <c r="O258" s="128"/>
    </row>
    <row r="259" spans="1:15" s="126" customFormat="1">
      <c r="A259" s="77"/>
      <c r="B259" s="77"/>
      <c r="C259" s="93"/>
      <c r="D259" s="77"/>
      <c r="E259" s="79"/>
      <c r="F259" s="79"/>
      <c r="G259" s="79"/>
      <c r="H259" s="79"/>
      <c r="I259" s="80"/>
      <c r="K259" s="127"/>
      <c r="N259" s="128"/>
      <c r="O259" s="128"/>
    </row>
    <row r="260" spans="1:15" s="126" customFormat="1">
      <c r="A260" s="77"/>
      <c r="B260" s="77"/>
      <c r="C260" s="93"/>
      <c r="D260" s="77"/>
      <c r="E260" s="79"/>
      <c r="F260" s="79"/>
      <c r="G260" s="79"/>
      <c r="H260" s="79"/>
      <c r="I260" s="80"/>
      <c r="K260" s="127"/>
      <c r="N260" s="128"/>
      <c r="O260" s="128"/>
    </row>
    <row r="261" spans="1:15" s="126" customFormat="1">
      <c r="A261" s="77"/>
      <c r="B261" s="77"/>
      <c r="C261" s="93"/>
      <c r="D261" s="77"/>
      <c r="E261" s="79"/>
      <c r="F261" s="79"/>
      <c r="G261" s="79"/>
      <c r="H261" s="79"/>
      <c r="I261" s="80"/>
      <c r="K261" s="127"/>
      <c r="N261" s="128"/>
      <c r="O261" s="128"/>
    </row>
    <row r="262" spans="1:15" s="126" customFormat="1">
      <c r="A262" s="77"/>
      <c r="B262" s="77"/>
      <c r="C262" s="93"/>
      <c r="D262" s="77"/>
      <c r="E262" s="79"/>
      <c r="F262" s="79"/>
      <c r="G262" s="79"/>
      <c r="H262" s="79"/>
      <c r="I262" s="80"/>
      <c r="K262" s="127"/>
      <c r="N262" s="128"/>
      <c r="O262" s="128"/>
    </row>
    <row r="263" spans="1:15" s="126" customFormat="1">
      <c r="A263" s="77"/>
      <c r="B263" s="77"/>
      <c r="C263" s="93"/>
      <c r="D263" s="77"/>
      <c r="E263" s="79"/>
      <c r="F263" s="79"/>
      <c r="G263" s="79"/>
      <c r="H263" s="79"/>
      <c r="I263" s="80"/>
      <c r="K263" s="127"/>
      <c r="N263" s="128"/>
      <c r="O263" s="128"/>
    </row>
    <row r="264" spans="1:15" s="126" customFormat="1">
      <c r="A264" s="77"/>
      <c r="B264" s="77"/>
      <c r="C264" s="93"/>
      <c r="D264" s="77"/>
      <c r="E264" s="79"/>
      <c r="F264" s="79"/>
      <c r="G264" s="79"/>
      <c r="H264" s="79"/>
      <c r="I264" s="80"/>
      <c r="K264" s="127"/>
      <c r="N264" s="128"/>
      <c r="O264" s="128"/>
    </row>
    <row r="265" spans="1:15" s="126" customFormat="1">
      <c r="A265" s="77"/>
      <c r="B265" s="77"/>
      <c r="C265" s="93"/>
      <c r="D265" s="77"/>
      <c r="E265" s="79"/>
      <c r="F265" s="79"/>
      <c r="G265" s="79"/>
      <c r="H265" s="79"/>
      <c r="I265" s="80"/>
      <c r="K265" s="127"/>
      <c r="N265" s="128"/>
      <c r="O265" s="128"/>
    </row>
    <row r="266" spans="1:15" s="126" customFormat="1">
      <c r="A266" s="77"/>
      <c r="B266" s="77"/>
      <c r="C266" s="93"/>
      <c r="D266" s="77"/>
      <c r="E266" s="79"/>
      <c r="F266" s="79"/>
      <c r="G266" s="79"/>
      <c r="H266" s="79"/>
      <c r="I266" s="80"/>
      <c r="K266" s="127"/>
      <c r="N266" s="128"/>
      <c r="O266" s="128"/>
    </row>
    <row r="267" spans="1:15" s="126" customFormat="1">
      <c r="A267" s="77"/>
      <c r="B267" s="77"/>
      <c r="C267" s="93"/>
      <c r="D267" s="77"/>
      <c r="E267" s="79"/>
      <c r="F267" s="79"/>
      <c r="G267" s="79"/>
      <c r="H267" s="79"/>
      <c r="I267" s="80"/>
      <c r="K267" s="127"/>
      <c r="N267" s="128"/>
      <c r="O267" s="128"/>
    </row>
    <row r="268" spans="1:15" s="126" customFormat="1">
      <c r="A268" s="77"/>
      <c r="B268" s="77"/>
      <c r="C268" s="93"/>
      <c r="D268" s="77"/>
      <c r="E268" s="79"/>
      <c r="F268" s="79"/>
      <c r="G268" s="79"/>
      <c r="H268" s="79"/>
      <c r="I268" s="80"/>
      <c r="K268" s="127"/>
      <c r="N268" s="128"/>
      <c r="O268" s="128"/>
    </row>
    <row r="269" spans="1:15" s="126" customFormat="1">
      <c r="A269" s="77"/>
      <c r="B269" s="77"/>
      <c r="C269" s="93"/>
      <c r="D269" s="77"/>
      <c r="E269" s="79"/>
      <c r="F269" s="79"/>
      <c r="G269" s="79"/>
      <c r="H269" s="79"/>
      <c r="I269" s="80"/>
      <c r="K269" s="127"/>
      <c r="N269" s="128"/>
      <c r="O269" s="128"/>
    </row>
    <row r="270" spans="1:15" s="126" customFormat="1">
      <c r="A270" s="77"/>
      <c r="B270" s="77"/>
      <c r="C270" s="93"/>
      <c r="D270" s="77"/>
      <c r="E270" s="79"/>
      <c r="F270" s="79"/>
      <c r="G270" s="79"/>
      <c r="H270" s="79"/>
      <c r="I270" s="80"/>
      <c r="K270" s="127"/>
      <c r="N270" s="128"/>
      <c r="O270" s="128"/>
    </row>
    <row r="271" spans="1:15" s="126" customFormat="1">
      <c r="A271" s="77"/>
      <c r="B271" s="77"/>
      <c r="C271" s="93"/>
      <c r="D271" s="77"/>
      <c r="E271" s="79"/>
      <c r="F271" s="79"/>
      <c r="G271" s="79"/>
      <c r="H271" s="79"/>
      <c r="I271" s="80"/>
      <c r="K271" s="127"/>
      <c r="N271" s="128"/>
      <c r="O271" s="128"/>
    </row>
    <row r="272" spans="1:15" s="126" customFormat="1">
      <c r="A272" s="77"/>
      <c r="B272" s="77"/>
      <c r="C272" s="93"/>
      <c r="D272" s="77"/>
      <c r="E272" s="79"/>
      <c r="F272" s="79"/>
      <c r="G272" s="79"/>
      <c r="H272" s="79"/>
      <c r="I272" s="80"/>
      <c r="K272" s="127"/>
      <c r="N272" s="128"/>
      <c r="O272" s="128"/>
    </row>
    <row r="273" spans="1:15" s="126" customFormat="1">
      <c r="A273" s="77"/>
      <c r="B273" s="77"/>
      <c r="C273" s="93"/>
      <c r="D273" s="77"/>
      <c r="E273" s="79"/>
      <c r="F273" s="79"/>
      <c r="G273" s="79"/>
      <c r="H273" s="79"/>
      <c r="I273" s="80"/>
      <c r="K273" s="127"/>
      <c r="N273" s="128"/>
      <c r="O273" s="128"/>
    </row>
    <row r="274" spans="1:15" s="126" customFormat="1">
      <c r="A274" s="77"/>
      <c r="B274" s="77"/>
      <c r="C274" s="93"/>
      <c r="D274" s="77"/>
      <c r="E274" s="79"/>
      <c r="F274" s="79"/>
      <c r="G274" s="79"/>
      <c r="H274" s="79"/>
      <c r="I274" s="80"/>
      <c r="K274" s="127"/>
      <c r="N274" s="128"/>
      <c r="O274" s="128"/>
    </row>
    <row r="275" spans="1:15" s="126" customFormat="1">
      <c r="A275" s="77"/>
      <c r="B275" s="77"/>
      <c r="C275" s="93"/>
      <c r="D275" s="77"/>
      <c r="E275" s="79"/>
      <c r="F275" s="79"/>
      <c r="G275" s="79"/>
      <c r="H275" s="79"/>
      <c r="I275" s="80"/>
      <c r="K275" s="127"/>
      <c r="N275" s="128"/>
      <c r="O275" s="128"/>
    </row>
    <row r="276" spans="1:15" s="126" customFormat="1">
      <c r="A276" s="77"/>
      <c r="B276" s="77"/>
      <c r="C276" s="93"/>
      <c r="D276" s="77"/>
      <c r="E276" s="79"/>
      <c r="F276" s="79"/>
      <c r="G276" s="79"/>
      <c r="H276" s="79"/>
      <c r="I276" s="80"/>
      <c r="K276" s="127"/>
      <c r="N276" s="128"/>
      <c r="O276" s="128"/>
    </row>
    <row r="277" spans="1:15" s="126" customFormat="1">
      <c r="A277" s="77"/>
      <c r="B277" s="77"/>
      <c r="C277" s="93"/>
      <c r="D277" s="77"/>
      <c r="E277" s="79"/>
      <c r="F277" s="79"/>
      <c r="G277" s="79"/>
      <c r="H277" s="79"/>
      <c r="I277" s="80"/>
      <c r="K277" s="127"/>
      <c r="N277" s="128"/>
      <c r="O277" s="128"/>
    </row>
    <row r="278" spans="1:15" s="126" customFormat="1">
      <c r="A278" s="77"/>
      <c r="B278" s="77"/>
      <c r="C278" s="93"/>
      <c r="D278" s="77"/>
      <c r="E278" s="79"/>
      <c r="F278" s="79"/>
      <c r="G278" s="79"/>
      <c r="H278" s="79"/>
      <c r="I278" s="80"/>
      <c r="K278" s="127"/>
      <c r="N278" s="128"/>
      <c r="O278" s="128"/>
    </row>
    <row r="279" spans="1:15" s="126" customFormat="1">
      <c r="A279" s="77"/>
      <c r="B279" s="77"/>
      <c r="C279" s="93"/>
      <c r="D279" s="77"/>
      <c r="E279" s="79"/>
      <c r="F279" s="79"/>
      <c r="G279" s="79"/>
      <c r="H279" s="79"/>
      <c r="I279" s="80"/>
      <c r="K279" s="127"/>
      <c r="N279" s="128"/>
      <c r="O279" s="128"/>
    </row>
    <row r="280" spans="1:15" s="126" customFormat="1">
      <c r="A280" s="77"/>
      <c r="B280" s="77"/>
      <c r="C280" s="93"/>
      <c r="D280" s="77"/>
      <c r="E280" s="79"/>
      <c r="F280" s="79"/>
      <c r="G280" s="79"/>
      <c r="H280" s="79"/>
      <c r="I280" s="80"/>
      <c r="K280" s="127"/>
      <c r="N280" s="128"/>
      <c r="O280" s="128"/>
    </row>
    <row r="281" spans="1:15" s="126" customFormat="1">
      <c r="A281" s="77"/>
      <c r="B281" s="77"/>
      <c r="C281" s="93"/>
      <c r="D281" s="77"/>
      <c r="E281" s="79"/>
      <c r="F281" s="79"/>
      <c r="G281" s="79"/>
      <c r="H281" s="79"/>
      <c r="I281" s="80"/>
      <c r="K281" s="127"/>
      <c r="N281" s="128"/>
      <c r="O281" s="128"/>
    </row>
    <row r="282" spans="1:15" s="126" customFormat="1">
      <c r="A282" s="77"/>
      <c r="B282" s="77"/>
      <c r="C282" s="93"/>
      <c r="D282" s="77"/>
      <c r="E282" s="79"/>
      <c r="F282" s="79"/>
      <c r="G282" s="79"/>
      <c r="H282" s="79"/>
      <c r="I282" s="80"/>
      <c r="K282" s="127"/>
      <c r="N282" s="128"/>
      <c r="O282" s="128"/>
    </row>
    <row r="283" spans="1:15" s="126" customFormat="1">
      <c r="A283" s="77"/>
      <c r="B283" s="77"/>
      <c r="C283" s="93"/>
      <c r="D283" s="77"/>
      <c r="E283" s="79"/>
      <c r="F283" s="79"/>
      <c r="G283" s="79"/>
      <c r="H283" s="79"/>
      <c r="I283" s="80"/>
      <c r="K283" s="127"/>
      <c r="N283" s="128"/>
      <c r="O283" s="128"/>
    </row>
    <row r="284" spans="1:15" s="126" customFormat="1">
      <c r="A284" s="77"/>
      <c r="B284" s="77"/>
      <c r="C284" s="93"/>
      <c r="D284" s="77"/>
      <c r="E284" s="79"/>
      <c r="F284" s="79"/>
      <c r="G284" s="79"/>
      <c r="H284" s="79"/>
      <c r="I284" s="80"/>
      <c r="K284" s="127"/>
      <c r="N284" s="128"/>
      <c r="O284" s="128"/>
    </row>
    <row r="285" spans="1:15" s="126" customFormat="1">
      <c r="A285" s="77"/>
      <c r="B285" s="77"/>
      <c r="C285" s="93"/>
      <c r="D285" s="77"/>
      <c r="E285" s="79"/>
      <c r="F285" s="79"/>
      <c r="G285" s="79"/>
      <c r="H285" s="79"/>
      <c r="I285" s="80"/>
      <c r="K285" s="127"/>
      <c r="N285" s="128"/>
      <c r="O285" s="128"/>
    </row>
    <row r="286" spans="1:15" s="126" customFormat="1">
      <c r="A286" s="77"/>
      <c r="B286" s="77"/>
      <c r="C286" s="93"/>
      <c r="D286" s="77"/>
      <c r="E286" s="79"/>
      <c r="F286" s="79"/>
      <c r="G286" s="79"/>
      <c r="H286" s="79"/>
      <c r="I286" s="80"/>
      <c r="K286" s="127"/>
      <c r="N286" s="128"/>
      <c r="O286" s="128"/>
    </row>
    <row r="287" spans="1:15" s="126" customFormat="1">
      <c r="A287" s="77"/>
      <c r="B287" s="77"/>
      <c r="C287" s="93"/>
      <c r="D287" s="77"/>
      <c r="E287" s="79"/>
      <c r="F287" s="79"/>
      <c r="G287" s="79"/>
      <c r="H287" s="79"/>
      <c r="I287" s="80"/>
      <c r="K287" s="127"/>
      <c r="N287" s="128"/>
      <c r="O287" s="128"/>
    </row>
    <row r="288" spans="1:15" s="126" customFormat="1">
      <c r="A288" s="77"/>
      <c r="B288" s="77"/>
      <c r="C288" s="93"/>
      <c r="D288" s="77"/>
      <c r="E288" s="79"/>
      <c r="F288" s="79"/>
      <c r="G288" s="79"/>
      <c r="H288" s="79"/>
      <c r="I288" s="80"/>
      <c r="K288" s="127"/>
      <c r="N288" s="128"/>
      <c r="O288" s="128"/>
    </row>
    <row r="289" spans="1:15" s="126" customFormat="1">
      <c r="A289" s="77"/>
      <c r="B289" s="77"/>
      <c r="C289" s="93"/>
      <c r="D289" s="77"/>
      <c r="E289" s="79"/>
      <c r="F289" s="79"/>
      <c r="G289" s="79"/>
      <c r="H289" s="79"/>
      <c r="I289" s="80"/>
      <c r="K289" s="127"/>
      <c r="N289" s="128"/>
      <c r="O289" s="128"/>
    </row>
    <row r="290" spans="1:15" s="126" customFormat="1">
      <c r="A290" s="77"/>
      <c r="B290" s="77"/>
      <c r="C290" s="93"/>
      <c r="D290" s="77"/>
      <c r="E290" s="79"/>
      <c r="F290" s="79"/>
      <c r="G290" s="79"/>
      <c r="H290" s="79"/>
      <c r="I290" s="80"/>
      <c r="K290" s="127"/>
      <c r="N290" s="128"/>
      <c r="O290" s="128"/>
    </row>
    <row r="291" spans="1:15" s="126" customFormat="1">
      <c r="A291" s="77"/>
      <c r="B291" s="77"/>
      <c r="C291" s="93"/>
      <c r="D291" s="77"/>
      <c r="E291" s="79"/>
      <c r="F291" s="79"/>
      <c r="G291" s="79"/>
      <c r="H291" s="79"/>
      <c r="I291" s="80"/>
      <c r="K291" s="127"/>
      <c r="N291" s="128"/>
      <c r="O291" s="128"/>
    </row>
    <row r="292" spans="1:15" s="126" customFormat="1">
      <c r="A292" s="77"/>
      <c r="B292" s="77"/>
      <c r="C292" s="93"/>
      <c r="D292" s="77"/>
      <c r="E292" s="79"/>
      <c r="F292" s="79"/>
      <c r="G292" s="79"/>
      <c r="H292" s="79"/>
      <c r="I292" s="80"/>
      <c r="K292" s="127"/>
      <c r="N292" s="128"/>
      <c r="O292" s="128"/>
    </row>
    <row r="293" spans="1:15" s="126" customFormat="1">
      <c r="A293" s="77"/>
      <c r="B293" s="77"/>
      <c r="C293" s="93"/>
      <c r="D293" s="77"/>
      <c r="E293" s="79"/>
      <c r="F293" s="79"/>
      <c r="G293" s="79"/>
      <c r="H293" s="79"/>
      <c r="I293" s="80"/>
      <c r="K293" s="127"/>
      <c r="N293" s="128"/>
      <c r="O293" s="128"/>
    </row>
    <row r="294" spans="1:15" s="126" customFormat="1">
      <c r="A294" s="77"/>
      <c r="B294" s="77"/>
      <c r="C294" s="93"/>
      <c r="D294" s="77"/>
      <c r="E294" s="79"/>
      <c r="F294" s="79"/>
      <c r="G294" s="79"/>
      <c r="H294" s="79"/>
      <c r="I294" s="80"/>
      <c r="K294" s="127"/>
      <c r="N294" s="128"/>
      <c r="O294" s="128"/>
    </row>
    <row r="295" spans="1:15" s="126" customFormat="1">
      <c r="A295" s="77"/>
      <c r="B295" s="77"/>
      <c r="C295" s="93"/>
      <c r="D295" s="77"/>
      <c r="E295" s="79"/>
      <c r="F295" s="79"/>
      <c r="G295" s="79"/>
      <c r="H295" s="79"/>
      <c r="I295" s="80"/>
      <c r="K295" s="127"/>
      <c r="N295" s="128"/>
      <c r="O295" s="128"/>
    </row>
    <row r="296" spans="1:15" s="126" customFormat="1">
      <c r="A296" s="77"/>
      <c r="B296" s="77"/>
      <c r="C296" s="93"/>
      <c r="D296" s="77"/>
      <c r="E296" s="79"/>
      <c r="F296" s="79"/>
      <c r="G296" s="79"/>
      <c r="H296" s="79"/>
      <c r="I296" s="80"/>
      <c r="K296" s="127"/>
      <c r="N296" s="128"/>
      <c r="O296" s="128"/>
    </row>
    <row r="297" spans="1:15" s="126" customFormat="1">
      <c r="A297" s="77"/>
      <c r="B297" s="77"/>
      <c r="C297" s="93"/>
      <c r="D297" s="77"/>
      <c r="E297" s="79"/>
      <c r="F297" s="79"/>
      <c r="G297" s="79"/>
      <c r="H297" s="79"/>
      <c r="I297" s="80"/>
      <c r="K297" s="127"/>
      <c r="N297" s="128"/>
      <c r="O297" s="128"/>
    </row>
    <row r="298" spans="1:15" s="126" customFormat="1">
      <c r="A298" s="77"/>
      <c r="B298" s="77"/>
      <c r="C298" s="93"/>
      <c r="D298" s="77"/>
      <c r="E298" s="79"/>
      <c r="F298" s="79"/>
      <c r="G298" s="79"/>
      <c r="H298" s="79"/>
      <c r="I298" s="80"/>
      <c r="K298" s="127"/>
      <c r="N298" s="128"/>
      <c r="O298" s="128"/>
    </row>
    <row r="299" spans="1:15" s="126" customFormat="1">
      <c r="A299" s="77"/>
      <c r="B299" s="77"/>
      <c r="C299" s="93"/>
      <c r="D299" s="77"/>
      <c r="E299" s="79"/>
      <c r="F299" s="79"/>
      <c r="G299" s="79"/>
      <c r="H299" s="79"/>
      <c r="I299" s="80"/>
      <c r="K299" s="127"/>
      <c r="N299" s="128"/>
      <c r="O299" s="128"/>
    </row>
    <row r="300" spans="1:15" s="126" customFormat="1">
      <c r="A300" s="77"/>
      <c r="B300" s="77"/>
      <c r="C300" s="93"/>
      <c r="D300" s="77"/>
      <c r="E300" s="79"/>
      <c r="F300" s="79"/>
      <c r="G300" s="79"/>
      <c r="H300" s="79"/>
      <c r="I300" s="80"/>
      <c r="K300" s="127"/>
      <c r="N300" s="128"/>
      <c r="O300" s="128"/>
    </row>
    <row r="301" spans="1:15" s="126" customFormat="1">
      <c r="A301" s="77"/>
      <c r="B301" s="77"/>
      <c r="C301" s="93"/>
      <c r="D301" s="77"/>
      <c r="E301" s="79"/>
      <c r="F301" s="79"/>
      <c r="G301" s="79"/>
      <c r="H301" s="79"/>
      <c r="I301" s="80"/>
      <c r="K301" s="127"/>
      <c r="N301" s="128"/>
      <c r="O301" s="128"/>
    </row>
    <row r="302" spans="1:15" s="126" customFormat="1">
      <c r="A302" s="77"/>
      <c r="B302" s="77"/>
      <c r="C302" s="93"/>
      <c r="D302" s="77"/>
      <c r="E302" s="79"/>
      <c r="F302" s="79"/>
      <c r="G302" s="79"/>
      <c r="H302" s="79"/>
      <c r="I302" s="80"/>
      <c r="K302" s="127"/>
      <c r="N302" s="128"/>
      <c r="O302" s="128"/>
    </row>
    <row r="303" spans="1:15" s="126" customFormat="1">
      <c r="A303" s="77"/>
      <c r="B303" s="77"/>
      <c r="C303" s="93"/>
      <c r="D303" s="77"/>
      <c r="E303" s="79"/>
      <c r="F303" s="79"/>
      <c r="G303" s="79"/>
      <c r="H303" s="79"/>
      <c r="I303" s="80"/>
      <c r="K303" s="127"/>
      <c r="N303" s="128"/>
      <c r="O303" s="128"/>
    </row>
    <row r="304" spans="1:15" s="126" customFormat="1">
      <c r="A304" s="77"/>
      <c r="B304" s="77"/>
      <c r="C304" s="93"/>
      <c r="D304" s="77"/>
      <c r="E304" s="79"/>
      <c r="F304" s="79"/>
      <c r="G304" s="79"/>
      <c r="H304" s="79"/>
      <c r="I304" s="80"/>
      <c r="K304" s="127"/>
      <c r="N304" s="128"/>
      <c r="O304" s="128"/>
    </row>
    <row r="305" spans="1:15" s="126" customFormat="1">
      <c r="A305" s="77"/>
      <c r="B305" s="77"/>
      <c r="C305" s="93"/>
      <c r="D305" s="77"/>
      <c r="E305" s="79"/>
      <c r="F305" s="79"/>
      <c r="G305" s="79"/>
      <c r="H305" s="79"/>
      <c r="I305" s="80"/>
      <c r="K305" s="127"/>
      <c r="N305" s="128"/>
      <c r="O305" s="128"/>
    </row>
    <row r="306" spans="1:15" s="126" customFormat="1">
      <c r="A306" s="77"/>
      <c r="B306" s="77"/>
      <c r="C306" s="93"/>
      <c r="D306" s="77"/>
      <c r="E306" s="79"/>
      <c r="F306" s="79"/>
      <c r="G306" s="79"/>
      <c r="H306" s="79"/>
      <c r="I306" s="80"/>
      <c r="K306" s="127"/>
      <c r="N306" s="128"/>
      <c r="O306" s="128"/>
    </row>
    <row r="307" spans="1:15" s="126" customFormat="1">
      <c r="A307" s="77"/>
      <c r="B307" s="77"/>
      <c r="C307" s="93"/>
      <c r="D307" s="77"/>
      <c r="E307" s="79"/>
      <c r="F307" s="79"/>
      <c r="G307" s="79"/>
      <c r="H307" s="79"/>
      <c r="I307" s="80"/>
      <c r="K307" s="127"/>
      <c r="N307" s="128"/>
      <c r="O307" s="128"/>
    </row>
    <row r="308" spans="1:15" s="126" customFormat="1">
      <c r="A308" s="77"/>
      <c r="B308" s="77"/>
      <c r="C308" s="93"/>
      <c r="D308" s="77"/>
      <c r="E308" s="79"/>
      <c r="F308" s="79"/>
      <c r="G308" s="79"/>
      <c r="H308" s="79"/>
      <c r="I308" s="80"/>
      <c r="K308" s="127"/>
      <c r="N308" s="128"/>
      <c r="O308" s="128"/>
    </row>
    <row r="309" spans="1:15" s="126" customFormat="1">
      <c r="A309" s="77"/>
      <c r="B309" s="77"/>
      <c r="C309" s="93"/>
      <c r="D309" s="77"/>
      <c r="E309" s="79"/>
      <c r="F309" s="79"/>
      <c r="G309" s="79"/>
      <c r="H309" s="79"/>
      <c r="I309" s="80"/>
      <c r="K309" s="127"/>
      <c r="N309" s="128"/>
      <c r="O309" s="128"/>
    </row>
    <row r="310" spans="1:15" s="126" customFormat="1">
      <c r="A310" s="77"/>
      <c r="B310" s="77"/>
      <c r="C310" s="93"/>
      <c r="D310" s="77"/>
      <c r="E310" s="79"/>
      <c r="F310" s="79"/>
      <c r="G310" s="79"/>
      <c r="H310" s="79"/>
      <c r="I310" s="80"/>
      <c r="K310" s="127"/>
      <c r="N310" s="128"/>
      <c r="O310" s="128"/>
    </row>
    <row r="311" spans="1:15" s="126" customFormat="1">
      <c r="A311" s="77"/>
      <c r="B311" s="77"/>
      <c r="C311" s="93"/>
      <c r="D311" s="77"/>
      <c r="E311" s="79"/>
      <c r="F311" s="79"/>
      <c r="G311" s="79"/>
      <c r="H311" s="79"/>
      <c r="I311" s="80"/>
      <c r="K311" s="127"/>
      <c r="N311" s="128"/>
      <c r="O311" s="128"/>
    </row>
    <row r="312" spans="1:15" s="126" customFormat="1">
      <c r="A312" s="77"/>
      <c r="B312" s="77"/>
      <c r="C312" s="93"/>
      <c r="D312" s="77"/>
      <c r="E312" s="79"/>
      <c r="F312" s="79"/>
      <c r="G312" s="79"/>
      <c r="H312" s="79"/>
      <c r="I312" s="80"/>
      <c r="K312" s="127"/>
      <c r="N312" s="128"/>
      <c r="O312" s="128"/>
    </row>
    <row r="313" spans="1:15" s="126" customFormat="1">
      <c r="A313" s="77"/>
      <c r="B313" s="77"/>
      <c r="C313" s="93"/>
      <c r="D313" s="77"/>
      <c r="E313" s="79"/>
      <c r="F313" s="79"/>
      <c r="G313" s="79"/>
      <c r="H313" s="79"/>
      <c r="I313" s="80"/>
      <c r="K313" s="127"/>
      <c r="N313" s="128"/>
      <c r="O313" s="128"/>
    </row>
    <row r="314" spans="1:15" s="126" customFormat="1">
      <c r="A314" s="77"/>
      <c r="B314" s="77"/>
      <c r="C314" s="93"/>
      <c r="D314" s="77"/>
      <c r="E314" s="79"/>
      <c r="F314" s="79"/>
      <c r="G314" s="79"/>
      <c r="H314" s="79"/>
      <c r="I314" s="80"/>
      <c r="K314" s="127"/>
      <c r="N314" s="128"/>
      <c r="O314" s="128"/>
    </row>
    <row r="315" spans="1:15" s="126" customFormat="1">
      <c r="A315" s="77"/>
      <c r="B315" s="77"/>
      <c r="C315" s="93"/>
      <c r="D315" s="77"/>
      <c r="E315" s="79"/>
      <c r="F315" s="79"/>
      <c r="G315" s="79"/>
      <c r="H315" s="79"/>
      <c r="I315" s="80"/>
      <c r="K315" s="127"/>
      <c r="N315" s="128"/>
      <c r="O315" s="128"/>
    </row>
    <row r="316" spans="1:15" s="126" customFormat="1">
      <c r="A316" s="77"/>
      <c r="B316" s="77"/>
      <c r="C316" s="93"/>
      <c r="D316" s="77"/>
      <c r="E316" s="79"/>
      <c r="F316" s="79"/>
      <c r="G316" s="79"/>
      <c r="H316" s="79"/>
      <c r="I316" s="80"/>
      <c r="K316" s="127"/>
      <c r="N316" s="128"/>
      <c r="O316" s="128"/>
    </row>
    <row r="317" spans="1:15" s="126" customFormat="1">
      <c r="A317" s="77"/>
      <c r="B317" s="77"/>
      <c r="C317" s="93"/>
      <c r="D317" s="77"/>
      <c r="E317" s="79"/>
      <c r="F317" s="79"/>
      <c r="G317" s="79"/>
      <c r="H317" s="79"/>
      <c r="I317" s="80"/>
      <c r="K317" s="127"/>
      <c r="N317" s="128"/>
      <c r="O317" s="128"/>
    </row>
    <row r="318" spans="1:15" s="126" customFormat="1">
      <c r="A318" s="77"/>
      <c r="B318" s="77"/>
      <c r="C318" s="93"/>
      <c r="D318" s="77"/>
      <c r="E318" s="79"/>
      <c r="F318" s="79"/>
      <c r="G318" s="79"/>
      <c r="H318" s="79"/>
      <c r="I318" s="80"/>
      <c r="K318" s="127"/>
      <c r="N318" s="128"/>
      <c r="O318" s="128"/>
    </row>
    <row r="319" spans="1:15" s="126" customFormat="1">
      <c r="A319" s="77"/>
      <c r="B319" s="77"/>
      <c r="C319" s="93"/>
      <c r="D319" s="77"/>
      <c r="E319" s="79"/>
      <c r="F319" s="79"/>
      <c r="G319" s="79"/>
      <c r="H319" s="79"/>
      <c r="I319" s="80"/>
      <c r="K319" s="127"/>
      <c r="N319" s="128"/>
      <c r="O319" s="128"/>
    </row>
    <row r="320" spans="1:15" s="126" customFormat="1">
      <c r="A320" s="77"/>
      <c r="B320" s="77"/>
      <c r="C320" s="93"/>
      <c r="D320" s="77"/>
      <c r="E320" s="79"/>
      <c r="F320" s="79"/>
      <c r="G320" s="79"/>
      <c r="H320" s="79"/>
      <c r="I320" s="80"/>
      <c r="K320" s="127"/>
      <c r="N320" s="128"/>
      <c r="O320" s="128"/>
    </row>
    <row r="321" spans="1:15" s="126" customFormat="1">
      <c r="A321" s="77"/>
      <c r="B321" s="77"/>
      <c r="C321" s="93"/>
      <c r="D321" s="77"/>
      <c r="E321" s="79"/>
      <c r="F321" s="79"/>
      <c r="G321" s="79"/>
      <c r="H321" s="79"/>
      <c r="I321" s="80"/>
      <c r="K321" s="127"/>
      <c r="N321" s="128"/>
      <c r="O321" s="128"/>
    </row>
    <row r="322" spans="1:15" s="126" customFormat="1">
      <c r="A322" s="77"/>
      <c r="B322" s="77"/>
      <c r="C322" s="93"/>
      <c r="D322" s="77"/>
      <c r="E322" s="79"/>
      <c r="F322" s="79"/>
      <c r="G322" s="79"/>
      <c r="H322" s="79"/>
      <c r="I322" s="80"/>
      <c r="K322" s="127"/>
      <c r="N322" s="128"/>
      <c r="O322" s="128"/>
    </row>
    <row r="323" spans="1:15" s="126" customFormat="1">
      <c r="A323" s="77"/>
      <c r="B323" s="77"/>
      <c r="C323" s="93"/>
      <c r="D323" s="77"/>
      <c r="E323" s="79"/>
      <c r="F323" s="79"/>
      <c r="G323" s="79"/>
      <c r="H323" s="79"/>
      <c r="I323" s="80"/>
      <c r="K323" s="127"/>
      <c r="N323" s="128"/>
      <c r="O323" s="128"/>
    </row>
    <row r="324" spans="1:15" s="126" customFormat="1">
      <c r="A324" s="77"/>
      <c r="B324" s="77"/>
      <c r="C324" s="93"/>
      <c r="D324" s="77"/>
      <c r="E324" s="79"/>
      <c r="F324" s="79"/>
      <c r="G324" s="79"/>
      <c r="H324" s="79"/>
      <c r="I324" s="80"/>
      <c r="K324" s="127"/>
      <c r="N324" s="128"/>
      <c r="O324" s="128"/>
    </row>
    <row r="325" spans="1:15" s="126" customFormat="1">
      <c r="A325" s="77"/>
      <c r="B325" s="77"/>
      <c r="C325" s="93"/>
      <c r="D325" s="77"/>
      <c r="E325" s="79"/>
      <c r="F325" s="79"/>
      <c r="G325" s="79"/>
      <c r="H325" s="79"/>
      <c r="I325" s="80"/>
      <c r="K325" s="127"/>
      <c r="N325" s="128"/>
      <c r="O325" s="128"/>
    </row>
    <row r="326" spans="1:15" s="126" customFormat="1">
      <c r="A326" s="77"/>
      <c r="B326" s="77"/>
      <c r="C326" s="93"/>
      <c r="D326" s="77"/>
      <c r="E326" s="79"/>
      <c r="F326" s="79"/>
      <c r="G326" s="79"/>
      <c r="H326" s="79"/>
      <c r="I326" s="80"/>
      <c r="K326" s="127"/>
      <c r="N326" s="128"/>
      <c r="O326" s="128"/>
    </row>
    <row r="327" spans="1:15" s="126" customFormat="1">
      <c r="A327" s="77"/>
      <c r="B327" s="77"/>
      <c r="C327" s="93"/>
      <c r="D327" s="77"/>
      <c r="E327" s="79"/>
      <c r="F327" s="79"/>
      <c r="G327" s="79"/>
      <c r="H327" s="79"/>
      <c r="I327" s="80"/>
      <c r="K327" s="127"/>
      <c r="N327" s="128"/>
      <c r="O327" s="128"/>
    </row>
    <row r="328" spans="1:15" s="126" customFormat="1">
      <c r="A328" s="77"/>
      <c r="B328" s="77"/>
      <c r="C328" s="93"/>
      <c r="D328" s="77"/>
      <c r="E328" s="79"/>
      <c r="F328" s="79"/>
      <c r="G328" s="79"/>
      <c r="H328" s="79"/>
      <c r="I328" s="80"/>
      <c r="K328" s="127"/>
      <c r="N328" s="128"/>
      <c r="O328" s="128"/>
    </row>
    <row r="329" spans="1:15" s="126" customFormat="1">
      <c r="A329" s="77"/>
      <c r="B329" s="77"/>
      <c r="C329" s="93"/>
      <c r="D329" s="77"/>
      <c r="E329" s="79"/>
      <c r="F329" s="79"/>
      <c r="G329" s="79"/>
      <c r="H329" s="79"/>
      <c r="I329" s="80"/>
      <c r="K329" s="127"/>
      <c r="N329" s="128"/>
      <c r="O329" s="128"/>
    </row>
    <row r="330" spans="1:15" s="126" customFormat="1">
      <c r="A330" s="77"/>
      <c r="B330" s="77"/>
      <c r="C330" s="93"/>
      <c r="D330" s="77"/>
      <c r="E330" s="79"/>
      <c r="F330" s="79"/>
      <c r="G330" s="79"/>
      <c r="H330" s="79"/>
      <c r="I330" s="80"/>
      <c r="K330" s="127"/>
      <c r="N330" s="128"/>
      <c r="O330" s="128"/>
    </row>
    <row r="331" spans="1:15" s="126" customFormat="1">
      <c r="A331" s="77"/>
      <c r="B331" s="77"/>
      <c r="C331" s="93"/>
      <c r="D331" s="77"/>
      <c r="E331" s="79"/>
      <c r="F331" s="79"/>
      <c r="G331" s="79"/>
      <c r="H331" s="79"/>
      <c r="I331" s="80"/>
      <c r="K331" s="127"/>
      <c r="N331" s="128"/>
      <c r="O331" s="128"/>
    </row>
    <row r="332" spans="1:15" s="126" customFormat="1">
      <c r="A332" s="77"/>
      <c r="B332" s="77"/>
      <c r="C332" s="93"/>
      <c r="D332" s="77"/>
      <c r="E332" s="79"/>
      <c r="F332" s="79"/>
      <c r="G332" s="79"/>
      <c r="H332" s="79"/>
      <c r="I332" s="80"/>
      <c r="K332" s="127"/>
      <c r="N332" s="128"/>
      <c r="O332" s="128"/>
    </row>
    <row r="333" spans="1:15" s="126" customFormat="1">
      <c r="A333" s="77"/>
      <c r="B333" s="77"/>
      <c r="C333" s="93"/>
      <c r="D333" s="77"/>
      <c r="E333" s="79"/>
      <c r="F333" s="79"/>
      <c r="G333" s="79"/>
      <c r="H333" s="79"/>
      <c r="I333" s="80"/>
      <c r="K333" s="127"/>
      <c r="N333" s="128"/>
      <c r="O333" s="128"/>
    </row>
    <row r="334" spans="1:15" s="126" customFormat="1">
      <c r="A334" s="77"/>
      <c r="B334" s="77"/>
      <c r="C334" s="93"/>
      <c r="D334" s="77"/>
      <c r="E334" s="79"/>
      <c r="F334" s="79"/>
      <c r="G334" s="79"/>
      <c r="H334" s="79"/>
      <c r="I334" s="80"/>
      <c r="K334" s="127"/>
      <c r="N334" s="128"/>
      <c r="O334" s="128"/>
    </row>
    <row r="335" spans="1:15" s="126" customFormat="1">
      <c r="A335" s="77"/>
      <c r="B335" s="77"/>
      <c r="C335" s="93"/>
      <c r="D335" s="77"/>
      <c r="E335" s="79"/>
      <c r="F335" s="79"/>
      <c r="G335" s="79"/>
      <c r="H335" s="79"/>
      <c r="I335" s="80"/>
      <c r="K335" s="127"/>
      <c r="N335" s="128"/>
      <c r="O335" s="128"/>
    </row>
    <row r="336" spans="1:15" s="126" customFormat="1">
      <c r="A336" s="77"/>
      <c r="B336" s="77"/>
      <c r="C336" s="93"/>
      <c r="D336" s="77"/>
      <c r="E336" s="79"/>
      <c r="F336" s="79"/>
      <c r="G336" s="79"/>
      <c r="H336" s="79"/>
      <c r="I336" s="80"/>
      <c r="K336" s="127"/>
      <c r="N336" s="128"/>
      <c r="O336" s="128"/>
    </row>
    <row r="337" spans="1:15" s="126" customFormat="1">
      <c r="A337" s="77"/>
      <c r="B337" s="77"/>
      <c r="C337" s="93"/>
      <c r="D337" s="77"/>
      <c r="E337" s="79"/>
      <c r="F337" s="79"/>
      <c r="G337" s="79"/>
      <c r="H337" s="79"/>
      <c r="I337" s="80"/>
      <c r="K337" s="127"/>
      <c r="N337" s="128"/>
      <c r="O337" s="128"/>
    </row>
    <row r="338" spans="1:15" s="126" customFormat="1">
      <c r="A338" s="77"/>
      <c r="B338" s="77"/>
      <c r="C338" s="93"/>
      <c r="D338" s="77"/>
      <c r="E338" s="79"/>
      <c r="F338" s="79"/>
      <c r="G338" s="79"/>
      <c r="H338" s="79"/>
      <c r="I338" s="80"/>
      <c r="K338" s="127"/>
      <c r="N338" s="128"/>
      <c r="O338" s="128"/>
    </row>
    <row r="339" spans="1:15" s="126" customFormat="1">
      <c r="A339" s="77"/>
      <c r="B339" s="77"/>
      <c r="C339" s="93"/>
      <c r="D339" s="77"/>
      <c r="E339" s="79"/>
      <c r="F339" s="79"/>
      <c r="G339" s="79"/>
      <c r="H339" s="79"/>
      <c r="I339" s="80"/>
      <c r="K339" s="127"/>
      <c r="N339" s="128"/>
      <c r="O339" s="128"/>
    </row>
    <row r="340" spans="1:15" s="126" customFormat="1">
      <c r="A340" s="77"/>
      <c r="B340" s="77"/>
      <c r="C340" s="93"/>
      <c r="D340" s="77"/>
      <c r="E340" s="79"/>
      <c r="F340" s="79"/>
      <c r="G340" s="79"/>
      <c r="H340" s="79"/>
      <c r="I340" s="80"/>
      <c r="K340" s="127"/>
      <c r="N340" s="128"/>
      <c r="O340" s="128"/>
    </row>
    <row r="341" spans="1:15" s="126" customFormat="1">
      <c r="A341" s="77"/>
      <c r="B341" s="77"/>
      <c r="C341" s="93"/>
      <c r="D341" s="77"/>
      <c r="E341" s="79"/>
      <c r="F341" s="79"/>
      <c r="G341" s="79"/>
      <c r="H341" s="79"/>
      <c r="I341" s="80"/>
      <c r="K341" s="127"/>
      <c r="N341" s="128"/>
      <c r="O341" s="128"/>
    </row>
    <row r="342" spans="1:15" s="126" customFormat="1">
      <c r="A342" s="77"/>
      <c r="B342" s="77"/>
      <c r="C342" s="93"/>
      <c r="D342" s="77"/>
      <c r="E342" s="79"/>
      <c r="F342" s="79"/>
      <c r="G342" s="79"/>
      <c r="H342" s="79"/>
      <c r="I342" s="80"/>
      <c r="K342" s="127"/>
      <c r="N342" s="128"/>
      <c r="O342" s="128"/>
    </row>
    <row r="343" spans="1:15" s="126" customFormat="1">
      <c r="A343" s="77"/>
      <c r="B343" s="77"/>
      <c r="C343" s="93"/>
      <c r="D343" s="77"/>
      <c r="E343" s="79"/>
      <c r="F343" s="79"/>
      <c r="G343" s="79"/>
      <c r="H343" s="79"/>
      <c r="I343" s="80"/>
      <c r="K343" s="127"/>
      <c r="N343" s="128"/>
      <c r="O343" s="128"/>
    </row>
    <row r="344" spans="1:15" s="126" customFormat="1">
      <c r="A344" s="77"/>
      <c r="B344" s="77"/>
      <c r="C344" s="93"/>
      <c r="D344" s="77"/>
      <c r="E344" s="79"/>
      <c r="F344" s="79"/>
      <c r="G344" s="79"/>
      <c r="H344" s="79"/>
      <c r="I344" s="80"/>
      <c r="K344" s="127"/>
      <c r="N344" s="128"/>
      <c r="O344" s="128"/>
    </row>
    <row r="345" spans="1:15" s="126" customFormat="1">
      <c r="A345" s="77"/>
      <c r="B345" s="77"/>
      <c r="C345" s="93"/>
      <c r="D345" s="77"/>
      <c r="E345" s="79"/>
      <c r="F345" s="79"/>
      <c r="G345" s="79"/>
      <c r="H345" s="79"/>
      <c r="I345" s="80"/>
      <c r="K345" s="127"/>
      <c r="N345" s="128"/>
      <c r="O345" s="128"/>
    </row>
    <row r="346" spans="1:15" s="126" customFormat="1">
      <c r="A346" s="77"/>
      <c r="B346" s="77"/>
      <c r="C346" s="93"/>
      <c r="D346" s="77"/>
      <c r="E346" s="79"/>
      <c r="F346" s="79"/>
      <c r="G346" s="79"/>
      <c r="H346" s="79"/>
      <c r="I346" s="80"/>
      <c r="K346" s="127"/>
      <c r="N346" s="128"/>
      <c r="O346" s="128"/>
    </row>
    <row r="347" spans="1:15" s="126" customFormat="1">
      <c r="A347" s="77"/>
      <c r="B347" s="77"/>
      <c r="C347" s="93"/>
      <c r="D347" s="77"/>
      <c r="E347" s="79"/>
      <c r="F347" s="79"/>
      <c r="G347" s="79"/>
      <c r="H347" s="79"/>
      <c r="I347" s="80"/>
      <c r="K347" s="127"/>
      <c r="N347" s="128"/>
      <c r="O347" s="128"/>
    </row>
    <row r="348" spans="1:15" s="126" customFormat="1">
      <c r="A348" s="77"/>
      <c r="B348" s="77"/>
      <c r="C348" s="93"/>
      <c r="D348" s="77"/>
      <c r="E348" s="79"/>
      <c r="F348" s="79"/>
      <c r="G348" s="79"/>
      <c r="H348" s="79"/>
      <c r="I348" s="80"/>
      <c r="K348" s="127"/>
      <c r="N348" s="128"/>
      <c r="O348" s="128"/>
    </row>
    <row r="349" spans="1:15" s="126" customFormat="1">
      <c r="A349" s="77"/>
      <c r="B349" s="77"/>
      <c r="C349" s="93"/>
      <c r="D349" s="77"/>
      <c r="E349" s="79"/>
      <c r="F349" s="79"/>
      <c r="G349" s="79"/>
      <c r="H349" s="79"/>
      <c r="I349" s="80"/>
      <c r="K349" s="127"/>
      <c r="N349" s="128"/>
      <c r="O349" s="128"/>
    </row>
    <row r="350" spans="1:15" s="126" customFormat="1">
      <c r="A350" s="77"/>
      <c r="B350" s="77"/>
      <c r="C350" s="93"/>
      <c r="D350" s="77"/>
      <c r="E350" s="79"/>
      <c r="F350" s="79"/>
      <c r="G350" s="79"/>
      <c r="H350" s="79"/>
      <c r="I350" s="80"/>
      <c r="K350" s="127"/>
      <c r="N350" s="128"/>
      <c r="O350" s="128"/>
    </row>
    <row r="351" spans="1:15" s="126" customFormat="1">
      <c r="A351" s="77"/>
      <c r="B351" s="77"/>
      <c r="C351" s="93"/>
      <c r="D351" s="77"/>
      <c r="E351" s="79"/>
      <c r="F351" s="79"/>
      <c r="G351" s="79"/>
      <c r="H351" s="79"/>
      <c r="I351" s="80"/>
      <c r="K351" s="127"/>
      <c r="N351" s="128"/>
      <c r="O351" s="128"/>
    </row>
    <row r="352" spans="1:15" s="126" customFormat="1">
      <c r="A352" s="77"/>
      <c r="B352" s="77"/>
      <c r="C352" s="93"/>
      <c r="D352" s="77"/>
      <c r="E352" s="79"/>
      <c r="F352" s="79"/>
      <c r="G352" s="79"/>
      <c r="H352" s="79"/>
      <c r="I352" s="80"/>
      <c r="K352" s="127"/>
      <c r="N352" s="128"/>
      <c r="O352" s="128"/>
    </row>
    <row r="353" spans="1:15" s="126" customFormat="1">
      <c r="A353" s="77"/>
      <c r="B353" s="77"/>
      <c r="C353" s="93"/>
      <c r="D353" s="77"/>
      <c r="E353" s="79"/>
      <c r="F353" s="79"/>
      <c r="G353" s="79"/>
      <c r="H353" s="79"/>
      <c r="I353" s="80"/>
      <c r="K353" s="127"/>
      <c r="N353" s="128"/>
      <c r="O353" s="128"/>
    </row>
    <row r="354" spans="1:15" s="126" customFormat="1">
      <c r="A354" s="77"/>
      <c r="B354" s="77"/>
      <c r="C354" s="93"/>
      <c r="D354" s="77"/>
      <c r="E354" s="79"/>
      <c r="F354" s="79"/>
      <c r="G354" s="79"/>
      <c r="H354" s="79"/>
      <c r="I354" s="80"/>
      <c r="K354" s="127"/>
      <c r="N354" s="128"/>
      <c r="O354" s="128"/>
    </row>
    <row r="355" spans="1:15" s="126" customFormat="1">
      <c r="A355" s="77"/>
      <c r="B355" s="77"/>
      <c r="C355" s="93"/>
      <c r="D355" s="77"/>
      <c r="E355" s="79"/>
      <c r="F355" s="79"/>
      <c r="G355" s="79"/>
      <c r="H355" s="79"/>
      <c r="I355" s="80"/>
      <c r="K355" s="127"/>
      <c r="N355" s="128"/>
      <c r="O355" s="128"/>
    </row>
    <row r="356" spans="1:15" s="126" customFormat="1">
      <c r="A356" s="77"/>
      <c r="B356" s="77"/>
      <c r="C356" s="93"/>
      <c r="D356" s="77"/>
      <c r="E356" s="79"/>
      <c r="F356" s="79"/>
      <c r="G356" s="79"/>
      <c r="H356" s="79"/>
      <c r="I356" s="80"/>
      <c r="K356" s="127"/>
      <c r="N356" s="128"/>
      <c r="O356" s="128"/>
    </row>
    <row r="357" spans="1:15" s="126" customFormat="1">
      <c r="A357" s="77"/>
      <c r="B357" s="77"/>
      <c r="C357" s="93"/>
      <c r="D357" s="77"/>
      <c r="E357" s="79"/>
      <c r="F357" s="79"/>
      <c r="G357" s="79"/>
      <c r="H357" s="79"/>
      <c r="I357" s="80"/>
      <c r="K357" s="127"/>
      <c r="N357" s="128"/>
      <c r="O357" s="128"/>
    </row>
    <row r="358" spans="1:15" s="126" customFormat="1">
      <c r="A358" s="77"/>
      <c r="B358" s="77"/>
      <c r="C358" s="93"/>
      <c r="D358" s="77"/>
      <c r="E358" s="79"/>
      <c r="F358" s="79"/>
      <c r="G358" s="79"/>
      <c r="H358" s="79"/>
      <c r="I358" s="80"/>
      <c r="K358" s="127"/>
      <c r="N358" s="128"/>
      <c r="O358" s="128"/>
    </row>
    <row r="359" spans="1:15" s="126" customFormat="1">
      <c r="A359" s="77"/>
      <c r="B359" s="77"/>
      <c r="C359" s="93"/>
      <c r="D359" s="77"/>
      <c r="E359" s="79"/>
      <c r="F359" s="79"/>
      <c r="G359" s="79"/>
      <c r="H359" s="79"/>
      <c r="I359" s="80"/>
      <c r="K359" s="127"/>
      <c r="N359" s="128"/>
      <c r="O359" s="128"/>
    </row>
    <row r="360" spans="1:15" s="126" customFormat="1">
      <c r="A360" s="77"/>
      <c r="B360" s="77"/>
      <c r="C360" s="93"/>
      <c r="D360" s="77"/>
      <c r="E360" s="79"/>
      <c r="F360" s="79"/>
      <c r="G360" s="79"/>
      <c r="H360" s="79"/>
      <c r="I360" s="80"/>
      <c r="K360" s="127"/>
      <c r="N360" s="128"/>
      <c r="O360" s="128"/>
    </row>
    <row r="361" spans="1:15" s="126" customFormat="1">
      <c r="A361" s="77"/>
      <c r="B361" s="77"/>
      <c r="C361" s="93"/>
      <c r="D361" s="77"/>
      <c r="E361" s="79"/>
      <c r="F361" s="79"/>
      <c r="G361" s="79"/>
      <c r="H361" s="79"/>
      <c r="I361" s="80"/>
      <c r="K361" s="127"/>
      <c r="N361" s="128"/>
      <c r="O361" s="128"/>
    </row>
    <row r="362" spans="1:15" s="126" customFormat="1">
      <c r="A362" s="77"/>
      <c r="B362" s="77"/>
      <c r="C362" s="93"/>
      <c r="D362" s="77"/>
      <c r="E362" s="79"/>
      <c r="F362" s="79"/>
      <c r="G362" s="79"/>
      <c r="H362" s="79"/>
      <c r="I362" s="80"/>
      <c r="K362" s="127"/>
      <c r="N362" s="128"/>
      <c r="O362" s="128"/>
    </row>
    <row r="363" spans="1:15" s="126" customFormat="1">
      <c r="A363" s="77"/>
      <c r="B363" s="77"/>
      <c r="C363" s="93"/>
      <c r="D363" s="77"/>
      <c r="E363" s="79"/>
      <c r="F363" s="79"/>
      <c r="G363" s="79"/>
      <c r="H363" s="79"/>
      <c r="I363" s="80"/>
      <c r="K363" s="127"/>
      <c r="N363" s="128"/>
      <c r="O363" s="128"/>
    </row>
    <row r="364" spans="1:15" s="126" customFormat="1">
      <c r="A364" s="77"/>
      <c r="B364" s="77"/>
      <c r="C364" s="93"/>
      <c r="D364" s="77"/>
      <c r="E364" s="79"/>
      <c r="F364" s="79"/>
      <c r="G364" s="79"/>
      <c r="H364" s="79"/>
      <c r="I364" s="80"/>
      <c r="K364" s="127"/>
      <c r="N364" s="128"/>
      <c r="O364" s="128"/>
    </row>
    <row r="365" spans="1:15" s="126" customFormat="1">
      <c r="A365" s="77"/>
      <c r="B365" s="77"/>
      <c r="C365" s="93"/>
      <c r="D365" s="77"/>
      <c r="E365" s="79"/>
      <c r="F365" s="79"/>
      <c r="G365" s="79"/>
      <c r="H365" s="79"/>
      <c r="I365" s="80"/>
      <c r="K365" s="127"/>
      <c r="N365" s="128"/>
      <c r="O365" s="128"/>
    </row>
    <row r="366" spans="1:15" s="126" customFormat="1">
      <c r="A366" s="77"/>
      <c r="B366" s="77"/>
      <c r="C366" s="93"/>
      <c r="D366" s="77"/>
      <c r="E366" s="79"/>
      <c r="F366" s="79"/>
      <c r="G366" s="79"/>
      <c r="H366" s="79"/>
      <c r="I366" s="80"/>
      <c r="K366" s="127"/>
      <c r="N366" s="128"/>
      <c r="O366" s="128"/>
    </row>
    <row r="367" spans="1:15" s="126" customFormat="1">
      <c r="A367" s="77"/>
      <c r="B367" s="77"/>
      <c r="C367" s="93"/>
      <c r="D367" s="77"/>
      <c r="E367" s="79"/>
      <c r="F367" s="79"/>
      <c r="G367" s="79"/>
      <c r="H367" s="79"/>
      <c r="I367" s="80"/>
      <c r="K367" s="127"/>
      <c r="N367" s="128"/>
      <c r="O367" s="128"/>
    </row>
    <row r="368" spans="1:15" s="126" customFormat="1">
      <c r="A368" s="77"/>
      <c r="B368" s="77"/>
      <c r="C368" s="93"/>
      <c r="D368" s="77"/>
      <c r="E368" s="79"/>
      <c r="F368" s="79"/>
      <c r="G368" s="79"/>
      <c r="H368" s="79"/>
      <c r="I368" s="80"/>
      <c r="K368" s="127"/>
      <c r="N368" s="128"/>
      <c r="O368" s="128"/>
    </row>
    <row r="369" spans="1:15" s="126" customFormat="1">
      <c r="A369" s="77"/>
      <c r="B369" s="77"/>
      <c r="C369" s="93"/>
      <c r="D369" s="77"/>
      <c r="E369" s="79"/>
      <c r="F369" s="79"/>
      <c r="G369" s="79"/>
      <c r="H369" s="79"/>
      <c r="I369" s="80"/>
      <c r="K369" s="127"/>
      <c r="N369" s="128"/>
      <c r="O369" s="128"/>
    </row>
    <row r="370" spans="1:15" s="126" customFormat="1">
      <c r="A370" s="77"/>
      <c r="B370" s="77"/>
      <c r="C370" s="93"/>
      <c r="D370" s="77"/>
      <c r="E370" s="79"/>
      <c r="F370" s="79"/>
      <c r="G370" s="79"/>
      <c r="H370" s="79"/>
      <c r="I370" s="80"/>
      <c r="K370" s="127"/>
      <c r="N370" s="128"/>
      <c r="O370" s="128"/>
    </row>
    <row r="371" spans="1:15" s="126" customFormat="1">
      <c r="A371" s="77"/>
      <c r="B371" s="77"/>
      <c r="C371" s="93"/>
      <c r="D371" s="77"/>
      <c r="E371" s="79"/>
      <c r="F371" s="79"/>
      <c r="G371" s="79"/>
      <c r="H371" s="79"/>
      <c r="I371" s="80"/>
      <c r="K371" s="127"/>
      <c r="N371" s="128"/>
      <c r="O371" s="128"/>
    </row>
    <row r="372" spans="1:15" s="126" customFormat="1">
      <c r="A372" s="77"/>
      <c r="B372" s="77"/>
      <c r="C372" s="93"/>
      <c r="D372" s="77"/>
      <c r="E372" s="79"/>
      <c r="F372" s="79"/>
      <c r="G372" s="79"/>
      <c r="H372" s="79"/>
      <c r="I372" s="80"/>
      <c r="K372" s="127"/>
      <c r="N372" s="128"/>
      <c r="O372" s="128"/>
    </row>
    <row r="373" spans="1:15" s="126" customFormat="1">
      <c r="A373" s="77"/>
      <c r="B373" s="77"/>
      <c r="C373" s="93"/>
      <c r="D373" s="77"/>
      <c r="E373" s="79"/>
      <c r="F373" s="79"/>
      <c r="G373" s="79"/>
      <c r="H373" s="79"/>
      <c r="I373" s="80"/>
      <c r="K373" s="127"/>
      <c r="N373" s="128"/>
      <c r="O373" s="128"/>
    </row>
    <row r="374" spans="1:15" s="126" customFormat="1">
      <c r="A374" s="77"/>
      <c r="B374" s="77"/>
      <c r="C374" s="93"/>
      <c r="D374" s="77"/>
      <c r="E374" s="79"/>
      <c r="F374" s="79"/>
      <c r="G374" s="79"/>
      <c r="H374" s="79"/>
      <c r="I374" s="80"/>
      <c r="K374" s="127"/>
      <c r="N374" s="128"/>
      <c r="O374" s="128"/>
    </row>
    <row r="375" spans="1:15" s="126" customFormat="1">
      <c r="A375" s="77"/>
      <c r="B375" s="77"/>
      <c r="C375" s="93"/>
      <c r="D375" s="77"/>
      <c r="E375" s="79"/>
      <c r="F375" s="79"/>
      <c r="G375" s="79"/>
      <c r="H375" s="79"/>
      <c r="I375" s="80"/>
      <c r="K375" s="127"/>
      <c r="N375" s="128"/>
      <c r="O375" s="128"/>
    </row>
    <row r="376" spans="1:15" s="126" customFormat="1">
      <c r="A376" s="77"/>
      <c r="B376" s="77"/>
      <c r="C376" s="93"/>
      <c r="D376" s="77"/>
      <c r="E376" s="79"/>
      <c r="F376" s="79"/>
      <c r="G376" s="79"/>
      <c r="H376" s="79"/>
      <c r="I376" s="80"/>
      <c r="K376" s="127"/>
      <c r="N376" s="128"/>
      <c r="O376" s="128"/>
    </row>
    <row r="377" spans="1:15" s="126" customFormat="1">
      <c r="A377" s="77"/>
      <c r="B377" s="77"/>
      <c r="C377" s="93"/>
      <c r="D377" s="77"/>
      <c r="E377" s="79"/>
      <c r="F377" s="79"/>
      <c r="G377" s="79"/>
      <c r="H377" s="79"/>
      <c r="I377" s="80"/>
      <c r="K377" s="127"/>
      <c r="N377" s="128"/>
      <c r="O377" s="128"/>
    </row>
    <row r="378" spans="1:15" s="126" customFormat="1">
      <c r="A378" s="77"/>
      <c r="B378" s="77"/>
      <c r="C378" s="93"/>
      <c r="D378" s="77"/>
      <c r="E378" s="79"/>
      <c r="F378" s="79"/>
      <c r="G378" s="79"/>
      <c r="H378" s="79"/>
      <c r="I378" s="80"/>
      <c r="K378" s="127"/>
      <c r="N378" s="128"/>
      <c r="O378" s="128"/>
    </row>
    <row r="379" spans="1:15" s="126" customFormat="1">
      <c r="A379" s="77"/>
      <c r="B379" s="77"/>
      <c r="C379" s="93"/>
      <c r="D379" s="77"/>
      <c r="E379" s="79"/>
      <c r="F379" s="79"/>
      <c r="G379" s="79"/>
      <c r="H379" s="79"/>
      <c r="I379" s="80"/>
      <c r="K379" s="127"/>
      <c r="N379" s="128"/>
      <c r="O379" s="128"/>
    </row>
    <row r="380" spans="1:15" s="126" customFormat="1">
      <c r="A380" s="77"/>
      <c r="B380" s="77"/>
      <c r="C380" s="93"/>
      <c r="D380" s="77"/>
      <c r="E380" s="79"/>
      <c r="F380" s="79"/>
      <c r="G380" s="79"/>
      <c r="H380" s="79"/>
      <c r="I380" s="80"/>
      <c r="K380" s="127"/>
      <c r="N380" s="128"/>
      <c r="O380" s="128"/>
    </row>
    <row r="381" spans="1:15" s="126" customFormat="1">
      <c r="A381" s="77"/>
      <c r="B381" s="77"/>
      <c r="C381" s="93"/>
      <c r="D381" s="77"/>
      <c r="E381" s="79"/>
      <c r="F381" s="79"/>
      <c r="G381" s="79"/>
      <c r="H381" s="79"/>
      <c r="I381" s="80"/>
      <c r="K381" s="127"/>
      <c r="N381" s="128"/>
      <c r="O381" s="128"/>
    </row>
    <row r="382" spans="1:15" s="126" customFormat="1">
      <c r="A382" s="77"/>
      <c r="B382" s="77"/>
      <c r="C382" s="93"/>
      <c r="D382" s="77"/>
      <c r="E382" s="79"/>
      <c r="F382" s="79"/>
      <c r="G382" s="79"/>
      <c r="H382" s="79"/>
      <c r="I382" s="80"/>
      <c r="K382" s="127"/>
      <c r="N382" s="128"/>
      <c r="O382" s="128"/>
    </row>
    <row r="383" spans="1:15" s="126" customFormat="1">
      <c r="A383" s="77"/>
      <c r="B383" s="77"/>
      <c r="C383" s="93"/>
      <c r="D383" s="77"/>
      <c r="E383" s="79"/>
      <c r="F383" s="79"/>
      <c r="G383" s="79"/>
      <c r="H383" s="79"/>
      <c r="I383" s="80"/>
      <c r="K383" s="127"/>
      <c r="N383" s="128"/>
      <c r="O383" s="128"/>
    </row>
    <row r="384" spans="1:15" s="126" customFormat="1">
      <c r="A384" s="77"/>
      <c r="B384" s="77"/>
      <c r="C384" s="93"/>
      <c r="D384" s="77"/>
      <c r="E384" s="79"/>
      <c r="F384" s="79"/>
      <c r="G384" s="79"/>
      <c r="H384" s="79"/>
      <c r="I384" s="80"/>
      <c r="K384" s="127"/>
      <c r="N384" s="128"/>
      <c r="O384" s="128"/>
    </row>
    <row r="385" spans="1:15" s="126" customFormat="1">
      <c r="A385" s="77"/>
      <c r="B385" s="77"/>
      <c r="C385" s="93"/>
      <c r="D385" s="77"/>
      <c r="E385" s="79"/>
      <c r="F385" s="79"/>
      <c r="G385" s="79"/>
      <c r="H385" s="79"/>
      <c r="I385" s="80"/>
      <c r="K385" s="127"/>
      <c r="N385" s="128"/>
      <c r="O385" s="128"/>
    </row>
    <row r="386" spans="1:15" s="126" customFormat="1">
      <c r="A386" s="77"/>
      <c r="B386" s="77"/>
      <c r="C386" s="93"/>
      <c r="D386" s="77"/>
      <c r="E386" s="79"/>
      <c r="F386" s="79"/>
      <c r="G386" s="79"/>
      <c r="H386" s="79"/>
      <c r="I386" s="80"/>
      <c r="K386" s="127"/>
      <c r="N386" s="128"/>
      <c r="O386" s="128"/>
    </row>
    <row r="387" spans="1:15" s="126" customFormat="1">
      <c r="A387" s="77"/>
      <c r="B387" s="77"/>
      <c r="C387" s="93"/>
      <c r="D387" s="77"/>
      <c r="E387" s="79"/>
      <c r="F387" s="79"/>
      <c r="G387" s="79"/>
      <c r="H387" s="79"/>
      <c r="I387" s="80"/>
      <c r="K387" s="127"/>
      <c r="N387" s="128"/>
      <c r="O387" s="128"/>
    </row>
    <row r="388" spans="1:15" s="126" customFormat="1">
      <c r="A388" s="77"/>
      <c r="B388" s="77"/>
      <c r="C388" s="93"/>
      <c r="D388" s="77"/>
      <c r="E388" s="79"/>
      <c r="F388" s="79"/>
      <c r="G388" s="79"/>
      <c r="H388" s="79"/>
      <c r="I388" s="80"/>
      <c r="K388" s="127"/>
      <c r="N388" s="128"/>
      <c r="O388" s="128"/>
    </row>
    <row r="389" spans="1:15" s="126" customFormat="1">
      <c r="A389" s="77"/>
      <c r="B389" s="77"/>
      <c r="C389" s="93"/>
      <c r="D389" s="77"/>
      <c r="E389" s="79"/>
      <c r="F389" s="79"/>
      <c r="G389" s="79"/>
      <c r="H389" s="79"/>
      <c r="I389" s="80"/>
      <c r="K389" s="127"/>
      <c r="N389" s="128"/>
      <c r="O389" s="128"/>
    </row>
    <row r="390" spans="1:15" s="126" customFormat="1">
      <c r="A390" s="77"/>
      <c r="B390" s="77"/>
      <c r="C390" s="93"/>
      <c r="D390" s="77"/>
      <c r="E390" s="79"/>
      <c r="F390" s="79"/>
      <c r="G390" s="79"/>
      <c r="H390" s="79"/>
      <c r="I390" s="80"/>
      <c r="K390" s="127"/>
      <c r="N390" s="128"/>
      <c r="O390" s="128"/>
    </row>
    <row r="391" spans="1:15" s="126" customFormat="1">
      <c r="A391" s="77"/>
      <c r="B391" s="77"/>
      <c r="C391" s="93"/>
      <c r="D391" s="77"/>
      <c r="E391" s="79"/>
      <c r="F391" s="79"/>
      <c r="G391" s="79"/>
      <c r="H391" s="79"/>
      <c r="I391" s="80"/>
      <c r="K391" s="127"/>
      <c r="N391" s="128"/>
      <c r="O391" s="128"/>
    </row>
    <row r="392" spans="1:15" s="126" customFormat="1">
      <c r="A392" s="77"/>
      <c r="B392" s="77"/>
      <c r="C392" s="93"/>
      <c r="D392" s="77"/>
      <c r="E392" s="79"/>
      <c r="F392" s="79"/>
      <c r="G392" s="79"/>
      <c r="H392" s="79"/>
      <c r="I392" s="80"/>
      <c r="K392" s="127"/>
      <c r="N392" s="128"/>
      <c r="O392" s="128"/>
    </row>
    <row r="393" spans="1:15" s="126" customFormat="1">
      <c r="A393" s="77"/>
      <c r="B393" s="77"/>
      <c r="C393" s="93"/>
      <c r="D393" s="77"/>
      <c r="E393" s="79"/>
      <c r="F393" s="79"/>
      <c r="G393" s="79"/>
      <c r="H393" s="79"/>
      <c r="I393" s="80"/>
      <c r="K393" s="127"/>
      <c r="N393" s="128"/>
      <c r="O393" s="128"/>
    </row>
    <row r="394" spans="1:15" s="126" customFormat="1">
      <c r="A394" s="77"/>
      <c r="B394" s="77"/>
      <c r="C394" s="93"/>
      <c r="D394" s="77"/>
      <c r="E394" s="79"/>
      <c r="F394" s="79"/>
      <c r="G394" s="79"/>
      <c r="H394" s="79"/>
      <c r="I394" s="80"/>
      <c r="K394" s="127"/>
      <c r="N394" s="128"/>
      <c r="O394" s="128"/>
    </row>
    <row r="395" spans="1:15" s="126" customFormat="1">
      <c r="A395" s="77"/>
      <c r="B395" s="77"/>
      <c r="C395" s="93"/>
      <c r="D395" s="77"/>
      <c r="E395" s="79"/>
      <c r="F395" s="79"/>
      <c r="G395" s="79"/>
      <c r="H395" s="79"/>
      <c r="I395" s="80"/>
      <c r="K395" s="127"/>
      <c r="N395" s="128"/>
      <c r="O395" s="128"/>
    </row>
    <row r="396" spans="1:15" s="126" customFormat="1">
      <c r="A396" s="77"/>
      <c r="B396" s="77"/>
      <c r="C396" s="93"/>
      <c r="D396" s="77"/>
      <c r="E396" s="79"/>
      <c r="F396" s="79"/>
      <c r="G396" s="79"/>
      <c r="H396" s="79"/>
      <c r="I396" s="80"/>
      <c r="K396" s="127"/>
      <c r="N396" s="128"/>
      <c r="O396" s="128"/>
    </row>
    <row r="397" spans="1:15" s="126" customFormat="1">
      <c r="A397" s="77"/>
      <c r="B397" s="77"/>
      <c r="C397" s="93"/>
      <c r="D397" s="77"/>
      <c r="E397" s="79"/>
      <c r="F397" s="79"/>
      <c r="G397" s="79"/>
      <c r="H397" s="79"/>
      <c r="I397" s="80"/>
      <c r="K397" s="127"/>
      <c r="N397" s="128"/>
      <c r="O397" s="128"/>
    </row>
    <row r="398" spans="1:15" s="126" customFormat="1">
      <c r="A398" s="77"/>
      <c r="B398" s="77"/>
      <c r="C398" s="93"/>
      <c r="D398" s="77"/>
      <c r="E398" s="79"/>
      <c r="F398" s="79"/>
      <c r="G398" s="79"/>
      <c r="H398" s="79"/>
      <c r="I398" s="80"/>
      <c r="K398" s="127"/>
      <c r="N398" s="128"/>
      <c r="O398" s="128"/>
    </row>
    <row r="399" spans="1:15" s="126" customFormat="1">
      <c r="A399" s="77"/>
      <c r="B399" s="77"/>
      <c r="C399" s="93"/>
      <c r="D399" s="77"/>
      <c r="E399" s="79"/>
      <c r="F399" s="79"/>
      <c r="G399" s="79"/>
      <c r="H399" s="79"/>
      <c r="I399" s="80"/>
      <c r="K399" s="127"/>
      <c r="N399" s="128"/>
      <c r="O399" s="128"/>
    </row>
    <row r="400" spans="1:15" s="126" customFormat="1">
      <c r="A400" s="77"/>
      <c r="B400" s="77"/>
      <c r="C400" s="93"/>
      <c r="D400" s="77"/>
      <c r="E400" s="79"/>
      <c r="F400" s="79"/>
      <c r="G400" s="79"/>
      <c r="H400" s="79"/>
      <c r="I400" s="80"/>
      <c r="K400" s="127"/>
      <c r="N400" s="128"/>
      <c r="O400" s="128"/>
    </row>
    <row r="401" spans="1:15" s="126" customFormat="1">
      <c r="A401" s="77"/>
      <c r="B401" s="77"/>
      <c r="C401" s="93"/>
      <c r="D401" s="77"/>
      <c r="E401" s="79"/>
      <c r="F401" s="79"/>
      <c r="G401" s="79"/>
      <c r="H401" s="79"/>
      <c r="I401" s="80"/>
      <c r="K401" s="127"/>
      <c r="N401" s="128"/>
      <c r="O401" s="128"/>
    </row>
    <row r="402" spans="1:15" s="126" customFormat="1">
      <c r="A402" s="77"/>
      <c r="B402" s="77"/>
      <c r="C402" s="93"/>
      <c r="D402" s="77"/>
      <c r="E402" s="79"/>
      <c r="F402" s="79"/>
      <c r="G402" s="79"/>
      <c r="H402" s="79"/>
      <c r="I402" s="80"/>
      <c r="K402" s="127"/>
      <c r="N402" s="128"/>
      <c r="O402" s="128"/>
    </row>
    <row r="403" spans="1:15" s="126" customFormat="1">
      <c r="A403" s="77"/>
      <c r="B403" s="77"/>
      <c r="C403" s="93"/>
      <c r="D403" s="77"/>
      <c r="E403" s="79"/>
      <c r="F403" s="79"/>
      <c r="G403" s="79"/>
      <c r="H403" s="79"/>
      <c r="I403" s="80"/>
      <c r="K403" s="127"/>
      <c r="N403" s="128"/>
      <c r="O403" s="128"/>
    </row>
    <row r="404" spans="1:15" s="126" customFormat="1">
      <c r="A404" s="77"/>
      <c r="B404" s="77"/>
      <c r="C404" s="93"/>
      <c r="D404" s="77"/>
      <c r="E404" s="79"/>
      <c r="F404" s="79"/>
      <c r="G404" s="79"/>
      <c r="H404" s="79"/>
      <c r="I404" s="80"/>
      <c r="K404" s="127"/>
      <c r="N404" s="128"/>
      <c r="O404" s="128"/>
    </row>
    <row r="405" spans="1:15" s="126" customFormat="1">
      <c r="A405" s="77"/>
      <c r="B405" s="77"/>
      <c r="C405" s="93"/>
      <c r="D405" s="77"/>
      <c r="E405" s="79"/>
      <c r="F405" s="79"/>
      <c r="G405" s="79"/>
      <c r="H405" s="79"/>
      <c r="I405" s="80"/>
      <c r="K405" s="127"/>
      <c r="N405" s="128"/>
      <c r="O405" s="128"/>
    </row>
    <row r="406" spans="1:15" s="126" customFormat="1">
      <c r="A406" s="77"/>
      <c r="B406" s="77"/>
      <c r="C406" s="93"/>
      <c r="D406" s="77"/>
      <c r="E406" s="79"/>
      <c r="F406" s="79"/>
      <c r="G406" s="79"/>
      <c r="H406" s="79"/>
      <c r="I406" s="80"/>
      <c r="K406" s="127"/>
      <c r="N406" s="128"/>
      <c r="O406" s="128"/>
    </row>
    <row r="407" spans="1:15" s="126" customFormat="1">
      <c r="A407" s="77"/>
      <c r="B407" s="77"/>
      <c r="C407" s="93"/>
      <c r="D407" s="77"/>
      <c r="E407" s="79"/>
      <c r="F407" s="79"/>
      <c r="G407" s="79"/>
      <c r="H407" s="79"/>
      <c r="I407" s="80"/>
      <c r="K407" s="127"/>
      <c r="N407" s="128"/>
      <c r="O407" s="128"/>
    </row>
    <row r="408" spans="1:15" s="126" customFormat="1">
      <c r="A408" s="77"/>
      <c r="B408" s="77"/>
      <c r="C408" s="93"/>
      <c r="D408" s="77"/>
      <c r="E408" s="79"/>
      <c r="F408" s="79"/>
      <c r="G408" s="79"/>
      <c r="H408" s="79"/>
      <c r="I408" s="80"/>
      <c r="K408" s="127"/>
      <c r="N408" s="128"/>
      <c r="O408" s="128"/>
    </row>
    <row r="409" spans="1:15" s="126" customFormat="1">
      <c r="A409" s="77"/>
      <c r="B409" s="77"/>
      <c r="C409" s="93"/>
      <c r="D409" s="77"/>
      <c r="E409" s="79"/>
      <c r="F409" s="79"/>
      <c r="G409" s="79"/>
      <c r="H409" s="79"/>
      <c r="I409" s="80"/>
      <c r="K409" s="127"/>
      <c r="N409" s="128"/>
      <c r="O409" s="128"/>
    </row>
    <row r="410" spans="1:15" s="126" customFormat="1">
      <c r="A410" s="77"/>
      <c r="B410" s="77"/>
      <c r="C410" s="93"/>
      <c r="D410" s="77"/>
      <c r="E410" s="79"/>
      <c r="F410" s="79"/>
      <c r="G410" s="79"/>
      <c r="H410" s="79"/>
      <c r="I410" s="80"/>
      <c r="K410" s="127"/>
      <c r="N410" s="128"/>
      <c r="O410" s="128"/>
    </row>
    <row r="411" spans="1:15" s="126" customFormat="1">
      <c r="A411" s="77"/>
      <c r="B411" s="77"/>
      <c r="C411" s="93"/>
      <c r="D411" s="77"/>
      <c r="E411" s="79"/>
      <c r="F411" s="79"/>
      <c r="G411" s="79"/>
      <c r="H411" s="79"/>
      <c r="I411" s="80"/>
      <c r="K411" s="127"/>
      <c r="N411" s="128"/>
      <c r="O411" s="128"/>
    </row>
    <row r="412" spans="1:15" s="126" customFormat="1">
      <c r="A412" s="77"/>
      <c r="B412" s="77"/>
      <c r="C412" s="93"/>
      <c r="D412" s="77"/>
      <c r="E412" s="79"/>
      <c r="F412" s="79"/>
      <c r="G412" s="79"/>
      <c r="H412" s="79"/>
      <c r="I412" s="80"/>
      <c r="K412" s="127"/>
      <c r="N412" s="128"/>
      <c r="O412" s="128"/>
    </row>
    <row r="413" spans="1:15" s="126" customFormat="1">
      <c r="A413" s="77"/>
      <c r="B413" s="77"/>
      <c r="C413" s="93"/>
      <c r="D413" s="77"/>
      <c r="E413" s="79"/>
      <c r="F413" s="79"/>
      <c r="G413" s="79"/>
      <c r="H413" s="79"/>
      <c r="I413" s="80"/>
      <c r="K413" s="127"/>
      <c r="N413" s="128"/>
      <c r="O413" s="128"/>
    </row>
    <row r="414" spans="1:15" s="126" customFormat="1">
      <c r="A414" s="77"/>
      <c r="B414" s="77"/>
      <c r="C414" s="93"/>
      <c r="D414" s="77"/>
      <c r="E414" s="79"/>
      <c r="F414" s="79"/>
      <c r="G414" s="79"/>
      <c r="H414" s="79"/>
      <c r="I414" s="80"/>
      <c r="K414" s="127"/>
      <c r="N414" s="128"/>
      <c r="O414" s="128"/>
    </row>
    <row r="415" spans="1:15" s="126" customFormat="1">
      <c r="A415" s="77"/>
      <c r="B415" s="77"/>
      <c r="C415" s="93"/>
      <c r="D415" s="77"/>
      <c r="E415" s="79"/>
      <c r="F415" s="79"/>
      <c r="G415" s="79"/>
      <c r="H415" s="79"/>
      <c r="I415" s="80"/>
      <c r="K415" s="127"/>
      <c r="N415" s="128"/>
      <c r="O415" s="128"/>
    </row>
    <row r="416" spans="1:15" s="126" customFormat="1">
      <c r="A416" s="77"/>
      <c r="B416" s="77"/>
      <c r="C416" s="93"/>
      <c r="D416" s="77"/>
      <c r="E416" s="79"/>
      <c r="F416" s="79"/>
      <c r="G416" s="79"/>
      <c r="H416" s="79"/>
      <c r="I416" s="80"/>
      <c r="K416" s="127"/>
      <c r="N416" s="128"/>
      <c r="O416" s="128"/>
    </row>
    <row r="417" spans="1:15" s="126" customFormat="1">
      <c r="A417" s="77"/>
      <c r="B417" s="77"/>
      <c r="C417" s="93"/>
      <c r="D417" s="77"/>
      <c r="E417" s="79"/>
      <c r="F417" s="79"/>
      <c r="G417" s="79"/>
      <c r="H417" s="79"/>
      <c r="I417" s="80"/>
      <c r="K417" s="127"/>
      <c r="N417" s="128"/>
      <c r="O417" s="128"/>
    </row>
    <row r="418" spans="1:15" s="126" customFormat="1">
      <c r="A418" s="77"/>
      <c r="B418" s="77"/>
      <c r="C418" s="93"/>
      <c r="D418" s="77"/>
      <c r="E418" s="79"/>
      <c r="F418" s="79"/>
      <c r="G418" s="79"/>
      <c r="H418" s="79"/>
      <c r="I418" s="80"/>
      <c r="K418" s="127"/>
      <c r="N418" s="128"/>
      <c r="O418" s="128"/>
    </row>
    <row r="419" spans="1:15" s="126" customFormat="1">
      <c r="A419" s="77"/>
      <c r="B419" s="77"/>
      <c r="C419" s="93"/>
      <c r="D419" s="77"/>
      <c r="E419" s="79"/>
      <c r="F419" s="79"/>
      <c r="G419" s="79"/>
      <c r="H419" s="79"/>
      <c r="I419" s="80"/>
      <c r="K419" s="127"/>
      <c r="N419" s="128"/>
      <c r="O419" s="128"/>
    </row>
    <row r="420" spans="1:15" s="126" customFormat="1">
      <c r="A420" s="77"/>
      <c r="B420" s="77"/>
      <c r="C420" s="93"/>
      <c r="D420" s="77"/>
      <c r="E420" s="79"/>
      <c r="F420" s="79"/>
      <c r="G420" s="79"/>
      <c r="H420" s="79"/>
      <c r="I420" s="80"/>
      <c r="K420" s="127"/>
      <c r="N420" s="128"/>
      <c r="O420" s="128"/>
    </row>
    <row r="421" spans="1:15" s="126" customFormat="1">
      <c r="A421" s="77"/>
      <c r="B421" s="77"/>
      <c r="C421" s="93"/>
      <c r="D421" s="77"/>
      <c r="E421" s="79"/>
      <c r="F421" s="79"/>
      <c r="G421" s="79"/>
      <c r="H421" s="79"/>
      <c r="I421" s="80"/>
      <c r="K421" s="127"/>
      <c r="N421" s="128"/>
      <c r="O421" s="128"/>
    </row>
    <row r="422" spans="1:15" s="126" customFormat="1">
      <c r="A422" s="77"/>
      <c r="B422" s="77"/>
      <c r="C422" s="93"/>
      <c r="D422" s="77"/>
      <c r="E422" s="79"/>
      <c r="F422" s="79"/>
      <c r="G422" s="79"/>
      <c r="H422" s="79"/>
      <c r="I422" s="80"/>
      <c r="K422" s="127"/>
      <c r="N422" s="128"/>
      <c r="O422" s="128"/>
    </row>
    <row r="423" spans="1:15" s="126" customFormat="1">
      <c r="A423" s="77"/>
      <c r="B423" s="77"/>
      <c r="C423" s="93"/>
      <c r="D423" s="77"/>
      <c r="E423" s="79"/>
      <c r="F423" s="79"/>
      <c r="G423" s="79"/>
      <c r="H423" s="79"/>
      <c r="I423" s="80"/>
      <c r="K423" s="127"/>
      <c r="N423" s="128"/>
      <c r="O423" s="128"/>
    </row>
    <row r="424" spans="1:15" s="126" customFormat="1">
      <c r="A424" s="77"/>
      <c r="B424" s="77"/>
      <c r="C424" s="93"/>
      <c r="D424" s="77"/>
      <c r="E424" s="79"/>
      <c r="F424" s="79"/>
      <c r="G424" s="79"/>
      <c r="H424" s="79"/>
      <c r="I424" s="80"/>
      <c r="K424" s="127"/>
      <c r="N424" s="128"/>
      <c r="O424" s="128"/>
    </row>
    <row r="425" spans="1:15" s="126" customFormat="1">
      <c r="A425" s="77"/>
      <c r="B425" s="77"/>
      <c r="C425" s="93"/>
      <c r="D425" s="77"/>
      <c r="E425" s="79"/>
      <c r="F425" s="79"/>
      <c r="G425" s="79"/>
      <c r="H425" s="79"/>
      <c r="I425" s="80"/>
      <c r="K425" s="127"/>
      <c r="N425" s="128"/>
      <c r="O425" s="128"/>
    </row>
    <row r="426" spans="1:15" s="126" customFormat="1">
      <c r="A426" s="77"/>
      <c r="B426" s="77"/>
      <c r="C426" s="93"/>
      <c r="D426" s="77"/>
      <c r="E426" s="79"/>
      <c r="F426" s="79"/>
      <c r="G426" s="79"/>
      <c r="H426" s="79"/>
      <c r="I426" s="80"/>
      <c r="K426" s="127"/>
      <c r="N426" s="128"/>
      <c r="O426" s="128"/>
    </row>
    <row r="427" spans="1:15" s="126" customFormat="1">
      <c r="A427" s="77"/>
      <c r="B427" s="77"/>
      <c r="C427" s="93"/>
      <c r="D427" s="77"/>
      <c r="E427" s="79"/>
      <c r="F427" s="79"/>
      <c r="G427" s="79"/>
      <c r="H427" s="79"/>
      <c r="I427" s="80"/>
      <c r="K427" s="127"/>
      <c r="N427" s="128"/>
      <c r="O427" s="128"/>
    </row>
    <row r="428" spans="1:15" s="126" customFormat="1">
      <c r="A428" s="77"/>
      <c r="B428" s="77"/>
      <c r="C428" s="93"/>
      <c r="D428" s="77"/>
      <c r="E428" s="79"/>
      <c r="F428" s="79"/>
      <c r="G428" s="79"/>
      <c r="H428" s="79"/>
      <c r="I428" s="80"/>
      <c r="K428" s="127"/>
      <c r="N428" s="128"/>
      <c r="O428" s="128"/>
    </row>
    <row r="429" spans="1:15" s="126" customFormat="1">
      <c r="A429" s="77"/>
      <c r="B429" s="77"/>
      <c r="C429" s="93"/>
      <c r="D429" s="77"/>
      <c r="E429" s="79"/>
      <c r="F429" s="79"/>
      <c r="G429" s="79"/>
      <c r="H429" s="79"/>
      <c r="I429" s="80"/>
      <c r="K429" s="127"/>
      <c r="N429" s="128"/>
      <c r="O429" s="128"/>
    </row>
    <row r="430" spans="1:15" s="126" customFormat="1">
      <c r="A430" s="77"/>
      <c r="B430" s="77"/>
      <c r="C430" s="93"/>
      <c r="D430" s="77"/>
      <c r="E430" s="79"/>
      <c r="F430" s="79"/>
      <c r="G430" s="79"/>
      <c r="H430" s="79"/>
      <c r="I430" s="80"/>
      <c r="K430" s="127"/>
      <c r="N430" s="128"/>
      <c r="O430" s="128"/>
    </row>
    <row r="431" spans="1:15" s="126" customFormat="1">
      <c r="A431" s="77"/>
      <c r="B431" s="77"/>
      <c r="C431" s="93"/>
      <c r="D431" s="77"/>
      <c r="E431" s="79"/>
      <c r="F431" s="79"/>
      <c r="G431" s="79"/>
      <c r="H431" s="79"/>
      <c r="I431" s="80"/>
      <c r="K431" s="127"/>
      <c r="N431" s="128"/>
      <c r="O431" s="128"/>
    </row>
    <row r="432" spans="1:15" s="126" customFormat="1">
      <c r="A432" s="77"/>
      <c r="B432" s="77"/>
      <c r="C432" s="93"/>
      <c r="D432" s="77"/>
      <c r="E432" s="79"/>
      <c r="F432" s="79"/>
      <c r="G432" s="79"/>
      <c r="H432" s="79"/>
      <c r="I432" s="80"/>
      <c r="K432" s="127"/>
      <c r="N432" s="128"/>
      <c r="O432" s="128"/>
    </row>
    <row r="433" spans="1:15" s="126" customFormat="1">
      <c r="A433" s="77"/>
      <c r="B433" s="77"/>
      <c r="C433" s="93"/>
      <c r="D433" s="77"/>
      <c r="E433" s="79"/>
      <c r="F433" s="79"/>
      <c r="G433" s="79"/>
      <c r="H433" s="79"/>
      <c r="I433" s="80"/>
      <c r="K433" s="127"/>
      <c r="N433" s="128"/>
      <c r="O433" s="128"/>
    </row>
    <row r="434" spans="1:15" s="126" customFormat="1">
      <c r="A434" s="77"/>
      <c r="B434" s="77"/>
      <c r="C434" s="93"/>
      <c r="D434" s="77"/>
      <c r="E434" s="79"/>
      <c r="F434" s="79"/>
      <c r="G434" s="79"/>
      <c r="H434" s="79"/>
      <c r="I434" s="80"/>
      <c r="K434" s="127"/>
      <c r="N434" s="128"/>
      <c r="O434" s="128"/>
    </row>
    <row r="435" spans="1:15" s="126" customFormat="1">
      <c r="A435" s="77"/>
      <c r="B435" s="77"/>
      <c r="C435" s="93"/>
      <c r="D435" s="77"/>
      <c r="E435" s="79"/>
      <c r="F435" s="79"/>
      <c r="G435" s="79"/>
      <c r="H435" s="79"/>
      <c r="I435" s="80"/>
      <c r="K435" s="127"/>
      <c r="N435" s="128"/>
      <c r="O435" s="128"/>
    </row>
    <row r="436" spans="1:15" s="126" customFormat="1">
      <c r="A436" s="77"/>
      <c r="B436" s="77"/>
      <c r="C436" s="93"/>
      <c r="D436" s="77"/>
      <c r="E436" s="79"/>
      <c r="F436" s="79"/>
      <c r="G436" s="79"/>
      <c r="H436" s="79"/>
      <c r="I436" s="80"/>
      <c r="K436" s="127"/>
      <c r="N436" s="128"/>
      <c r="O436" s="128"/>
    </row>
    <row r="437" spans="1:15" s="126" customFormat="1">
      <c r="A437" s="77"/>
      <c r="B437" s="77"/>
      <c r="C437" s="93"/>
      <c r="D437" s="77"/>
      <c r="E437" s="79"/>
      <c r="F437" s="79"/>
      <c r="G437" s="79"/>
      <c r="H437" s="79"/>
      <c r="I437" s="80"/>
      <c r="K437" s="127"/>
      <c r="N437" s="128"/>
      <c r="O437" s="128"/>
    </row>
    <row r="438" spans="1:15" s="126" customFormat="1">
      <c r="A438" s="77"/>
      <c r="B438" s="77"/>
      <c r="C438" s="93"/>
      <c r="D438" s="77"/>
      <c r="E438" s="79"/>
      <c r="F438" s="79"/>
      <c r="G438" s="79"/>
      <c r="H438" s="79"/>
      <c r="I438" s="80"/>
      <c r="K438" s="127"/>
      <c r="N438" s="128"/>
      <c r="O438" s="128"/>
    </row>
    <row r="439" spans="1:15" s="126" customFormat="1">
      <c r="A439" s="77"/>
      <c r="B439" s="77"/>
      <c r="C439" s="93"/>
      <c r="D439" s="77"/>
      <c r="E439" s="79"/>
      <c r="F439" s="79"/>
      <c r="G439" s="79"/>
      <c r="H439" s="79"/>
      <c r="I439" s="80"/>
      <c r="K439" s="127"/>
      <c r="N439" s="128"/>
      <c r="O439" s="128"/>
    </row>
    <row r="440" spans="1:15" s="126" customFormat="1">
      <c r="A440" s="77"/>
      <c r="B440" s="77"/>
      <c r="C440" s="93"/>
      <c r="D440" s="77"/>
      <c r="E440" s="79"/>
      <c r="F440" s="79"/>
      <c r="G440" s="79"/>
      <c r="H440" s="79"/>
      <c r="I440" s="80"/>
      <c r="K440" s="127"/>
      <c r="N440" s="128"/>
      <c r="O440" s="128"/>
    </row>
    <row r="441" spans="1:15" s="126" customFormat="1">
      <c r="A441" s="77"/>
      <c r="B441" s="77"/>
      <c r="C441" s="93"/>
      <c r="D441" s="77"/>
      <c r="E441" s="79"/>
      <c r="F441" s="79"/>
      <c r="G441" s="79"/>
      <c r="H441" s="79"/>
      <c r="I441" s="80"/>
      <c r="K441" s="127"/>
      <c r="N441" s="128"/>
      <c r="O441" s="128"/>
    </row>
    <row r="442" spans="1:15" s="126" customFormat="1">
      <c r="A442" s="77"/>
      <c r="B442" s="77"/>
      <c r="C442" s="93"/>
      <c r="D442" s="77"/>
      <c r="E442" s="79"/>
      <c r="F442" s="79"/>
      <c r="G442" s="79"/>
      <c r="H442" s="79"/>
      <c r="I442" s="80"/>
      <c r="K442" s="127"/>
      <c r="N442" s="128"/>
      <c r="O442" s="128"/>
    </row>
    <row r="443" spans="1:15" s="126" customFormat="1">
      <c r="A443" s="77"/>
      <c r="B443" s="77"/>
      <c r="C443" s="93"/>
      <c r="D443" s="77"/>
      <c r="E443" s="79"/>
      <c r="F443" s="79"/>
      <c r="G443" s="79"/>
      <c r="H443" s="79"/>
      <c r="I443" s="80"/>
      <c r="K443" s="127"/>
      <c r="N443" s="128"/>
      <c r="O443" s="128"/>
    </row>
    <row r="444" spans="1:15" s="126" customFormat="1">
      <c r="A444" s="77"/>
      <c r="B444" s="77"/>
      <c r="C444" s="93"/>
      <c r="D444" s="77"/>
      <c r="E444" s="79"/>
      <c r="F444" s="79"/>
      <c r="G444" s="79"/>
      <c r="H444" s="79"/>
      <c r="I444" s="80"/>
      <c r="K444" s="127"/>
      <c r="N444" s="128"/>
      <c r="O444" s="128"/>
    </row>
    <row r="445" spans="1:15" s="126" customFormat="1">
      <c r="A445" s="77"/>
      <c r="B445" s="77"/>
      <c r="C445" s="93"/>
      <c r="D445" s="77"/>
      <c r="E445" s="79"/>
      <c r="F445" s="79"/>
      <c r="G445" s="79"/>
      <c r="H445" s="79"/>
      <c r="I445" s="80"/>
      <c r="K445" s="127"/>
      <c r="N445" s="128"/>
      <c r="O445" s="128"/>
    </row>
    <row r="446" spans="1:15" s="126" customFormat="1">
      <c r="A446" s="77"/>
      <c r="B446" s="77"/>
      <c r="C446" s="93"/>
      <c r="D446" s="77"/>
      <c r="E446" s="79"/>
      <c r="F446" s="79"/>
      <c r="G446" s="79"/>
      <c r="H446" s="79"/>
      <c r="I446" s="80"/>
      <c r="K446" s="127"/>
      <c r="N446" s="128"/>
      <c r="O446" s="128"/>
    </row>
    <row r="447" spans="1:15" s="126" customFormat="1">
      <c r="A447" s="77"/>
      <c r="B447" s="77"/>
      <c r="C447" s="93"/>
      <c r="D447" s="77"/>
      <c r="E447" s="79"/>
      <c r="F447" s="79"/>
      <c r="G447" s="79"/>
      <c r="H447" s="79"/>
      <c r="I447" s="80"/>
      <c r="K447" s="127"/>
      <c r="N447" s="128"/>
      <c r="O447" s="128"/>
    </row>
    <row r="448" spans="1:15" s="126" customFormat="1">
      <c r="A448" s="77"/>
      <c r="B448" s="77"/>
      <c r="C448" s="93"/>
      <c r="D448" s="77"/>
      <c r="E448" s="79"/>
      <c r="F448" s="79"/>
      <c r="G448" s="79"/>
      <c r="H448" s="79"/>
      <c r="I448" s="80"/>
      <c r="K448" s="127"/>
      <c r="N448" s="128"/>
      <c r="O448" s="128"/>
    </row>
    <row r="449" spans="1:15" s="126" customFormat="1">
      <c r="A449" s="77"/>
      <c r="B449" s="77"/>
      <c r="C449" s="93"/>
      <c r="D449" s="77"/>
      <c r="E449" s="79"/>
      <c r="F449" s="79"/>
      <c r="G449" s="79"/>
      <c r="H449" s="79"/>
      <c r="I449" s="80"/>
      <c r="K449" s="127"/>
      <c r="N449" s="128"/>
      <c r="O449" s="128"/>
    </row>
    <row r="450" spans="1:15" s="126" customFormat="1">
      <c r="A450" s="77"/>
      <c r="B450" s="77"/>
      <c r="C450" s="93"/>
      <c r="D450" s="77"/>
      <c r="E450" s="79"/>
      <c r="F450" s="79"/>
      <c r="G450" s="79"/>
      <c r="H450" s="79"/>
      <c r="I450" s="80"/>
      <c r="K450" s="127"/>
      <c r="N450" s="128"/>
      <c r="O450" s="128"/>
    </row>
    <row r="451" spans="1:15" s="126" customFormat="1">
      <c r="A451" s="77"/>
      <c r="B451" s="77"/>
      <c r="C451" s="93"/>
      <c r="D451" s="77"/>
      <c r="E451" s="79"/>
      <c r="F451" s="79"/>
      <c r="G451" s="79"/>
      <c r="H451" s="79"/>
      <c r="I451" s="80"/>
      <c r="K451" s="127"/>
      <c r="N451" s="128"/>
      <c r="O451" s="128"/>
    </row>
    <row r="452" spans="1:15" s="126" customFormat="1">
      <c r="A452" s="77"/>
      <c r="B452" s="77"/>
      <c r="C452" s="93"/>
      <c r="D452" s="77"/>
      <c r="E452" s="79"/>
      <c r="F452" s="79"/>
      <c r="G452" s="79"/>
      <c r="H452" s="79"/>
      <c r="I452" s="80"/>
      <c r="K452" s="127"/>
      <c r="N452" s="128"/>
      <c r="O452" s="128"/>
    </row>
    <row r="453" spans="1:15" s="126" customFormat="1">
      <c r="A453" s="77"/>
      <c r="B453" s="77"/>
      <c r="C453" s="93"/>
      <c r="D453" s="77"/>
      <c r="E453" s="79"/>
      <c r="F453" s="79"/>
      <c r="G453" s="79"/>
      <c r="H453" s="79"/>
      <c r="I453" s="80"/>
      <c r="K453" s="127"/>
      <c r="N453" s="128"/>
      <c r="O453" s="128"/>
    </row>
    <row r="454" spans="1:15" s="126" customFormat="1">
      <c r="A454" s="77"/>
      <c r="B454" s="77"/>
      <c r="C454" s="93"/>
      <c r="D454" s="77"/>
      <c r="E454" s="79"/>
      <c r="F454" s="79"/>
      <c r="G454" s="79"/>
      <c r="H454" s="79"/>
      <c r="I454" s="80"/>
      <c r="K454" s="127"/>
      <c r="N454" s="128"/>
      <c r="O454" s="128"/>
    </row>
    <row r="455" spans="1:15" s="126" customFormat="1">
      <c r="A455" s="77"/>
      <c r="B455" s="77"/>
      <c r="C455" s="93"/>
      <c r="D455" s="77"/>
      <c r="E455" s="79"/>
      <c r="F455" s="79"/>
      <c r="G455" s="79"/>
      <c r="H455" s="79"/>
      <c r="I455" s="80"/>
      <c r="K455" s="127"/>
      <c r="N455" s="128"/>
      <c r="O455" s="128"/>
    </row>
    <row r="456" spans="1:15" s="126" customFormat="1">
      <c r="A456" s="77"/>
      <c r="B456" s="77"/>
      <c r="C456" s="93"/>
      <c r="D456" s="77"/>
      <c r="E456" s="79"/>
      <c r="F456" s="79"/>
      <c r="G456" s="79"/>
      <c r="H456" s="79"/>
      <c r="I456" s="80"/>
      <c r="K456" s="127"/>
      <c r="N456" s="128"/>
      <c r="O456" s="128"/>
    </row>
    <row r="457" spans="1:15" s="126" customFormat="1">
      <c r="A457" s="77"/>
      <c r="B457" s="77"/>
      <c r="C457" s="93"/>
      <c r="D457" s="77"/>
      <c r="E457" s="79"/>
      <c r="F457" s="79"/>
      <c r="G457" s="79"/>
      <c r="H457" s="79"/>
      <c r="I457" s="80"/>
      <c r="K457" s="127"/>
      <c r="N457" s="128"/>
      <c r="O457" s="128"/>
    </row>
    <row r="458" spans="1:15" s="126" customFormat="1">
      <c r="A458" s="77"/>
      <c r="B458" s="77"/>
      <c r="C458" s="93"/>
      <c r="D458" s="77"/>
      <c r="E458" s="79"/>
      <c r="F458" s="79"/>
      <c r="G458" s="79"/>
      <c r="H458" s="79"/>
      <c r="I458" s="80"/>
      <c r="K458" s="127"/>
      <c r="N458" s="128"/>
      <c r="O458" s="128"/>
    </row>
    <row r="459" spans="1:15" s="126" customFormat="1">
      <c r="A459" s="77"/>
      <c r="B459" s="77"/>
      <c r="C459" s="93"/>
      <c r="D459" s="77"/>
      <c r="E459" s="79"/>
      <c r="F459" s="79"/>
      <c r="G459" s="79"/>
      <c r="H459" s="79"/>
      <c r="I459" s="80"/>
      <c r="K459" s="127"/>
      <c r="N459" s="128"/>
      <c r="O459" s="128"/>
    </row>
    <row r="460" spans="1:15" s="126" customFormat="1">
      <c r="A460" s="77"/>
      <c r="B460" s="77"/>
      <c r="C460" s="93"/>
      <c r="D460" s="77"/>
      <c r="E460" s="79"/>
      <c r="F460" s="79"/>
      <c r="G460" s="79"/>
      <c r="H460" s="79"/>
      <c r="I460" s="80"/>
      <c r="K460" s="127"/>
      <c r="N460" s="128"/>
      <c r="O460" s="128"/>
    </row>
    <row r="461" spans="1:15" s="126" customFormat="1">
      <c r="A461" s="77"/>
      <c r="B461" s="77"/>
      <c r="C461" s="93"/>
      <c r="D461" s="77"/>
      <c r="E461" s="79"/>
      <c r="F461" s="79"/>
      <c r="G461" s="79"/>
      <c r="H461" s="79"/>
      <c r="I461" s="80"/>
      <c r="K461" s="127"/>
      <c r="N461" s="128"/>
      <c r="O461" s="128"/>
    </row>
    <row r="462" spans="1:15" s="126" customFormat="1">
      <c r="A462" s="77"/>
      <c r="B462" s="77"/>
      <c r="C462" s="93"/>
      <c r="D462" s="77"/>
      <c r="E462" s="79"/>
      <c r="F462" s="79"/>
      <c r="G462" s="79"/>
      <c r="H462" s="79"/>
      <c r="I462" s="80"/>
      <c r="K462" s="127"/>
      <c r="N462" s="128"/>
      <c r="O462" s="128"/>
    </row>
    <row r="463" spans="1:15" s="126" customFormat="1">
      <c r="A463" s="77"/>
      <c r="B463" s="77"/>
      <c r="C463" s="93"/>
      <c r="D463" s="77"/>
      <c r="E463" s="79"/>
      <c r="F463" s="79"/>
      <c r="G463" s="79"/>
      <c r="H463" s="79"/>
      <c r="I463" s="80"/>
      <c r="K463" s="127"/>
      <c r="N463" s="128"/>
      <c r="O463" s="128"/>
    </row>
    <row r="464" spans="1:15" s="126" customFormat="1">
      <c r="A464" s="77"/>
      <c r="B464" s="77"/>
      <c r="C464" s="93"/>
      <c r="D464" s="77"/>
      <c r="E464" s="79"/>
      <c r="F464" s="79"/>
      <c r="G464" s="79"/>
      <c r="H464" s="79"/>
      <c r="I464" s="80"/>
      <c r="K464" s="127"/>
      <c r="N464" s="128"/>
      <c r="O464" s="128"/>
    </row>
    <row r="465" spans="1:15" s="126" customFormat="1">
      <c r="A465" s="77"/>
      <c r="B465" s="77"/>
      <c r="C465" s="93"/>
      <c r="D465" s="77"/>
      <c r="E465" s="79"/>
      <c r="F465" s="79"/>
      <c r="G465" s="79"/>
      <c r="H465" s="79"/>
      <c r="I465" s="80"/>
      <c r="K465" s="127"/>
      <c r="N465" s="128"/>
      <c r="O465" s="128"/>
    </row>
    <row r="466" spans="1:15" s="126" customFormat="1">
      <c r="A466" s="77"/>
      <c r="B466" s="77"/>
      <c r="C466" s="93"/>
      <c r="D466" s="77"/>
      <c r="E466" s="79"/>
      <c r="F466" s="79"/>
      <c r="G466" s="79"/>
      <c r="H466" s="79"/>
      <c r="I466" s="80"/>
      <c r="K466" s="127"/>
      <c r="N466" s="128"/>
      <c r="O466" s="128"/>
    </row>
    <row r="467" spans="1:15" s="126" customFormat="1">
      <c r="A467" s="77"/>
      <c r="B467" s="77"/>
      <c r="C467" s="93"/>
      <c r="D467" s="77"/>
      <c r="E467" s="79"/>
      <c r="F467" s="79"/>
      <c r="G467" s="79"/>
      <c r="H467" s="79"/>
      <c r="I467" s="80"/>
      <c r="K467" s="127"/>
      <c r="N467" s="128"/>
      <c r="O467" s="128"/>
    </row>
    <row r="468" spans="1:15" s="126" customFormat="1">
      <c r="A468" s="77"/>
      <c r="B468" s="77"/>
      <c r="C468" s="93"/>
      <c r="D468" s="77"/>
      <c r="E468" s="79"/>
      <c r="F468" s="79"/>
      <c r="G468" s="79"/>
      <c r="H468" s="79"/>
      <c r="I468" s="80"/>
      <c r="K468" s="127"/>
      <c r="N468" s="128"/>
      <c r="O468" s="128"/>
    </row>
    <row r="469" spans="1:15" s="126" customFormat="1">
      <c r="A469" s="77"/>
      <c r="B469" s="77"/>
      <c r="C469" s="93"/>
      <c r="D469" s="77"/>
      <c r="E469" s="79"/>
      <c r="F469" s="79"/>
      <c r="G469" s="79"/>
      <c r="H469" s="79"/>
      <c r="I469" s="80"/>
      <c r="K469" s="127"/>
      <c r="N469" s="128"/>
      <c r="O469" s="128"/>
    </row>
    <row r="470" spans="1:15" s="126" customFormat="1">
      <c r="A470" s="77"/>
      <c r="B470" s="77"/>
      <c r="C470" s="93"/>
      <c r="D470" s="77"/>
      <c r="E470" s="79"/>
      <c r="F470" s="79"/>
      <c r="G470" s="79"/>
      <c r="H470" s="79"/>
      <c r="I470" s="80"/>
      <c r="K470" s="127"/>
      <c r="N470" s="128"/>
      <c r="O470" s="128"/>
    </row>
    <row r="471" spans="1:15" s="126" customFormat="1">
      <c r="A471" s="77"/>
      <c r="B471" s="77"/>
      <c r="C471" s="93"/>
      <c r="D471" s="77"/>
      <c r="E471" s="79"/>
      <c r="F471" s="79"/>
      <c r="G471" s="79"/>
      <c r="H471" s="79"/>
      <c r="I471" s="80"/>
      <c r="K471" s="127"/>
      <c r="N471" s="128"/>
      <c r="O471" s="128"/>
    </row>
    <row r="472" spans="1:15" s="126" customFormat="1">
      <c r="A472" s="77"/>
      <c r="B472" s="77"/>
      <c r="C472" s="93"/>
      <c r="D472" s="77"/>
      <c r="E472" s="79"/>
      <c r="F472" s="79"/>
      <c r="G472" s="79"/>
      <c r="H472" s="79"/>
      <c r="I472" s="80"/>
      <c r="K472" s="127"/>
      <c r="N472" s="128"/>
      <c r="O472" s="128"/>
    </row>
    <row r="473" spans="1:15" s="126" customFormat="1">
      <c r="A473" s="77"/>
      <c r="B473" s="77"/>
      <c r="C473" s="93"/>
      <c r="D473" s="77"/>
      <c r="E473" s="79"/>
      <c r="F473" s="79"/>
      <c r="G473" s="79"/>
      <c r="H473" s="79"/>
      <c r="I473" s="80"/>
      <c r="K473" s="127"/>
      <c r="N473" s="128"/>
      <c r="O473" s="128"/>
    </row>
    <row r="474" spans="1:15" s="126" customFormat="1">
      <c r="A474" s="77"/>
      <c r="B474" s="77"/>
      <c r="C474" s="93"/>
      <c r="D474" s="77"/>
      <c r="E474" s="79"/>
      <c r="F474" s="79"/>
      <c r="G474" s="79"/>
      <c r="H474" s="79"/>
      <c r="I474" s="80"/>
      <c r="K474" s="127"/>
      <c r="N474" s="128"/>
      <c r="O474" s="128"/>
    </row>
    <row r="475" spans="1:15" s="126" customFormat="1">
      <c r="A475" s="77"/>
      <c r="B475" s="77"/>
      <c r="C475" s="93"/>
      <c r="D475" s="77"/>
      <c r="E475" s="79"/>
      <c r="F475" s="79"/>
      <c r="G475" s="79"/>
      <c r="H475" s="79"/>
      <c r="I475" s="80"/>
      <c r="K475" s="127"/>
      <c r="N475" s="128"/>
      <c r="O475" s="128"/>
    </row>
    <row r="476" spans="1:15" s="126" customFormat="1">
      <c r="A476" s="77"/>
      <c r="B476" s="77"/>
      <c r="C476" s="93"/>
      <c r="D476" s="77"/>
      <c r="E476" s="79"/>
      <c r="F476" s="79"/>
      <c r="G476" s="79"/>
      <c r="H476" s="79"/>
      <c r="I476" s="80"/>
      <c r="K476" s="127"/>
      <c r="N476" s="128"/>
      <c r="O476" s="128"/>
    </row>
    <row r="477" spans="1:15" s="126" customFormat="1">
      <c r="A477" s="77"/>
      <c r="B477" s="77"/>
      <c r="C477" s="93"/>
      <c r="D477" s="77"/>
      <c r="E477" s="79"/>
      <c r="F477" s="79"/>
      <c r="G477" s="79"/>
      <c r="H477" s="79"/>
      <c r="I477" s="80"/>
      <c r="K477" s="127"/>
      <c r="N477" s="128"/>
      <c r="O477" s="128"/>
    </row>
    <row r="478" spans="1:15" s="126" customFormat="1">
      <c r="A478" s="77"/>
      <c r="B478" s="77"/>
      <c r="C478" s="93"/>
      <c r="D478" s="77"/>
      <c r="E478" s="79"/>
      <c r="F478" s="79"/>
      <c r="G478" s="79"/>
      <c r="H478" s="79"/>
      <c r="I478" s="80"/>
      <c r="K478" s="127"/>
      <c r="N478" s="128"/>
      <c r="O478" s="128"/>
    </row>
    <row r="479" spans="1:15" s="126" customFormat="1">
      <c r="A479" s="77"/>
      <c r="B479" s="77"/>
      <c r="C479" s="93"/>
      <c r="D479" s="77"/>
      <c r="E479" s="79"/>
      <c r="F479" s="79"/>
      <c r="G479" s="79"/>
      <c r="H479" s="79"/>
      <c r="I479" s="80"/>
      <c r="K479" s="127"/>
      <c r="N479" s="128"/>
      <c r="O479" s="128"/>
    </row>
    <row r="480" spans="1:15" s="126" customFormat="1">
      <c r="A480" s="77"/>
      <c r="B480" s="77"/>
      <c r="C480" s="93"/>
      <c r="D480" s="77"/>
      <c r="E480" s="79"/>
      <c r="F480" s="79"/>
      <c r="G480" s="79"/>
      <c r="H480" s="79"/>
      <c r="I480" s="80"/>
      <c r="K480" s="127"/>
      <c r="N480" s="128"/>
      <c r="O480" s="128"/>
    </row>
    <row r="481" spans="1:15" s="126" customFormat="1">
      <c r="A481" s="77"/>
      <c r="B481" s="77"/>
      <c r="C481" s="93"/>
      <c r="D481" s="77"/>
      <c r="E481" s="79"/>
      <c r="F481" s="79"/>
      <c r="G481" s="79"/>
      <c r="H481" s="79"/>
      <c r="I481" s="80"/>
      <c r="K481" s="127"/>
      <c r="N481" s="128"/>
      <c r="O481" s="128"/>
    </row>
    <row r="482" spans="1:15" s="126" customFormat="1">
      <c r="A482" s="77"/>
      <c r="B482" s="77"/>
      <c r="C482" s="93"/>
      <c r="D482" s="77"/>
      <c r="E482" s="79"/>
      <c r="F482" s="79"/>
      <c r="G482" s="79"/>
      <c r="H482" s="79"/>
      <c r="I482" s="80"/>
      <c r="K482" s="127"/>
      <c r="N482" s="128"/>
      <c r="O482" s="128"/>
    </row>
    <row r="483" spans="1:15" s="126" customFormat="1">
      <c r="A483" s="77"/>
      <c r="B483" s="77"/>
      <c r="C483" s="93"/>
      <c r="D483" s="77"/>
      <c r="E483" s="79"/>
      <c r="F483" s="79"/>
      <c r="G483" s="79"/>
      <c r="H483" s="79"/>
      <c r="I483" s="80"/>
      <c r="K483" s="127"/>
      <c r="N483" s="128"/>
      <c r="O483" s="128"/>
    </row>
    <row r="484" spans="1:15" s="126" customFormat="1">
      <c r="A484" s="77"/>
      <c r="B484" s="77"/>
      <c r="C484" s="93"/>
      <c r="D484" s="77"/>
      <c r="E484" s="79"/>
      <c r="F484" s="79"/>
      <c r="G484" s="79"/>
      <c r="H484" s="79"/>
      <c r="I484" s="80"/>
      <c r="K484" s="127"/>
      <c r="N484" s="128"/>
      <c r="O484" s="128"/>
    </row>
    <row r="485" spans="1:15" s="126" customFormat="1">
      <c r="A485" s="77"/>
      <c r="B485" s="77"/>
      <c r="C485" s="93"/>
      <c r="D485" s="77"/>
      <c r="E485" s="79"/>
      <c r="F485" s="79"/>
      <c r="G485" s="79"/>
      <c r="H485" s="79"/>
      <c r="I485" s="80"/>
      <c r="K485" s="127"/>
      <c r="N485" s="128"/>
      <c r="O485" s="128"/>
    </row>
    <row r="486" spans="1:15" s="126" customFormat="1">
      <c r="A486" s="77"/>
      <c r="B486" s="77"/>
      <c r="C486" s="93"/>
      <c r="D486" s="77"/>
      <c r="E486" s="79"/>
      <c r="F486" s="79"/>
      <c r="G486" s="79"/>
      <c r="H486" s="79"/>
      <c r="I486" s="80"/>
      <c r="K486" s="127"/>
      <c r="N486" s="128"/>
      <c r="O486" s="128"/>
    </row>
    <row r="487" spans="1:15" s="126" customFormat="1">
      <c r="A487" s="77"/>
      <c r="B487" s="77"/>
      <c r="C487" s="93"/>
      <c r="D487" s="77"/>
      <c r="E487" s="79"/>
      <c r="F487" s="79"/>
      <c r="G487" s="79"/>
      <c r="H487" s="79"/>
      <c r="I487" s="80"/>
      <c r="K487" s="127"/>
      <c r="N487" s="128"/>
      <c r="O487" s="128"/>
    </row>
    <row r="488" spans="1:15" s="126" customFormat="1">
      <c r="A488" s="77"/>
      <c r="B488" s="77"/>
      <c r="C488" s="93"/>
      <c r="D488" s="77"/>
      <c r="E488" s="79"/>
      <c r="F488" s="79"/>
      <c r="G488" s="79"/>
      <c r="H488" s="79"/>
      <c r="I488" s="80"/>
      <c r="K488" s="127"/>
      <c r="N488" s="128"/>
      <c r="O488" s="128"/>
    </row>
    <row r="489" spans="1:15" s="126" customFormat="1">
      <c r="A489" s="77"/>
      <c r="B489" s="77"/>
      <c r="C489" s="93"/>
      <c r="D489" s="77"/>
      <c r="E489" s="79"/>
      <c r="F489" s="79"/>
      <c r="G489" s="79"/>
      <c r="H489" s="79"/>
      <c r="I489" s="80"/>
      <c r="K489" s="127"/>
      <c r="N489" s="128"/>
      <c r="O489" s="128"/>
    </row>
    <row r="490" spans="1:15" s="126" customFormat="1">
      <c r="A490" s="77"/>
      <c r="B490" s="77"/>
      <c r="C490" s="93"/>
      <c r="D490" s="77"/>
      <c r="E490" s="79"/>
      <c r="F490" s="79"/>
      <c r="G490" s="79"/>
      <c r="H490" s="79"/>
      <c r="I490" s="80"/>
      <c r="K490" s="127"/>
      <c r="N490" s="128"/>
      <c r="O490" s="128"/>
    </row>
    <row r="491" spans="1:15" s="126" customFormat="1">
      <c r="A491" s="77"/>
      <c r="B491" s="77"/>
      <c r="C491" s="93"/>
      <c r="D491" s="77"/>
      <c r="E491" s="79"/>
      <c r="F491" s="79"/>
      <c r="G491" s="79"/>
      <c r="H491" s="79"/>
      <c r="I491" s="80"/>
      <c r="K491" s="127"/>
      <c r="N491" s="128"/>
      <c r="O491" s="128"/>
    </row>
    <row r="492" spans="1:15" s="126" customFormat="1">
      <c r="A492" s="77"/>
      <c r="B492" s="77"/>
      <c r="C492" s="93"/>
      <c r="D492" s="77"/>
      <c r="E492" s="79"/>
      <c r="F492" s="79"/>
      <c r="G492" s="79"/>
      <c r="H492" s="79"/>
      <c r="I492" s="80"/>
      <c r="K492" s="127"/>
      <c r="N492" s="128"/>
      <c r="O492" s="128"/>
    </row>
    <row r="493" spans="1:15" s="126" customFormat="1">
      <c r="A493" s="77"/>
      <c r="B493" s="77"/>
      <c r="C493" s="93"/>
      <c r="D493" s="77"/>
      <c r="E493" s="79"/>
      <c r="F493" s="79"/>
      <c r="G493" s="79"/>
      <c r="H493" s="79"/>
      <c r="I493" s="80"/>
      <c r="K493" s="127"/>
      <c r="N493" s="128"/>
      <c r="O493" s="128"/>
    </row>
    <row r="494" spans="1:15" s="126" customFormat="1">
      <c r="A494" s="77"/>
      <c r="B494" s="77"/>
      <c r="C494" s="93"/>
      <c r="D494" s="77"/>
      <c r="E494" s="79"/>
      <c r="F494" s="79"/>
      <c r="G494" s="79"/>
      <c r="H494" s="79"/>
      <c r="I494" s="80"/>
      <c r="K494" s="127"/>
      <c r="N494" s="128"/>
      <c r="O494" s="128"/>
    </row>
    <row r="495" spans="1:15" s="126" customFormat="1">
      <c r="A495" s="77"/>
      <c r="B495" s="77"/>
      <c r="C495" s="93"/>
      <c r="D495" s="77"/>
      <c r="E495" s="79"/>
      <c r="F495" s="79"/>
      <c r="G495" s="79"/>
      <c r="H495" s="79"/>
      <c r="I495" s="80"/>
      <c r="K495" s="127"/>
      <c r="N495" s="128"/>
      <c r="O495" s="128"/>
    </row>
    <row r="496" spans="1:15" s="126" customFormat="1">
      <c r="A496" s="77"/>
      <c r="B496" s="77"/>
      <c r="C496" s="93"/>
      <c r="D496" s="77"/>
      <c r="E496" s="79"/>
      <c r="F496" s="79"/>
      <c r="G496" s="79"/>
      <c r="H496" s="79"/>
      <c r="I496" s="80"/>
      <c r="K496" s="127"/>
      <c r="N496" s="128"/>
      <c r="O496" s="128"/>
    </row>
    <row r="497" spans="1:15" s="126" customFormat="1">
      <c r="A497" s="77"/>
      <c r="B497" s="77"/>
      <c r="C497" s="93"/>
      <c r="D497" s="77"/>
      <c r="E497" s="79"/>
      <c r="F497" s="79"/>
      <c r="G497" s="79"/>
      <c r="H497" s="79"/>
      <c r="I497" s="80"/>
      <c r="K497" s="127"/>
      <c r="N497" s="128"/>
      <c r="O497" s="128"/>
    </row>
    <row r="498" spans="1:15" s="126" customFormat="1">
      <c r="A498" s="77"/>
      <c r="B498" s="77"/>
      <c r="C498" s="93"/>
      <c r="D498" s="77"/>
      <c r="E498" s="79"/>
      <c r="F498" s="79"/>
      <c r="G498" s="79"/>
      <c r="H498" s="79"/>
      <c r="I498" s="80"/>
      <c r="K498" s="127"/>
      <c r="N498" s="128"/>
      <c r="O498" s="128"/>
    </row>
    <row r="499" spans="1:15" s="126" customFormat="1">
      <c r="A499" s="77"/>
      <c r="B499" s="77"/>
      <c r="C499" s="93"/>
      <c r="D499" s="77"/>
      <c r="E499" s="79"/>
      <c r="F499" s="79"/>
      <c r="G499" s="79"/>
      <c r="H499" s="79"/>
      <c r="I499" s="80"/>
      <c r="K499" s="127"/>
      <c r="N499" s="128"/>
      <c r="O499" s="128"/>
    </row>
    <row r="500" spans="1:15" s="126" customFormat="1">
      <c r="A500" s="77"/>
      <c r="B500" s="77"/>
      <c r="C500" s="93"/>
      <c r="D500" s="77"/>
      <c r="E500" s="79"/>
      <c r="F500" s="79"/>
      <c r="G500" s="79"/>
      <c r="H500" s="79"/>
      <c r="I500" s="80"/>
      <c r="K500" s="127"/>
      <c r="N500" s="128"/>
      <c r="O500" s="128"/>
    </row>
    <row r="501" spans="1:15" s="126" customFormat="1">
      <c r="A501" s="77"/>
      <c r="B501" s="77"/>
      <c r="C501" s="93"/>
      <c r="D501" s="77"/>
      <c r="E501" s="79"/>
      <c r="F501" s="79"/>
      <c r="G501" s="79"/>
      <c r="H501" s="79"/>
      <c r="I501" s="80"/>
      <c r="K501" s="127"/>
      <c r="N501" s="128"/>
      <c r="O501" s="128"/>
    </row>
    <row r="502" spans="1:15" s="126" customFormat="1">
      <c r="A502" s="77"/>
      <c r="B502" s="77"/>
      <c r="C502" s="93"/>
      <c r="D502" s="77"/>
      <c r="E502" s="79"/>
      <c r="F502" s="79"/>
      <c r="G502" s="79"/>
      <c r="H502" s="79"/>
      <c r="I502" s="80"/>
      <c r="K502" s="127"/>
      <c r="N502" s="128"/>
      <c r="O502" s="128"/>
    </row>
    <row r="503" spans="1:15" s="126" customFormat="1">
      <c r="A503" s="77"/>
      <c r="B503" s="77"/>
      <c r="C503" s="93"/>
      <c r="D503" s="77"/>
      <c r="E503" s="79"/>
      <c r="F503" s="79"/>
      <c r="G503" s="79"/>
      <c r="H503" s="79"/>
      <c r="I503" s="80"/>
      <c r="K503" s="127"/>
      <c r="N503" s="128"/>
      <c r="O503" s="128"/>
    </row>
    <row r="504" spans="1:15" s="126" customFormat="1">
      <c r="A504" s="77"/>
      <c r="B504" s="77"/>
      <c r="C504" s="93"/>
      <c r="D504" s="77"/>
      <c r="E504" s="79"/>
      <c r="F504" s="79"/>
      <c r="G504" s="79"/>
      <c r="H504" s="79"/>
      <c r="I504" s="80"/>
      <c r="K504" s="127"/>
      <c r="N504" s="128"/>
      <c r="O504" s="128"/>
    </row>
    <row r="505" spans="1:15" s="126" customFormat="1">
      <c r="A505" s="77"/>
      <c r="B505" s="77"/>
      <c r="C505" s="93"/>
      <c r="D505" s="77"/>
      <c r="E505" s="79"/>
      <c r="F505" s="79"/>
      <c r="G505" s="79"/>
      <c r="H505" s="79"/>
      <c r="I505" s="80"/>
      <c r="K505" s="127"/>
      <c r="N505" s="128"/>
      <c r="O505" s="128"/>
    </row>
    <row r="506" spans="1:15" s="126" customFormat="1">
      <c r="A506" s="77"/>
      <c r="B506" s="77"/>
      <c r="C506" s="93"/>
      <c r="D506" s="77"/>
      <c r="E506" s="79"/>
      <c r="F506" s="79"/>
      <c r="G506" s="79"/>
      <c r="H506" s="79"/>
      <c r="I506" s="80"/>
      <c r="K506" s="127"/>
      <c r="N506" s="128"/>
      <c r="O506" s="128"/>
    </row>
    <row r="507" spans="1:15" s="126" customFormat="1">
      <c r="A507" s="77"/>
      <c r="B507" s="77"/>
      <c r="C507" s="93"/>
      <c r="D507" s="77"/>
      <c r="E507" s="79"/>
      <c r="F507" s="79"/>
      <c r="G507" s="79"/>
      <c r="H507" s="79"/>
      <c r="I507" s="80"/>
      <c r="K507" s="127"/>
      <c r="N507" s="128"/>
      <c r="O507" s="128"/>
    </row>
    <row r="508" spans="1:15" s="126" customFormat="1">
      <c r="A508" s="77"/>
      <c r="B508" s="77"/>
      <c r="C508" s="93"/>
      <c r="D508" s="77"/>
      <c r="E508" s="79"/>
      <c r="F508" s="79"/>
      <c r="G508" s="79"/>
      <c r="H508" s="79"/>
      <c r="I508" s="80"/>
      <c r="K508" s="127"/>
      <c r="N508" s="128"/>
      <c r="O508" s="128"/>
    </row>
    <row r="509" spans="1:15" s="126" customFormat="1">
      <c r="A509" s="77"/>
      <c r="B509" s="77"/>
      <c r="C509" s="93"/>
      <c r="D509" s="77"/>
      <c r="E509" s="79"/>
      <c r="F509" s="79"/>
      <c r="G509" s="79"/>
      <c r="H509" s="79"/>
      <c r="I509" s="80"/>
      <c r="K509" s="127"/>
      <c r="N509" s="128"/>
      <c r="O509" s="128"/>
    </row>
    <row r="510" spans="1:15" s="126" customFormat="1">
      <c r="A510" s="77"/>
      <c r="B510" s="77"/>
      <c r="C510" s="93"/>
      <c r="D510" s="77"/>
      <c r="E510" s="79"/>
      <c r="F510" s="79"/>
      <c r="G510" s="79"/>
      <c r="H510" s="79"/>
      <c r="I510" s="80"/>
      <c r="K510" s="127"/>
      <c r="N510" s="128"/>
      <c r="O510" s="128"/>
    </row>
    <row r="511" spans="1:15" s="126" customFormat="1">
      <c r="A511" s="77"/>
      <c r="B511" s="77"/>
      <c r="C511" s="93"/>
      <c r="D511" s="77"/>
      <c r="E511" s="79"/>
      <c r="F511" s="79"/>
      <c r="G511" s="79"/>
      <c r="H511" s="79"/>
      <c r="I511" s="80"/>
      <c r="K511" s="127"/>
      <c r="N511" s="128"/>
      <c r="O511" s="128"/>
    </row>
    <row r="512" spans="1:15" s="126" customFormat="1">
      <c r="A512" s="77"/>
      <c r="B512" s="77"/>
      <c r="C512" s="93"/>
      <c r="D512" s="77"/>
      <c r="E512" s="79"/>
      <c r="F512" s="79"/>
      <c r="G512" s="79"/>
      <c r="H512" s="79"/>
      <c r="I512" s="80"/>
      <c r="K512" s="127"/>
      <c r="N512" s="128"/>
      <c r="O512" s="128"/>
    </row>
    <row r="513" spans="1:15" s="126" customFormat="1">
      <c r="A513" s="77"/>
      <c r="B513" s="77"/>
      <c r="C513" s="93"/>
      <c r="D513" s="77"/>
      <c r="E513" s="79"/>
      <c r="F513" s="79"/>
      <c r="G513" s="79"/>
      <c r="H513" s="79"/>
      <c r="I513" s="80"/>
      <c r="K513" s="127"/>
      <c r="N513" s="128"/>
      <c r="O513" s="128"/>
    </row>
    <row r="514" spans="1:15" s="126" customFormat="1">
      <c r="A514" s="77"/>
      <c r="B514" s="77"/>
      <c r="C514" s="93"/>
      <c r="D514" s="77"/>
      <c r="E514" s="79"/>
      <c r="F514" s="79"/>
      <c r="G514" s="79"/>
      <c r="H514" s="79"/>
      <c r="I514" s="80"/>
      <c r="K514" s="127"/>
      <c r="N514" s="128"/>
      <c r="O514" s="128"/>
    </row>
    <row r="515" spans="1:15" s="126" customFormat="1">
      <c r="A515" s="77"/>
      <c r="B515" s="77"/>
      <c r="C515" s="93"/>
      <c r="D515" s="77"/>
      <c r="E515" s="79"/>
      <c r="F515" s="79"/>
      <c r="G515" s="79"/>
      <c r="H515" s="79"/>
      <c r="I515" s="80"/>
      <c r="K515" s="127"/>
      <c r="N515" s="128"/>
      <c r="O515" s="128"/>
    </row>
    <row r="516" spans="1:15" s="126" customFormat="1">
      <c r="A516" s="77"/>
      <c r="B516" s="77"/>
      <c r="C516" s="93"/>
      <c r="D516" s="77"/>
      <c r="E516" s="79"/>
      <c r="F516" s="79"/>
      <c r="G516" s="79"/>
      <c r="H516" s="79"/>
      <c r="I516" s="80"/>
      <c r="K516" s="127"/>
      <c r="N516" s="128"/>
      <c r="O516" s="128"/>
    </row>
    <row r="517" spans="1:15" s="126" customFormat="1">
      <c r="A517" s="77"/>
      <c r="B517" s="77"/>
      <c r="C517" s="93"/>
      <c r="D517" s="77"/>
      <c r="E517" s="79"/>
      <c r="F517" s="79"/>
      <c r="G517" s="79"/>
      <c r="H517" s="79"/>
      <c r="I517" s="80"/>
      <c r="K517" s="127"/>
      <c r="N517" s="128"/>
      <c r="O517" s="128"/>
    </row>
    <row r="518" spans="1:15" s="126" customFormat="1">
      <c r="A518" s="77"/>
      <c r="B518" s="77"/>
      <c r="C518" s="93"/>
      <c r="D518" s="77"/>
      <c r="E518" s="79"/>
      <c r="F518" s="79"/>
      <c r="G518" s="79"/>
      <c r="H518" s="79"/>
      <c r="I518" s="80"/>
      <c r="K518" s="127"/>
      <c r="N518" s="128"/>
      <c r="O518" s="128"/>
    </row>
    <row r="519" spans="1:15" s="126" customFormat="1">
      <c r="A519" s="77"/>
      <c r="B519" s="77"/>
      <c r="C519" s="93"/>
      <c r="D519" s="77"/>
      <c r="E519" s="79"/>
      <c r="F519" s="79"/>
      <c r="G519" s="79"/>
      <c r="H519" s="79"/>
      <c r="I519" s="80"/>
      <c r="K519" s="127"/>
      <c r="N519" s="128"/>
      <c r="O519" s="128"/>
    </row>
    <row r="520" spans="1:15" s="126" customFormat="1">
      <c r="A520" s="77"/>
      <c r="B520" s="77"/>
      <c r="C520" s="93"/>
      <c r="D520" s="77"/>
      <c r="E520" s="79"/>
      <c r="F520" s="79"/>
      <c r="G520" s="79"/>
      <c r="H520" s="79"/>
      <c r="I520" s="80"/>
      <c r="K520" s="127"/>
      <c r="N520" s="128"/>
      <c r="O520" s="128"/>
    </row>
    <row r="521" spans="1:15" s="126" customFormat="1">
      <c r="A521" s="77"/>
      <c r="B521" s="77"/>
      <c r="C521" s="93"/>
      <c r="D521" s="77"/>
      <c r="E521" s="79"/>
      <c r="F521" s="79"/>
      <c r="G521" s="79"/>
      <c r="H521" s="79"/>
      <c r="I521" s="80"/>
      <c r="K521" s="127"/>
      <c r="N521" s="128"/>
      <c r="O521" s="128"/>
    </row>
    <row r="522" spans="1:15" s="126" customFormat="1">
      <c r="A522" s="77"/>
      <c r="B522" s="77"/>
      <c r="C522" s="93"/>
      <c r="D522" s="77"/>
      <c r="E522" s="79"/>
      <c r="F522" s="79"/>
      <c r="G522" s="79"/>
      <c r="H522" s="79"/>
      <c r="I522" s="80"/>
      <c r="K522" s="127"/>
      <c r="N522" s="128"/>
      <c r="O522" s="128"/>
    </row>
    <row r="523" spans="1:15" s="126" customFormat="1">
      <c r="A523" s="77"/>
      <c r="B523" s="77"/>
      <c r="C523" s="93"/>
      <c r="D523" s="77"/>
      <c r="E523" s="79"/>
      <c r="F523" s="79"/>
      <c r="G523" s="79"/>
      <c r="H523" s="79"/>
      <c r="I523" s="80"/>
      <c r="K523" s="127"/>
      <c r="N523" s="128"/>
      <c r="O523" s="128"/>
    </row>
    <row r="524" spans="1:15" s="126" customFormat="1">
      <c r="A524" s="77"/>
      <c r="B524" s="77"/>
      <c r="C524" s="93"/>
      <c r="D524" s="77"/>
      <c r="E524" s="79"/>
      <c r="F524" s="79"/>
      <c r="G524" s="79"/>
      <c r="H524" s="79"/>
      <c r="I524" s="80"/>
      <c r="K524" s="127"/>
      <c r="N524" s="128"/>
      <c r="O524" s="128"/>
    </row>
    <row r="525" spans="1:15" s="126" customFormat="1">
      <c r="A525" s="77"/>
      <c r="B525" s="77"/>
      <c r="C525" s="93"/>
      <c r="D525" s="77"/>
      <c r="E525" s="79"/>
      <c r="F525" s="79"/>
      <c r="G525" s="79"/>
      <c r="H525" s="79"/>
      <c r="I525" s="80"/>
      <c r="K525" s="127"/>
      <c r="N525" s="128"/>
      <c r="O525" s="128"/>
    </row>
    <row r="526" spans="1:15" s="126" customFormat="1">
      <c r="A526" s="77"/>
      <c r="B526" s="77"/>
      <c r="C526" s="93"/>
      <c r="D526" s="77"/>
      <c r="E526" s="79"/>
      <c r="F526" s="79"/>
      <c r="G526" s="79"/>
      <c r="H526" s="79"/>
      <c r="I526" s="80"/>
      <c r="K526" s="127"/>
      <c r="N526" s="128"/>
      <c r="O526" s="128"/>
    </row>
    <row r="527" spans="1:15" s="126" customFormat="1">
      <c r="A527" s="77"/>
      <c r="B527" s="77"/>
      <c r="C527" s="93"/>
      <c r="D527" s="77"/>
      <c r="E527" s="79"/>
      <c r="F527" s="79"/>
      <c r="G527" s="79"/>
      <c r="H527" s="79"/>
      <c r="I527" s="80"/>
      <c r="K527" s="127"/>
      <c r="N527" s="128"/>
      <c r="O527" s="128"/>
    </row>
    <row r="528" spans="1:15" s="126" customFormat="1">
      <c r="A528" s="77"/>
      <c r="B528" s="77"/>
      <c r="C528" s="93"/>
      <c r="D528" s="77"/>
      <c r="E528" s="79"/>
      <c r="F528" s="79"/>
      <c r="G528" s="79"/>
      <c r="H528" s="79"/>
      <c r="I528" s="80"/>
      <c r="K528" s="127"/>
      <c r="N528" s="128"/>
      <c r="O528" s="128"/>
    </row>
    <row r="529" spans="1:15" s="126" customFormat="1">
      <c r="A529" s="77"/>
      <c r="B529" s="77"/>
      <c r="C529" s="93"/>
      <c r="D529" s="77"/>
      <c r="E529" s="79"/>
      <c r="F529" s="79"/>
      <c r="G529" s="79"/>
      <c r="H529" s="79"/>
      <c r="I529" s="80"/>
      <c r="K529" s="127"/>
      <c r="N529" s="128"/>
      <c r="O529" s="128"/>
    </row>
    <row r="530" spans="1:15" s="126" customFormat="1">
      <c r="A530" s="77"/>
      <c r="B530" s="77"/>
      <c r="C530" s="93"/>
      <c r="D530" s="77"/>
      <c r="E530" s="79"/>
      <c r="F530" s="79"/>
      <c r="G530" s="79"/>
      <c r="H530" s="79"/>
      <c r="I530" s="80"/>
      <c r="K530" s="127"/>
      <c r="N530" s="128"/>
      <c r="O530" s="128"/>
    </row>
    <row r="531" spans="1:15" s="126" customFormat="1">
      <c r="A531" s="77"/>
      <c r="B531" s="77"/>
      <c r="C531" s="93"/>
      <c r="D531" s="77"/>
      <c r="E531" s="79"/>
      <c r="F531" s="79"/>
      <c r="G531" s="79"/>
      <c r="H531" s="79"/>
      <c r="I531" s="80"/>
      <c r="K531" s="127"/>
      <c r="N531" s="128"/>
      <c r="O531" s="128"/>
    </row>
    <row r="532" spans="1:15" s="126" customFormat="1">
      <c r="A532" s="77"/>
      <c r="B532" s="77"/>
      <c r="C532" s="93"/>
      <c r="D532" s="77"/>
      <c r="E532" s="79"/>
      <c r="F532" s="79"/>
      <c r="G532" s="79"/>
      <c r="H532" s="79"/>
      <c r="I532" s="80"/>
      <c r="K532" s="127"/>
      <c r="N532" s="128"/>
      <c r="O532" s="128"/>
    </row>
    <row r="533" spans="1:15" s="126" customFormat="1">
      <c r="A533" s="77"/>
      <c r="B533" s="77"/>
      <c r="C533" s="93"/>
      <c r="D533" s="77"/>
      <c r="E533" s="79"/>
      <c r="F533" s="79"/>
      <c r="G533" s="79"/>
      <c r="H533" s="79"/>
      <c r="I533" s="80"/>
      <c r="K533" s="127"/>
      <c r="N533" s="128"/>
      <c r="O533" s="128"/>
    </row>
    <row r="534" spans="1:15" s="126" customFormat="1">
      <c r="A534" s="77"/>
      <c r="B534" s="77"/>
      <c r="C534" s="93"/>
      <c r="D534" s="77"/>
      <c r="E534" s="79"/>
      <c r="F534" s="79"/>
      <c r="G534" s="79"/>
      <c r="H534" s="79"/>
      <c r="I534" s="80"/>
      <c r="K534" s="127"/>
      <c r="N534" s="128"/>
      <c r="O534" s="128"/>
    </row>
    <row r="535" spans="1:15" s="126" customFormat="1">
      <c r="A535" s="77"/>
      <c r="B535" s="77"/>
      <c r="C535" s="93"/>
      <c r="D535" s="77"/>
      <c r="E535" s="79"/>
      <c r="F535" s="79"/>
      <c r="G535" s="79"/>
      <c r="H535" s="79"/>
      <c r="I535" s="80"/>
      <c r="K535" s="127"/>
      <c r="N535" s="128"/>
      <c r="O535" s="128"/>
    </row>
    <row r="536" spans="1:15" s="126" customFormat="1">
      <c r="A536" s="77"/>
      <c r="B536" s="77"/>
      <c r="C536" s="93"/>
      <c r="D536" s="77"/>
      <c r="E536" s="79"/>
      <c r="F536" s="79"/>
      <c r="G536" s="79"/>
      <c r="H536" s="79"/>
      <c r="I536" s="80"/>
      <c r="K536" s="127"/>
      <c r="N536" s="128"/>
      <c r="O536" s="128"/>
    </row>
    <row r="537" spans="1:15" s="126" customFormat="1">
      <c r="A537" s="77"/>
      <c r="B537" s="77"/>
      <c r="C537" s="93"/>
      <c r="D537" s="77"/>
      <c r="E537" s="79"/>
      <c r="F537" s="79"/>
      <c r="G537" s="79"/>
      <c r="H537" s="79"/>
      <c r="I537" s="80"/>
      <c r="K537" s="127"/>
      <c r="N537" s="128"/>
      <c r="O537" s="128"/>
    </row>
    <row r="538" spans="1:15" s="126" customFormat="1">
      <c r="A538" s="77"/>
      <c r="B538" s="77"/>
      <c r="C538" s="93"/>
      <c r="D538" s="77"/>
      <c r="E538" s="79"/>
      <c r="F538" s="79"/>
      <c r="G538" s="79"/>
      <c r="H538" s="79"/>
      <c r="I538" s="80"/>
      <c r="K538" s="127"/>
      <c r="N538" s="128"/>
      <c r="O538" s="128"/>
    </row>
    <row r="539" spans="1:15" s="126" customFormat="1">
      <c r="A539" s="77"/>
      <c r="B539" s="77"/>
      <c r="C539" s="93"/>
      <c r="D539" s="77"/>
      <c r="E539" s="79"/>
      <c r="F539" s="79"/>
      <c r="G539" s="79"/>
      <c r="H539" s="79"/>
      <c r="I539" s="80"/>
      <c r="K539" s="127"/>
      <c r="N539" s="128"/>
      <c r="O539" s="128"/>
    </row>
    <row r="540" spans="1:15" s="126" customFormat="1">
      <c r="A540" s="77"/>
      <c r="B540" s="77"/>
      <c r="C540" s="93"/>
      <c r="D540" s="77"/>
      <c r="E540" s="79"/>
      <c r="F540" s="79"/>
      <c r="G540" s="79"/>
      <c r="H540" s="79"/>
      <c r="I540" s="80"/>
      <c r="K540" s="127"/>
      <c r="N540" s="128"/>
      <c r="O540" s="128"/>
    </row>
    <row r="541" spans="1:15" s="126" customFormat="1">
      <c r="A541" s="77"/>
      <c r="B541" s="77"/>
      <c r="C541" s="93"/>
      <c r="D541" s="77"/>
      <c r="E541" s="79"/>
      <c r="F541" s="79"/>
      <c r="G541" s="79"/>
      <c r="H541" s="79"/>
      <c r="I541" s="80"/>
      <c r="K541" s="127"/>
      <c r="N541" s="128"/>
      <c r="O541" s="128"/>
    </row>
    <row r="542" spans="1:15" s="126" customFormat="1">
      <c r="A542" s="77"/>
      <c r="B542" s="77"/>
      <c r="C542" s="93"/>
      <c r="D542" s="77"/>
      <c r="E542" s="79"/>
      <c r="F542" s="79"/>
      <c r="G542" s="79"/>
      <c r="H542" s="79"/>
      <c r="I542" s="80"/>
      <c r="K542" s="127"/>
      <c r="N542" s="128"/>
      <c r="O542" s="128"/>
    </row>
    <row r="543" spans="1:15" s="126" customFormat="1">
      <c r="A543" s="77"/>
      <c r="B543" s="77"/>
      <c r="C543" s="93"/>
      <c r="D543" s="77"/>
      <c r="E543" s="79"/>
      <c r="F543" s="79"/>
      <c r="G543" s="79"/>
      <c r="H543" s="79"/>
      <c r="I543" s="80"/>
      <c r="K543" s="127"/>
      <c r="N543" s="128"/>
      <c r="O543" s="128"/>
    </row>
    <row r="544" spans="1:15" s="126" customFormat="1">
      <c r="A544" s="77"/>
      <c r="B544" s="77"/>
      <c r="C544" s="93"/>
      <c r="D544" s="77"/>
      <c r="E544" s="79"/>
      <c r="F544" s="79"/>
      <c r="G544" s="79"/>
      <c r="H544" s="79"/>
      <c r="I544" s="80"/>
      <c r="K544" s="127"/>
      <c r="N544" s="128"/>
      <c r="O544" s="128"/>
    </row>
    <row r="545" spans="1:15" s="126" customFormat="1">
      <c r="A545" s="77"/>
      <c r="B545" s="77"/>
      <c r="C545" s="93"/>
      <c r="D545" s="77"/>
      <c r="E545" s="79"/>
      <c r="F545" s="79"/>
      <c r="G545" s="79"/>
      <c r="H545" s="79"/>
      <c r="I545" s="80"/>
      <c r="K545" s="127"/>
      <c r="N545" s="128"/>
      <c r="O545" s="128"/>
    </row>
    <row r="546" spans="1:15" s="126" customFormat="1">
      <c r="A546" s="77"/>
      <c r="B546" s="77"/>
      <c r="C546" s="93"/>
      <c r="D546" s="77"/>
      <c r="E546" s="79"/>
      <c r="F546" s="79"/>
      <c r="G546" s="79"/>
      <c r="H546" s="79"/>
      <c r="I546" s="80"/>
      <c r="K546" s="127"/>
      <c r="N546" s="128"/>
      <c r="O546" s="128"/>
    </row>
    <row r="547" spans="1:15" s="126" customFormat="1">
      <c r="A547" s="77"/>
      <c r="B547" s="77"/>
      <c r="C547" s="93"/>
      <c r="D547" s="77"/>
      <c r="E547" s="79"/>
      <c r="F547" s="79"/>
      <c r="G547" s="79"/>
      <c r="H547" s="79"/>
      <c r="I547" s="80"/>
      <c r="K547" s="127"/>
      <c r="N547" s="128"/>
      <c r="O547" s="128"/>
    </row>
    <row r="548" spans="1:15" s="126" customFormat="1">
      <c r="A548" s="77"/>
      <c r="B548" s="77"/>
      <c r="C548" s="93"/>
      <c r="D548" s="77"/>
      <c r="E548" s="79"/>
      <c r="F548" s="79"/>
      <c r="G548" s="79"/>
      <c r="H548" s="79"/>
      <c r="I548" s="80"/>
      <c r="K548" s="127"/>
      <c r="N548" s="128"/>
      <c r="O548" s="128"/>
    </row>
    <row r="549" spans="1:15" s="126" customFormat="1">
      <c r="A549" s="77"/>
      <c r="B549" s="77"/>
      <c r="C549" s="93"/>
      <c r="D549" s="77"/>
      <c r="E549" s="79"/>
      <c r="F549" s="79"/>
      <c r="G549" s="79"/>
      <c r="H549" s="79"/>
      <c r="I549" s="80"/>
      <c r="K549" s="127"/>
      <c r="N549" s="128"/>
      <c r="O549" s="128"/>
    </row>
    <row r="550" spans="1:15" s="126" customFormat="1">
      <c r="A550" s="77"/>
      <c r="B550" s="77"/>
      <c r="C550" s="93"/>
      <c r="D550" s="77"/>
      <c r="E550" s="79"/>
      <c r="F550" s="79"/>
      <c r="G550" s="79"/>
      <c r="H550" s="79"/>
      <c r="I550" s="80"/>
      <c r="K550" s="127"/>
      <c r="N550" s="128"/>
      <c r="O550" s="128"/>
    </row>
    <row r="551" spans="1:15" s="126" customFormat="1">
      <c r="A551" s="77"/>
      <c r="B551" s="77"/>
      <c r="C551" s="93"/>
      <c r="D551" s="77"/>
      <c r="E551" s="79"/>
      <c r="F551" s="79"/>
      <c r="G551" s="79"/>
      <c r="H551" s="79"/>
      <c r="I551" s="80"/>
      <c r="K551" s="127"/>
      <c r="N551" s="128"/>
      <c r="O551" s="128"/>
    </row>
    <row r="552" spans="1:15" s="126" customFormat="1">
      <c r="A552" s="77"/>
      <c r="B552" s="77"/>
      <c r="C552" s="93"/>
      <c r="D552" s="77"/>
      <c r="E552" s="79"/>
      <c r="F552" s="79"/>
      <c r="G552" s="79"/>
      <c r="H552" s="79"/>
      <c r="I552" s="80"/>
      <c r="K552" s="127"/>
      <c r="N552" s="128"/>
      <c r="O552" s="128"/>
    </row>
    <row r="553" spans="1:15" s="126" customFormat="1">
      <c r="A553" s="77"/>
      <c r="B553" s="77"/>
      <c r="C553" s="93"/>
      <c r="D553" s="77"/>
      <c r="E553" s="79"/>
      <c r="F553" s="79"/>
      <c r="G553" s="79"/>
      <c r="H553" s="79"/>
      <c r="I553" s="80"/>
      <c r="K553" s="127"/>
      <c r="N553" s="128"/>
      <c r="O553" s="128"/>
    </row>
    <row r="554" spans="1:15" s="126" customFormat="1">
      <c r="A554" s="77"/>
      <c r="B554" s="77"/>
      <c r="C554" s="93"/>
      <c r="D554" s="77"/>
      <c r="E554" s="79"/>
      <c r="F554" s="79"/>
      <c r="G554" s="79"/>
      <c r="H554" s="79"/>
      <c r="I554" s="80"/>
      <c r="K554" s="127"/>
      <c r="N554" s="128"/>
      <c r="O554" s="128"/>
    </row>
    <row r="555" spans="1:15" s="126" customFormat="1">
      <c r="A555" s="77"/>
      <c r="B555" s="77"/>
      <c r="C555" s="93"/>
      <c r="D555" s="77"/>
      <c r="E555" s="79"/>
      <c r="F555" s="79"/>
      <c r="G555" s="79"/>
      <c r="H555" s="79"/>
      <c r="I555" s="80"/>
      <c r="K555" s="127"/>
      <c r="N555" s="128"/>
      <c r="O555" s="128"/>
    </row>
    <row r="556" spans="1:15" s="126" customFormat="1">
      <c r="A556" s="77"/>
      <c r="B556" s="77"/>
      <c r="C556" s="93"/>
      <c r="D556" s="77"/>
      <c r="E556" s="79"/>
      <c r="F556" s="79"/>
      <c r="G556" s="79"/>
      <c r="H556" s="79"/>
      <c r="I556" s="80"/>
      <c r="K556" s="127"/>
      <c r="N556" s="128"/>
      <c r="O556" s="128"/>
    </row>
    <row r="557" spans="1:15" s="126" customFormat="1">
      <c r="A557" s="77"/>
      <c r="B557" s="77"/>
      <c r="C557" s="93"/>
      <c r="D557" s="77"/>
      <c r="E557" s="79"/>
      <c r="F557" s="79"/>
      <c r="G557" s="79"/>
      <c r="H557" s="79"/>
      <c r="I557" s="80"/>
      <c r="K557" s="127"/>
      <c r="N557" s="128"/>
      <c r="O557" s="128"/>
    </row>
    <row r="558" spans="1:15" s="126" customFormat="1">
      <c r="A558" s="77"/>
      <c r="B558" s="77"/>
      <c r="C558" s="93"/>
      <c r="D558" s="77"/>
      <c r="E558" s="79"/>
      <c r="F558" s="79"/>
      <c r="G558" s="79"/>
      <c r="H558" s="79"/>
      <c r="I558" s="80"/>
      <c r="K558" s="127"/>
      <c r="N558" s="128"/>
      <c r="O558" s="128"/>
    </row>
    <row r="559" spans="1:15" s="126" customFormat="1">
      <c r="A559" s="77"/>
      <c r="B559" s="77"/>
      <c r="C559" s="93"/>
      <c r="D559" s="77"/>
      <c r="E559" s="79"/>
      <c r="F559" s="79"/>
      <c r="G559" s="79"/>
      <c r="H559" s="79"/>
      <c r="I559" s="80"/>
      <c r="K559" s="127"/>
      <c r="N559" s="128"/>
      <c r="O559" s="128"/>
    </row>
    <row r="560" spans="1:15" s="126" customFormat="1">
      <c r="A560" s="77"/>
      <c r="B560" s="77"/>
      <c r="C560" s="93"/>
      <c r="D560" s="77"/>
      <c r="E560" s="79"/>
      <c r="F560" s="79"/>
      <c r="G560" s="79"/>
      <c r="H560" s="79"/>
      <c r="I560" s="80"/>
      <c r="K560" s="127"/>
      <c r="N560" s="128"/>
      <c r="O560" s="128"/>
    </row>
    <row r="561" spans="1:15" s="126" customFormat="1">
      <c r="A561" s="77"/>
      <c r="B561" s="77"/>
      <c r="C561" s="93"/>
      <c r="D561" s="77"/>
      <c r="E561" s="79"/>
      <c r="F561" s="79"/>
      <c r="G561" s="79"/>
      <c r="H561" s="79"/>
      <c r="I561" s="80"/>
      <c r="K561" s="127"/>
      <c r="N561" s="128"/>
      <c r="O561" s="128"/>
    </row>
    <row r="562" spans="1:15" s="126" customFormat="1">
      <c r="A562" s="77"/>
      <c r="B562" s="77"/>
      <c r="C562" s="93"/>
      <c r="D562" s="77"/>
      <c r="E562" s="79"/>
      <c r="F562" s="79"/>
      <c r="G562" s="79"/>
      <c r="H562" s="79"/>
      <c r="I562" s="80"/>
      <c r="K562" s="127"/>
      <c r="N562" s="128"/>
      <c r="O562" s="128"/>
    </row>
    <row r="563" spans="1:15" s="126" customFormat="1">
      <c r="A563" s="77"/>
      <c r="B563" s="77"/>
      <c r="C563" s="93"/>
      <c r="D563" s="77"/>
      <c r="E563" s="79"/>
      <c r="F563" s="79"/>
      <c r="G563" s="79"/>
      <c r="H563" s="79"/>
      <c r="I563" s="80"/>
      <c r="K563" s="127"/>
      <c r="N563" s="128"/>
      <c r="O563" s="128"/>
    </row>
    <row r="564" spans="1:15" s="126" customFormat="1">
      <c r="A564" s="77"/>
      <c r="B564" s="77"/>
      <c r="C564" s="93"/>
      <c r="D564" s="77"/>
      <c r="E564" s="79"/>
      <c r="F564" s="79"/>
      <c r="G564" s="79"/>
      <c r="H564" s="79"/>
      <c r="I564" s="80"/>
      <c r="K564" s="127"/>
      <c r="N564" s="128"/>
      <c r="O564" s="128"/>
    </row>
    <row r="565" spans="1:15" s="126" customFormat="1">
      <c r="A565" s="77"/>
      <c r="B565" s="77"/>
      <c r="C565" s="93"/>
      <c r="D565" s="77"/>
      <c r="E565" s="79"/>
      <c r="F565" s="79"/>
      <c r="G565" s="79"/>
      <c r="H565" s="79"/>
      <c r="I565" s="80"/>
      <c r="K565" s="127"/>
      <c r="N565" s="128"/>
      <c r="O565" s="128"/>
    </row>
    <row r="566" spans="1:15" s="126" customFormat="1">
      <c r="A566" s="77"/>
      <c r="B566" s="77"/>
      <c r="C566" s="93"/>
      <c r="D566" s="77"/>
      <c r="E566" s="79"/>
      <c r="F566" s="79"/>
      <c r="G566" s="79"/>
      <c r="H566" s="79"/>
      <c r="I566" s="80"/>
      <c r="K566" s="127"/>
      <c r="N566" s="128"/>
      <c r="O566" s="128"/>
    </row>
    <row r="567" spans="1:15" s="126" customFormat="1">
      <c r="A567" s="77"/>
      <c r="B567" s="77"/>
      <c r="C567" s="93"/>
      <c r="D567" s="77"/>
      <c r="E567" s="79"/>
      <c r="F567" s="79"/>
      <c r="G567" s="79"/>
      <c r="H567" s="79"/>
      <c r="I567" s="80"/>
      <c r="K567" s="127"/>
      <c r="N567" s="128"/>
      <c r="O567" s="128"/>
    </row>
    <row r="568" spans="1:15" s="126" customFormat="1">
      <c r="A568" s="77"/>
      <c r="B568" s="77"/>
      <c r="C568" s="93"/>
      <c r="D568" s="77"/>
      <c r="E568" s="79"/>
      <c r="F568" s="79"/>
      <c r="G568" s="79"/>
      <c r="H568" s="79"/>
      <c r="I568" s="80"/>
      <c r="K568" s="127"/>
      <c r="N568" s="128"/>
      <c r="O568" s="128"/>
    </row>
    <row r="569" spans="1:15" s="126" customFormat="1">
      <c r="A569" s="77"/>
      <c r="B569" s="77"/>
      <c r="C569" s="93"/>
      <c r="D569" s="77"/>
      <c r="E569" s="79"/>
      <c r="F569" s="79"/>
      <c r="G569" s="79"/>
      <c r="H569" s="79"/>
      <c r="I569" s="80"/>
      <c r="K569" s="127"/>
      <c r="N569" s="128"/>
      <c r="O569" s="128"/>
    </row>
    <row r="570" spans="1:15" s="126" customFormat="1">
      <c r="A570" s="77"/>
      <c r="B570" s="77"/>
      <c r="C570" s="93"/>
      <c r="D570" s="77"/>
      <c r="E570" s="79"/>
      <c r="F570" s="79"/>
      <c r="G570" s="79"/>
      <c r="H570" s="79"/>
      <c r="I570" s="80"/>
      <c r="K570" s="127"/>
      <c r="N570" s="128"/>
      <c r="O570" s="128"/>
    </row>
    <row r="571" spans="1:15" s="126" customFormat="1">
      <c r="A571" s="77"/>
      <c r="B571" s="77"/>
      <c r="C571" s="93"/>
      <c r="D571" s="77"/>
      <c r="E571" s="79"/>
      <c r="F571" s="79"/>
      <c r="G571" s="79"/>
      <c r="H571" s="79"/>
      <c r="I571" s="80"/>
      <c r="K571" s="127"/>
      <c r="N571" s="128"/>
      <c r="O571" s="128"/>
    </row>
    <row r="572" spans="1:15" s="126" customFormat="1">
      <c r="A572" s="77"/>
      <c r="B572" s="77"/>
      <c r="C572" s="93"/>
      <c r="D572" s="77"/>
      <c r="E572" s="79"/>
      <c r="F572" s="79"/>
      <c r="G572" s="79"/>
      <c r="H572" s="79"/>
      <c r="I572" s="80"/>
      <c r="K572" s="127"/>
      <c r="N572" s="128"/>
      <c r="O572" s="128"/>
    </row>
    <row r="573" spans="1:15" s="126" customFormat="1">
      <c r="A573" s="77"/>
      <c r="B573" s="77"/>
      <c r="C573" s="93"/>
      <c r="D573" s="77"/>
      <c r="E573" s="79"/>
      <c r="F573" s="79"/>
      <c r="G573" s="79"/>
      <c r="H573" s="79"/>
      <c r="I573" s="80"/>
      <c r="K573" s="127"/>
      <c r="N573" s="128"/>
      <c r="O573" s="128"/>
    </row>
    <row r="574" spans="1:15" s="126" customFormat="1">
      <c r="A574" s="77"/>
      <c r="B574" s="77"/>
      <c r="C574" s="93"/>
      <c r="D574" s="77"/>
      <c r="E574" s="79"/>
      <c r="F574" s="79"/>
      <c r="G574" s="79"/>
      <c r="H574" s="79"/>
      <c r="I574" s="80"/>
      <c r="K574" s="127"/>
      <c r="N574" s="128"/>
      <c r="O574" s="128"/>
    </row>
    <row r="575" spans="1:15" s="126" customFormat="1">
      <c r="A575" s="77"/>
      <c r="B575" s="77"/>
      <c r="C575" s="93"/>
      <c r="D575" s="77"/>
      <c r="E575" s="79"/>
      <c r="F575" s="79"/>
      <c r="G575" s="79"/>
      <c r="H575" s="79"/>
      <c r="I575" s="80"/>
      <c r="K575" s="127"/>
      <c r="N575" s="128"/>
      <c r="O575" s="128"/>
    </row>
    <row r="576" spans="1:15" s="126" customFormat="1">
      <c r="A576" s="77"/>
      <c r="B576" s="77"/>
      <c r="C576" s="93"/>
      <c r="D576" s="77"/>
      <c r="E576" s="79"/>
      <c r="F576" s="79"/>
      <c r="G576" s="79"/>
      <c r="H576" s="79"/>
      <c r="I576" s="80"/>
      <c r="K576" s="127"/>
      <c r="N576" s="128"/>
      <c r="O576" s="128"/>
    </row>
    <row r="577" spans="1:15" s="126" customFormat="1">
      <c r="A577" s="77"/>
      <c r="B577" s="77"/>
      <c r="C577" s="93"/>
      <c r="D577" s="77"/>
      <c r="E577" s="79"/>
      <c r="F577" s="79"/>
      <c r="G577" s="79"/>
      <c r="H577" s="79"/>
      <c r="I577" s="80"/>
      <c r="K577" s="127"/>
      <c r="N577" s="128"/>
      <c r="O577" s="128"/>
    </row>
    <row r="578" spans="1:15" s="126" customFormat="1">
      <c r="A578" s="77"/>
      <c r="B578" s="77"/>
      <c r="C578" s="93"/>
      <c r="D578" s="77"/>
      <c r="E578" s="79"/>
      <c r="F578" s="79"/>
      <c r="G578" s="79"/>
      <c r="H578" s="79"/>
      <c r="I578" s="80"/>
      <c r="K578" s="127"/>
      <c r="N578" s="128"/>
      <c r="O578" s="128"/>
    </row>
    <row r="579" spans="1:15" s="126" customFormat="1">
      <c r="A579" s="77"/>
      <c r="B579" s="77"/>
      <c r="C579" s="93"/>
      <c r="D579" s="77"/>
      <c r="E579" s="79"/>
      <c r="F579" s="79"/>
      <c r="G579" s="79"/>
      <c r="H579" s="79"/>
      <c r="I579" s="80"/>
      <c r="K579" s="127"/>
      <c r="N579" s="128"/>
      <c r="O579" s="128"/>
    </row>
    <row r="580" spans="1:15" s="126" customFormat="1">
      <c r="A580" s="77"/>
      <c r="B580" s="77"/>
      <c r="C580" s="93"/>
      <c r="D580" s="77"/>
      <c r="E580" s="79"/>
      <c r="F580" s="79"/>
      <c r="G580" s="79"/>
      <c r="H580" s="79"/>
      <c r="I580" s="80"/>
      <c r="K580" s="127"/>
      <c r="N580" s="128"/>
      <c r="O580" s="128"/>
    </row>
    <row r="581" spans="1:15" s="126" customFormat="1">
      <c r="A581" s="77"/>
      <c r="B581" s="77"/>
      <c r="C581" s="93"/>
      <c r="D581" s="77"/>
      <c r="E581" s="79"/>
      <c r="F581" s="79"/>
      <c r="G581" s="79"/>
      <c r="H581" s="79"/>
      <c r="I581" s="80"/>
      <c r="K581" s="127"/>
      <c r="N581" s="128"/>
      <c r="O581" s="128"/>
    </row>
    <row r="582" spans="1:15" s="126" customFormat="1">
      <c r="A582" s="77"/>
      <c r="B582" s="77"/>
      <c r="C582" s="93"/>
      <c r="D582" s="77"/>
      <c r="E582" s="79"/>
      <c r="F582" s="79"/>
      <c r="G582" s="79"/>
      <c r="H582" s="79"/>
      <c r="I582" s="80"/>
      <c r="K582" s="127"/>
      <c r="N582" s="128"/>
      <c r="O582" s="128"/>
    </row>
    <row r="583" spans="1:15" s="126" customFormat="1">
      <c r="A583" s="77"/>
      <c r="B583" s="77"/>
      <c r="C583" s="93"/>
      <c r="D583" s="77"/>
      <c r="E583" s="79"/>
      <c r="F583" s="79"/>
      <c r="G583" s="79"/>
      <c r="H583" s="79"/>
      <c r="I583" s="80"/>
      <c r="K583" s="127"/>
      <c r="N583" s="128"/>
      <c r="O583" s="128"/>
    </row>
    <row r="584" spans="1:15" s="126" customFormat="1">
      <c r="A584" s="77"/>
      <c r="B584" s="77"/>
      <c r="C584" s="93"/>
      <c r="D584" s="77"/>
      <c r="E584" s="79"/>
      <c r="F584" s="79"/>
      <c r="G584" s="79"/>
      <c r="H584" s="79"/>
      <c r="I584" s="80"/>
      <c r="K584" s="127"/>
      <c r="N584" s="128"/>
      <c r="O584" s="128"/>
    </row>
    <row r="585" spans="1:15" s="126" customFormat="1">
      <c r="A585" s="77"/>
      <c r="B585" s="77"/>
      <c r="C585" s="93"/>
      <c r="D585" s="77"/>
      <c r="E585" s="79"/>
      <c r="F585" s="79"/>
      <c r="G585" s="79"/>
      <c r="H585" s="79"/>
      <c r="I585" s="80"/>
      <c r="K585" s="127"/>
      <c r="N585" s="128"/>
      <c r="O585" s="128"/>
    </row>
    <row r="586" spans="1:15" s="126" customFormat="1">
      <c r="A586" s="77"/>
      <c r="B586" s="77"/>
      <c r="C586" s="93"/>
      <c r="D586" s="77"/>
      <c r="E586" s="79"/>
      <c r="F586" s="79"/>
      <c r="G586" s="79"/>
      <c r="H586" s="79"/>
      <c r="I586" s="80"/>
      <c r="K586" s="127"/>
      <c r="N586" s="128"/>
      <c r="O586" s="128"/>
    </row>
    <row r="587" spans="1:15" s="126" customFormat="1">
      <c r="A587" s="77"/>
      <c r="B587" s="77"/>
      <c r="C587" s="93"/>
      <c r="D587" s="77"/>
      <c r="E587" s="79"/>
      <c r="F587" s="79"/>
      <c r="G587" s="79"/>
      <c r="H587" s="79"/>
      <c r="I587" s="80"/>
      <c r="K587" s="127"/>
      <c r="N587" s="128"/>
      <c r="O587" s="128"/>
    </row>
    <row r="588" spans="1:15" s="126" customFormat="1">
      <c r="A588" s="77"/>
      <c r="B588" s="77"/>
      <c r="C588" s="93"/>
      <c r="D588" s="77"/>
      <c r="E588" s="79"/>
      <c r="F588" s="79"/>
      <c r="G588" s="79"/>
      <c r="H588" s="79"/>
      <c r="I588" s="80"/>
      <c r="K588" s="127"/>
      <c r="N588" s="128"/>
      <c r="O588" s="128"/>
    </row>
    <row r="589" spans="1:15" s="126" customFormat="1">
      <c r="A589" s="77"/>
      <c r="B589" s="77"/>
      <c r="C589" s="93"/>
      <c r="D589" s="77"/>
      <c r="E589" s="79"/>
      <c r="F589" s="79"/>
      <c r="G589" s="79"/>
      <c r="H589" s="79"/>
      <c r="I589" s="80"/>
      <c r="K589" s="127"/>
      <c r="N589" s="128"/>
      <c r="O589" s="128"/>
    </row>
    <row r="590" spans="1:15" s="126" customFormat="1">
      <c r="A590" s="77"/>
      <c r="B590" s="77"/>
      <c r="C590" s="93"/>
      <c r="D590" s="77"/>
      <c r="E590" s="79"/>
      <c r="F590" s="79"/>
      <c r="G590" s="79"/>
      <c r="H590" s="79"/>
      <c r="I590" s="80"/>
      <c r="K590" s="127"/>
      <c r="N590" s="128"/>
      <c r="O590" s="128"/>
    </row>
    <row r="591" spans="1:15" s="126" customFormat="1">
      <c r="A591" s="77"/>
      <c r="B591" s="77"/>
      <c r="C591" s="93"/>
      <c r="D591" s="77"/>
      <c r="E591" s="79"/>
      <c r="F591" s="79"/>
      <c r="G591" s="79"/>
      <c r="H591" s="79"/>
      <c r="I591" s="80"/>
      <c r="K591" s="127"/>
      <c r="N591" s="128"/>
      <c r="O591" s="128"/>
    </row>
    <row r="592" spans="1:15" s="126" customFormat="1">
      <c r="A592" s="77"/>
      <c r="B592" s="77"/>
      <c r="C592" s="93"/>
      <c r="D592" s="77"/>
      <c r="E592" s="79"/>
      <c r="F592" s="79"/>
      <c r="G592" s="79"/>
      <c r="H592" s="79"/>
      <c r="I592" s="80"/>
      <c r="K592" s="127"/>
      <c r="N592" s="128"/>
      <c r="O592" s="128"/>
    </row>
    <row r="593" spans="1:15" s="126" customFormat="1">
      <c r="A593" s="77"/>
      <c r="B593" s="77"/>
      <c r="C593" s="93"/>
      <c r="D593" s="77"/>
      <c r="E593" s="79"/>
      <c r="F593" s="79"/>
      <c r="G593" s="79"/>
      <c r="H593" s="79"/>
      <c r="I593" s="80"/>
      <c r="K593" s="127"/>
      <c r="N593" s="128"/>
      <c r="O593" s="128"/>
    </row>
    <row r="594" spans="1:15" s="126" customFormat="1">
      <c r="A594" s="77"/>
      <c r="B594" s="77"/>
      <c r="C594" s="93"/>
      <c r="D594" s="77"/>
      <c r="E594" s="79"/>
      <c r="F594" s="79"/>
      <c r="G594" s="79"/>
      <c r="H594" s="79"/>
      <c r="I594" s="80"/>
      <c r="K594" s="127"/>
      <c r="N594" s="128"/>
      <c r="O594" s="128"/>
    </row>
    <row r="595" spans="1:15" s="126" customFormat="1">
      <c r="A595" s="77"/>
      <c r="B595" s="77"/>
      <c r="C595" s="93"/>
      <c r="D595" s="77"/>
      <c r="E595" s="79"/>
      <c r="F595" s="79"/>
      <c r="G595" s="79"/>
      <c r="H595" s="79"/>
      <c r="I595" s="80"/>
      <c r="K595" s="127"/>
      <c r="N595" s="128"/>
      <c r="O595" s="128"/>
    </row>
    <row r="596" spans="1:15" s="126" customFormat="1">
      <c r="A596" s="77"/>
      <c r="B596" s="77"/>
      <c r="C596" s="93"/>
      <c r="D596" s="77"/>
      <c r="E596" s="79"/>
      <c r="F596" s="79"/>
      <c r="G596" s="79"/>
      <c r="H596" s="79"/>
      <c r="I596" s="80"/>
      <c r="K596" s="127"/>
      <c r="N596" s="128"/>
      <c r="O596" s="128"/>
    </row>
    <row r="597" spans="1:15" s="126" customFormat="1">
      <c r="A597" s="77"/>
      <c r="B597" s="77"/>
      <c r="C597" s="93"/>
      <c r="D597" s="77"/>
      <c r="E597" s="79"/>
      <c r="F597" s="79"/>
      <c r="G597" s="79"/>
      <c r="H597" s="79"/>
      <c r="I597" s="80"/>
      <c r="K597" s="127"/>
      <c r="N597" s="128"/>
      <c r="O597" s="128"/>
    </row>
    <row r="598" spans="1:15" s="126" customFormat="1">
      <c r="A598" s="77"/>
      <c r="B598" s="77"/>
      <c r="C598" s="93"/>
      <c r="D598" s="77"/>
      <c r="E598" s="79"/>
      <c r="F598" s="79"/>
      <c r="G598" s="79"/>
      <c r="H598" s="79"/>
      <c r="I598" s="80"/>
      <c r="K598" s="127"/>
      <c r="N598" s="128"/>
      <c r="O598" s="128"/>
    </row>
    <row r="599" spans="1:15" s="126" customFormat="1">
      <c r="A599" s="77"/>
      <c r="B599" s="77"/>
      <c r="C599" s="93"/>
      <c r="D599" s="77"/>
      <c r="E599" s="79"/>
      <c r="F599" s="79"/>
      <c r="G599" s="79"/>
      <c r="H599" s="79"/>
      <c r="I599" s="80"/>
      <c r="K599" s="127"/>
      <c r="N599" s="128"/>
      <c r="O599" s="128"/>
    </row>
    <row r="600" spans="1:15" s="126" customFormat="1">
      <c r="A600" s="77"/>
      <c r="B600" s="77"/>
      <c r="C600" s="93"/>
      <c r="D600" s="77"/>
      <c r="E600" s="79"/>
      <c r="F600" s="79"/>
      <c r="G600" s="79"/>
      <c r="H600" s="79"/>
      <c r="I600" s="80"/>
      <c r="K600" s="127"/>
      <c r="N600" s="128"/>
      <c r="O600" s="128"/>
    </row>
    <row r="601" spans="1:15" s="126" customFormat="1">
      <c r="A601" s="77"/>
      <c r="B601" s="77"/>
      <c r="C601" s="93"/>
      <c r="D601" s="77"/>
      <c r="E601" s="79"/>
      <c r="F601" s="79"/>
      <c r="G601" s="79"/>
      <c r="H601" s="79"/>
      <c r="I601" s="80"/>
      <c r="K601" s="127"/>
      <c r="N601" s="128"/>
      <c r="O601" s="128"/>
    </row>
    <row r="602" spans="1:15" s="126" customFormat="1">
      <c r="A602" s="77"/>
      <c r="B602" s="77"/>
      <c r="C602" s="93"/>
      <c r="D602" s="77"/>
      <c r="E602" s="79"/>
      <c r="F602" s="79"/>
      <c r="G602" s="79"/>
      <c r="H602" s="79"/>
      <c r="I602" s="80"/>
      <c r="K602" s="127"/>
      <c r="N602" s="128"/>
      <c r="O602" s="128"/>
    </row>
    <row r="603" spans="1:15" s="126" customFormat="1">
      <c r="A603" s="77"/>
      <c r="B603" s="77"/>
      <c r="C603" s="93"/>
      <c r="D603" s="77"/>
      <c r="E603" s="79"/>
      <c r="F603" s="79"/>
      <c r="G603" s="79"/>
      <c r="H603" s="79"/>
      <c r="I603" s="80"/>
      <c r="K603" s="127"/>
      <c r="N603" s="128"/>
      <c r="O603" s="128"/>
    </row>
    <row r="604" spans="1:15" s="126" customFormat="1">
      <c r="A604" s="77"/>
      <c r="B604" s="77"/>
      <c r="C604" s="93"/>
      <c r="D604" s="77"/>
      <c r="E604" s="79"/>
      <c r="F604" s="79"/>
      <c r="G604" s="79"/>
      <c r="H604" s="79"/>
      <c r="I604" s="80"/>
      <c r="K604" s="127"/>
      <c r="N604" s="128"/>
      <c r="O604" s="128"/>
    </row>
    <row r="605" spans="1:15" s="126" customFormat="1">
      <c r="A605" s="77"/>
      <c r="B605" s="77"/>
      <c r="C605" s="93"/>
      <c r="D605" s="77"/>
      <c r="E605" s="79"/>
      <c r="F605" s="79"/>
      <c r="G605" s="79"/>
      <c r="H605" s="79"/>
      <c r="I605" s="80"/>
      <c r="K605" s="127"/>
      <c r="N605" s="128"/>
      <c r="O605" s="128"/>
    </row>
    <row r="606" spans="1:15" s="126" customFormat="1">
      <c r="A606" s="77"/>
      <c r="B606" s="77"/>
      <c r="C606" s="93"/>
      <c r="D606" s="77"/>
      <c r="E606" s="79"/>
      <c r="F606" s="79"/>
      <c r="G606" s="79"/>
      <c r="H606" s="79"/>
      <c r="I606" s="80"/>
      <c r="K606" s="127"/>
      <c r="N606" s="128"/>
      <c r="O606" s="128"/>
    </row>
    <row r="607" spans="1:15" s="126" customFormat="1">
      <c r="A607" s="77"/>
      <c r="B607" s="77"/>
      <c r="C607" s="93"/>
      <c r="D607" s="77"/>
      <c r="E607" s="79"/>
      <c r="F607" s="79"/>
      <c r="G607" s="79"/>
      <c r="H607" s="79"/>
      <c r="I607" s="80"/>
      <c r="K607" s="127"/>
      <c r="N607" s="128"/>
      <c r="O607" s="128"/>
    </row>
    <row r="608" spans="1:15" s="126" customFormat="1">
      <c r="A608" s="77"/>
      <c r="B608" s="77"/>
      <c r="C608" s="93"/>
      <c r="D608" s="77"/>
      <c r="E608" s="79"/>
      <c r="F608" s="79"/>
      <c r="G608" s="79"/>
      <c r="H608" s="79"/>
      <c r="I608" s="80"/>
      <c r="K608" s="127"/>
      <c r="N608" s="128"/>
      <c r="O608" s="128"/>
    </row>
    <row r="609" spans="1:15" s="126" customFormat="1">
      <c r="A609" s="77"/>
      <c r="B609" s="77"/>
      <c r="C609" s="93"/>
      <c r="D609" s="77"/>
      <c r="E609" s="79"/>
      <c r="F609" s="79"/>
      <c r="G609" s="79"/>
      <c r="H609" s="79"/>
      <c r="I609" s="80"/>
      <c r="K609" s="127"/>
      <c r="N609" s="128"/>
      <c r="O609" s="128"/>
    </row>
    <row r="610" spans="1:15" s="126" customFormat="1">
      <c r="A610" s="77"/>
      <c r="B610" s="77"/>
      <c r="C610" s="93"/>
      <c r="D610" s="77"/>
      <c r="E610" s="79"/>
      <c r="F610" s="79"/>
      <c r="G610" s="79"/>
      <c r="H610" s="79"/>
      <c r="I610" s="80"/>
      <c r="K610" s="127"/>
      <c r="N610" s="128"/>
      <c r="O610" s="128"/>
    </row>
    <row r="611" spans="1:15" s="126" customFormat="1">
      <c r="A611" s="77"/>
      <c r="B611" s="77"/>
      <c r="C611" s="93"/>
      <c r="D611" s="77"/>
      <c r="E611" s="79"/>
      <c r="F611" s="79"/>
      <c r="G611" s="79"/>
      <c r="H611" s="79"/>
      <c r="I611" s="80"/>
      <c r="K611" s="127"/>
      <c r="N611" s="128"/>
      <c r="O611" s="128"/>
    </row>
    <row r="612" spans="1:15" s="126" customFormat="1">
      <c r="A612" s="77"/>
      <c r="B612" s="77"/>
      <c r="C612" s="93"/>
      <c r="D612" s="77"/>
      <c r="E612" s="79"/>
      <c r="F612" s="79"/>
      <c r="G612" s="79"/>
      <c r="H612" s="79"/>
      <c r="I612" s="80"/>
      <c r="K612" s="127"/>
      <c r="N612" s="128"/>
      <c r="O612" s="128"/>
    </row>
    <row r="613" spans="1:15" s="126" customFormat="1">
      <c r="A613" s="77"/>
      <c r="B613" s="77"/>
      <c r="C613" s="93"/>
      <c r="D613" s="77"/>
      <c r="E613" s="79"/>
      <c r="F613" s="79"/>
      <c r="G613" s="79"/>
      <c r="H613" s="79"/>
      <c r="I613" s="80"/>
      <c r="K613" s="127"/>
      <c r="N613" s="128"/>
      <c r="O613" s="128"/>
    </row>
    <row r="614" spans="1:15" s="126" customFormat="1">
      <c r="A614" s="77"/>
      <c r="B614" s="77"/>
      <c r="C614" s="93"/>
      <c r="D614" s="77"/>
      <c r="E614" s="79"/>
      <c r="F614" s="79"/>
      <c r="G614" s="79"/>
      <c r="H614" s="79"/>
      <c r="I614" s="80"/>
      <c r="K614" s="127"/>
      <c r="N614" s="128"/>
      <c r="O614" s="128"/>
    </row>
    <row r="615" spans="1:15" s="126" customFormat="1">
      <c r="A615" s="77"/>
      <c r="B615" s="77"/>
      <c r="C615" s="93"/>
      <c r="D615" s="77"/>
      <c r="E615" s="79"/>
      <c r="F615" s="79"/>
      <c r="G615" s="79"/>
      <c r="H615" s="79"/>
      <c r="I615" s="80"/>
      <c r="K615" s="127"/>
      <c r="N615" s="128"/>
      <c r="O615" s="128"/>
    </row>
    <row r="616" spans="1:15" s="126" customFormat="1">
      <c r="A616" s="77"/>
      <c r="B616" s="77"/>
      <c r="C616" s="93"/>
      <c r="D616" s="77"/>
      <c r="E616" s="79"/>
      <c r="F616" s="79"/>
      <c r="G616" s="79"/>
      <c r="H616" s="79"/>
      <c r="I616" s="80"/>
      <c r="K616" s="127"/>
      <c r="N616" s="128"/>
      <c r="O616" s="128"/>
    </row>
    <row r="617" spans="1:15" s="126" customFormat="1">
      <c r="A617" s="77"/>
      <c r="B617" s="77"/>
      <c r="C617" s="93"/>
      <c r="D617" s="77"/>
      <c r="E617" s="79"/>
      <c r="F617" s="79"/>
      <c r="G617" s="79"/>
      <c r="H617" s="79"/>
      <c r="I617" s="80"/>
      <c r="K617" s="127"/>
      <c r="N617" s="128"/>
      <c r="O617" s="128"/>
    </row>
    <row r="618" spans="1:15" s="126" customFormat="1">
      <c r="A618" s="77"/>
      <c r="B618" s="77"/>
      <c r="C618" s="93"/>
      <c r="D618" s="77"/>
      <c r="E618" s="79"/>
      <c r="F618" s="79"/>
      <c r="G618" s="79"/>
      <c r="H618" s="79"/>
      <c r="I618" s="80"/>
      <c r="K618" s="127"/>
      <c r="N618" s="128"/>
      <c r="O618" s="128"/>
    </row>
    <row r="619" spans="1:15" s="126" customFormat="1">
      <c r="A619" s="77"/>
      <c r="B619" s="77"/>
      <c r="C619" s="93"/>
      <c r="D619" s="77"/>
      <c r="E619" s="79"/>
      <c r="F619" s="79"/>
      <c r="G619" s="79"/>
      <c r="H619" s="79"/>
      <c r="I619" s="80"/>
      <c r="K619" s="127"/>
      <c r="N619" s="128"/>
      <c r="O619" s="128"/>
    </row>
    <row r="620" spans="1:15" s="126" customFormat="1">
      <c r="A620" s="77"/>
      <c r="B620" s="77"/>
      <c r="C620" s="93"/>
      <c r="D620" s="77"/>
      <c r="E620" s="79"/>
      <c r="F620" s="79"/>
      <c r="G620" s="79"/>
      <c r="H620" s="79"/>
      <c r="I620" s="80"/>
      <c r="K620" s="127"/>
      <c r="N620" s="128"/>
      <c r="O620" s="128"/>
    </row>
    <row r="621" spans="1:15" s="126" customFormat="1">
      <c r="A621" s="77"/>
      <c r="B621" s="77"/>
      <c r="C621" s="93"/>
      <c r="D621" s="77"/>
      <c r="E621" s="79"/>
      <c r="F621" s="79"/>
      <c r="G621" s="79"/>
      <c r="H621" s="79"/>
      <c r="I621" s="80"/>
      <c r="K621" s="127"/>
      <c r="N621" s="128"/>
      <c r="O621" s="128"/>
    </row>
    <row r="622" spans="1:15" s="126" customFormat="1">
      <c r="A622" s="77"/>
      <c r="B622" s="77"/>
      <c r="C622" s="93"/>
      <c r="D622" s="77"/>
      <c r="E622" s="79"/>
      <c r="F622" s="79"/>
      <c r="G622" s="79"/>
      <c r="H622" s="79"/>
      <c r="I622" s="80"/>
      <c r="K622" s="127"/>
      <c r="N622" s="128"/>
      <c r="O622" s="128"/>
    </row>
    <row r="623" spans="1:15" s="126" customFormat="1">
      <c r="A623" s="77"/>
      <c r="B623" s="77"/>
      <c r="C623" s="93"/>
      <c r="D623" s="77"/>
      <c r="E623" s="79"/>
      <c r="F623" s="79"/>
      <c r="G623" s="79"/>
      <c r="H623" s="79"/>
      <c r="I623" s="80"/>
      <c r="K623" s="127"/>
      <c r="N623" s="128"/>
      <c r="O623" s="128"/>
    </row>
    <row r="624" spans="1:15" s="126" customFormat="1">
      <c r="A624" s="77"/>
      <c r="B624" s="77"/>
      <c r="C624" s="93"/>
      <c r="D624" s="77"/>
      <c r="E624" s="79"/>
      <c r="F624" s="79"/>
      <c r="G624" s="79"/>
      <c r="H624" s="79"/>
      <c r="I624" s="80"/>
      <c r="K624" s="127"/>
      <c r="N624" s="128"/>
      <c r="O624" s="128"/>
    </row>
    <row r="625" spans="1:15" s="126" customFormat="1">
      <c r="A625" s="77"/>
      <c r="B625" s="77"/>
      <c r="C625" s="93"/>
      <c r="D625" s="77"/>
      <c r="E625" s="79"/>
      <c r="F625" s="79"/>
      <c r="G625" s="79"/>
      <c r="H625" s="79"/>
      <c r="I625" s="80"/>
      <c r="K625" s="127"/>
      <c r="N625" s="128"/>
      <c r="O625" s="128"/>
    </row>
    <row r="626" spans="1:15" s="126" customFormat="1">
      <c r="A626" s="77"/>
      <c r="B626" s="77"/>
      <c r="C626" s="93"/>
      <c r="D626" s="77"/>
      <c r="E626" s="79"/>
      <c r="F626" s="79"/>
      <c r="G626" s="79"/>
      <c r="H626" s="79"/>
      <c r="I626" s="80"/>
      <c r="K626" s="127"/>
      <c r="N626" s="128"/>
      <c r="O626" s="128"/>
    </row>
    <row r="627" spans="1:15" s="126" customFormat="1">
      <c r="A627" s="77"/>
      <c r="B627" s="77"/>
      <c r="C627" s="93"/>
      <c r="D627" s="77"/>
      <c r="E627" s="79"/>
      <c r="F627" s="79"/>
      <c r="G627" s="79"/>
      <c r="H627" s="79"/>
      <c r="I627" s="80"/>
      <c r="K627" s="127"/>
      <c r="N627" s="128"/>
      <c r="O627" s="128"/>
    </row>
    <row r="628" spans="1:15" s="126" customFormat="1">
      <c r="A628" s="77"/>
      <c r="B628" s="77"/>
      <c r="C628" s="93"/>
      <c r="D628" s="77"/>
      <c r="E628" s="79"/>
      <c r="F628" s="79"/>
      <c r="G628" s="79"/>
      <c r="H628" s="79"/>
      <c r="I628" s="80"/>
      <c r="K628" s="127"/>
      <c r="N628" s="128"/>
      <c r="O628" s="128"/>
    </row>
    <row r="629" spans="1:15" s="126" customFormat="1">
      <c r="A629" s="77"/>
      <c r="B629" s="77"/>
      <c r="C629" s="93"/>
      <c r="D629" s="77"/>
      <c r="E629" s="79"/>
      <c r="F629" s="79"/>
      <c r="G629" s="79"/>
      <c r="H629" s="79"/>
      <c r="I629" s="80"/>
      <c r="K629" s="127"/>
      <c r="N629" s="128"/>
      <c r="O629" s="128"/>
    </row>
    <row r="630" spans="1:15" s="126" customFormat="1">
      <c r="A630" s="77"/>
      <c r="B630" s="77"/>
      <c r="C630" s="93"/>
      <c r="D630" s="77"/>
      <c r="E630" s="79"/>
      <c r="F630" s="79"/>
      <c r="G630" s="79"/>
      <c r="H630" s="79"/>
      <c r="I630" s="80"/>
      <c r="K630" s="127"/>
      <c r="N630" s="128"/>
      <c r="O630" s="128"/>
    </row>
    <row r="631" spans="1:15" s="126" customFormat="1">
      <c r="A631" s="77"/>
      <c r="B631" s="77"/>
      <c r="C631" s="93"/>
      <c r="D631" s="77"/>
      <c r="E631" s="79"/>
      <c r="F631" s="79"/>
      <c r="G631" s="79"/>
      <c r="H631" s="79"/>
      <c r="I631" s="80"/>
      <c r="K631" s="127"/>
      <c r="N631" s="128"/>
      <c r="O631" s="128"/>
    </row>
    <row r="632" spans="1:15" s="126" customFormat="1">
      <c r="A632" s="77"/>
      <c r="B632" s="77"/>
      <c r="C632" s="93"/>
      <c r="D632" s="77"/>
      <c r="E632" s="79"/>
      <c r="F632" s="79"/>
      <c r="G632" s="79"/>
      <c r="H632" s="79"/>
      <c r="I632" s="80"/>
      <c r="K632" s="127"/>
      <c r="N632" s="128"/>
      <c r="O632" s="128"/>
    </row>
    <row r="633" spans="1:15" s="126" customFormat="1">
      <c r="A633" s="77"/>
      <c r="B633" s="77"/>
      <c r="C633" s="93"/>
      <c r="D633" s="77"/>
      <c r="E633" s="79"/>
      <c r="F633" s="79"/>
      <c r="G633" s="79"/>
      <c r="H633" s="79"/>
      <c r="I633" s="80"/>
      <c r="K633" s="127"/>
      <c r="N633" s="128"/>
      <c r="O633" s="128"/>
    </row>
    <row r="634" spans="1:15" s="126" customFormat="1">
      <c r="A634" s="77"/>
      <c r="B634" s="77"/>
      <c r="C634" s="93"/>
      <c r="D634" s="77"/>
      <c r="E634" s="79"/>
      <c r="F634" s="79"/>
      <c r="G634" s="79"/>
      <c r="H634" s="79"/>
      <c r="I634" s="80"/>
      <c r="K634" s="127"/>
      <c r="N634" s="128"/>
      <c r="O634" s="128"/>
    </row>
    <row r="635" spans="1:15" s="126" customFormat="1">
      <c r="A635" s="77"/>
      <c r="B635" s="77"/>
      <c r="C635" s="93"/>
      <c r="D635" s="77"/>
      <c r="E635" s="79"/>
      <c r="F635" s="79"/>
      <c r="G635" s="79"/>
      <c r="H635" s="79"/>
      <c r="I635" s="80"/>
      <c r="K635" s="127"/>
      <c r="N635" s="128"/>
      <c r="O635" s="128"/>
    </row>
    <row r="636" spans="1:15" s="126" customFormat="1">
      <c r="A636" s="77"/>
      <c r="B636" s="77"/>
      <c r="C636" s="93"/>
      <c r="D636" s="77"/>
      <c r="E636" s="79"/>
      <c r="F636" s="79"/>
      <c r="G636" s="79"/>
      <c r="H636" s="79"/>
      <c r="I636" s="80"/>
      <c r="K636" s="127"/>
      <c r="N636" s="128"/>
      <c r="O636" s="128"/>
    </row>
    <row r="637" spans="1:15" s="126" customFormat="1">
      <c r="A637" s="77"/>
      <c r="B637" s="77"/>
      <c r="C637" s="93"/>
      <c r="D637" s="77"/>
      <c r="E637" s="79"/>
      <c r="F637" s="79"/>
      <c r="G637" s="79"/>
      <c r="H637" s="79"/>
      <c r="I637" s="80"/>
      <c r="K637" s="127"/>
      <c r="N637" s="128"/>
      <c r="O637" s="128"/>
    </row>
    <row r="638" spans="1:15" s="126" customFormat="1">
      <c r="A638" s="77"/>
      <c r="B638" s="77"/>
      <c r="C638" s="93"/>
      <c r="D638" s="77"/>
      <c r="E638" s="79"/>
      <c r="F638" s="79"/>
      <c r="G638" s="79"/>
      <c r="H638" s="79"/>
      <c r="I638" s="80"/>
      <c r="K638" s="127"/>
      <c r="N638" s="128"/>
      <c r="O638" s="128"/>
    </row>
    <row r="639" spans="1:15" s="126" customFormat="1">
      <c r="A639" s="77"/>
      <c r="B639" s="77"/>
      <c r="C639" s="93"/>
      <c r="D639" s="77"/>
      <c r="E639" s="79"/>
      <c r="F639" s="79"/>
      <c r="G639" s="79"/>
      <c r="H639" s="79"/>
      <c r="I639" s="80"/>
      <c r="K639" s="127"/>
      <c r="N639" s="128"/>
      <c r="O639" s="128"/>
    </row>
    <row r="640" spans="1:15" s="126" customFormat="1">
      <c r="A640" s="77"/>
      <c r="B640" s="77"/>
      <c r="C640" s="93"/>
      <c r="D640" s="77"/>
      <c r="E640" s="79"/>
      <c r="F640" s="79"/>
      <c r="G640" s="79"/>
      <c r="H640" s="79"/>
      <c r="I640" s="80"/>
      <c r="K640" s="127"/>
      <c r="N640" s="128"/>
      <c r="O640" s="128"/>
    </row>
    <row r="641" spans="1:15" s="126" customFormat="1">
      <c r="A641" s="77"/>
      <c r="B641" s="77"/>
      <c r="C641" s="93"/>
      <c r="D641" s="77"/>
      <c r="E641" s="79"/>
      <c r="F641" s="79"/>
      <c r="G641" s="79"/>
      <c r="H641" s="79"/>
      <c r="I641" s="80"/>
      <c r="K641" s="127"/>
      <c r="N641" s="128"/>
      <c r="O641" s="128"/>
    </row>
    <row r="642" spans="1:15" s="126" customFormat="1">
      <c r="A642" s="77"/>
      <c r="B642" s="77"/>
      <c r="C642" s="93"/>
      <c r="D642" s="77"/>
      <c r="E642" s="79"/>
      <c r="F642" s="79"/>
      <c r="G642" s="79"/>
      <c r="H642" s="79"/>
      <c r="I642" s="80"/>
      <c r="K642" s="127"/>
      <c r="N642" s="128"/>
      <c r="O642" s="128"/>
    </row>
    <row r="643" spans="1:15" s="126" customFormat="1">
      <c r="A643" s="77"/>
      <c r="B643" s="77"/>
      <c r="C643" s="93"/>
      <c r="D643" s="77"/>
      <c r="E643" s="79"/>
      <c r="F643" s="79"/>
      <c r="G643" s="79"/>
      <c r="H643" s="79"/>
      <c r="I643" s="80"/>
      <c r="K643" s="127"/>
      <c r="N643" s="128"/>
      <c r="O643" s="128"/>
    </row>
    <row r="644" spans="1:15" s="126" customFormat="1">
      <c r="A644" s="77"/>
      <c r="B644" s="77"/>
      <c r="C644" s="93"/>
      <c r="D644" s="77"/>
      <c r="E644" s="79"/>
      <c r="F644" s="79"/>
      <c r="G644" s="79"/>
      <c r="H644" s="79"/>
      <c r="I644" s="80"/>
      <c r="K644" s="127"/>
      <c r="N644" s="128"/>
      <c r="O644" s="128"/>
    </row>
    <row r="645" spans="1:15" s="126" customFormat="1">
      <c r="A645" s="77"/>
      <c r="B645" s="77"/>
      <c r="C645" s="93"/>
      <c r="D645" s="77"/>
      <c r="E645" s="79"/>
      <c r="F645" s="79"/>
      <c r="G645" s="79"/>
      <c r="H645" s="79"/>
      <c r="I645" s="80"/>
      <c r="K645" s="127"/>
      <c r="N645" s="128"/>
      <c r="O645" s="128"/>
    </row>
    <row r="646" spans="1:15" s="126" customFormat="1">
      <c r="A646" s="77"/>
      <c r="B646" s="77"/>
      <c r="C646" s="93"/>
      <c r="D646" s="77"/>
      <c r="E646" s="79"/>
      <c r="F646" s="79"/>
      <c r="G646" s="79"/>
      <c r="H646" s="79"/>
      <c r="I646" s="80"/>
      <c r="K646" s="127"/>
      <c r="N646" s="128"/>
      <c r="O646" s="128"/>
    </row>
    <row r="647" spans="1:15" s="126" customFormat="1">
      <c r="A647" s="77"/>
      <c r="B647" s="77"/>
      <c r="C647" s="93"/>
      <c r="D647" s="77"/>
      <c r="E647" s="79"/>
      <c r="F647" s="79"/>
      <c r="G647" s="79"/>
      <c r="H647" s="79"/>
      <c r="I647" s="80"/>
      <c r="K647" s="127"/>
      <c r="N647" s="128"/>
      <c r="O647" s="128"/>
    </row>
    <row r="648" spans="1:15" s="126" customFormat="1">
      <c r="A648" s="77"/>
      <c r="B648" s="77"/>
      <c r="C648" s="93"/>
      <c r="D648" s="77"/>
      <c r="E648" s="79"/>
      <c r="F648" s="79"/>
      <c r="G648" s="79"/>
      <c r="H648" s="79"/>
      <c r="I648" s="80"/>
      <c r="K648" s="127"/>
      <c r="N648" s="128"/>
      <c r="O648" s="128"/>
    </row>
    <row r="649" spans="1:15" s="126" customFormat="1">
      <c r="A649" s="77"/>
      <c r="B649" s="77"/>
      <c r="C649" s="93"/>
      <c r="D649" s="77"/>
      <c r="E649" s="79"/>
      <c r="F649" s="79"/>
      <c r="G649" s="79"/>
      <c r="H649" s="79"/>
      <c r="I649" s="80"/>
      <c r="K649" s="127"/>
      <c r="N649" s="128"/>
      <c r="O649" s="128"/>
    </row>
    <row r="650" spans="1:15" s="126" customFormat="1">
      <c r="A650" s="77"/>
      <c r="B650" s="77"/>
      <c r="C650" s="93"/>
      <c r="D650" s="77"/>
      <c r="E650" s="79"/>
      <c r="F650" s="79"/>
      <c r="G650" s="79"/>
      <c r="H650" s="79"/>
      <c r="I650" s="80"/>
      <c r="K650" s="127"/>
      <c r="N650" s="128"/>
      <c r="O650" s="128"/>
    </row>
    <row r="651" spans="1:15" s="126" customFormat="1">
      <c r="A651" s="77"/>
      <c r="B651" s="77"/>
      <c r="C651" s="93"/>
      <c r="D651" s="77"/>
      <c r="E651" s="79"/>
      <c r="F651" s="79"/>
      <c r="G651" s="79"/>
      <c r="H651" s="79"/>
      <c r="I651" s="80"/>
      <c r="K651" s="127"/>
      <c r="N651" s="128"/>
      <c r="O651" s="128"/>
    </row>
    <row r="652" spans="1:15" s="126" customFormat="1">
      <c r="A652" s="77"/>
      <c r="B652" s="77"/>
      <c r="C652" s="93"/>
      <c r="D652" s="77"/>
      <c r="E652" s="79"/>
      <c r="F652" s="79"/>
      <c r="G652" s="79"/>
      <c r="H652" s="79"/>
      <c r="I652" s="80"/>
      <c r="K652" s="127"/>
      <c r="N652" s="128"/>
      <c r="O652" s="128"/>
    </row>
    <row r="653" spans="1:15" s="126" customFormat="1">
      <c r="A653" s="77"/>
      <c r="B653" s="77"/>
      <c r="C653" s="93"/>
      <c r="D653" s="77"/>
      <c r="E653" s="79"/>
      <c r="F653" s="79"/>
      <c r="G653" s="79"/>
      <c r="H653" s="79"/>
      <c r="I653" s="80"/>
      <c r="K653" s="127"/>
      <c r="N653" s="128"/>
      <c r="O653" s="128"/>
    </row>
    <row r="654" spans="1:15" s="126" customFormat="1">
      <c r="A654" s="77"/>
      <c r="B654" s="77"/>
      <c r="C654" s="93"/>
      <c r="D654" s="77"/>
      <c r="E654" s="79"/>
      <c r="F654" s="79"/>
      <c r="G654" s="79"/>
      <c r="H654" s="79"/>
      <c r="I654" s="80"/>
      <c r="K654" s="127"/>
      <c r="N654" s="128"/>
      <c r="O654" s="128"/>
    </row>
    <row r="655" spans="1:15" s="126" customFormat="1">
      <c r="A655" s="77"/>
      <c r="B655" s="77"/>
      <c r="C655" s="93"/>
      <c r="D655" s="77"/>
      <c r="E655" s="79"/>
      <c r="F655" s="79"/>
      <c r="G655" s="79"/>
      <c r="H655" s="79"/>
      <c r="I655" s="80"/>
      <c r="K655" s="127"/>
      <c r="N655" s="128"/>
      <c r="O655" s="128"/>
    </row>
    <row r="656" spans="1:15" s="126" customFormat="1">
      <c r="A656" s="77"/>
      <c r="B656" s="77"/>
      <c r="C656" s="93"/>
      <c r="D656" s="77"/>
      <c r="E656" s="79"/>
      <c r="F656" s="79"/>
      <c r="G656" s="79"/>
      <c r="H656" s="79"/>
      <c r="I656" s="80"/>
      <c r="K656" s="127"/>
      <c r="N656" s="128"/>
      <c r="O656" s="128"/>
    </row>
    <row r="657" spans="1:15" s="126" customFormat="1">
      <c r="A657" s="77"/>
      <c r="B657" s="77"/>
      <c r="C657" s="93"/>
      <c r="D657" s="77"/>
      <c r="E657" s="79"/>
      <c r="F657" s="79"/>
      <c r="G657" s="79"/>
      <c r="H657" s="79"/>
      <c r="I657" s="80"/>
      <c r="K657" s="127"/>
      <c r="N657" s="128"/>
      <c r="O657" s="128"/>
    </row>
    <row r="658" spans="1:15" s="126" customFormat="1">
      <c r="A658" s="77"/>
      <c r="B658" s="77"/>
      <c r="C658" s="93"/>
      <c r="D658" s="77"/>
      <c r="E658" s="79"/>
      <c r="F658" s="79"/>
      <c r="G658" s="79"/>
      <c r="H658" s="79"/>
      <c r="I658" s="80"/>
      <c r="K658" s="127"/>
      <c r="N658" s="128"/>
      <c r="O658" s="128"/>
    </row>
    <row r="659" spans="1:15" s="126" customFormat="1">
      <c r="A659" s="77"/>
      <c r="B659" s="77"/>
      <c r="C659" s="93"/>
      <c r="D659" s="77"/>
      <c r="E659" s="79"/>
      <c r="F659" s="79"/>
      <c r="G659" s="79"/>
      <c r="H659" s="79"/>
      <c r="I659" s="80"/>
      <c r="K659" s="127"/>
      <c r="N659" s="128"/>
      <c r="O659" s="128"/>
    </row>
    <row r="660" spans="1:15" s="126" customFormat="1">
      <c r="A660" s="77"/>
      <c r="B660" s="77"/>
      <c r="C660" s="93"/>
      <c r="D660" s="77"/>
      <c r="E660" s="79"/>
      <c r="F660" s="79"/>
      <c r="G660" s="79"/>
      <c r="H660" s="79"/>
      <c r="I660" s="80"/>
      <c r="K660" s="127"/>
      <c r="N660" s="128"/>
      <c r="O660" s="128"/>
    </row>
    <row r="661" spans="1:15" s="126" customFormat="1">
      <c r="A661" s="77"/>
      <c r="B661" s="77"/>
      <c r="C661" s="93"/>
      <c r="D661" s="77"/>
      <c r="E661" s="79"/>
      <c r="F661" s="79"/>
      <c r="G661" s="79"/>
      <c r="H661" s="79"/>
      <c r="I661" s="80"/>
      <c r="K661" s="127"/>
      <c r="N661" s="128"/>
      <c r="O661" s="128"/>
    </row>
    <row r="662" spans="1:15" s="126" customFormat="1">
      <c r="A662" s="77"/>
      <c r="B662" s="77"/>
      <c r="C662" s="93"/>
      <c r="D662" s="77"/>
      <c r="E662" s="79"/>
      <c r="F662" s="79"/>
      <c r="G662" s="79"/>
      <c r="H662" s="79"/>
      <c r="I662" s="80"/>
      <c r="K662" s="127"/>
      <c r="N662" s="128"/>
      <c r="O662" s="128"/>
    </row>
    <row r="663" spans="1:15" s="126" customFormat="1">
      <c r="A663" s="77"/>
      <c r="B663" s="77"/>
      <c r="C663" s="93"/>
      <c r="D663" s="77"/>
      <c r="E663" s="79"/>
      <c r="F663" s="79"/>
      <c r="G663" s="79"/>
      <c r="H663" s="79"/>
      <c r="I663" s="80"/>
      <c r="K663" s="127"/>
      <c r="N663" s="128"/>
      <c r="O663" s="128"/>
    </row>
    <row r="664" spans="1:15" s="126" customFormat="1">
      <c r="A664" s="77"/>
      <c r="B664" s="77"/>
      <c r="C664" s="93"/>
      <c r="D664" s="77"/>
      <c r="E664" s="79"/>
      <c r="F664" s="79"/>
      <c r="G664" s="79"/>
      <c r="H664" s="79"/>
      <c r="I664" s="80"/>
      <c r="K664" s="127"/>
      <c r="N664" s="128"/>
      <c r="O664" s="128"/>
    </row>
    <row r="665" spans="1:15" s="126" customFormat="1">
      <c r="A665" s="77"/>
      <c r="B665" s="77"/>
      <c r="C665" s="93"/>
      <c r="D665" s="77"/>
      <c r="E665" s="79"/>
      <c r="F665" s="79"/>
      <c r="G665" s="79"/>
      <c r="H665" s="79"/>
      <c r="I665" s="80"/>
      <c r="K665" s="127"/>
      <c r="N665" s="128"/>
      <c r="O665" s="128"/>
    </row>
    <row r="666" spans="1:15" s="126" customFormat="1">
      <c r="A666" s="77"/>
      <c r="B666" s="77"/>
      <c r="C666" s="93"/>
      <c r="D666" s="77"/>
      <c r="E666" s="79"/>
      <c r="F666" s="79"/>
      <c r="G666" s="79"/>
      <c r="H666" s="79"/>
      <c r="I666" s="80"/>
      <c r="K666" s="127"/>
      <c r="N666" s="128"/>
      <c r="O666" s="128"/>
    </row>
    <row r="667" spans="1:15" s="126" customFormat="1">
      <c r="A667" s="77"/>
      <c r="B667" s="77"/>
      <c r="C667" s="93"/>
      <c r="D667" s="77"/>
      <c r="E667" s="79"/>
      <c r="F667" s="79"/>
      <c r="G667" s="79"/>
      <c r="H667" s="79"/>
      <c r="I667" s="80"/>
      <c r="K667" s="127"/>
      <c r="N667" s="128"/>
      <c r="O667" s="128"/>
    </row>
    <row r="668" spans="1:15" s="126" customFormat="1">
      <c r="A668" s="77"/>
      <c r="B668" s="77"/>
      <c r="C668" s="93"/>
      <c r="D668" s="77"/>
      <c r="E668" s="79"/>
      <c r="F668" s="79"/>
      <c r="G668" s="79"/>
      <c r="H668" s="79"/>
      <c r="I668" s="80"/>
      <c r="K668" s="127"/>
      <c r="N668" s="128"/>
      <c r="O668" s="128"/>
    </row>
    <row r="669" spans="1:15" s="126" customFormat="1">
      <c r="A669" s="77"/>
      <c r="B669" s="77"/>
      <c r="C669" s="93"/>
      <c r="D669" s="77"/>
      <c r="E669" s="79"/>
      <c r="F669" s="79"/>
      <c r="G669" s="79"/>
      <c r="H669" s="79"/>
      <c r="I669" s="80"/>
      <c r="K669" s="127"/>
      <c r="N669" s="128"/>
      <c r="O669" s="128"/>
    </row>
    <row r="670" spans="1:15" s="126" customFormat="1">
      <c r="A670" s="77"/>
      <c r="B670" s="77"/>
      <c r="C670" s="93"/>
      <c r="D670" s="77"/>
      <c r="E670" s="79"/>
      <c r="F670" s="79"/>
      <c r="G670" s="79"/>
      <c r="H670" s="79"/>
      <c r="I670" s="80"/>
      <c r="K670" s="127"/>
      <c r="N670" s="128"/>
      <c r="O670" s="128"/>
    </row>
    <row r="671" spans="1:15" s="126" customFormat="1">
      <c r="A671" s="77"/>
      <c r="B671" s="77"/>
      <c r="C671" s="93"/>
      <c r="D671" s="77"/>
      <c r="E671" s="79"/>
      <c r="F671" s="79"/>
      <c r="G671" s="79"/>
      <c r="H671" s="79"/>
      <c r="I671" s="80"/>
      <c r="K671" s="127"/>
      <c r="N671" s="128"/>
      <c r="O671" s="128"/>
    </row>
    <row r="672" spans="1:15" s="126" customFormat="1">
      <c r="A672" s="77"/>
      <c r="B672" s="77"/>
      <c r="C672" s="93"/>
      <c r="D672" s="77"/>
      <c r="E672" s="79"/>
      <c r="F672" s="79"/>
      <c r="G672" s="79"/>
      <c r="H672" s="79"/>
      <c r="I672" s="80"/>
      <c r="K672" s="127"/>
      <c r="N672" s="128"/>
      <c r="O672" s="128"/>
    </row>
    <row r="673" spans="1:15" s="126" customFormat="1">
      <c r="A673" s="77"/>
      <c r="B673" s="77"/>
      <c r="C673" s="93"/>
      <c r="D673" s="77"/>
      <c r="E673" s="79"/>
      <c r="F673" s="79"/>
      <c r="G673" s="79"/>
      <c r="H673" s="79"/>
      <c r="I673" s="80"/>
      <c r="K673" s="127"/>
      <c r="N673" s="128"/>
      <c r="O673" s="128"/>
    </row>
    <row r="674" spans="1:15" s="126" customFormat="1">
      <c r="A674" s="77"/>
      <c r="B674" s="77"/>
      <c r="C674" s="93"/>
      <c r="D674" s="77"/>
      <c r="E674" s="79"/>
      <c r="F674" s="79"/>
      <c r="G674" s="79"/>
      <c r="H674" s="79"/>
      <c r="I674" s="80"/>
      <c r="K674" s="127"/>
      <c r="N674" s="128"/>
      <c r="O674" s="128"/>
    </row>
    <row r="675" spans="1:15" s="126" customFormat="1">
      <c r="A675" s="77"/>
      <c r="B675" s="77"/>
      <c r="C675" s="93"/>
      <c r="D675" s="77"/>
      <c r="E675" s="79"/>
      <c r="F675" s="79"/>
      <c r="G675" s="79"/>
      <c r="H675" s="79"/>
      <c r="I675" s="80"/>
      <c r="K675" s="127"/>
      <c r="N675" s="128"/>
      <c r="O675" s="128"/>
    </row>
    <row r="676" spans="1:15" s="126" customFormat="1">
      <c r="A676" s="77"/>
      <c r="B676" s="77"/>
      <c r="C676" s="93"/>
      <c r="D676" s="77"/>
      <c r="E676" s="79"/>
      <c r="F676" s="79"/>
      <c r="G676" s="79"/>
      <c r="H676" s="79"/>
      <c r="I676" s="80"/>
      <c r="K676" s="127"/>
      <c r="N676" s="128"/>
      <c r="O676" s="128"/>
    </row>
    <row r="677" spans="1:15" s="126" customFormat="1">
      <c r="A677" s="77"/>
      <c r="B677" s="77"/>
      <c r="C677" s="93"/>
      <c r="D677" s="77"/>
      <c r="E677" s="79"/>
      <c r="F677" s="79"/>
      <c r="G677" s="79"/>
      <c r="H677" s="79"/>
      <c r="I677" s="80"/>
      <c r="K677" s="127"/>
      <c r="N677" s="128"/>
      <c r="O677" s="128"/>
    </row>
    <row r="678" spans="1:15" s="126" customFormat="1">
      <c r="A678" s="77"/>
      <c r="B678" s="77"/>
      <c r="C678" s="93"/>
      <c r="D678" s="77"/>
      <c r="E678" s="79"/>
      <c r="F678" s="79"/>
      <c r="G678" s="79"/>
      <c r="H678" s="79"/>
      <c r="I678" s="80"/>
      <c r="K678" s="127"/>
      <c r="N678" s="128"/>
      <c r="O678" s="128"/>
    </row>
    <row r="679" spans="1:15" s="126" customFormat="1">
      <c r="A679" s="77"/>
      <c r="B679" s="77"/>
      <c r="C679" s="93"/>
      <c r="D679" s="77"/>
      <c r="E679" s="79"/>
      <c r="F679" s="79"/>
      <c r="G679" s="79"/>
      <c r="H679" s="79"/>
      <c r="I679" s="80"/>
      <c r="K679" s="127"/>
      <c r="N679" s="128"/>
      <c r="O679" s="128"/>
    </row>
    <row r="680" spans="1:15" s="126" customFormat="1">
      <c r="A680" s="77"/>
      <c r="B680" s="77"/>
      <c r="C680" s="93"/>
      <c r="D680" s="77"/>
      <c r="E680" s="79"/>
      <c r="F680" s="79"/>
      <c r="G680" s="79"/>
      <c r="H680" s="79"/>
      <c r="I680" s="80"/>
      <c r="K680" s="127"/>
      <c r="N680" s="128"/>
      <c r="O680" s="128"/>
    </row>
    <row r="681" spans="1:15" s="126" customFormat="1">
      <c r="A681" s="77"/>
      <c r="B681" s="77"/>
      <c r="C681" s="93"/>
      <c r="D681" s="77"/>
      <c r="E681" s="79"/>
      <c r="F681" s="79"/>
      <c r="G681" s="79"/>
      <c r="H681" s="79"/>
      <c r="I681" s="80"/>
      <c r="K681" s="127"/>
      <c r="N681" s="128"/>
      <c r="O681" s="128"/>
    </row>
    <row r="682" spans="1:15" s="126" customFormat="1">
      <c r="A682" s="77"/>
      <c r="B682" s="77"/>
      <c r="C682" s="93"/>
      <c r="D682" s="77"/>
      <c r="E682" s="79"/>
      <c r="F682" s="79"/>
      <c r="G682" s="79"/>
      <c r="H682" s="79"/>
      <c r="I682" s="80"/>
      <c r="K682" s="127"/>
      <c r="N682" s="128"/>
      <c r="O682" s="128"/>
    </row>
    <row r="683" spans="1:15" s="126" customFormat="1">
      <c r="A683" s="77"/>
      <c r="B683" s="77"/>
      <c r="C683" s="93"/>
      <c r="D683" s="77"/>
      <c r="E683" s="79"/>
      <c r="F683" s="79"/>
      <c r="G683" s="79"/>
      <c r="H683" s="79"/>
      <c r="I683" s="80"/>
      <c r="K683" s="127"/>
      <c r="N683" s="128"/>
      <c r="O683" s="128"/>
    </row>
    <row r="684" spans="1:15" s="126" customFormat="1">
      <c r="A684" s="77"/>
      <c r="B684" s="77"/>
      <c r="C684" s="93"/>
      <c r="D684" s="77"/>
      <c r="E684" s="79"/>
      <c r="F684" s="79"/>
      <c r="G684" s="79"/>
      <c r="H684" s="79"/>
      <c r="I684" s="80"/>
      <c r="K684" s="127"/>
      <c r="N684" s="128"/>
      <c r="O684" s="128"/>
    </row>
    <row r="685" spans="1:15" s="126" customFormat="1">
      <c r="A685" s="77"/>
      <c r="B685" s="77"/>
      <c r="C685" s="93"/>
      <c r="D685" s="77"/>
      <c r="E685" s="79"/>
      <c r="F685" s="79"/>
      <c r="G685" s="79"/>
      <c r="H685" s="79"/>
      <c r="I685" s="80"/>
      <c r="K685" s="127"/>
      <c r="N685" s="128"/>
      <c r="O685" s="128"/>
    </row>
    <row r="686" spans="1:15" s="126" customFormat="1">
      <c r="A686" s="77"/>
      <c r="B686" s="77"/>
      <c r="C686" s="93"/>
      <c r="D686" s="77"/>
      <c r="E686" s="79"/>
      <c r="F686" s="79"/>
      <c r="G686" s="79"/>
      <c r="H686" s="79"/>
      <c r="I686" s="80"/>
      <c r="K686" s="127"/>
      <c r="N686" s="128"/>
      <c r="O686" s="128"/>
    </row>
    <row r="687" spans="1:15" s="126" customFormat="1">
      <c r="A687" s="77"/>
      <c r="B687" s="77"/>
      <c r="C687" s="93"/>
      <c r="D687" s="77"/>
      <c r="E687" s="79"/>
      <c r="F687" s="79"/>
      <c r="G687" s="79"/>
      <c r="H687" s="79"/>
      <c r="I687" s="80"/>
      <c r="K687" s="127"/>
      <c r="N687" s="128"/>
      <c r="O687" s="128"/>
    </row>
    <row r="688" spans="1:15" s="126" customFormat="1">
      <c r="A688" s="77"/>
      <c r="B688" s="77"/>
      <c r="C688" s="93"/>
      <c r="D688" s="77"/>
      <c r="E688" s="79"/>
      <c r="F688" s="79"/>
      <c r="G688" s="79"/>
      <c r="H688" s="79"/>
      <c r="I688" s="80"/>
      <c r="K688" s="127"/>
      <c r="N688" s="128"/>
      <c r="O688" s="128"/>
    </row>
    <row r="689" spans="1:15" s="126" customFormat="1">
      <c r="A689" s="77"/>
      <c r="B689" s="77"/>
      <c r="C689" s="93"/>
      <c r="D689" s="77"/>
      <c r="E689" s="79"/>
      <c r="F689" s="79"/>
      <c r="G689" s="79"/>
      <c r="H689" s="79"/>
      <c r="I689" s="80"/>
      <c r="K689" s="127"/>
      <c r="N689" s="128"/>
      <c r="O689" s="128"/>
    </row>
    <row r="690" spans="1:15" s="126" customFormat="1">
      <c r="A690" s="77"/>
      <c r="B690" s="77"/>
      <c r="C690" s="93"/>
      <c r="D690" s="77"/>
      <c r="E690" s="79"/>
      <c r="F690" s="79"/>
      <c r="G690" s="79"/>
      <c r="H690" s="79"/>
      <c r="I690" s="80"/>
      <c r="K690" s="127"/>
      <c r="N690" s="128"/>
      <c r="O690" s="128"/>
    </row>
    <row r="691" spans="1:15" s="126" customFormat="1">
      <c r="A691" s="77"/>
      <c r="B691" s="77"/>
      <c r="C691" s="93"/>
      <c r="D691" s="77"/>
      <c r="E691" s="79"/>
      <c r="F691" s="79"/>
      <c r="G691" s="79"/>
      <c r="H691" s="79"/>
      <c r="I691" s="80"/>
      <c r="K691" s="127"/>
      <c r="N691" s="128"/>
      <c r="O691" s="128"/>
    </row>
    <row r="692" spans="1:15" s="126" customFormat="1">
      <c r="A692" s="77"/>
      <c r="B692" s="77"/>
      <c r="C692" s="93"/>
      <c r="D692" s="77"/>
      <c r="E692" s="79"/>
      <c r="F692" s="79"/>
      <c r="G692" s="79"/>
      <c r="H692" s="79"/>
      <c r="I692" s="80"/>
      <c r="K692" s="127"/>
      <c r="N692" s="128"/>
      <c r="O692" s="128"/>
    </row>
    <row r="693" spans="1:15" s="126" customFormat="1">
      <c r="A693" s="77"/>
      <c r="B693" s="77"/>
      <c r="C693" s="93"/>
      <c r="D693" s="77"/>
      <c r="E693" s="79"/>
      <c r="F693" s="79"/>
      <c r="G693" s="79"/>
      <c r="H693" s="79"/>
      <c r="I693" s="80"/>
      <c r="K693" s="127"/>
      <c r="N693" s="128"/>
      <c r="O693" s="128"/>
    </row>
    <row r="694" spans="1:15" s="126" customFormat="1">
      <c r="A694" s="77"/>
      <c r="B694" s="77"/>
      <c r="C694" s="93"/>
      <c r="D694" s="77"/>
      <c r="E694" s="79"/>
      <c r="F694" s="79"/>
      <c r="G694" s="79"/>
      <c r="H694" s="79"/>
      <c r="I694" s="80"/>
      <c r="K694" s="127"/>
      <c r="N694" s="128"/>
      <c r="O694" s="128"/>
    </row>
    <row r="695" spans="1:15" s="126" customFormat="1">
      <c r="A695" s="77"/>
      <c r="B695" s="77"/>
      <c r="C695" s="93"/>
      <c r="D695" s="77"/>
      <c r="E695" s="79"/>
      <c r="F695" s="79"/>
      <c r="G695" s="79"/>
      <c r="H695" s="79"/>
      <c r="I695" s="80"/>
      <c r="K695" s="127"/>
      <c r="N695" s="128"/>
      <c r="O695" s="128"/>
    </row>
    <row r="696" spans="1:15" s="126" customFormat="1">
      <c r="A696" s="77"/>
      <c r="B696" s="77"/>
      <c r="C696" s="93"/>
      <c r="D696" s="77"/>
      <c r="E696" s="79"/>
      <c r="F696" s="79"/>
      <c r="G696" s="79"/>
      <c r="H696" s="79"/>
      <c r="I696" s="80"/>
      <c r="K696" s="127"/>
      <c r="N696" s="128"/>
      <c r="O696" s="128"/>
    </row>
    <row r="697" spans="1:15" s="126" customFormat="1">
      <c r="A697" s="77"/>
      <c r="B697" s="77"/>
      <c r="C697" s="93"/>
      <c r="D697" s="77"/>
      <c r="E697" s="79"/>
      <c r="F697" s="79"/>
      <c r="G697" s="79"/>
      <c r="H697" s="79"/>
      <c r="I697" s="80"/>
      <c r="K697" s="127"/>
      <c r="N697" s="128"/>
      <c r="O697" s="128"/>
    </row>
    <row r="698" spans="1:15" s="126" customFormat="1">
      <c r="A698" s="77"/>
      <c r="B698" s="77"/>
      <c r="C698" s="93"/>
      <c r="D698" s="77"/>
      <c r="E698" s="79"/>
      <c r="F698" s="79"/>
      <c r="G698" s="79"/>
      <c r="H698" s="79"/>
      <c r="I698" s="80"/>
      <c r="K698" s="127"/>
      <c r="N698" s="128"/>
      <c r="O698" s="128"/>
    </row>
    <row r="699" spans="1:15" s="126" customFormat="1">
      <c r="A699" s="77"/>
      <c r="B699" s="77"/>
      <c r="C699" s="93"/>
      <c r="D699" s="77"/>
      <c r="E699" s="79"/>
      <c r="F699" s="79"/>
      <c r="G699" s="79"/>
      <c r="H699" s="79"/>
      <c r="I699" s="80"/>
      <c r="K699" s="127"/>
      <c r="N699" s="128"/>
      <c r="O699" s="128"/>
    </row>
    <row r="700" spans="1:15" s="126" customFormat="1">
      <c r="A700" s="77"/>
      <c r="B700" s="77"/>
      <c r="C700" s="93"/>
      <c r="D700" s="77"/>
      <c r="E700" s="79"/>
      <c r="F700" s="79"/>
      <c r="G700" s="79"/>
      <c r="H700" s="79"/>
      <c r="I700" s="80"/>
      <c r="K700" s="127"/>
      <c r="N700" s="128"/>
      <c r="O700" s="128"/>
    </row>
    <row r="701" spans="1:15" s="126" customFormat="1">
      <c r="A701" s="77"/>
      <c r="B701" s="77"/>
      <c r="C701" s="93"/>
      <c r="D701" s="77"/>
      <c r="E701" s="79"/>
      <c r="F701" s="79"/>
      <c r="G701" s="79"/>
      <c r="H701" s="79"/>
      <c r="I701" s="80"/>
      <c r="K701" s="127"/>
      <c r="N701" s="128"/>
      <c r="O701" s="128"/>
    </row>
    <row r="702" spans="1:15" s="126" customFormat="1">
      <c r="A702" s="77"/>
      <c r="B702" s="77"/>
      <c r="C702" s="93"/>
      <c r="D702" s="77"/>
      <c r="E702" s="79"/>
      <c r="F702" s="79"/>
      <c r="G702" s="79"/>
      <c r="H702" s="79"/>
      <c r="I702" s="80"/>
      <c r="K702" s="127"/>
      <c r="N702" s="128"/>
      <c r="O702" s="128"/>
    </row>
    <row r="703" spans="1:15" s="126" customFormat="1">
      <c r="A703" s="77"/>
      <c r="B703" s="77"/>
      <c r="C703" s="93"/>
      <c r="D703" s="77"/>
      <c r="E703" s="79"/>
      <c r="F703" s="79"/>
      <c r="G703" s="79"/>
      <c r="H703" s="79"/>
      <c r="I703" s="80"/>
      <c r="K703" s="127"/>
      <c r="N703" s="128"/>
      <c r="O703" s="128"/>
    </row>
    <row r="704" spans="1:15" s="126" customFormat="1">
      <c r="A704" s="77"/>
      <c r="B704" s="77"/>
      <c r="C704" s="93"/>
      <c r="D704" s="77"/>
      <c r="E704" s="79"/>
      <c r="F704" s="79"/>
      <c r="G704" s="79"/>
      <c r="H704" s="79"/>
      <c r="I704" s="80"/>
      <c r="K704" s="127"/>
      <c r="N704" s="128"/>
      <c r="O704" s="128"/>
    </row>
    <row r="705" spans="1:15" s="126" customFormat="1">
      <c r="A705" s="77"/>
      <c r="B705" s="77"/>
      <c r="C705" s="93"/>
      <c r="D705" s="77"/>
      <c r="E705" s="79"/>
      <c r="F705" s="79"/>
      <c r="G705" s="79"/>
      <c r="H705" s="79"/>
      <c r="I705" s="80"/>
      <c r="K705" s="127"/>
      <c r="N705" s="128"/>
      <c r="O705" s="128"/>
    </row>
    <row r="706" spans="1:15" s="126" customFormat="1">
      <c r="A706" s="77"/>
      <c r="B706" s="77"/>
      <c r="C706" s="93"/>
      <c r="D706" s="77"/>
      <c r="E706" s="79"/>
      <c r="F706" s="79"/>
      <c r="G706" s="79"/>
      <c r="H706" s="79"/>
      <c r="I706" s="80"/>
      <c r="K706" s="127"/>
      <c r="N706" s="128"/>
      <c r="O706" s="128"/>
    </row>
    <row r="707" spans="1:15" s="126" customFormat="1">
      <c r="A707" s="77"/>
      <c r="B707" s="77"/>
      <c r="C707" s="93"/>
      <c r="D707" s="77"/>
      <c r="E707" s="79"/>
      <c r="F707" s="79"/>
      <c r="G707" s="79"/>
      <c r="H707" s="79"/>
      <c r="I707" s="80"/>
      <c r="K707" s="127"/>
      <c r="N707" s="128"/>
      <c r="O707" s="128"/>
    </row>
    <row r="708" spans="1:15" s="126" customFormat="1">
      <c r="A708" s="77"/>
      <c r="B708" s="77"/>
      <c r="C708" s="93"/>
      <c r="D708" s="77"/>
      <c r="E708" s="79"/>
      <c r="F708" s="79"/>
      <c r="G708" s="79"/>
      <c r="H708" s="79"/>
      <c r="I708" s="80"/>
      <c r="K708" s="127"/>
      <c r="N708" s="128"/>
      <c r="O708" s="128"/>
    </row>
    <row r="709" spans="1:15" s="126" customFormat="1">
      <c r="A709" s="77"/>
      <c r="B709" s="77"/>
      <c r="C709" s="93"/>
      <c r="D709" s="77"/>
      <c r="E709" s="79"/>
      <c r="F709" s="79"/>
      <c r="G709" s="79"/>
      <c r="H709" s="79"/>
      <c r="I709" s="80"/>
      <c r="K709" s="127"/>
      <c r="N709" s="128"/>
      <c r="O709" s="128"/>
    </row>
    <row r="710" spans="1:15" s="126" customFormat="1">
      <c r="A710" s="77"/>
      <c r="B710" s="77"/>
      <c r="C710" s="93"/>
      <c r="D710" s="77"/>
      <c r="E710" s="79"/>
      <c r="F710" s="79"/>
      <c r="G710" s="79"/>
      <c r="H710" s="79"/>
      <c r="I710" s="80"/>
      <c r="K710" s="127"/>
      <c r="N710" s="128"/>
      <c r="O710" s="128"/>
    </row>
    <row r="711" spans="1:15" s="126" customFormat="1">
      <c r="A711" s="77"/>
      <c r="B711" s="77"/>
      <c r="C711" s="93"/>
      <c r="D711" s="77"/>
      <c r="E711" s="79"/>
      <c r="F711" s="79"/>
      <c r="G711" s="79"/>
      <c r="H711" s="79"/>
      <c r="I711" s="80"/>
      <c r="K711" s="127"/>
      <c r="N711" s="128"/>
      <c r="O711" s="128"/>
    </row>
    <row r="712" spans="1:15" s="126" customFormat="1">
      <c r="A712" s="77"/>
      <c r="B712" s="77"/>
      <c r="C712" s="93"/>
      <c r="D712" s="77"/>
      <c r="E712" s="79"/>
      <c r="F712" s="79"/>
      <c r="G712" s="79"/>
      <c r="H712" s="79"/>
      <c r="I712" s="80"/>
      <c r="K712" s="127"/>
      <c r="N712" s="128"/>
      <c r="O712" s="128"/>
    </row>
    <row r="713" spans="1:15" s="126" customFormat="1">
      <c r="A713" s="77"/>
      <c r="B713" s="77"/>
      <c r="C713" s="93"/>
      <c r="D713" s="77"/>
      <c r="E713" s="79"/>
      <c r="F713" s="79"/>
      <c r="G713" s="79"/>
      <c r="H713" s="79"/>
      <c r="I713" s="80"/>
      <c r="K713" s="127"/>
      <c r="N713" s="128"/>
      <c r="O713" s="128"/>
    </row>
    <row r="714" spans="1:15" s="126" customFormat="1">
      <c r="A714" s="77"/>
      <c r="B714" s="77"/>
      <c r="C714" s="93"/>
      <c r="D714" s="77"/>
      <c r="E714" s="79"/>
      <c r="F714" s="79"/>
      <c r="G714" s="79"/>
      <c r="H714" s="79"/>
      <c r="I714" s="80"/>
      <c r="K714" s="127"/>
      <c r="N714" s="128"/>
      <c r="O714" s="128"/>
    </row>
    <row r="715" spans="1:15" s="126" customFormat="1">
      <c r="A715" s="77"/>
      <c r="B715" s="77"/>
      <c r="C715" s="93"/>
      <c r="D715" s="77"/>
      <c r="E715" s="79"/>
      <c r="F715" s="79"/>
      <c r="G715" s="79"/>
      <c r="H715" s="79"/>
      <c r="I715" s="80"/>
      <c r="K715" s="127"/>
      <c r="N715" s="128"/>
      <c r="O715" s="128"/>
    </row>
    <row r="716" spans="1:15" s="126" customFormat="1">
      <c r="A716" s="77"/>
      <c r="B716" s="77"/>
      <c r="C716" s="93"/>
      <c r="D716" s="77"/>
      <c r="E716" s="79"/>
      <c r="F716" s="79"/>
      <c r="G716" s="79"/>
      <c r="H716" s="79"/>
      <c r="I716" s="80"/>
      <c r="K716" s="127"/>
      <c r="N716" s="128"/>
      <c r="O716" s="128"/>
    </row>
    <row r="717" spans="1:15" s="126" customFormat="1">
      <c r="A717" s="77"/>
      <c r="B717" s="77"/>
      <c r="C717" s="93"/>
      <c r="D717" s="77"/>
      <c r="E717" s="79"/>
      <c r="F717" s="79"/>
      <c r="G717" s="79"/>
      <c r="H717" s="79"/>
      <c r="I717" s="80"/>
      <c r="K717" s="127"/>
      <c r="N717" s="128"/>
      <c r="O717" s="128"/>
    </row>
    <row r="718" spans="1:15" s="126" customFormat="1">
      <c r="A718" s="77"/>
      <c r="B718" s="77"/>
      <c r="C718" s="93"/>
      <c r="D718" s="77"/>
      <c r="E718" s="79"/>
      <c r="F718" s="79"/>
      <c r="G718" s="79"/>
      <c r="H718" s="79"/>
      <c r="I718" s="80"/>
      <c r="K718" s="127"/>
      <c r="N718" s="128"/>
      <c r="O718" s="128"/>
    </row>
    <row r="719" spans="1:15" s="126" customFormat="1">
      <c r="A719" s="77"/>
      <c r="B719" s="77"/>
      <c r="C719" s="93"/>
      <c r="D719" s="77"/>
      <c r="E719" s="79"/>
      <c r="F719" s="79"/>
      <c r="G719" s="79"/>
      <c r="H719" s="79"/>
      <c r="I719" s="80"/>
      <c r="K719" s="127"/>
      <c r="N719" s="128"/>
      <c r="O719" s="128"/>
    </row>
    <row r="720" spans="1:15" s="126" customFormat="1">
      <c r="A720" s="77"/>
      <c r="B720" s="77"/>
      <c r="C720" s="93"/>
      <c r="D720" s="77"/>
      <c r="E720" s="79"/>
      <c r="F720" s="79"/>
      <c r="G720" s="79"/>
      <c r="H720" s="79"/>
      <c r="I720" s="80"/>
      <c r="K720" s="127"/>
      <c r="N720" s="128"/>
      <c r="O720" s="128"/>
    </row>
    <row r="721" spans="1:15" s="126" customFormat="1">
      <c r="A721" s="77"/>
      <c r="B721" s="77"/>
      <c r="C721" s="93"/>
      <c r="D721" s="77"/>
      <c r="E721" s="79"/>
      <c r="F721" s="79"/>
      <c r="G721" s="79"/>
      <c r="H721" s="79"/>
      <c r="I721" s="80"/>
      <c r="K721" s="127"/>
      <c r="N721" s="128"/>
      <c r="O721" s="128"/>
    </row>
    <row r="722" spans="1:15" s="126" customFormat="1">
      <c r="A722" s="77"/>
      <c r="B722" s="77"/>
      <c r="C722" s="93"/>
      <c r="D722" s="77"/>
      <c r="E722" s="79"/>
      <c r="F722" s="79"/>
      <c r="G722" s="79"/>
      <c r="H722" s="79"/>
      <c r="I722" s="80"/>
      <c r="K722" s="127"/>
      <c r="N722" s="128"/>
      <c r="O722" s="128"/>
    </row>
    <row r="723" spans="1:15" s="126" customFormat="1">
      <c r="A723" s="77"/>
      <c r="B723" s="77"/>
      <c r="C723" s="93"/>
      <c r="D723" s="77"/>
      <c r="E723" s="79"/>
      <c r="F723" s="79"/>
      <c r="G723" s="79"/>
      <c r="H723" s="79"/>
      <c r="I723" s="80"/>
      <c r="K723" s="127"/>
      <c r="N723" s="128"/>
      <c r="O723" s="128"/>
    </row>
    <row r="724" spans="1:15" s="126" customFormat="1">
      <c r="A724" s="77"/>
      <c r="B724" s="77"/>
      <c r="C724" s="93"/>
      <c r="D724" s="77"/>
      <c r="E724" s="79"/>
      <c r="F724" s="79"/>
      <c r="G724" s="79"/>
      <c r="H724" s="79"/>
      <c r="I724" s="80"/>
      <c r="K724" s="127"/>
      <c r="N724" s="128"/>
      <c r="O724" s="128"/>
    </row>
    <row r="725" spans="1:15" s="126" customFormat="1">
      <c r="A725" s="77"/>
      <c r="B725" s="77"/>
      <c r="C725" s="93"/>
      <c r="D725" s="77"/>
      <c r="E725" s="79"/>
      <c r="F725" s="79"/>
      <c r="G725" s="79"/>
      <c r="H725" s="79"/>
      <c r="I725" s="80"/>
      <c r="K725" s="127"/>
      <c r="N725" s="128"/>
      <c r="O725" s="128"/>
    </row>
    <row r="726" spans="1:15" s="126" customFormat="1">
      <c r="A726" s="77"/>
      <c r="B726" s="77"/>
      <c r="C726" s="93"/>
      <c r="D726" s="77"/>
      <c r="E726" s="79"/>
      <c r="F726" s="79"/>
      <c r="G726" s="79"/>
      <c r="H726" s="79"/>
      <c r="I726" s="80"/>
      <c r="K726" s="127"/>
      <c r="N726" s="128"/>
      <c r="O726" s="128"/>
    </row>
    <row r="727" spans="1:15" s="126" customFormat="1">
      <c r="A727" s="77"/>
      <c r="B727" s="77"/>
      <c r="C727" s="93"/>
      <c r="D727" s="77"/>
      <c r="E727" s="79"/>
      <c r="F727" s="79"/>
      <c r="G727" s="79"/>
      <c r="H727" s="79"/>
      <c r="I727" s="80"/>
      <c r="K727" s="127"/>
      <c r="N727" s="128"/>
      <c r="O727" s="128"/>
    </row>
    <row r="728" spans="1:15" s="126" customFormat="1">
      <c r="A728" s="77"/>
      <c r="B728" s="77"/>
      <c r="C728" s="93"/>
      <c r="D728" s="77"/>
      <c r="E728" s="79"/>
      <c r="F728" s="79"/>
      <c r="G728" s="79"/>
      <c r="H728" s="79"/>
      <c r="I728" s="80"/>
      <c r="K728" s="127"/>
      <c r="N728" s="128"/>
      <c r="O728" s="128"/>
    </row>
    <row r="729" spans="1:15" s="126" customFormat="1">
      <c r="A729" s="77"/>
      <c r="B729" s="77"/>
      <c r="C729" s="93"/>
      <c r="D729" s="77"/>
      <c r="E729" s="79"/>
      <c r="F729" s="79"/>
      <c r="G729" s="79"/>
      <c r="H729" s="79"/>
      <c r="I729" s="80"/>
      <c r="K729" s="127"/>
      <c r="N729" s="128"/>
      <c r="O729" s="128"/>
    </row>
    <row r="730" spans="1:15" s="126" customFormat="1">
      <c r="A730" s="77"/>
      <c r="B730" s="77"/>
      <c r="C730" s="93"/>
      <c r="D730" s="77"/>
      <c r="E730" s="79"/>
      <c r="F730" s="79"/>
      <c r="G730" s="79"/>
      <c r="H730" s="79"/>
      <c r="I730" s="80"/>
      <c r="K730" s="127"/>
      <c r="N730" s="128"/>
      <c r="O730" s="128"/>
    </row>
    <row r="731" spans="1:15" s="126" customFormat="1">
      <c r="A731" s="77"/>
      <c r="B731" s="77"/>
      <c r="C731" s="93"/>
      <c r="D731" s="77"/>
      <c r="E731" s="79"/>
      <c r="F731" s="79"/>
      <c r="G731" s="79"/>
      <c r="H731" s="79"/>
      <c r="I731" s="80"/>
      <c r="K731" s="127"/>
      <c r="N731" s="128"/>
      <c r="O731" s="128"/>
    </row>
    <row r="732" spans="1:15" s="126" customFormat="1">
      <c r="A732" s="77"/>
      <c r="B732" s="77"/>
      <c r="C732" s="93"/>
      <c r="D732" s="77"/>
      <c r="E732" s="79"/>
      <c r="F732" s="79"/>
      <c r="G732" s="79"/>
      <c r="H732" s="79"/>
      <c r="I732" s="80"/>
      <c r="K732" s="127"/>
      <c r="N732" s="128"/>
      <c r="O732" s="128"/>
    </row>
    <row r="733" spans="1:15" s="126" customFormat="1">
      <c r="A733" s="77"/>
      <c r="B733" s="77"/>
      <c r="C733" s="93"/>
      <c r="D733" s="77"/>
      <c r="E733" s="79"/>
      <c r="F733" s="79"/>
      <c r="G733" s="79"/>
      <c r="H733" s="79"/>
      <c r="I733" s="80"/>
      <c r="K733" s="127"/>
      <c r="N733" s="128"/>
      <c r="O733" s="128"/>
    </row>
    <row r="734" spans="1:15" s="126" customFormat="1">
      <c r="A734" s="77"/>
      <c r="B734" s="77"/>
      <c r="C734" s="93"/>
      <c r="D734" s="77"/>
      <c r="E734" s="79"/>
      <c r="F734" s="79"/>
      <c r="G734" s="79"/>
      <c r="H734" s="79"/>
      <c r="I734" s="80"/>
      <c r="K734" s="127"/>
      <c r="N734" s="128"/>
      <c r="O734" s="128"/>
    </row>
    <row r="735" spans="1:15" s="126" customFormat="1">
      <c r="A735" s="77"/>
      <c r="B735" s="77"/>
      <c r="C735" s="93"/>
      <c r="D735" s="77"/>
      <c r="E735" s="79"/>
      <c r="F735" s="79"/>
      <c r="G735" s="79"/>
      <c r="H735" s="79"/>
      <c r="I735" s="80"/>
      <c r="K735" s="127"/>
      <c r="N735" s="128"/>
      <c r="O735" s="128"/>
    </row>
    <row r="736" spans="1:15" s="126" customFormat="1">
      <c r="A736" s="77"/>
      <c r="B736" s="77"/>
      <c r="C736" s="93"/>
      <c r="D736" s="77"/>
      <c r="E736" s="79"/>
      <c r="F736" s="79"/>
      <c r="G736" s="79"/>
      <c r="H736" s="79"/>
      <c r="I736" s="80"/>
      <c r="K736" s="127"/>
      <c r="N736" s="128"/>
      <c r="O736" s="128"/>
    </row>
    <row r="737" spans="1:15" s="126" customFormat="1">
      <c r="A737" s="77"/>
      <c r="B737" s="77"/>
      <c r="C737" s="93"/>
      <c r="D737" s="77"/>
      <c r="E737" s="79"/>
      <c r="F737" s="79"/>
      <c r="G737" s="79"/>
      <c r="H737" s="79"/>
      <c r="I737" s="80"/>
      <c r="K737" s="127"/>
      <c r="N737" s="128"/>
      <c r="O737" s="128"/>
    </row>
    <row r="738" spans="1:15" s="126" customFormat="1">
      <c r="A738" s="77"/>
      <c r="B738" s="77"/>
      <c r="C738" s="93"/>
      <c r="D738" s="77"/>
      <c r="E738" s="79"/>
      <c r="F738" s="79"/>
      <c r="G738" s="79"/>
      <c r="H738" s="79"/>
      <c r="I738" s="80"/>
      <c r="K738" s="127"/>
      <c r="N738" s="128"/>
      <c r="O738" s="128"/>
    </row>
    <row r="739" spans="1:15" s="126" customFormat="1">
      <c r="A739" s="77"/>
      <c r="B739" s="77"/>
      <c r="C739" s="93"/>
      <c r="D739" s="77"/>
      <c r="E739" s="79"/>
      <c r="F739" s="79"/>
      <c r="G739" s="79"/>
      <c r="H739" s="79"/>
      <c r="I739" s="80"/>
      <c r="K739" s="127"/>
      <c r="N739" s="128"/>
      <c r="O739" s="128"/>
    </row>
    <row r="740" spans="1:15" s="126" customFormat="1">
      <c r="A740" s="77"/>
      <c r="B740" s="77"/>
      <c r="C740" s="93"/>
      <c r="D740" s="77"/>
      <c r="E740" s="79"/>
      <c r="F740" s="79"/>
      <c r="G740" s="79"/>
      <c r="H740" s="79"/>
      <c r="I740" s="80"/>
      <c r="K740" s="127"/>
      <c r="N740" s="128"/>
      <c r="O740" s="128"/>
    </row>
    <row r="741" spans="1:15" s="126" customFormat="1">
      <c r="A741" s="77"/>
      <c r="B741" s="77"/>
      <c r="C741" s="93"/>
      <c r="D741" s="77"/>
      <c r="E741" s="79"/>
      <c r="F741" s="79"/>
      <c r="G741" s="79"/>
      <c r="H741" s="79"/>
      <c r="I741" s="80"/>
      <c r="K741" s="127"/>
      <c r="N741" s="128"/>
      <c r="O741" s="128"/>
    </row>
    <row r="742" spans="1:15" s="126" customFormat="1">
      <c r="A742" s="77"/>
      <c r="B742" s="77"/>
      <c r="C742" s="93"/>
      <c r="D742" s="77"/>
      <c r="E742" s="79"/>
      <c r="F742" s="79"/>
      <c r="G742" s="79"/>
      <c r="H742" s="79"/>
      <c r="I742" s="80"/>
      <c r="K742" s="127"/>
      <c r="N742" s="128"/>
      <c r="O742" s="128"/>
    </row>
    <row r="743" spans="1:15" s="126" customFormat="1">
      <c r="A743" s="77"/>
      <c r="B743" s="77"/>
      <c r="C743" s="93"/>
      <c r="D743" s="77"/>
      <c r="E743" s="79"/>
      <c r="F743" s="79"/>
      <c r="G743" s="79"/>
      <c r="H743" s="79"/>
      <c r="I743" s="80"/>
      <c r="K743" s="127"/>
      <c r="N743" s="128"/>
      <c r="O743" s="128"/>
    </row>
    <row r="744" spans="1:15" s="126" customFormat="1">
      <c r="A744" s="77"/>
      <c r="B744" s="77"/>
      <c r="C744" s="93"/>
      <c r="D744" s="77"/>
      <c r="E744" s="79"/>
      <c r="F744" s="79"/>
      <c r="G744" s="79"/>
      <c r="H744" s="79"/>
      <c r="I744" s="80"/>
      <c r="K744" s="127"/>
      <c r="N744" s="128"/>
      <c r="O744" s="128"/>
    </row>
    <row r="745" spans="1:15" s="126" customFormat="1">
      <c r="A745" s="77"/>
      <c r="B745" s="77"/>
      <c r="C745" s="93"/>
      <c r="D745" s="77"/>
      <c r="E745" s="79"/>
      <c r="F745" s="79"/>
      <c r="G745" s="79"/>
      <c r="H745" s="79"/>
      <c r="I745" s="80"/>
      <c r="K745" s="127"/>
      <c r="N745" s="128"/>
      <c r="O745" s="128"/>
    </row>
    <row r="746" spans="1:15" s="126" customFormat="1">
      <c r="A746" s="77"/>
      <c r="B746" s="77"/>
      <c r="C746" s="93"/>
      <c r="D746" s="77"/>
      <c r="E746" s="79"/>
      <c r="F746" s="79"/>
      <c r="G746" s="79"/>
      <c r="H746" s="79"/>
      <c r="I746" s="80"/>
      <c r="K746" s="127"/>
      <c r="N746" s="128"/>
      <c r="O746" s="128"/>
    </row>
    <row r="747" spans="1:15" s="126" customFormat="1">
      <c r="A747" s="77"/>
      <c r="B747" s="77"/>
      <c r="C747" s="93"/>
      <c r="D747" s="77"/>
      <c r="E747" s="79"/>
      <c r="F747" s="79"/>
      <c r="G747" s="79"/>
      <c r="H747" s="79"/>
      <c r="I747" s="80"/>
      <c r="K747" s="127"/>
      <c r="N747" s="128"/>
      <c r="O747" s="128"/>
    </row>
    <row r="748" spans="1:15" s="126" customFormat="1">
      <c r="A748" s="77"/>
      <c r="B748" s="77"/>
      <c r="C748" s="93"/>
      <c r="D748" s="77"/>
      <c r="E748" s="79"/>
      <c r="F748" s="79"/>
      <c r="G748" s="79"/>
      <c r="H748" s="79"/>
      <c r="I748" s="80"/>
      <c r="K748" s="127"/>
      <c r="N748" s="128"/>
      <c r="O748" s="128"/>
    </row>
    <row r="749" spans="1:15" s="126" customFormat="1">
      <c r="A749" s="77"/>
      <c r="B749" s="77"/>
      <c r="C749" s="93"/>
      <c r="D749" s="77"/>
      <c r="E749" s="79"/>
      <c r="F749" s="79"/>
      <c r="G749" s="79"/>
      <c r="H749" s="79"/>
      <c r="I749" s="80"/>
      <c r="K749" s="127"/>
      <c r="N749" s="128"/>
      <c r="O749" s="128"/>
    </row>
    <row r="750" spans="1:15" s="126" customFormat="1">
      <c r="A750" s="77"/>
      <c r="B750" s="77"/>
      <c r="C750" s="93"/>
      <c r="D750" s="77"/>
      <c r="E750" s="79"/>
      <c r="F750" s="79"/>
      <c r="G750" s="79"/>
      <c r="H750" s="79"/>
      <c r="I750" s="80"/>
      <c r="K750" s="127"/>
      <c r="N750" s="128"/>
      <c r="O750" s="128"/>
    </row>
    <row r="751" spans="1:15" s="126" customFormat="1">
      <c r="A751" s="77"/>
      <c r="B751" s="77"/>
      <c r="C751" s="93"/>
      <c r="D751" s="77"/>
      <c r="E751" s="79"/>
      <c r="F751" s="79"/>
      <c r="G751" s="79"/>
      <c r="H751" s="79"/>
      <c r="I751" s="80"/>
      <c r="K751" s="127"/>
      <c r="N751" s="128"/>
      <c r="O751" s="128"/>
    </row>
    <row r="752" spans="1:15" s="126" customFormat="1">
      <c r="A752" s="77"/>
      <c r="B752" s="77"/>
      <c r="C752" s="93"/>
      <c r="D752" s="77"/>
      <c r="E752" s="79"/>
      <c r="F752" s="79"/>
      <c r="G752" s="79"/>
      <c r="H752" s="79"/>
      <c r="I752" s="80"/>
      <c r="K752" s="127"/>
      <c r="N752" s="128"/>
      <c r="O752" s="128"/>
    </row>
    <row r="753" spans="1:15" s="126" customFormat="1">
      <c r="A753" s="77"/>
      <c r="B753" s="77"/>
      <c r="C753" s="93"/>
      <c r="D753" s="77"/>
      <c r="E753" s="79"/>
      <c r="F753" s="79"/>
      <c r="G753" s="79"/>
      <c r="H753" s="79"/>
      <c r="I753" s="80"/>
      <c r="K753" s="127"/>
      <c r="N753" s="128"/>
      <c r="O753" s="128"/>
    </row>
    <row r="754" spans="1:15" s="126" customFormat="1">
      <c r="A754" s="77"/>
      <c r="B754" s="77"/>
      <c r="C754" s="93"/>
      <c r="D754" s="77"/>
      <c r="E754" s="79"/>
      <c r="F754" s="79"/>
      <c r="G754" s="79"/>
      <c r="H754" s="79"/>
      <c r="I754" s="80"/>
      <c r="K754" s="127"/>
      <c r="N754" s="128"/>
      <c r="O754" s="128"/>
    </row>
    <row r="755" spans="1:15" s="126" customFormat="1">
      <c r="A755" s="77"/>
      <c r="B755" s="77"/>
      <c r="C755" s="93"/>
      <c r="D755" s="77"/>
      <c r="E755" s="79"/>
      <c r="F755" s="79"/>
      <c r="G755" s="79"/>
      <c r="H755" s="79"/>
      <c r="I755" s="80"/>
      <c r="K755" s="127"/>
      <c r="N755" s="128"/>
      <c r="O755" s="128"/>
    </row>
    <row r="756" spans="1:15" s="126" customFormat="1">
      <c r="A756" s="77"/>
      <c r="B756" s="77"/>
      <c r="C756" s="93"/>
      <c r="D756" s="77"/>
      <c r="E756" s="79"/>
      <c r="F756" s="79"/>
      <c r="G756" s="79"/>
      <c r="H756" s="79"/>
      <c r="I756" s="80"/>
      <c r="K756" s="127"/>
      <c r="N756" s="128"/>
      <c r="O756" s="128"/>
    </row>
    <row r="757" spans="1:15" s="126" customFormat="1">
      <c r="A757" s="77"/>
      <c r="B757" s="77"/>
      <c r="C757" s="93"/>
      <c r="D757" s="77"/>
      <c r="E757" s="79"/>
      <c r="F757" s="79"/>
      <c r="G757" s="79"/>
      <c r="H757" s="79"/>
      <c r="I757" s="80"/>
      <c r="K757" s="127"/>
      <c r="N757" s="128"/>
      <c r="O757" s="128"/>
    </row>
    <row r="758" spans="1:15" s="126" customFormat="1">
      <c r="A758" s="77"/>
      <c r="B758" s="77"/>
      <c r="C758" s="93"/>
      <c r="D758" s="77"/>
      <c r="E758" s="79"/>
      <c r="F758" s="79"/>
      <c r="G758" s="79"/>
      <c r="H758" s="79"/>
      <c r="I758" s="80"/>
      <c r="K758" s="127"/>
      <c r="N758" s="128"/>
      <c r="O758" s="128"/>
    </row>
    <row r="759" spans="1:15" s="126" customFormat="1">
      <c r="A759" s="77"/>
      <c r="B759" s="77"/>
      <c r="C759" s="93"/>
      <c r="D759" s="77"/>
      <c r="E759" s="79"/>
      <c r="F759" s="79"/>
      <c r="G759" s="79"/>
      <c r="H759" s="79"/>
      <c r="I759" s="80"/>
      <c r="K759" s="127"/>
      <c r="N759" s="128"/>
      <c r="O759" s="128"/>
    </row>
    <row r="760" spans="1:15" s="126" customFormat="1">
      <c r="A760" s="77"/>
      <c r="B760" s="77"/>
      <c r="C760" s="93"/>
      <c r="D760" s="77"/>
      <c r="E760" s="79"/>
      <c r="F760" s="79"/>
      <c r="G760" s="79"/>
      <c r="H760" s="79"/>
      <c r="I760" s="80"/>
      <c r="K760" s="127"/>
      <c r="N760" s="128"/>
      <c r="O760" s="128"/>
    </row>
    <row r="761" spans="1:15" s="126" customFormat="1">
      <c r="A761" s="77"/>
      <c r="B761" s="77"/>
      <c r="C761" s="93"/>
      <c r="D761" s="77"/>
      <c r="E761" s="79"/>
      <c r="F761" s="79"/>
      <c r="G761" s="79"/>
      <c r="H761" s="79"/>
      <c r="I761" s="80"/>
      <c r="K761" s="127"/>
      <c r="N761" s="128"/>
      <c r="O761" s="128"/>
    </row>
    <row r="762" spans="1:15" s="126" customFormat="1">
      <c r="A762" s="77"/>
      <c r="B762" s="77"/>
      <c r="C762" s="93"/>
      <c r="D762" s="77"/>
      <c r="E762" s="79"/>
      <c r="F762" s="79"/>
      <c r="G762" s="79"/>
      <c r="H762" s="79"/>
      <c r="I762" s="80"/>
      <c r="K762" s="127"/>
      <c r="N762" s="128"/>
      <c r="O762" s="128"/>
    </row>
    <row r="763" spans="1:15" s="126" customFormat="1">
      <c r="A763" s="77"/>
      <c r="B763" s="77"/>
      <c r="C763" s="93"/>
      <c r="D763" s="77"/>
      <c r="E763" s="79"/>
      <c r="F763" s="79"/>
      <c r="G763" s="79"/>
      <c r="H763" s="79"/>
      <c r="I763" s="80"/>
      <c r="K763" s="127"/>
      <c r="N763" s="128"/>
      <c r="O763" s="128"/>
    </row>
    <row r="764" spans="1:15" s="126" customFormat="1">
      <c r="A764" s="77"/>
      <c r="B764" s="77"/>
      <c r="C764" s="93"/>
      <c r="D764" s="77"/>
      <c r="E764" s="79"/>
      <c r="F764" s="79"/>
      <c r="G764" s="79"/>
      <c r="H764" s="79"/>
      <c r="I764" s="80"/>
      <c r="K764" s="127"/>
      <c r="N764" s="128"/>
      <c r="O764" s="128"/>
    </row>
    <row r="765" spans="1:15" s="126" customFormat="1">
      <c r="A765" s="77"/>
      <c r="B765" s="77"/>
      <c r="C765" s="93"/>
      <c r="D765" s="77"/>
      <c r="E765" s="79"/>
      <c r="F765" s="79"/>
      <c r="G765" s="79"/>
      <c r="H765" s="79"/>
      <c r="I765" s="80"/>
      <c r="K765" s="127"/>
      <c r="N765" s="128"/>
      <c r="O765" s="128"/>
    </row>
    <row r="766" spans="1:15" s="126" customFormat="1">
      <c r="A766" s="77"/>
      <c r="B766" s="77"/>
      <c r="C766" s="93"/>
      <c r="D766" s="77"/>
      <c r="E766" s="79"/>
      <c r="F766" s="79"/>
      <c r="G766" s="79"/>
      <c r="H766" s="79"/>
      <c r="I766" s="80"/>
      <c r="K766" s="127"/>
      <c r="N766" s="128"/>
      <c r="O766" s="128"/>
    </row>
    <row r="767" spans="1:15" s="126" customFormat="1">
      <c r="A767" s="77"/>
      <c r="B767" s="77"/>
      <c r="C767" s="93"/>
      <c r="D767" s="77"/>
      <c r="E767" s="79"/>
      <c r="F767" s="79"/>
      <c r="G767" s="79"/>
      <c r="H767" s="79"/>
      <c r="I767" s="80"/>
      <c r="K767" s="127"/>
      <c r="N767" s="128"/>
      <c r="O767" s="128"/>
    </row>
    <row r="768" spans="1:15" s="126" customFormat="1">
      <c r="A768" s="77"/>
      <c r="B768" s="77"/>
      <c r="C768" s="93"/>
      <c r="D768" s="77"/>
      <c r="E768" s="79"/>
      <c r="F768" s="79"/>
      <c r="G768" s="79"/>
      <c r="H768" s="79"/>
      <c r="I768" s="80"/>
      <c r="K768" s="127"/>
      <c r="N768" s="128"/>
      <c r="O768" s="128"/>
    </row>
    <row r="769" spans="1:15" s="126" customFormat="1">
      <c r="A769" s="77"/>
      <c r="B769" s="77"/>
      <c r="C769" s="93"/>
      <c r="D769" s="77"/>
      <c r="E769" s="79"/>
      <c r="F769" s="79"/>
      <c r="G769" s="79"/>
      <c r="H769" s="79"/>
      <c r="I769" s="80"/>
      <c r="K769" s="127"/>
      <c r="N769" s="128"/>
      <c r="O769" s="128"/>
    </row>
    <row r="770" spans="1:15" s="126" customFormat="1">
      <c r="A770" s="77"/>
      <c r="B770" s="77"/>
      <c r="C770" s="93"/>
      <c r="D770" s="77"/>
      <c r="E770" s="79"/>
      <c r="F770" s="79"/>
      <c r="G770" s="79"/>
      <c r="H770" s="79"/>
      <c r="I770" s="80"/>
      <c r="K770" s="127"/>
      <c r="N770" s="128"/>
      <c r="O770" s="128"/>
    </row>
    <row r="771" spans="1:15" s="126" customFormat="1">
      <c r="A771" s="77"/>
      <c r="B771" s="77"/>
      <c r="C771" s="93"/>
      <c r="D771" s="77"/>
      <c r="E771" s="79"/>
      <c r="F771" s="79"/>
      <c r="G771" s="79"/>
      <c r="H771" s="79"/>
      <c r="I771" s="80"/>
      <c r="K771" s="127"/>
      <c r="N771" s="128"/>
      <c r="O771" s="128"/>
    </row>
    <row r="772" spans="1:15" s="126" customFormat="1">
      <c r="A772" s="77"/>
      <c r="B772" s="77"/>
      <c r="C772" s="93"/>
      <c r="D772" s="77"/>
      <c r="E772" s="79"/>
      <c r="F772" s="79"/>
      <c r="G772" s="79"/>
      <c r="H772" s="79"/>
      <c r="I772" s="80"/>
      <c r="K772" s="127"/>
      <c r="N772" s="128"/>
      <c r="O772" s="128"/>
    </row>
    <row r="773" spans="1:15" s="126" customFormat="1">
      <c r="A773" s="77"/>
      <c r="B773" s="77"/>
      <c r="C773" s="93"/>
      <c r="D773" s="77"/>
      <c r="E773" s="79"/>
      <c r="F773" s="79"/>
      <c r="G773" s="79"/>
      <c r="H773" s="79"/>
      <c r="I773" s="80"/>
      <c r="K773" s="127"/>
      <c r="N773" s="128"/>
      <c r="O773" s="128"/>
    </row>
    <row r="774" spans="1:15" s="126" customFormat="1">
      <c r="A774" s="77"/>
      <c r="B774" s="77"/>
      <c r="C774" s="93"/>
      <c r="D774" s="77"/>
      <c r="E774" s="79"/>
      <c r="F774" s="79"/>
      <c r="G774" s="79"/>
      <c r="H774" s="79"/>
      <c r="I774" s="80"/>
      <c r="K774" s="127"/>
      <c r="N774" s="128"/>
      <c r="O774" s="128"/>
    </row>
    <row r="775" spans="1:15" s="126" customFormat="1">
      <c r="A775" s="77"/>
      <c r="B775" s="77"/>
      <c r="C775" s="93"/>
      <c r="D775" s="77"/>
      <c r="E775" s="79"/>
      <c r="F775" s="79"/>
      <c r="G775" s="79"/>
      <c r="H775" s="79"/>
      <c r="I775" s="80"/>
      <c r="K775" s="127"/>
      <c r="N775" s="128"/>
      <c r="O775" s="128"/>
    </row>
    <row r="776" spans="1:15" s="126" customFormat="1">
      <c r="A776" s="77"/>
      <c r="B776" s="77"/>
      <c r="C776" s="93"/>
      <c r="D776" s="77"/>
      <c r="E776" s="79"/>
      <c r="F776" s="79"/>
      <c r="G776" s="79"/>
      <c r="H776" s="79"/>
      <c r="I776" s="80"/>
      <c r="K776" s="127"/>
      <c r="N776" s="128"/>
      <c r="O776" s="128"/>
    </row>
    <row r="777" spans="1:15" s="126" customFormat="1">
      <c r="A777" s="77"/>
      <c r="B777" s="77"/>
      <c r="C777" s="93"/>
      <c r="D777" s="77"/>
      <c r="E777" s="79"/>
      <c r="F777" s="79"/>
      <c r="G777" s="79"/>
      <c r="H777" s="79"/>
      <c r="I777" s="80"/>
      <c r="K777" s="127"/>
      <c r="N777" s="128"/>
      <c r="O777" s="128"/>
    </row>
    <row r="778" spans="1:15" s="126" customFormat="1">
      <c r="A778" s="77"/>
      <c r="B778" s="77"/>
      <c r="C778" s="93"/>
      <c r="D778" s="77"/>
      <c r="E778" s="79"/>
      <c r="F778" s="79"/>
      <c r="G778" s="79"/>
      <c r="H778" s="79"/>
      <c r="I778" s="80"/>
      <c r="K778" s="127"/>
      <c r="N778" s="128"/>
      <c r="O778" s="128"/>
    </row>
    <row r="779" spans="1:15" s="126" customFormat="1">
      <c r="A779" s="77"/>
      <c r="B779" s="77"/>
      <c r="C779" s="93"/>
      <c r="D779" s="77"/>
      <c r="E779" s="79"/>
      <c r="F779" s="79"/>
      <c r="G779" s="79"/>
      <c r="H779" s="79"/>
      <c r="I779" s="80"/>
      <c r="K779" s="127"/>
      <c r="N779" s="128"/>
      <c r="O779" s="128"/>
    </row>
    <row r="780" spans="1:15" s="126" customFormat="1">
      <c r="A780" s="77"/>
      <c r="B780" s="77"/>
      <c r="C780" s="93"/>
      <c r="D780" s="77"/>
      <c r="E780" s="79"/>
      <c r="F780" s="79"/>
      <c r="G780" s="79"/>
      <c r="H780" s="79"/>
      <c r="I780" s="80"/>
      <c r="K780" s="127"/>
      <c r="N780" s="128"/>
      <c r="O780" s="128"/>
    </row>
    <row r="781" spans="1:15" s="126" customFormat="1">
      <c r="A781" s="77"/>
      <c r="B781" s="77"/>
      <c r="C781" s="93"/>
      <c r="D781" s="77"/>
      <c r="E781" s="79"/>
      <c r="F781" s="79"/>
      <c r="G781" s="79"/>
      <c r="H781" s="79"/>
      <c r="I781" s="80"/>
      <c r="K781" s="127"/>
      <c r="N781" s="128"/>
      <c r="O781" s="128"/>
    </row>
    <row r="782" spans="1:15" s="126" customFormat="1">
      <c r="A782" s="77"/>
      <c r="B782" s="77"/>
      <c r="C782" s="93"/>
      <c r="D782" s="77"/>
      <c r="E782" s="79"/>
      <c r="F782" s="79"/>
      <c r="G782" s="79"/>
      <c r="H782" s="79"/>
      <c r="I782" s="80"/>
      <c r="K782" s="127"/>
      <c r="N782" s="128"/>
      <c r="O782" s="128"/>
    </row>
    <row r="783" spans="1:15" s="126" customFormat="1">
      <c r="A783" s="77"/>
      <c r="B783" s="77"/>
      <c r="C783" s="93"/>
      <c r="D783" s="77"/>
      <c r="E783" s="79"/>
      <c r="F783" s="79"/>
      <c r="G783" s="79"/>
      <c r="H783" s="79"/>
      <c r="I783" s="80"/>
      <c r="K783" s="127"/>
      <c r="N783" s="128"/>
      <c r="O783" s="128"/>
    </row>
    <row r="784" spans="1:15" s="126" customFormat="1">
      <c r="A784" s="77"/>
      <c r="B784" s="77"/>
      <c r="C784" s="93"/>
      <c r="D784" s="77"/>
      <c r="E784" s="79"/>
      <c r="F784" s="79"/>
      <c r="G784" s="79"/>
      <c r="H784" s="79"/>
      <c r="I784" s="80"/>
      <c r="K784" s="127"/>
      <c r="N784" s="128"/>
      <c r="O784" s="128"/>
    </row>
    <row r="785" spans="1:15" s="126" customFormat="1">
      <c r="A785" s="77"/>
      <c r="B785" s="77"/>
      <c r="C785" s="93"/>
      <c r="D785" s="77"/>
      <c r="E785" s="79"/>
      <c r="F785" s="79"/>
      <c r="G785" s="79"/>
      <c r="H785" s="79"/>
      <c r="I785" s="80"/>
      <c r="K785" s="127"/>
      <c r="N785" s="128"/>
      <c r="O785" s="128"/>
    </row>
    <row r="786" spans="1:15" s="126" customFormat="1">
      <c r="A786" s="77"/>
      <c r="B786" s="77"/>
      <c r="C786" s="93"/>
      <c r="D786" s="77"/>
      <c r="E786" s="79"/>
      <c r="F786" s="79"/>
      <c r="G786" s="79"/>
      <c r="H786" s="79"/>
      <c r="I786" s="80"/>
      <c r="K786" s="127"/>
      <c r="N786" s="128"/>
      <c r="O786" s="128"/>
    </row>
    <row r="787" spans="1:15" s="126" customFormat="1">
      <c r="A787" s="77"/>
      <c r="B787" s="77"/>
      <c r="C787" s="93"/>
      <c r="D787" s="77"/>
      <c r="E787" s="79"/>
      <c r="F787" s="79"/>
      <c r="G787" s="79"/>
      <c r="H787" s="79"/>
      <c r="I787" s="80"/>
      <c r="K787" s="127"/>
      <c r="N787" s="128"/>
      <c r="O787" s="128"/>
    </row>
    <row r="788" spans="1:15" s="126" customFormat="1">
      <c r="A788" s="77"/>
      <c r="B788" s="77"/>
      <c r="C788" s="93"/>
      <c r="D788" s="77"/>
      <c r="E788" s="79"/>
      <c r="F788" s="79"/>
      <c r="G788" s="79"/>
      <c r="H788" s="79"/>
      <c r="I788" s="80"/>
      <c r="K788" s="127"/>
      <c r="N788" s="128"/>
      <c r="O788" s="128"/>
    </row>
    <row r="789" spans="1:15" s="126" customFormat="1">
      <c r="A789" s="77"/>
      <c r="B789" s="77"/>
      <c r="C789" s="93"/>
      <c r="D789" s="77"/>
      <c r="E789" s="79"/>
      <c r="F789" s="79"/>
      <c r="G789" s="79"/>
      <c r="H789" s="79"/>
      <c r="I789" s="80"/>
      <c r="K789" s="127"/>
      <c r="N789" s="128"/>
      <c r="O789" s="128"/>
    </row>
    <row r="790" spans="1:15" s="126" customFormat="1">
      <c r="A790" s="77"/>
      <c r="B790" s="77"/>
      <c r="C790" s="93"/>
      <c r="D790" s="77"/>
      <c r="E790" s="79"/>
      <c r="F790" s="79"/>
      <c r="G790" s="79"/>
      <c r="H790" s="79"/>
      <c r="I790" s="80"/>
      <c r="K790" s="127"/>
      <c r="N790" s="128"/>
      <c r="O790" s="128"/>
    </row>
    <row r="791" spans="1:15" s="126" customFormat="1">
      <c r="A791" s="77"/>
      <c r="B791" s="77"/>
      <c r="C791" s="93"/>
      <c r="D791" s="77"/>
      <c r="E791" s="79"/>
      <c r="F791" s="79"/>
      <c r="G791" s="79"/>
      <c r="H791" s="79"/>
      <c r="I791" s="80"/>
      <c r="K791" s="127"/>
      <c r="N791" s="128"/>
      <c r="O791" s="128"/>
    </row>
    <row r="792" spans="1:15" s="126" customFormat="1">
      <c r="A792" s="77"/>
      <c r="B792" s="77"/>
      <c r="C792" s="93"/>
      <c r="D792" s="77"/>
      <c r="E792" s="79"/>
      <c r="F792" s="79"/>
      <c r="G792" s="79"/>
      <c r="H792" s="79"/>
      <c r="I792" s="80"/>
      <c r="K792" s="127"/>
      <c r="N792" s="128"/>
      <c r="O792" s="128"/>
    </row>
    <row r="793" spans="1:15" s="126" customFormat="1">
      <c r="A793" s="77"/>
      <c r="B793" s="77"/>
      <c r="C793" s="93"/>
      <c r="D793" s="77"/>
      <c r="E793" s="79"/>
      <c r="F793" s="79"/>
      <c r="G793" s="79"/>
      <c r="H793" s="79"/>
      <c r="I793" s="80"/>
      <c r="K793" s="127"/>
      <c r="N793" s="128"/>
      <c r="O793" s="128"/>
    </row>
    <row r="794" spans="1:15" s="126" customFormat="1">
      <c r="A794" s="77"/>
      <c r="B794" s="77"/>
      <c r="C794" s="93"/>
      <c r="D794" s="77"/>
      <c r="E794" s="79"/>
      <c r="F794" s="79"/>
      <c r="G794" s="79"/>
      <c r="H794" s="79"/>
      <c r="I794" s="80"/>
      <c r="K794" s="127"/>
      <c r="N794" s="128"/>
      <c r="O794" s="128"/>
    </row>
    <row r="795" spans="1:15" s="126" customFormat="1">
      <c r="A795" s="77"/>
      <c r="B795" s="77"/>
      <c r="C795" s="93"/>
      <c r="D795" s="77"/>
      <c r="E795" s="79"/>
      <c r="F795" s="79"/>
      <c r="G795" s="79"/>
      <c r="H795" s="79"/>
      <c r="I795" s="80"/>
      <c r="K795" s="127"/>
      <c r="N795" s="128"/>
      <c r="O795" s="128"/>
    </row>
    <row r="796" spans="1:15" s="126" customFormat="1">
      <c r="A796" s="77"/>
      <c r="B796" s="77"/>
      <c r="C796" s="93"/>
      <c r="D796" s="77"/>
      <c r="E796" s="79"/>
      <c r="F796" s="79"/>
      <c r="G796" s="79"/>
      <c r="H796" s="79"/>
      <c r="I796" s="80"/>
      <c r="K796" s="127"/>
      <c r="N796" s="128"/>
      <c r="O796" s="128"/>
    </row>
    <row r="797" spans="1:15" s="126" customFormat="1">
      <c r="A797" s="77"/>
      <c r="B797" s="77"/>
      <c r="C797" s="93"/>
      <c r="D797" s="77"/>
      <c r="E797" s="79"/>
      <c r="F797" s="79"/>
      <c r="G797" s="79"/>
      <c r="H797" s="79"/>
      <c r="I797" s="80"/>
      <c r="K797" s="127"/>
      <c r="N797" s="128"/>
      <c r="O797" s="128"/>
    </row>
    <row r="798" spans="1:15" s="126" customFormat="1">
      <c r="A798" s="77"/>
      <c r="B798" s="77"/>
      <c r="C798" s="93"/>
      <c r="D798" s="77"/>
      <c r="E798" s="79"/>
      <c r="F798" s="79"/>
      <c r="G798" s="79"/>
      <c r="H798" s="79"/>
      <c r="I798" s="80"/>
      <c r="K798" s="127"/>
      <c r="N798" s="128"/>
      <c r="O798" s="128"/>
    </row>
    <row r="799" spans="1:15" s="126" customFormat="1">
      <c r="A799" s="77"/>
      <c r="B799" s="77"/>
      <c r="C799" s="93"/>
      <c r="D799" s="77"/>
      <c r="E799" s="79"/>
      <c r="F799" s="79"/>
      <c r="G799" s="79"/>
      <c r="H799" s="79"/>
      <c r="I799" s="80"/>
      <c r="K799" s="127"/>
      <c r="N799" s="128"/>
      <c r="O799" s="128"/>
    </row>
    <row r="800" spans="1:15" s="126" customFormat="1">
      <c r="A800" s="77"/>
      <c r="B800" s="77"/>
      <c r="C800" s="93"/>
      <c r="D800" s="77"/>
      <c r="E800" s="79"/>
      <c r="F800" s="79"/>
      <c r="G800" s="79"/>
      <c r="H800" s="79"/>
      <c r="I800" s="80"/>
      <c r="K800" s="127"/>
      <c r="N800" s="128"/>
      <c r="O800" s="128"/>
    </row>
    <row r="801" spans="1:15" s="126" customFormat="1">
      <c r="A801" s="77"/>
      <c r="B801" s="77"/>
      <c r="C801" s="93"/>
      <c r="D801" s="77"/>
      <c r="E801" s="79"/>
      <c r="F801" s="79"/>
      <c r="G801" s="79"/>
      <c r="H801" s="79"/>
      <c r="I801" s="80"/>
      <c r="K801" s="127"/>
      <c r="N801" s="128"/>
      <c r="O801" s="128"/>
    </row>
    <row r="802" spans="1:15" s="126" customFormat="1">
      <c r="A802" s="77"/>
      <c r="B802" s="77"/>
      <c r="C802" s="93"/>
      <c r="D802" s="77"/>
      <c r="E802" s="79"/>
      <c r="F802" s="79"/>
      <c r="G802" s="79"/>
      <c r="H802" s="79"/>
      <c r="I802" s="80"/>
      <c r="K802" s="127"/>
      <c r="N802" s="128"/>
      <c r="O802" s="128"/>
    </row>
    <row r="803" spans="1:15" s="126" customFormat="1">
      <c r="A803" s="77"/>
      <c r="B803" s="77"/>
      <c r="C803" s="93"/>
      <c r="D803" s="77"/>
      <c r="E803" s="79"/>
      <c r="F803" s="79"/>
      <c r="G803" s="79"/>
      <c r="H803" s="79"/>
      <c r="I803" s="80"/>
      <c r="K803" s="127"/>
      <c r="N803" s="128"/>
      <c r="O803" s="128"/>
    </row>
    <row r="804" spans="1:15" s="126" customFormat="1">
      <c r="A804" s="77"/>
      <c r="B804" s="77"/>
      <c r="C804" s="93"/>
      <c r="D804" s="77"/>
      <c r="E804" s="79"/>
      <c r="F804" s="79"/>
      <c r="G804" s="79"/>
      <c r="H804" s="79"/>
      <c r="I804" s="80"/>
      <c r="K804" s="127"/>
      <c r="N804" s="128"/>
      <c r="O804" s="128"/>
    </row>
    <row r="805" spans="1:15" s="126" customFormat="1">
      <c r="A805" s="77"/>
      <c r="B805" s="77"/>
      <c r="C805" s="93"/>
      <c r="D805" s="77"/>
      <c r="E805" s="79"/>
      <c r="F805" s="79"/>
      <c r="G805" s="79"/>
      <c r="H805" s="79"/>
      <c r="I805" s="80"/>
      <c r="K805" s="127"/>
      <c r="N805" s="128"/>
      <c r="O805" s="128"/>
    </row>
    <row r="806" spans="1:15" s="126" customFormat="1">
      <c r="A806" s="77"/>
      <c r="B806" s="77"/>
      <c r="C806" s="93"/>
      <c r="D806" s="77"/>
      <c r="E806" s="79"/>
      <c r="F806" s="79"/>
      <c r="G806" s="79"/>
      <c r="H806" s="79"/>
      <c r="I806" s="80"/>
      <c r="K806" s="127"/>
      <c r="N806" s="128"/>
      <c r="O806" s="128"/>
    </row>
    <row r="807" spans="1:15" s="126" customFormat="1">
      <c r="A807" s="77"/>
      <c r="B807" s="77"/>
      <c r="C807" s="93"/>
      <c r="D807" s="77"/>
      <c r="E807" s="79"/>
      <c r="F807" s="79"/>
      <c r="G807" s="79"/>
      <c r="H807" s="79"/>
      <c r="I807" s="80"/>
      <c r="K807" s="127"/>
      <c r="N807" s="128"/>
      <c r="O807" s="128"/>
    </row>
    <row r="808" spans="1:15" s="126" customFormat="1">
      <c r="A808" s="77"/>
      <c r="B808" s="77"/>
      <c r="C808" s="93"/>
      <c r="D808" s="77"/>
      <c r="E808" s="79"/>
      <c r="F808" s="79"/>
      <c r="G808" s="79"/>
      <c r="H808" s="79"/>
      <c r="I808" s="80"/>
      <c r="K808" s="127"/>
      <c r="N808" s="128"/>
      <c r="O808" s="128"/>
    </row>
    <row r="809" spans="1:15" s="126" customFormat="1">
      <c r="A809" s="77"/>
      <c r="B809" s="77"/>
      <c r="C809" s="93"/>
      <c r="D809" s="77"/>
      <c r="E809" s="79"/>
      <c r="F809" s="79"/>
      <c r="G809" s="79"/>
      <c r="H809" s="79"/>
      <c r="I809" s="80"/>
      <c r="K809" s="127"/>
      <c r="N809" s="128"/>
      <c r="O809" s="128"/>
    </row>
    <row r="810" spans="1:15" s="126" customFormat="1">
      <c r="A810" s="77"/>
      <c r="B810" s="77"/>
      <c r="C810" s="93"/>
      <c r="D810" s="77"/>
      <c r="E810" s="79"/>
      <c r="F810" s="79"/>
      <c r="G810" s="79"/>
      <c r="H810" s="79"/>
      <c r="I810" s="80"/>
      <c r="K810" s="127"/>
      <c r="N810" s="128"/>
      <c r="O810" s="128"/>
    </row>
    <row r="811" spans="1:15" s="126" customFormat="1">
      <c r="A811" s="77"/>
      <c r="B811" s="77"/>
      <c r="C811" s="93"/>
      <c r="D811" s="77"/>
      <c r="E811" s="79"/>
      <c r="F811" s="79"/>
      <c r="G811" s="79"/>
      <c r="H811" s="79"/>
      <c r="I811" s="80"/>
      <c r="K811" s="127"/>
      <c r="N811" s="128"/>
      <c r="O811" s="128"/>
    </row>
    <row r="812" spans="1:15" s="126" customFormat="1">
      <c r="A812" s="77"/>
      <c r="B812" s="77"/>
      <c r="C812" s="93"/>
      <c r="D812" s="77"/>
      <c r="E812" s="79"/>
      <c r="F812" s="79"/>
      <c r="G812" s="79"/>
      <c r="H812" s="79"/>
      <c r="I812" s="80"/>
      <c r="K812" s="127"/>
      <c r="N812" s="128"/>
      <c r="O812" s="128"/>
    </row>
    <row r="813" spans="1:15" s="126" customFormat="1">
      <c r="A813" s="77"/>
      <c r="B813" s="77"/>
      <c r="C813" s="93"/>
      <c r="D813" s="77"/>
      <c r="E813" s="79"/>
      <c r="F813" s="79"/>
      <c r="G813" s="79"/>
      <c r="H813" s="79"/>
      <c r="I813" s="80"/>
      <c r="K813" s="127"/>
      <c r="N813" s="128"/>
      <c r="O813" s="128"/>
    </row>
    <row r="814" spans="1:15" s="126" customFormat="1">
      <c r="A814" s="77"/>
      <c r="B814" s="77"/>
      <c r="C814" s="93"/>
      <c r="D814" s="77"/>
      <c r="E814" s="79"/>
      <c r="F814" s="79"/>
      <c r="G814" s="79"/>
      <c r="H814" s="79"/>
      <c r="I814" s="80"/>
      <c r="K814" s="127"/>
      <c r="N814" s="128"/>
      <c r="O814" s="128"/>
    </row>
    <row r="815" spans="1:15" s="126" customFormat="1">
      <c r="A815" s="77"/>
      <c r="B815" s="77"/>
      <c r="C815" s="93"/>
      <c r="D815" s="77"/>
      <c r="E815" s="79"/>
      <c r="F815" s="79"/>
      <c r="G815" s="79"/>
      <c r="H815" s="79"/>
      <c r="I815" s="80"/>
      <c r="K815" s="127"/>
      <c r="N815" s="128"/>
      <c r="O815" s="128"/>
    </row>
    <row r="816" spans="1:15" s="126" customFormat="1">
      <c r="A816" s="77"/>
      <c r="B816" s="77"/>
      <c r="C816" s="93"/>
      <c r="D816" s="77"/>
      <c r="E816" s="79"/>
      <c r="F816" s="79"/>
      <c r="G816" s="79"/>
      <c r="H816" s="79"/>
      <c r="I816" s="80"/>
      <c r="K816" s="127"/>
      <c r="N816" s="128"/>
      <c r="O816" s="128"/>
    </row>
    <row r="817" spans="1:15" s="126" customFormat="1">
      <c r="A817" s="77"/>
      <c r="B817" s="77"/>
      <c r="C817" s="93"/>
      <c r="D817" s="77"/>
      <c r="E817" s="79"/>
      <c r="F817" s="79"/>
      <c r="G817" s="79"/>
      <c r="H817" s="79"/>
      <c r="I817" s="80"/>
      <c r="K817" s="127"/>
      <c r="N817" s="128"/>
      <c r="O817" s="128"/>
    </row>
    <row r="818" spans="1:15" s="126" customFormat="1">
      <c r="A818" s="77"/>
      <c r="B818" s="77"/>
      <c r="C818" s="93"/>
      <c r="D818" s="77"/>
      <c r="E818" s="79"/>
      <c r="F818" s="79"/>
      <c r="G818" s="79"/>
      <c r="H818" s="79"/>
      <c r="I818" s="80"/>
      <c r="K818" s="127"/>
      <c r="N818" s="128"/>
      <c r="O818" s="128"/>
    </row>
    <row r="819" spans="1:15" s="126" customFormat="1">
      <c r="A819" s="77"/>
      <c r="B819" s="77"/>
      <c r="C819" s="93"/>
      <c r="D819" s="77"/>
      <c r="E819" s="79"/>
      <c r="F819" s="79"/>
      <c r="G819" s="79"/>
      <c r="H819" s="79"/>
      <c r="I819" s="80"/>
      <c r="K819" s="127"/>
      <c r="N819" s="128"/>
      <c r="O819" s="128"/>
    </row>
    <row r="820" spans="1:15" s="126" customFormat="1">
      <c r="A820" s="77"/>
      <c r="B820" s="77"/>
      <c r="C820" s="93"/>
      <c r="D820" s="77"/>
      <c r="E820" s="79"/>
      <c r="F820" s="79"/>
      <c r="G820" s="79"/>
      <c r="H820" s="79"/>
      <c r="I820" s="80"/>
      <c r="K820" s="127"/>
      <c r="N820" s="128"/>
      <c r="O820" s="128"/>
    </row>
    <row r="821" spans="1:15" s="126" customFormat="1">
      <c r="A821" s="77"/>
      <c r="B821" s="77"/>
      <c r="C821" s="93"/>
      <c r="D821" s="77"/>
      <c r="E821" s="79"/>
      <c r="F821" s="79"/>
      <c r="G821" s="79"/>
      <c r="H821" s="79"/>
      <c r="I821" s="80"/>
      <c r="K821" s="127"/>
      <c r="N821" s="128"/>
      <c r="O821" s="128"/>
    </row>
    <row r="822" spans="1:15" s="126" customFormat="1">
      <c r="A822" s="77"/>
      <c r="B822" s="77"/>
      <c r="C822" s="93"/>
      <c r="D822" s="77"/>
      <c r="E822" s="79"/>
      <c r="F822" s="79"/>
      <c r="G822" s="79"/>
      <c r="H822" s="79"/>
      <c r="I822" s="80"/>
      <c r="K822" s="127"/>
      <c r="N822" s="128"/>
      <c r="O822" s="128"/>
    </row>
    <row r="823" spans="1:15" s="126" customFormat="1">
      <c r="A823" s="77"/>
      <c r="B823" s="77"/>
      <c r="C823" s="93"/>
      <c r="D823" s="77"/>
      <c r="E823" s="79"/>
      <c r="F823" s="79"/>
      <c r="G823" s="79"/>
      <c r="H823" s="79"/>
      <c r="I823" s="80"/>
      <c r="K823" s="127"/>
      <c r="N823" s="128"/>
      <c r="O823" s="128"/>
    </row>
    <row r="824" spans="1:15" s="126" customFormat="1">
      <c r="A824" s="77"/>
      <c r="B824" s="77"/>
      <c r="C824" s="93"/>
      <c r="D824" s="77"/>
      <c r="E824" s="79"/>
      <c r="F824" s="79"/>
      <c r="G824" s="79"/>
      <c r="H824" s="79"/>
      <c r="I824" s="80"/>
      <c r="K824" s="127"/>
      <c r="N824" s="128"/>
      <c r="O824" s="128"/>
    </row>
    <row r="825" spans="1:15" s="126" customFormat="1">
      <c r="A825" s="77"/>
      <c r="B825" s="77"/>
      <c r="C825" s="93"/>
      <c r="D825" s="77"/>
      <c r="E825" s="79"/>
      <c r="F825" s="79"/>
      <c r="G825" s="79"/>
      <c r="H825" s="79"/>
      <c r="I825" s="80"/>
      <c r="K825" s="127"/>
      <c r="N825" s="128"/>
      <c r="O825" s="128"/>
    </row>
    <row r="826" spans="1:15" s="126" customFormat="1">
      <c r="A826" s="77"/>
      <c r="B826" s="77"/>
      <c r="C826" s="93"/>
      <c r="D826" s="77"/>
      <c r="E826" s="79"/>
      <c r="F826" s="79"/>
      <c r="G826" s="79"/>
      <c r="H826" s="79"/>
      <c r="I826" s="80"/>
      <c r="K826" s="127"/>
      <c r="N826" s="128"/>
      <c r="O826" s="128"/>
    </row>
    <row r="827" spans="1:15" s="126" customFormat="1">
      <c r="A827" s="77"/>
      <c r="B827" s="77"/>
      <c r="C827" s="93"/>
      <c r="D827" s="77"/>
      <c r="E827" s="79"/>
      <c r="F827" s="79"/>
      <c r="G827" s="79"/>
      <c r="H827" s="79"/>
      <c r="I827" s="80"/>
      <c r="K827" s="127"/>
      <c r="N827" s="128"/>
      <c r="O827" s="128"/>
    </row>
    <row r="828" spans="1:15" s="126" customFormat="1">
      <c r="A828" s="77"/>
      <c r="B828" s="77"/>
      <c r="C828" s="93"/>
      <c r="D828" s="77"/>
      <c r="E828" s="79"/>
      <c r="F828" s="79"/>
      <c r="G828" s="79"/>
      <c r="H828" s="79"/>
      <c r="I828" s="80"/>
      <c r="K828" s="127"/>
      <c r="N828" s="128"/>
      <c r="O828" s="128"/>
    </row>
    <row r="829" spans="1:15" s="126" customFormat="1">
      <c r="A829" s="77"/>
      <c r="B829" s="77"/>
      <c r="C829" s="93"/>
      <c r="D829" s="77"/>
      <c r="E829" s="79"/>
      <c r="F829" s="79"/>
      <c r="G829" s="79"/>
      <c r="H829" s="79"/>
      <c r="I829" s="80"/>
      <c r="K829" s="127"/>
      <c r="N829" s="128"/>
      <c r="O829" s="128"/>
    </row>
    <row r="830" spans="1:15" s="126" customFormat="1">
      <c r="A830" s="77"/>
      <c r="B830" s="77"/>
      <c r="C830" s="93"/>
      <c r="D830" s="77"/>
      <c r="E830" s="79"/>
      <c r="F830" s="79"/>
      <c r="G830" s="79"/>
      <c r="H830" s="79"/>
      <c r="I830" s="80"/>
      <c r="K830" s="127"/>
      <c r="N830" s="128"/>
      <c r="O830" s="128"/>
    </row>
    <row r="831" spans="1:15" s="126" customFormat="1">
      <c r="A831" s="77"/>
      <c r="B831" s="77"/>
      <c r="C831" s="93"/>
      <c r="D831" s="77"/>
      <c r="E831" s="79"/>
      <c r="F831" s="79"/>
      <c r="G831" s="79"/>
      <c r="H831" s="79"/>
      <c r="I831" s="80"/>
      <c r="K831" s="127"/>
      <c r="N831" s="128"/>
      <c r="O831" s="128"/>
    </row>
    <row r="832" spans="1:15" s="126" customFormat="1">
      <c r="A832" s="77"/>
      <c r="B832" s="77"/>
      <c r="C832" s="93"/>
      <c r="D832" s="77"/>
      <c r="E832" s="79"/>
      <c r="F832" s="79"/>
      <c r="G832" s="79"/>
      <c r="H832" s="79"/>
      <c r="I832" s="80"/>
      <c r="K832" s="127"/>
      <c r="N832" s="128"/>
      <c r="O832" s="128"/>
    </row>
    <row r="833" spans="1:15" s="126" customFormat="1">
      <c r="A833" s="77"/>
      <c r="B833" s="77"/>
      <c r="C833" s="93"/>
      <c r="D833" s="77"/>
      <c r="E833" s="79"/>
      <c r="F833" s="79"/>
      <c r="G833" s="79"/>
      <c r="H833" s="79"/>
      <c r="I833" s="80"/>
      <c r="K833" s="127"/>
      <c r="N833" s="128"/>
      <c r="O833" s="128"/>
    </row>
    <row r="834" spans="1:15" s="126" customFormat="1">
      <c r="A834" s="77"/>
      <c r="B834" s="77"/>
      <c r="C834" s="93"/>
      <c r="D834" s="77"/>
      <c r="E834" s="79"/>
      <c r="F834" s="79"/>
      <c r="G834" s="79"/>
      <c r="H834" s="79"/>
      <c r="I834" s="80"/>
      <c r="K834" s="127"/>
      <c r="N834" s="128"/>
      <c r="O834" s="128"/>
    </row>
    <row r="835" spans="1:15" s="126" customFormat="1">
      <c r="A835" s="77"/>
      <c r="B835" s="77"/>
      <c r="C835" s="93"/>
      <c r="D835" s="77"/>
      <c r="E835" s="79"/>
      <c r="F835" s="79"/>
      <c r="G835" s="79"/>
      <c r="H835" s="79"/>
      <c r="I835" s="80"/>
      <c r="K835" s="127"/>
      <c r="N835" s="128"/>
      <c r="O835" s="128"/>
    </row>
    <row r="836" spans="1:15" s="126" customFormat="1">
      <c r="A836" s="77"/>
      <c r="B836" s="77"/>
      <c r="C836" s="93"/>
      <c r="D836" s="77"/>
      <c r="E836" s="79"/>
      <c r="F836" s="79"/>
      <c r="G836" s="79"/>
      <c r="H836" s="79"/>
      <c r="I836" s="80"/>
      <c r="K836" s="127"/>
      <c r="N836" s="128"/>
      <c r="O836" s="128"/>
    </row>
    <row r="837" spans="1:15" s="126" customFormat="1">
      <c r="A837" s="77"/>
      <c r="B837" s="77"/>
      <c r="C837" s="93"/>
      <c r="D837" s="77"/>
      <c r="E837" s="79"/>
      <c r="F837" s="79"/>
      <c r="G837" s="79"/>
      <c r="H837" s="79"/>
      <c r="I837" s="80"/>
      <c r="K837" s="127"/>
      <c r="N837" s="128"/>
      <c r="O837" s="128"/>
    </row>
    <row r="838" spans="1:15" s="126" customFormat="1">
      <c r="A838" s="77"/>
      <c r="B838" s="77"/>
      <c r="C838" s="93"/>
      <c r="D838" s="77"/>
      <c r="E838" s="79"/>
      <c r="F838" s="79"/>
      <c r="G838" s="79"/>
      <c r="H838" s="79"/>
      <c r="I838" s="80"/>
      <c r="K838" s="127"/>
      <c r="N838" s="128"/>
      <c r="O838" s="128"/>
    </row>
    <row r="839" spans="1:15" s="126" customFormat="1">
      <c r="A839" s="77"/>
      <c r="B839" s="77"/>
      <c r="C839" s="93"/>
      <c r="D839" s="77"/>
      <c r="E839" s="79"/>
      <c r="F839" s="79"/>
      <c r="G839" s="79"/>
      <c r="H839" s="79"/>
      <c r="I839" s="80"/>
      <c r="K839" s="127"/>
      <c r="N839" s="128"/>
      <c r="O839" s="128"/>
    </row>
    <row r="840" spans="1:15" s="126" customFormat="1">
      <c r="A840" s="77"/>
      <c r="B840" s="77"/>
      <c r="C840" s="93"/>
      <c r="D840" s="77"/>
      <c r="E840" s="79"/>
      <c r="F840" s="79"/>
      <c r="G840" s="79"/>
      <c r="H840" s="79"/>
      <c r="I840" s="80"/>
      <c r="K840" s="127"/>
      <c r="N840" s="128"/>
      <c r="O840" s="128"/>
    </row>
    <row r="841" spans="1:15" s="126" customFormat="1">
      <c r="A841" s="77"/>
      <c r="B841" s="77"/>
      <c r="C841" s="93"/>
      <c r="D841" s="77"/>
      <c r="E841" s="79"/>
      <c r="F841" s="79"/>
      <c r="G841" s="79"/>
      <c r="H841" s="79"/>
      <c r="I841" s="80"/>
      <c r="K841" s="127"/>
      <c r="N841" s="128"/>
      <c r="O841" s="128"/>
    </row>
    <row r="842" spans="1:15" s="126" customFormat="1">
      <c r="A842" s="77"/>
      <c r="B842" s="77"/>
      <c r="C842" s="93"/>
      <c r="D842" s="77"/>
      <c r="E842" s="79"/>
      <c r="F842" s="79"/>
      <c r="G842" s="79"/>
      <c r="H842" s="79"/>
      <c r="I842" s="80"/>
      <c r="K842" s="127"/>
      <c r="N842" s="128"/>
      <c r="O842" s="128"/>
    </row>
    <row r="843" spans="1:15" s="126" customFormat="1">
      <c r="A843" s="77"/>
      <c r="B843" s="77"/>
      <c r="C843" s="93"/>
      <c r="D843" s="77"/>
      <c r="E843" s="79"/>
      <c r="F843" s="79"/>
      <c r="G843" s="79"/>
      <c r="H843" s="79"/>
      <c r="I843" s="80"/>
      <c r="K843" s="127"/>
      <c r="N843" s="128"/>
      <c r="O843" s="128"/>
    </row>
    <row r="844" spans="1:15" s="126" customFormat="1">
      <c r="A844" s="77"/>
      <c r="B844" s="77"/>
      <c r="C844" s="93"/>
      <c r="D844" s="77"/>
      <c r="E844" s="79"/>
      <c r="F844" s="79"/>
      <c r="G844" s="79"/>
      <c r="H844" s="79"/>
      <c r="I844" s="80"/>
      <c r="K844" s="127"/>
      <c r="N844" s="128"/>
      <c r="O844" s="128"/>
    </row>
    <row r="845" spans="1:15" s="126" customFormat="1">
      <c r="A845" s="77"/>
      <c r="B845" s="77"/>
      <c r="C845" s="93"/>
      <c r="D845" s="77"/>
      <c r="E845" s="79"/>
      <c r="F845" s="79"/>
      <c r="G845" s="79"/>
      <c r="H845" s="79"/>
      <c r="I845" s="80"/>
      <c r="K845" s="127"/>
      <c r="N845" s="128"/>
      <c r="O845" s="128"/>
    </row>
    <row r="846" spans="1:15" s="126" customFormat="1">
      <c r="A846" s="77"/>
      <c r="B846" s="77"/>
      <c r="C846" s="93"/>
      <c r="D846" s="77"/>
      <c r="E846" s="79"/>
      <c r="F846" s="79"/>
      <c r="G846" s="79"/>
      <c r="H846" s="79"/>
      <c r="I846" s="80"/>
      <c r="K846" s="127"/>
      <c r="N846" s="128"/>
      <c r="O846" s="128"/>
    </row>
    <row r="847" spans="1:15" s="126" customFormat="1">
      <c r="A847" s="77"/>
      <c r="B847" s="77"/>
      <c r="C847" s="93"/>
      <c r="D847" s="77"/>
      <c r="E847" s="79"/>
      <c r="F847" s="79"/>
      <c r="G847" s="79"/>
      <c r="H847" s="79"/>
      <c r="I847" s="80"/>
      <c r="K847" s="127"/>
      <c r="N847" s="128"/>
      <c r="O847" s="128"/>
    </row>
    <row r="848" spans="1:15" s="126" customFormat="1">
      <c r="A848" s="77"/>
      <c r="B848" s="77"/>
      <c r="C848" s="93"/>
      <c r="D848" s="77"/>
      <c r="E848" s="79"/>
      <c r="F848" s="79"/>
      <c r="G848" s="79"/>
      <c r="H848" s="79"/>
      <c r="I848" s="80"/>
      <c r="K848" s="127"/>
      <c r="N848" s="128"/>
      <c r="O848" s="128"/>
    </row>
    <row r="849" spans="1:15" s="126" customFormat="1">
      <c r="A849" s="77"/>
      <c r="B849" s="77"/>
      <c r="C849" s="93"/>
      <c r="D849" s="77"/>
      <c r="E849" s="79"/>
      <c r="F849" s="79"/>
      <c r="G849" s="79"/>
      <c r="H849" s="79"/>
      <c r="I849" s="80"/>
      <c r="K849" s="127"/>
      <c r="N849" s="128"/>
      <c r="O849" s="128"/>
    </row>
    <row r="850" spans="1:15" s="126" customFormat="1">
      <c r="A850" s="77"/>
      <c r="B850" s="77"/>
      <c r="C850" s="93"/>
      <c r="D850" s="77"/>
      <c r="E850" s="79"/>
      <c r="F850" s="79"/>
      <c r="G850" s="79"/>
      <c r="H850" s="79"/>
      <c r="I850" s="80"/>
      <c r="K850" s="127"/>
      <c r="N850" s="128"/>
      <c r="O850" s="128"/>
    </row>
    <row r="851" spans="1:15" s="126" customFormat="1">
      <c r="A851" s="77"/>
      <c r="B851" s="77"/>
      <c r="C851" s="93"/>
      <c r="D851" s="77"/>
      <c r="E851" s="79"/>
      <c r="F851" s="79"/>
      <c r="G851" s="79"/>
      <c r="H851" s="79"/>
      <c r="I851" s="80"/>
      <c r="K851" s="127"/>
      <c r="N851" s="128"/>
      <c r="O851" s="128"/>
    </row>
    <row r="852" spans="1:15" s="126" customFormat="1">
      <c r="A852" s="77"/>
      <c r="B852" s="77"/>
      <c r="C852" s="93"/>
      <c r="D852" s="77"/>
      <c r="E852" s="79"/>
      <c r="F852" s="79"/>
      <c r="G852" s="79"/>
      <c r="H852" s="79"/>
      <c r="I852" s="80"/>
      <c r="K852" s="127"/>
      <c r="N852" s="128"/>
      <c r="O852" s="128"/>
    </row>
    <row r="853" spans="1:15" s="126" customFormat="1">
      <c r="A853" s="77"/>
      <c r="B853" s="77"/>
      <c r="C853" s="93"/>
      <c r="D853" s="77"/>
      <c r="E853" s="79"/>
      <c r="F853" s="79"/>
      <c r="G853" s="79"/>
      <c r="H853" s="79"/>
      <c r="I853" s="80"/>
      <c r="K853" s="127"/>
      <c r="N853" s="128"/>
      <c r="O853" s="128"/>
    </row>
    <row r="854" spans="1:15" s="126" customFormat="1">
      <c r="A854" s="77"/>
      <c r="B854" s="77"/>
      <c r="C854" s="93"/>
      <c r="D854" s="77"/>
      <c r="E854" s="79"/>
      <c r="F854" s="79"/>
      <c r="G854" s="79"/>
      <c r="H854" s="79"/>
      <c r="I854" s="80"/>
      <c r="K854" s="127"/>
      <c r="N854" s="128"/>
      <c r="O854" s="128"/>
    </row>
    <row r="855" spans="1:15" s="126" customFormat="1">
      <c r="A855" s="77"/>
      <c r="B855" s="77"/>
      <c r="C855" s="93"/>
      <c r="D855" s="77"/>
      <c r="E855" s="79"/>
      <c r="F855" s="79"/>
      <c r="G855" s="79"/>
      <c r="H855" s="79"/>
      <c r="I855" s="80"/>
      <c r="K855" s="127"/>
      <c r="N855" s="128"/>
      <c r="O855" s="128"/>
    </row>
    <row r="856" spans="1:15" s="126" customFormat="1">
      <c r="A856" s="77"/>
      <c r="B856" s="77"/>
      <c r="C856" s="93"/>
      <c r="D856" s="77"/>
      <c r="E856" s="79"/>
      <c r="F856" s="79"/>
      <c r="G856" s="79"/>
      <c r="H856" s="79"/>
      <c r="I856" s="80"/>
      <c r="K856" s="127"/>
      <c r="N856" s="128"/>
      <c r="O856" s="128"/>
    </row>
    <row r="857" spans="1:15" s="126" customFormat="1">
      <c r="A857" s="77"/>
      <c r="B857" s="77"/>
      <c r="C857" s="93"/>
      <c r="D857" s="77"/>
      <c r="E857" s="79"/>
      <c r="F857" s="79"/>
      <c r="G857" s="79"/>
      <c r="H857" s="79"/>
      <c r="I857" s="80"/>
      <c r="K857" s="127"/>
      <c r="N857" s="128"/>
      <c r="O857" s="128"/>
    </row>
    <row r="858" spans="1:15" s="126" customFormat="1">
      <c r="A858" s="77"/>
      <c r="B858" s="77"/>
      <c r="C858" s="93"/>
      <c r="D858" s="77"/>
      <c r="E858" s="79"/>
      <c r="F858" s="79"/>
      <c r="G858" s="79"/>
      <c r="H858" s="79"/>
      <c r="I858" s="80"/>
      <c r="K858" s="127"/>
      <c r="N858" s="128"/>
      <c r="O858" s="128"/>
    </row>
    <row r="859" spans="1:15" s="126" customFormat="1">
      <c r="A859" s="77"/>
      <c r="B859" s="77"/>
      <c r="C859" s="93"/>
      <c r="D859" s="77"/>
      <c r="E859" s="79"/>
      <c r="F859" s="79"/>
      <c r="G859" s="79"/>
      <c r="H859" s="79"/>
      <c r="I859" s="80"/>
      <c r="K859" s="127"/>
      <c r="N859" s="128"/>
      <c r="O859" s="128"/>
    </row>
    <row r="860" spans="1:15" s="126" customFormat="1">
      <c r="A860" s="77"/>
      <c r="B860" s="77"/>
      <c r="C860" s="93"/>
      <c r="D860" s="77"/>
      <c r="E860" s="79"/>
      <c r="F860" s="79"/>
      <c r="G860" s="79"/>
      <c r="H860" s="79"/>
      <c r="I860" s="80"/>
      <c r="K860" s="127"/>
      <c r="N860" s="128"/>
      <c r="O860" s="128"/>
    </row>
    <row r="861" spans="1:15" s="126" customFormat="1">
      <c r="A861" s="77"/>
      <c r="B861" s="77"/>
      <c r="C861" s="93"/>
      <c r="D861" s="77"/>
      <c r="E861" s="79"/>
      <c r="F861" s="79"/>
      <c r="G861" s="79"/>
      <c r="H861" s="79"/>
      <c r="I861" s="80"/>
      <c r="K861" s="127"/>
      <c r="N861" s="128"/>
      <c r="O861" s="128"/>
    </row>
    <row r="862" spans="1:15" s="126" customFormat="1">
      <c r="A862" s="77"/>
      <c r="B862" s="77"/>
      <c r="C862" s="93"/>
      <c r="D862" s="77"/>
      <c r="E862" s="79"/>
      <c r="F862" s="79"/>
      <c r="G862" s="79"/>
      <c r="H862" s="79"/>
      <c r="I862" s="80"/>
      <c r="K862" s="127"/>
      <c r="N862" s="128"/>
      <c r="O862" s="128"/>
    </row>
    <row r="863" spans="1:15" s="126" customFormat="1">
      <c r="A863" s="77"/>
      <c r="B863" s="77"/>
      <c r="C863" s="93"/>
      <c r="D863" s="77"/>
      <c r="E863" s="79"/>
      <c r="F863" s="79"/>
      <c r="G863" s="79"/>
      <c r="H863" s="79"/>
      <c r="I863" s="80"/>
      <c r="K863" s="127"/>
      <c r="N863" s="128"/>
      <c r="O863" s="128"/>
    </row>
    <row r="864" spans="1:15" s="126" customFormat="1">
      <c r="A864" s="77"/>
      <c r="B864" s="77"/>
      <c r="C864" s="93"/>
      <c r="D864" s="77"/>
      <c r="E864" s="79"/>
      <c r="F864" s="79"/>
      <c r="G864" s="79"/>
      <c r="H864" s="79"/>
      <c r="I864" s="80"/>
      <c r="K864" s="127"/>
      <c r="N864" s="128"/>
      <c r="O864" s="128"/>
    </row>
    <row r="865" spans="1:15" s="126" customFormat="1">
      <c r="A865" s="77"/>
      <c r="B865" s="77"/>
      <c r="C865" s="93"/>
      <c r="D865" s="77"/>
      <c r="E865" s="79"/>
      <c r="F865" s="79"/>
      <c r="G865" s="79"/>
      <c r="H865" s="79"/>
      <c r="I865" s="80"/>
      <c r="K865" s="127"/>
      <c r="N865" s="128"/>
      <c r="O865" s="128"/>
    </row>
    <row r="866" spans="1:15" s="126" customFormat="1">
      <c r="A866" s="77"/>
      <c r="B866" s="77"/>
      <c r="C866" s="93"/>
      <c r="D866" s="77"/>
      <c r="E866" s="79"/>
      <c r="F866" s="79"/>
      <c r="G866" s="79"/>
      <c r="H866" s="79"/>
      <c r="I866" s="80"/>
      <c r="K866" s="127"/>
      <c r="N866" s="128"/>
      <c r="O866" s="128"/>
    </row>
    <row r="867" spans="1:15" s="126" customFormat="1">
      <c r="A867" s="77"/>
      <c r="B867" s="77"/>
      <c r="C867" s="93"/>
      <c r="D867" s="77"/>
      <c r="E867" s="79"/>
      <c r="F867" s="79"/>
      <c r="G867" s="79"/>
      <c r="H867" s="79"/>
      <c r="I867" s="80"/>
      <c r="K867" s="127"/>
      <c r="N867" s="128"/>
      <c r="O867" s="128"/>
    </row>
    <row r="868" spans="1:15" s="126" customFormat="1">
      <c r="A868" s="77"/>
      <c r="B868" s="77"/>
      <c r="C868" s="93"/>
      <c r="D868" s="77"/>
      <c r="E868" s="79"/>
      <c r="F868" s="79"/>
      <c r="G868" s="79"/>
      <c r="H868" s="79"/>
      <c r="I868" s="80"/>
      <c r="K868" s="127"/>
      <c r="N868" s="128"/>
      <c r="O868" s="128"/>
    </row>
    <row r="869" spans="1:15" s="126" customFormat="1">
      <c r="A869" s="77"/>
      <c r="B869" s="77"/>
      <c r="C869" s="93"/>
      <c r="D869" s="77"/>
      <c r="E869" s="79"/>
      <c r="F869" s="79"/>
      <c r="G869" s="79"/>
      <c r="H869" s="79"/>
      <c r="I869" s="80"/>
      <c r="K869" s="127"/>
      <c r="N869" s="128"/>
      <c r="O869" s="128"/>
    </row>
    <row r="870" spans="1:15" s="126" customFormat="1">
      <c r="A870" s="77"/>
      <c r="B870" s="77"/>
      <c r="C870" s="93"/>
      <c r="D870" s="77"/>
      <c r="E870" s="79"/>
      <c r="F870" s="79"/>
      <c r="G870" s="79"/>
      <c r="H870" s="79"/>
      <c r="I870" s="80"/>
      <c r="K870" s="127"/>
      <c r="N870" s="128"/>
      <c r="O870" s="128"/>
    </row>
    <row r="871" spans="1:15" s="126" customFormat="1">
      <c r="A871" s="77"/>
      <c r="B871" s="77"/>
      <c r="C871" s="93"/>
      <c r="D871" s="77"/>
      <c r="E871" s="79"/>
      <c r="F871" s="79"/>
      <c r="G871" s="79"/>
      <c r="H871" s="79"/>
      <c r="I871" s="80"/>
      <c r="K871" s="127"/>
      <c r="N871" s="128"/>
      <c r="O871" s="128"/>
    </row>
    <row r="872" spans="1:15" s="126" customFormat="1">
      <c r="A872" s="77"/>
      <c r="B872" s="77"/>
      <c r="C872" s="93"/>
      <c r="D872" s="77"/>
      <c r="E872" s="79"/>
      <c r="F872" s="79"/>
      <c r="G872" s="79"/>
      <c r="H872" s="79"/>
      <c r="I872" s="80"/>
      <c r="K872" s="127"/>
      <c r="N872" s="128"/>
      <c r="O872" s="128"/>
    </row>
    <row r="873" spans="1:15" s="126" customFormat="1">
      <c r="A873" s="77"/>
      <c r="B873" s="77"/>
      <c r="C873" s="93"/>
      <c r="D873" s="77"/>
      <c r="E873" s="79"/>
      <c r="F873" s="79"/>
      <c r="G873" s="79"/>
      <c r="H873" s="79"/>
      <c r="I873" s="80"/>
      <c r="K873" s="127"/>
      <c r="N873" s="128"/>
      <c r="O873" s="128"/>
    </row>
    <row r="874" spans="1:15" s="126" customFormat="1">
      <c r="A874" s="77"/>
      <c r="B874" s="77"/>
      <c r="C874" s="93"/>
      <c r="D874" s="77"/>
      <c r="E874" s="79"/>
      <c r="F874" s="79"/>
      <c r="G874" s="79"/>
      <c r="H874" s="79"/>
      <c r="I874" s="80"/>
      <c r="K874" s="127"/>
      <c r="N874" s="128"/>
      <c r="O874" s="128"/>
    </row>
    <row r="875" spans="1:15" s="126" customFormat="1">
      <c r="A875" s="77"/>
      <c r="B875" s="77"/>
      <c r="C875" s="93"/>
      <c r="D875" s="77"/>
      <c r="E875" s="79"/>
      <c r="F875" s="79"/>
      <c r="G875" s="79"/>
      <c r="H875" s="79"/>
      <c r="I875" s="80"/>
      <c r="K875" s="127"/>
      <c r="N875" s="128"/>
      <c r="O875" s="128"/>
    </row>
    <row r="876" spans="1:15" s="126" customFormat="1">
      <c r="A876" s="77"/>
      <c r="B876" s="77"/>
      <c r="C876" s="93"/>
      <c r="D876" s="77"/>
      <c r="E876" s="79"/>
      <c r="F876" s="79"/>
      <c r="G876" s="79"/>
      <c r="H876" s="79"/>
      <c r="I876" s="80"/>
      <c r="K876" s="127"/>
      <c r="N876" s="128"/>
      <c r="O876" s="128"/>
    </row>
    <row r="877" spans="1:15" s="126" customFormat="1">
      <c r="A877" s="77"/>
      <c r="B877" s="77"/>
      <c r="C877" s="93"/>
      <c r="D877" s="77"/>
      <c r="E877" s="79"/>
      <c r="F877" s="79"/>
      <c r="G877" s="79"/>
      <c r="H877" s="79"/>
      <c r="I877" s="80"/>
      <c r="K877" s="127"/>
      <c r="N877" s="128"/>
      <c r="O877" s="128"/>
    </row>
    <row r="878" spans="1:15" s="126" customFormat="1">
      <c r="A878" s="77"/>
      <c r="B878" s="77"/>
      <c r="C878" s="93"/>
      <c r="D878" s="77"/>
      <c r="E878" s="79"/>
      <c r="F878" s="79"/>
      <c r="G878" s="79"/>
      <c r="H878" s="79"/>
      <c r="I878" s="80"/>
      <c r="K878" s="127"/>
      <c r="N878" s="128"/>
      <c r="O878" s="128"/>
    </row>
    <row r="879" spans="1:15" s="126" customFormat="1">
      <c r="A879" s="77"/>
      <c r="B879" s="77"/>
      <c r="C879" s="93"/>
      <c r="D879" s="77"/>
      <c r="E879" s="79"/>
      <c r="F879" s="79"/>
      <c r="G879" s="79"/>
      <c r="H879" s="79"/>
      <c r="I879" s="80"/>
      <c r="K879" s="127"/>
      <c r="N879" s="128"/>
      <c r="O879" s="128"/>
    </row>
    <row r="880" spans="1:15" s="126" customFormat="1">
      <c r="A880" s="77"/>
      <c r="B880" s="77"/>
      <c r="C880" s="93"/>
      <c r="D880" s="77"/>
      <c r="E880" s="79"/>
      <c r="F880" s="79"/>
      <c r="G880" s="79"/>
      <c r="H880" s="79"/>
      <c r="I880" s="80"/>
      <c r="K880" s="127"/>
      <c r="N880" s="128"/>
      <c r="O880" s="128"/>
    </row>
    <row r="881" spans="1:15" s="126" customFormat="1">
      <c r="A881" s="77"/>
      <c r="B881" s="77"/>
      <c r="C881" s="93"/>
      <c r="D881" s="77"/>
      <c r="E881" s="79"/>
      <c r="F881" s="79"/>
      <c r="G881" s="79"/>
      <c r="H881" s="79"/>
      <c r="I881" s="80"/>
      <c r="K881" s="127"/>
      <c r="N881" s="128"/>
      <c r="O881" s="128"/>
    </row>
    <row r="882" spans="1:15" s="126" customFormat="1">
      <c r="A882" s="77"/>
      <c r="B882" s="77"/>
      <c r="C882" s="93"/>
      <c r="D882" s="77"/>
      <c r="E882" s="79"/>
      <c r="F882" s="79"/>
      <c r="G882" s="79"/>
      <c r="H882" s="79"/>
      <c r="I882" s="80"/>
      <c r="K882" s="127"/>
      <c r="N882" s="128"/>
      <c r="O882" s="128"/>
    </row>
    <row r="883" spans="1:15" s="126" customFormat="1">
      <c r="A883" s="77"/>
      <c r="B883" s="77"/>
      <c r="C883" s="93"/>
      <c r="D883" s="77"/>
      <c r="E883" s="79"/>
      <c r="F883" s="79"/>
      <c r="G883" s="79"/>
      <c r="H883" s="79"/>
      <c r="I883" s="80"/>
      <c r="K883" s="127"/>
      <c r="N883" s="128"/>
      <c r="O883" s="128"/>
    </row>
    <row r="884" spans="1:15" s="126" customFormat="1">
      <c r="A884" s="77"/>
      <c r="B884" s="77"/>
      <c r="C884" s="93"/>
      <c r="D884" s="77"/>
      <c r="E884" s="79"/>
      <c r="F884" s="79"/>
      <c r="G884" s="79"/>
      <c r="H884" s="79"/>
      <c r="I884" s="80"/>
      <c r="K884" s="127"/>
      <c r="N884" s="128"/>
      <c r="O884" s="128"/>
    </row>
    <row r="885" spans="1:15" s="126" customFormat="1">
      <c r="A885" s="77"/>
      <c r="B885" s="77"/>
      <c r="C885" s="93"/>
      <c r="D885" s="77"/>
      <c r="E885" s="79"/>
      <c r="F885" s="79"/>
      <c r="G885" s="79"/>
      <c r="H885" s="128"/>
      <c r="I885" s="80"/>
      <c r="K885" s="127"/>
      <c r="N885" s="128"/>
      <c r="O885" s="128"/>
    </row>
    <row r="886" spans="1:15" s="126" customFormat="1">
      <c r="A886" s="128"/>
      <c r="B886" s="128"/>
      <c r="C886" s="136"/>
      <c r="D886" s="129"/>
      <c r="E886" s="129"/>
      <c r="F886" s="137"/>
      <c r="G886" s="138"/>
      <c r="H886" s="128"/>
      <c r="I886" s="80"/>
      <c r="K886" s="127"/>
      <c r="N886" s="128"/>
      <c r="O886" s="128"/>
    </row>
  </sheetData>
  <sheetProtection selectLockedCells="1" selectUnlockedCells="1"/>
  <mergeCells count="2">
    <mergeCell ref="A1:B1"/>
    <mergeCell ref="C1:H1"/>
  </mergeCells>
  <pageMargins left="0.5" right="0.5" top="1.1200000000000001" bottom="0.75" header="0.17" footer="0.17"/>
  <pageSetup paperSize="9" scale="85" fitToHeight="0" orientation="portrait" r:id="rId1"/>
  <headerFooter>
    <oddHeader>&amp;L&amp;G&amp;C&amp;"+,Bold"&amp;12
&amp;18&amp;UMeasurement Sheet</oddHeader>
    <oddFooter>&amp;CAddress: House # 30-C,3rd Floor,12th Lane, Bukhari Commercial Area, Phase 6, DHA, karachi- Pakistan.
Tel: + 92-21-35241201-02 Email: info@ ika.com.pk
Web: www.ika.com.pk</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249977111117893"/>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632</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249977111117893"/>
  </sheetPr>
  <dimension ref="A1:D16"/>
  <sheetViews>
    <sheetView view="pageBreakPreview" zoomScaleNormal="100" zoomScaleSheetLayoutView="100" workbookViewId="0">
      <selection activeCell="H9" sqref="H9"/>
    </sheetView>
  </sheetViews>
  <sheetFormatPr defaultColWidth="9.33203125" defaultRowHeight="12.75"/>
  <cols>
    <col min="1" max="1" width="10.5" style="114" customWidth="1"/>
    <col min="2" max="2" width="60.6640625" style="114" customWidth="1"/>
    <col min="3" max="3" width="20.6640625" style="5" customWidth="1"/>
    <col min="4" max="4" width="17.33203125" style="114" customWidth="1"/>
    <col min="5" max="16384" width="9.33203125" style="114"/>
  </cols>
  <sheetData>
    <row r="1" spans="1:4" s="668" customFormat="1" ht="19.5" customHeight="1">
      <c r="A1" s="1146" t="s">
        <v>0</v>
      </c>
      <c r="B1" s="1146"/>
      <c r="C1" s="1146"/>
      <c r="D1" s="802"/>
    </row>
    <row r="2" spans="1:4">
      <c r="A2" s="1147" t="s">
        <v>2</v>
      </c>
      <c r="B2" s="1147"/>
      <c r="C2" s="1147"/>
      <c r="D2" s="622"/>
    </row>
    <row r="3" spans="1:4">
      <c r="A3" s="1147" t="s">
        <v>615</v>
      </c>
      <c r="B3" s="1147"/>
      <c r="C3" s="1147"/>
      <c r="D3" s="622"/>
    </row>
    <row r="4" spans="1:4">
      <c r="A4" s="623"/>
      <c r="B4" s="623"/>
      <c r="C4" s="624"/>
      <c r="D4" s="622"/>
    </row>
    <row r="5" spans="1:4" ht="15" customHeight="1" thickBot="1">
      <c r="A5" s="1148" t="s">
        <v>567</v>
      </c>
      <c r="B5" s="1148"/>
      <c r="C5" s="1148"/>
      <c r="D5" s="625"/>
    </row>
    <row r="6" spans="1:4" ht="15" customHeight="1" thickBot="1">
      <c r="A6" s="1129" t="s">
        <v>68</v>
      </c>
      <c r="B6" s="1129" t="s">
        <v>628</v>
      </c>
      <c r="C6" s="656" t="s">
        <v>62</v>
      </c>
      <c r="D6" s="18" t="s">
        <v>67</v>
      </c>
    </row>
    <row r="7" spans="1:4" ht="19.350000000000001" customHeight="1" thickBot="1">
      <c r="A7" s="1130"/>
      <c r="B7" s="1130"/>
      <c r="C7" s="656" t="s">
        <v>568</v>
      </c>
      <c r="D7" s="18" t="s">
        <v>568</v>
      </c>
    </row>
    <row r="8" spans="1:4" s="628" customFormat="1" ht="19.350000000000001" customHeight="1">
      <c r="A8" s="626"/>
      <c r="B8" s="627" t="s">
        <v>560</v>
      </c>
      <c r="C8" s="657"/>
      <c r="D8" s="651"/>
    </row>
    <row r="9" spans="1:4" s="628" customFormat="1" ht="19.350000000000001" customHeight="1">
      <c r="A9" s="629"/>
      <c r="B9" s="630"/>
      <c r="C9" s="658"/>
      <c r="D9" s="652"/>
    </row>
    <row r="10" spans="1:4" s="628" customFormat="1" ht="19.350000000000001" customHeight="1">
      <c r="A10" s="631">
        <v>1</v>
      </c>
      <c r="B10" s="632" t="s">
        <v>570</v>
      </c>
      <c r="C10" s="659">
        <f>'Abstract Annexure Work 19B '!I10</f>
        <v>3201780</v>
      </c>
      <c r="D10" s="653">
        <f>'Abstract Annexure Work 19B '!N10</f>
        <v>0</v>
      </c>
    </row>
    <row r="11" spans="1:4" s="628" customFormat="1" ht="19.350000000000001" customHeight="1">
      <c r="A11" s="629"/>
      <c r="B11" s="630"/>
      <c r="C11" s="658"/>
      <c r="D11" s="652"/>
    </row>
    <row r="12" spans="1:4" s="628" customFormat="1" ht="19.350000000000001" customHeight="1">
      <c r="A12" s="631">
        <v>2</v>
      </c>
      <c r="B12" s="632" t="s">
        <v>571</v>
      </c>
      <c r="C12" s="659">
        <f>'Abstract Annexure Work 19B '!I37</f>
        <v>569120</v>
      </c>
      <c r="D12" s="653">
        <f>'Abstract Annexure Work 19B '!N37</f>
        <v>162224.59999999998</v>
      </c>
    </row>
    <row r="13" spans="1:4" s="628" customFormat="1" ht="19.350000000000001" customHeight="1">
      <c r="A13" s="629"/>
      <c r="B13" s="630"/>
      <c r="C13" s="659"/>
      <c r="D13" s="653"/>
    </row>
    <row r="14" spans="1:4" s="628" customFormat="1" ht="19.350000000000001" customHeight="1">
      <c r="A14" s="631">
        <v>3</v>
      </c>
      <c r="B14" s="632" t="s">
        <v>572</v>
      </c>
      <c r="C14" s="659">
        <f>'Abstract Annexure Work 19B '!I42</f>
        <v>135840</v>
      </c>
      <c r="D14" s="653">
        <f>'Abstract Annexure Work 19B '!N42</f>
        <v>220649.4</v>
      </c>
    </row>
    <row r="15" spans="1:4" s="628" customFormat="1" ht="19.350000000000001" customHeight="1" thickBot="1">
      <c r="A15" s="633"/>
      <c r="B15" s="634"/>
      <c r="C15" s="660"/>
      <c r="D15" s="654"/>
    </row>
    <row r="16" spans="1:4" s="628" customFormat="1" ht="27" customHeight="1" thickBot="1">
      <c r="A16" s="1164" t="s">
        <v>3</v>
      </c>
      <c r="B16" s="1165"/>
      <c r="C16" s="661">
        <f>SUM(C10:C15)</f>
        <v>3906740</v>
      </c>
      <c r="D16" s="655">
        <f>SUM(D10:D15)</f>
        <v>382874</v>
      </c>
    </row>
  </sheetData>
  <mergeCells count="7">
    <mergeCell ref="A1:C1"/>
    <mergeCell ref="A2:C2"/>
    <mergeCell ref="A3:C3"/>
    <mergeCell ref="A5:C5"/>
    <mergeCell ref="A16:B16"/>
    <mergeCell ref="B6:B7"/>
    <mergeCell ref="A6:A7"/>
  </mergeCells>
  <pageMargins left="0.70866141732283472" right="0.70866141732283472" top="1.2598425196850394" bottom="0.74803149606299213" header="0.11811023622047245" footer="0.31496062992125984"/>
  <pageSetup paperSize="9" scale="134" orientation="landscape" r:id="rId1"/>
  <headerFooter>
    <oddHeader>&amp;L&amp;G</oddHeader>
    <oddFooter>&amp;C&amp;"+,Bold"&amp;11IK ASSOCIATES&amp;R&amp;"Times New Roman,Bold"Page &amp;P of &amp;N</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249977111117893"/>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636</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5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249977111117893"/>
    <pageSetUpPr fitToPage="1"/>
  </sheetPr>
  <dimension ref="A1:P42"/>
  <sheetViews>
    <sheetView view="pageBreakPreview" zoomScale="70" zoomScaleNormal="100" zoomScaleSheetLayoutView="70" zoomScalePageLayoutView="55" workbookViewId="0">
      <pane ySplit="5" topLeftCell="A6" activePane="bottomLeft" state="frozen"/>
      <selection activeCell="H9" sqref="H9"/>
      <selection pane="bottomLeft" activeCell="H9" sqref="H9"/>
    </sheetView>
  </sheetViews>
  <sheetFormatPr defaultColWidth="9.33203125" defaultRowHeight="12.75"/>
  <cols>
    <col min="1" max="1" width="6.6640625" style="644" customWidth="1"/>
    <col min="2" max="2" width="57.5" style="645" customWidth="1"/>
    <col min="3" max="3" width="8.6640625" style="668" customWidth="1"/>
    <col min="4" max="4" width="12.6640625" style="116" customWidth="1"/>
    <col min="5" max="5" width="14.1640625" style="8" customWidth="1"/>
    <col min="6" max="6" width="15.83203125" style="8" customWidth="1"/>
    <col min="7" max="7" width="14" style="8" customWidth="1"/>
    <col min="8" max="8" width="15.83203125" style="8" customWidth="1"/>
    <col min="9" max="9" width="16.5" style="8" customWidth="1"/>
    <col min="10" max="10" width="15.83203125" style="8" customWidth="1"/>
    <col min="11" max="11" width="16.33203125" style="8" customWidth="1"/>
    <col min="12" max="12" width="15.83203125" style="8" customWidth="1"/>
    <col min="13" max="13" width="15.83203125" style="317" customWidth="1"/>
    <col min="14" max="14" width="17.1640625" style="8" customWidth="1"/>
    <col min="15" max="16384" width="9.33203125" style="114"/>
  </cols>
  <sheetData>
    <row r="1" spans="1:16" ht="15">
      <c r="A1" s="1166" t="s">
        <v>0</v>
      </c>
      <c r="B1" s="1152"/>
      <c r="C1" s="669"/>
      <c r="D1" s="662"/>
      <c r="E1" s="9"/>
      <c r="F1" s="10"/>
      <c r="G1" s="10"/>
      <c r="H1" s="11"/>
      <c r="I1" s="450"/>
      <c r="J1" s="10"/>
      <c r="K1" s="450"/>
      <c r="L1" s="451"/>
      <c r="M1" s="308"/>
      <c r="N1" s="475" t="s">
        <v>65</v>
      </c>
    </row>
    <row r="2" spans="1:16" ht="12.75" customHeight="1">
      <c r="A2" s="1166" t="s">
        <v>573</v>
      </c>
      <c r="B2" s="1152"/>
      <c r="C2" s="669"/>
      <c r="D2" s="662"/>
      <c r="E2" s="12"/>
      <c r="F2" s="10"/>
      <c r="G2" s="10"/>
      <c r="H2" s="13"/>
      <c r="I2" s="450"/>
      <c r="J2" s="10"/>
      <c r="K2" s="450"/>
      <c r="L2" s="452"/>
      <c r="M2" s="309"/>
      <c r="N2" s="476" t="s">
        <v>66</v>
      </c>
    </row>
    <row r="3" spans="1:16" ht="17.25" thickBot="1">
      <c r="A3" s="1166" t="s">
        <v>574</v>
      </c>
      <c r="B3" s="1152"/>
      <c r="C3" s="669"/>
      <c r="D3" s="636"/>
      <c r="E3" s="12"/>
      <c r="F3" s="14"/>
      <c r="G3" s="15"/>
      <c r="H3" s="115"/>
      <c r="I3" s="508"/>
      <c r="J3" s="14"/>
      <c r="K3" s="453"/>
      <c r="L3" s="454"/>
      <c r="M3" s="310" t="s">
        <v>57</v>
      </c>
      <c r="N3" s="537" t="e">
        <f>'Abstract Annexure Work 6th'!N3</f>
        <v>#REF!</v>
      </c>
    </row>
    <row r="4" spans="1:16" ht="13.5" customHeight="1" thickBot="1">
      <c r="A4" s="1129" t="s">
        <v>68</v>
      </c>
      <c r="B4" s="1129" t="s">
        <v>4</v>
      </c>
      <c r="C4" s="1131" t="s">
        <v>5</v>
      </c>
      <c r="D4" s="1131" t="s">
        <v>92</v>
      </c>
      <c r="E4" s="1133" t="s">
        <v>58</v>
      </c>
      <c r="F4" s="1134"/>
      <c r="G4" s="1134"/>
      <c r="H4" s="1135"/>
      <c r="I4" s="1133" t="s">
        <v>59</v>
      </c>
      <c r="J4" s="1134"/>
      <c r="K4" s="1134"/>
      <c r="L4" s="1135"/>
      <c r="M4" s="1136" t="s">
        <v>60</v>
      </c>
      <c r="N4" s="1138" t="s">
        <v>61</v>
      </c>
    </row>
    <row r="5" spans="1:16" ht="12.75" customHeight="1" thickBot="1">
      <c r="A5" s="1130"/>
      <c r="B5" s="1130"/>
      <c r="C5" s="1132" t="s">
        <v>5</v>
      </c>
      <c r="D5" s="1132"/>
      <c r="E5" s="17" t="s">
        <v>62</v>
      </c>
      <c r="F5" s="18" t="s">
        <v>63</v>
      </c>
      <c r="G5" s="620" t="s">
        <v>64</v>
      </c>
      <c r="H5" s="19" t="s">
        <v>3</v>
      </c>
      <c r="I5" s="456" t="s">
        <v>62</v>
      </c>
      <c r="J5" s="18" t="s">
        <v>63</v>
      </c>
      <c r="K5" s="455" t="s">
        <v>64</v>
      </c>
      <c r="L5" s="456" t="s">
        <v>3</v>
      </c>
      <c r="M5" s="1137"/>
      <c r="N5" s="1139"/>
    </row>
    <row r="6" spans="1:16" ht="13.5" customHeight="1" thickBot="1">
      <c r="A6" s="648"/>
      <c r="B6" s="649"/>
      <c r="C6" s="650"/>
      <c r="D6" s="117"/>
      <c r="E6" s="99"/>
      <c r="F6" s="100"/>
      <c r="G6" s="100"/>
      <c r="H6" s="101"/>
      <c r="I6" s="708"/>
      <c r="J6" s="100"/>
      <c r="K6" s="709"/>
      <c r="L6" s="710"/>
      <c r="M6" s="711"/>
      <c r="N6" s="710"/>
    </row>
    <row r="7" spans="1:16" ht="11.45" hidden="1" customHeight="1">
      <c r="A7" s="768">
        <v>1</v>
      </c>
      <c r="B7" s="769" t="s">
        <v>620</v>
      </c>
      <c r="C7" s="646"/>
      <c r="D7" s="117"/>
      <c r="E7" s="23"/>
      <c r="F7" s="24"/>
      <c r="G7" s="24"/>
      <c r="H7" s="25"/>
      <c r="I7" s="584"/>
      <c r="J7" s="24"/>
      <c r="K7" s="459"/>
      <c r="L7" s="478"/>
      <c r="M7" s="312"/>
      <c r="N7" s="478"/>
    </row>
    <row r="8" spans="1:16" ht="63.75" hidden="1">
      <c r="A8" s="689"/>
      <c r="B8" s="770" t="s">
        <v>623</v>
      </c>
      <c r="C8" s="729" t="s">
        <v>11</v>
      </c>
      <c r="D8" s="730">
        <v>340</v>
      </c>
      <c r="E8" s="778">
        <v>9417</v>
      </c>
      <c r="F8" s="779"/>
      <c r="G8" s="779"/>
      <c r="H8" s="356">
        <f>G8+F8</f>
        <v>0</v>
      </c>
      <c r="I8" s="518">
        <f>E8*D8</f>
        <v>3201780</v>
      </c>
      <c r="J8" s="410">
        <f>F8*D8</f>
        <v>0</v>
      </c>
      <c r="K8" s="469">
        <f>G8*D8</f>
        <v>0</v>
      </c>
      <c r="L8" s="470">
        <f>K8+J8</f>
        <v>0</v>
      </c>
      <c r="M8" s="316">
        <v>1</v>
      </c>
      <c r="N8" s="489">
        <f t="shared" ref="N8" si="0">M8*L8</f>
        <v>0</v>
      </c>
    </row>
    <row r="9" spans="1:16" ht="13.5" hidden="1" customHeight="1" thickBot="1">
      <c r="A9" s="640"/>
      <c r="B9" s="637"/>
      <c r="C9" s="646"/>
      <c r="D9" s="124"/>
      <c r="E9" s="29"/>
      <c r="F9" s="27"/>
      <c r="G9" s="28"/>
      <c r="H9" s="663"/>
      <c r="I9" s="585"/>
      <c r="J9" s="27"/>
      <c r="K9" s="461"/>
      <c r="L9" s="664"/>
      <c r="M9" s="313"/>
      <c r="N9" s="479"/>
    </row>
    <row r="10" spans="1:16" s="38" customFormat="1" ht="32.25" customHeight="1" thickBot="1">
      <c r="A10" s="30"/>
      <c r="B10" s="31" t="s">
        <v>19</v>
      </c>
      <c r="C10" s="32"/>
      <c r="D10" s="31"/>
      <c r="E10" s="30"/>
      <c r="F10" s="33"/>
      <c r="G10" s="33"/>
      <c r="H10" s="34"/>
      <c r="I10" s="35">
        <f>SUM(I8:I9)</f>
        <v>3201780</v>
      </c>
      <c r="J10" s="36">
        <f t="shared" ref="J10:N10" si="1">SUM(J8:J9)</f>
        <v>0</v>
      </c>
      <c r="K10" s="36">
        <f t="shared" si="1"/>
        <v>0</v>
      </c>
      <c r="L10" s="589">
        <f t="shared" si="1"/>
        <v>0</v>
      </c>
      <c r="M10" s="40"/>
      <c r="N10" s="37">
        <f t="shared" si="1"/>
        <v>0</v>
      </c>
      <c r="O10" s="417"/>
      <c r="P10" s="39"/>
    </row>
    <row r="11" spans="1:16" ht="13.5" customHeight="1">
      <c r="A11" s="640"/>
      <c r="B11" s="637"/>
      <c r="C11" s="646"/>
      <c r="D11" s="124"/>
      <c r="E11" s="29"/>
      <c r="F11" s="27"/>
      <c r="G11" s="28"/>
      <c r="H11" s="663"/>
      <c r="I11" s="585"/>
      <c r="J11" s="27"/>
      <c r="K11" s="461"/>
      <c r="L11" s="664"/>
      <c r="M11" s="313"/>
      <c r="N11" s="479"/>
    </row>
    <row r="12" spans="1:16" ht="13.5" customHeight="1">
      <c r="A12" s="648">
        <v>2</v>
      </c>
      <c r="B12" s="649" t="s">
        <v>575</v>
      </c>
      <c r="C12" s="650"/>
      <c r="D12" s="117"/>
      <c r="E12" s="771"/>
      <c r="F12" s="772"/>
      <c r="G12" s="772"/>
      <c r="H12" s="773"/>
      <c r="I12" s="774"/>
      <c r="J12" s="772"/>
      <c r="K12" s="775"/>
      <c r="L12" s="776"/>
      <c r="M12" s="777"/>
      <c r="N12" s="776"/>
    </row>
    <row r="13" spans="1:16" ht="11.45" customHeight="1">
      <c r="A13" s="640"/>
      <c r="B13" s="641"/>
      <c r="C13" s="646"/>
      <c r="D13" s="117"/>
      <c r="E13" s="23"/>
      <c r="F13" s="24"/>
      <c r="G13" s="24"/>
      <c r="H13" s="25"/>
      <c r="I13" s="584"/>
      <c r="J13" s="24"/>
      <c r="K13" s="459"/>
      <c r="L13" s="478"/>
      <c r="M13" s="312"/>
      <c r="N13" s="478"/>
    </row>
    <row r="14" spans="1:16" ht="13.5" customHeight="1">
      <c r="A14" s="640"/>
      <c r="B14" s="637" t="s">
        <v>576</v>
      </c>
      <c r="C14" s="646"/>
      <c r="D14" s="124"/>
      <c r="E14" s="29"/>
      <c r="F14" s="27"/>
      <c r="G14" s="28"/>
      <c r="H14" s="663"/>
      <c r="I14" s="585"/>
      <c r="J14" s="27"/>
      <c r="K14" s="461"/>
      <c r="L14" s="664"/>
      <c r="M14" s="313"/>
      <c r="N14" s="479"/>
    </row>
    <row r="15" spans="1:16" ht="38.25">
      <c r="A15" s="640"/>
      <c r="B15" s="642" t="s">
        <v>577</v>
      </c>
      <c r="C15" s="646"/>
      <c r="D15" s="124"/>
      <c r="E15" s="411"/>
      <c r="F15" s="412"/>
      <c r="G15" s="413"/>
      <c r="H15" s="414"/>
      <c r="I15" s="587"/>
      <c r="J15" s="319"/>
      <c r="K15" s="462"/>
      <c r="L15" s="480"/>
      <c r="M15" s="314"/>
      <c r="N15" s="480"/>
    </row>
    <row r="16" spans="1:16" ht="51">
      <c r="A16" s="640"/>
      <c r="B16" s="642" t="s">
        <v>578</v>
      </c>
      <c r="C16" s="646"/>
      <c r="D16" s="124"/>
      <c r="E16" s="571"/>
      <c r="F16" s="665"/>
      <c r="G16" s="410"/>
      <c r="H16" s="356"/>
      <c r="I16" s="590"/>
      <c r="J16" s="410"/>
      <c r="K16" s="469"/>
      <c r="L16" s="489"/>
      <c r="M16" s="316"/>
      <c r="N16" s="489"/>
    </row>
    <row r="17" spans="1:14" ht="63.75">
      <c r="A17" s="640"/>
      <c r="B17" s="642" t="s">
        <v>579</v>
      </c>
      <c r="C17" s="646"/>
      <c r="D17" s="124"/>
      <c r="E17" s="571"/>
      <c r="F17" s="322"/>
      <c r="G17" s="321"/>
      <c r="H17" s="356"/>
      <c r="I17" s="590"/>
      <c r="J17" s="410"/>
      <c r="K17" s="469"/>
      <c r="L17" s="489"/>
      <c r="M17" s="316"/>
      <c r="N17" s="489"/>
    </row>
    <row r="18" spans="1:14" ht="11.85" customHeight="1">
      <c r="A18" s="640"/>
      <c r="B18" s="641"/>
      <c r="C18" s="646"/>
      <c r="D18" s="124"/>
      <c r="E18" s="575"/>
      <c r="F18" s="288"/>
      <c r="G18" s="288"/>
      <c r="H18" s="370"/>
      <c r="I18" s="369"/>
      <c r="J18" s="288"/>
      <c r="K18" s="171"/>
      <c r="L18" s="492"/>
      <c r="M18" s="427"/>
      <c r="N18" s="492"/>
    </row>
    <row r="19" spans="1:14" ht="89.25" hidden="1">
      <c r="A19" s="638">
        <v>2.0099999999999998</v>
      </c>
      <c r="B19" s="642" t="s">
        <v>580</v>
      </c>
      <c r="C19" s="646"/>
      <c r="D19" s="124"/>
      <c r="E19" s="575"/>
      <c r="F19" s="288"/>
      <c r="G19" s="288"/>
      <c r="H19" s="370"/>
      <c r="I19" s="369"/>
      <c r="J19" s="288"/>
      <c r="K19" s="171"/>
      <c r="L19" s="492"/>
      <c r="M19" s="427"/>
      <c r="N19" s="492"/>
    </row>
    <row r="20" spans="1:14" ht="13.5" hidden="1" customHeight="1">
      <c r="A20" s="640"/>
      <c r="B20" s="642" t="s">
        <v>581</v>
      </c>
      <c r="C20" s="729" t="s">
        <v>11</v>
      </c>
      <c r="D20" s="730">
        <v>100</v>
      </c>
      <c r="E20" s="778">
        <v>50</v>
      </c>
      <c r="F20" s="779"/>
      <c r="G20" s="779"/>
      <c r="H20" s="356">
        <f>G20+F20</f>
        <v>0</v>
      </c>
      <c r="I20" s="518">
        <f>E20*D20</f>
        <v>5000</v>
      </c>
      <c r="J20" s="410">
        <f>F20*D20</f>
        <v>0</v>
      </c>
      <c r="K20" s="469">
        <f>G20*D20</f>
        <v>0</v>
      </c>
      <c r="L20" s="470">
        <f>K20+J20</f>
        <v>0</v>
      </c>
      <c r="M20" s="316">
        <v>1</v>
      </c>
      <c r="N20" s="489">
        <f t="shared" ref="N20" si="2">M20*L20</f>
        <v>0</v>
      </c>
    </row>
    <row r="21" spans="1:14" ht="11.85" hidden="1" customHeight="1">
      <c r="A21" s="640"/>
      <c r="B21" s="641"/>
      <c r="C21" s="646"/>
      <c r="D21" s="124"/>
      <c r="E21" s="647"/>
      <c r="F21" s="293"/>
      <c r="G21" s="293"/>
      <c r="H21" s="380"/>
      <c r="I21" s="379"/>
      <c r="J21" s="293"/>
      <c r="K21" s="152"/>
      <c r="L21" s="491"/>
      <c r="M21" s="426"/>
      <c r="N21" s="491"/>
    </row>
    <row r="22" spans="1:14" ht="89.25" hidden="1">
      <c r="A22" s="638">
        <v>2.02</v>
      </c>
      <c r="B22" s="642" t="s">
        <v>582</v>
      </c>
      <c r="C22" s="729" t="s">
        <v>11</v>
      </c>
      <c r="D22" s="730">
        <v>30</v>
      </c>
      <c r="E22" s="778">
        <v>5380</v>
      </c>
      <c r="F22" s="779"/>
      <c r="G22" s="779"/>
      <c r="H22" s="356">
        <f>G22+F22</f>
        <v>0</v>
      </c>
      <c r="I22" s="518">
        <f>E22*D22</f>
        <v>161400</v>
      </c>
      <c r="J22" s="410">
        <f>F22*D22</f>
        <v>0</v>
      </c>
      <c r="K22" s="469">
        <f>G22*D22</f>
        <v>0</v>
      </c>
      <c r="L22" s="470">
        <f>K22+J22</f>
        <v>0</v>
      </c>
      <c r="M22" s="316">
        <v>1</v>
      </c>
      <c r="N22" s="489">
        <f t="shared" ref="N22" si="3">M22*L22</f>
        <v>0</v>
      </c>
    </row>
    <row r="23" spans="1:14" ht="11.85" hidden="1" customHeight="1">
      <c r="A23" s="640"/>
      <c r="B23" s="641"/>
      <c r="C23" s="646"/>
      <c r="D23" s="666"/>
      <c r="E23" s="647"/>
      <c r="F23" s="293"/>
      <c r="G23" s="293"/>
      <c r="H23" s="380"/>
      <c r="I23" s="379"/>
      <c r="J23" s="293"/>
      <c r="K23" s="152"/>
      <c r="L23" s="491"/>
      <c r="M23" s="426"/>
      <c r="N23" s="491"/>
    </row>
    <row r="24" spans="1:14" ht="114.75" hidden="1">
      <c r="A24" s="638">
        <v>2.02</v>
      </c>
      <c r="B24" s="642" t="s">
        <v>583</v>
      </c>
      <c r="C24" s="729" t="s">
        <v>52</v>
      </c>
      <c r="D24" s="730">
        <v>30</v>
      </c>
      <c r="E24" s="778" t="s">
        <v>43</v>
      </c>
      <c r="F24" s="779"/>
      <c r="G24" s="779"/>
      <c r="H24" s="356">
        <f>G24+F24</f>
        <v>0</v>
      </c>
      <c r="I24" s="518"/>
      <c r="J24" s="410">
        <f>F24*D24</f>
        <v>0</v>
      </c>
      <c r="K24" s="469">
        <f>G24*D24</f>
        <v>0</v>
      </c>
      <c r="L24" s="470">
        <f>K24+J24</f>
        <v>0</v>
      </c>
      <c r="M24" s="316">
        <v>1</v>
      </c>
      <c r="N24" s="489">
        <f t="shared" ref="N24" si="4">M24*L24</f>
        <v>0</v>
      </c>
    </row>
    <row r="25" spans="1:14" ht="11.85" hidden="1" customHeight="1">
      <c r="A25" s="640"/>
      <c r="B25" s="641"/>
      <c r="C25" s="646"/>
      <c r="D25" s="666"/>
      <c r="E25" s="647"/>
      <c r="F25" s="293"/>
      <c r="G25" s="293"/>
      <c r="H25" s="356"/>
      <c r="I25" s="590"/>
      <c r="J25" s="410"/>
      <c r="K25" s="469"/>
      <c r="L25" s="489"/>
      <c r="M25" s="316"/>
      <c r="N25" s="489"/>
    </row>
    <row r="26" spans="1:14" ht="89.25" hidden="1">
      <c r="A26" s="638">
        <v>2.0299999999999998</v>
      </c>
      <c r="B26" s="642" t="s">
        <v>584</v>
      </c>
      <c r="C26" s="729" t="s">
        <v>52</v>
      </c>
      <c r="D26" s="730">
        <v>2500</v>
      </c>
      <c r="E26" s="778" t="s">
        <v>43</v>
      </c>
      <c r="F26" s="779"/>
      <c r="G26" s="779"/>
      <c r="H26" s="356">
        <f>G26+F26</f>
        <v>0</v>
      </c>
      <c r="I26" s="518"/>
      <c r="J26" s="410">
        <f>F26*D26</f>
        <v>0</v>
      </c>
      <c r="K26" s="469">
        <f>G26*D26</f>
        <v>0</v>
      </c>
      <c r="L26" s="470">
        <f>K26+J26</f>
        <v>0</v>
      </c>
      <c r="M26" s="316">
        <v>1</v>
      </c>
      <c r="N26" s="489">
        <f t="shared" ref="N26:N27" si="5">M26*L26</f>
        <v>0</v>
      </c>
    </row>
    <row r="27" spans="1:14" ht="89.25" hidden="1">
      <c r="A27" s="638">
        <v>2.04</v>
      </c>
      <c r="B27" s="642" t="s">
        <v>585</v>
      </c>
      <c r="C27" s="729" t="s">
        <v>52</v>
      </c>
      <c r="D27" s="730">
        <v>80</v>
      </c>
      <c r="E27" s="778" t="s">
        <v>28</v>
      </c>
      <c r="F27" s="779"/>
      <c r="G27" s="779"/>
      <c r="H27" s="356">
        <f>G27+F27</f>
        <v>0</v>
      </c>
      <c r="I27" s="518"/>
      <c r="J27" s="410">
        <f>F27*D27</f>
        <v>0</v>
      </c>
      <c r="K27" s="469">
        <f>G27*D27</f>
        <v>0</v>
      </c>
      <c r="L27" s="470">
        <f>K27+J27</f>
        <v>0</v>
      </c>
      <c r="M27" s="316">
        <v>1</v>
      </c>
      <c r="N27" s="489">
        <f t="shared" si="5"/>
        <v>0</v>
      </c>
    </row>
    <row r="28" spans="1:14" ht="11.45" hidden="1" customHeight="1">
      <c r="A28" s="640"/>
      <c r="B28" s="641"/>
      <c r="C28" s="646"/>
      <c r="D28" s="124"/>
      <c r="E28" s="647"/>
      <c r="F28" s="293"/>
      <c r="G28" s="293"/>
      <c r="H28" s="356"/>
      <c r="I28" s="590"/>
      <c r="J28" s="410"/>
      <c r="K28" s="469"/>
      <c r="L28" s="489"/>
      <c r="M28" s="316"/>
      <c r="N28" s="489"/>
    </row>
    <row r="29" spans="1:14" ht="89.25" hidden="1">
      <c r="A29" s="638">
        <v>2.0499999999999998</v>
      </c>
      <c r="B29" s="642" t="s">
        <v>586</v>
      </c>
      <c r="C29" s="729" t="s">
        <v>52</v>
      </c>
      <c r="D29" s="730">
        <v>80</v>
      </c>
      <c r="E29" s="778" t="s">
        <v>28</v>
      </c>
      <c r="F29" s="779"/>
      <c r="G29" s="779"/>
      <c r="H29" s="356">
        <f>G29+F29</f>
        <v>0</v>
      </c>
      <c r="I29" s="518"/>
      <c r="J29" s="410">
        <f>F29*D29</f>
        <v>0</v>
      </c>
      <c r="K29" s="469">
        <f>G29*D29</f>
        <v>0</v>
      </c>
      <c r="L29" s="470">
        <f>K29+J29</f>
        <v>0</v>
      </c>
      <c r="M29" s="316">
        <v>1</v>
      </c>
      <c r="N29" s="489">
        <f t="shared" ref="N29" si="6">M29*L29</f>
        <v>0</v>
      </c>
    </row>
    <row r="30" spans="1:14" hidden="1">
      <c r="A30" s="638"/>
      <c r="B30" s="641"/>
      <c r="C30" s="670"/>
      <c r="D30" s="124"/>
      <c r="E30" s="667"/>
      <c r="F30" s="288"/>
      <c r="G30" s="288"/>
      <c r="H30" s="370"/>
      <c r="I30" s="369"/>
      <c r="J30" s="288"/>
      <c r="K30" s="171"/>
      <c r="L30" s="492"/>
      <c r="M30" s="427"/>
      <c r="N30" s="492"/>
    </row>
    <row r="31" spans="1:14" ht="89.25">
      <c r="A31" s="638">
        <v>2.06</v>
      </c>
      <c r="B31" s="642" t="s">
        <v>587</v>
      </c>
      <c r="C31" s="729" t="s">
        <v>11</v>
      </c>
      <c r="D31" s="730">
        <v>40</v>
      </c>
      <c r="E31" s="778">
        <v>10068</v>
      </c>
      <c r="F31" s="779">
        <v>4055.6149999999998</v>
      </c>
      <c r="G31" s="779"/>
      <c r="H31" s="356">
        <f>G31+F31</f>
        <v>4055.6149999999998</v>
      </c>
      <c r="I31" s="518">
        <f>E31*D31</f>
        <v>402720</v>
      </c>
      <c r="J31" s="410">
        <f>F31*D31</f>
        <v>162224.59999999998</v>
      </c>
      <c r="K31" s="469">
        <f>G31*D31</f>
        <v>0</v>
      </c>
      <c r="L31" s="470">
        <f>K31+J31</f>
        <v>162224.59999999998</v>
      </c>
      <c r="M31" s="316">
        <v>1</v>
      </c>
      <c r="N31" s="489">
        <f t="shared" ref="N31" si="7">M31*L31</f>
        <v>162224.59999999998</v>
      </c>
    </row>
    <row r="32" spans="1:14" ht="11.45" customHeight="1" thickBot="1">
      <c r="A32" s="640"/>
      <c r="B32" s="641"/>
      <c r="C32" s="646"/>
      <c r="D32" s="124"/>
      <c r="E32" s="647"/>
      <c r="F32" s="293"/>
      <c r="G32" s="293"/>
      <c r="H32" s="380"/>
      <c r="I32" s="379"/>
      <c r="J32" s="293"/>
      <c r="K32" s="152"/>
      <c r="L32" s="491"/>
      <c r="M32" s="426"/>
      <c r="N32" s="491"/>
    </row>
    <row r="33" spans="1:16" ht="89.25" hidden="1">
      <c r="A33" s="638">
        <v>2.06</v>
      </c>
      <c r="B33" s="642" t="s">
        <v>588</v>
      </c>
      <c r="C33" s="729" t="s">
        <v>52</v>
      </c>
      <c r="D33" s="730">
        <v>25</v>
      </c>
      <c r="E33" s="778" t="s">
        <v>28</v>
      </c>
      <c r="F33" s="779"/>
      <c r="G33" s="779"/>
      <c r="H33" s="356">
        <f>G33+F33</f>
        <v>0</v>
      </c>
      <c r="I33" s="518"/>
      <c r="J33" s="410">
        <f>F33*D33</f>
        <v>0</v>
      </c>
      <c r="K33" s="469">
        <f>G33*D33</f>
        <v>0</v>
      </c>
      <c r="L33" s="470">
        <f>K33+J33</f>
        <v>0</v>
      </c>
      <c r="M33" s="316">
        <v>1</v>
      </c>
      <c r="N33" s="489">
        <f t="shared" ref="N33" si="8">M33*L33</f>
        <v>0</v>
      </c>
    </row>
    <row r="34" spans="1:16" ht="11.45" hidden="1" customHeight="1">
      <c r="A34" s="640"/>
      <c r="B34" s="641"/>
      <c r="C34" s="646"/>
      <c r="D34" s="124"/>
      <c r="E34" s="647"/>
      <c r="F34" s="293"/>
      <c r="G34" s="293"/>
      <c r="H34" s="356"/>
      <c r="I34" s="590"/>
      <c r="J34" s="410"/>
      <c r="K34" s="469"/>
      <c r="L34" s="489"/>
      <c r="M34" s="316"/>
      <c r="N34" s="489"/>
    </row>
    <row r="35" spans="1:16" ht="102" hidden="1">
      <c r="A35" s="638">
        <v>2.0699999999999998</v>
      </c>
      <c r="B35" s="642" t="s">
        <v>589</v>
      </c>
      <c r="C35" s="729" t="s">
        <v>52</v>
      </c>
      <c r="D35" s="730">
        <v>45</v>
      </c>
      <c r="E35" s="778" t="s">
        <v>28</v>
      </c>
      <c r="F35" s="779"/>
      <c r="G35" s="779"/>
      <c r="H35" s="356">
        <f>G35+F35</f>
        <v>0</v>
      </c>
      <c r="I35" s="518"/>
      <c r="J35" s="410">
        <f>F35*D35</f>
        <v>0</v>
      </c>
      <c r="K35" s="469">
        <f>G35*D35</f>
        <v>0</v>
      </c>
      <c r="L35" s="470">
        <f>K35+J35</f>
        <v>0</v>
      </c>
      <c r="M35" s="316">
        <v>1</v>
      </c>
      <c r="N35" s="489">
        <f t="shared" ref="N35" si="9">M35*L35</f>
        <v>0</v>
      </c>
    </row>
    <row r="36" spans="1:16" ht="16.5" hidden="1" thickBot="1">
      <c r="A36" s="638"/>
      <c r="B36" s="642"/>
      <c r="C36" s="729"/>
      <c r="D36" s="730"/>
      <c r="E36" s="778"/>
      <c r="F36" s="779"/>
      <c r="G36" s="779"/>
      <c r="H36" s="356"/>
      <c r="I36" s="518"/>
      <c r="J36" s="410"/>
      <c r="K36" s="469"/>
      <c r="L36" s="470"/>
      <c r="M36" s="316"/>
      <c r="N36" s="489"/>
    </row>
    <row r="37" spans="1:16" s="38" customFormat="1" ht="32.25" customHeight="1" thickBot="1">
      <c r="A37" s="30"/>
      <c r="B37" s="31" t="s">
        <v>23</v>
      </c>
      <c r="C37" s="32"/>
      <c r="D37" s="31"/>
      <c r="E37" s="30"/>
      <c r="F37" s="33"/>
      <c r="G37" s="33"/>
      <c r="H37" s="34"/>
      <c r="I37" s="35">
        <f>SUM(I15:I36)</f>
        <v>569120</v>
      </c>
      <c r="J37" s="36">
        <f t="shared" ref="J37:N37" si="10">SUM(J15:J36)</f>
        <v>162224.59999999998</v>
      </c>
      <c r="K37" s="36">
        <f t="shared" si="10"/>
        <v>0</v>
      </c>
      <c r="L37" s="589">
        <f t="shared" si="10"/>
        <v>162224.59999999998</v>
      </c>
      <c r="M37" s="40"/>
      <c r="N37" s="37">
        <f t="shared" si="10"/>
        <v>162224.59999999998</v>
      </c>
      <c r="O37" s="417"/>
      <c r="P37" s="39"/>
    </row>
    <row r="38" spans="1:16" ht="13.5" customHeight="1">
      <c r="A38" s="640"/>
      <c r="B38" s="637"/>
      <c r="C38" s="646"/>
      <c r="D38" s="124"/>
      <c r="E38" s="29"/>
      <c r="F38" s="27"/>
      <c r="G38" s="28"/>
      <c r="H38" s="663"/>
      <c r="I38" s="585"/>
      <c r="J38" s="27"/>
      <c r="K38" s="461"/>
      <c r="L38" s="664"/>
      <c r="M38" s="313"/>
      <c r="N38" s="479"/>
    </row>
    <row r="39" spans="1:16" ht="13.5" customHeight="1">
      <c r="A39" s="640">
        <v>3</v>
      </c>
      <c r="B39" s="637" t="s">
        <v>624</v>
      </c>
      <c r="C39" s="646"/>
      <c r="D39" s="124"/>
      <c r="E39" s="29"/>
      <c r="F39" s="27"/>
      <c r="G39" s="28"/>
      <c r="H39" s="663"/>
      <c r="I39" s="585"/>
      <c r="J39" s="27"/>
      <c r="K39" s="461"/>
      <c r="L39" s="664"/>
      <c r="M39" s="313"/>
      <c r="N39" s="479"/>
    </row>
    <row r="40" spans="1:16" s="707" customFormat="1" ht="191.25">
      <c r="A40" s="689"/>
      <c r="B40" s="690" t="s">
        <v>625</v>
      </c>
      <c r="C40" s="729" t="s">
        <v>11</v>
      </c>
      <c r="D40" s="730">
        <v>120</v>
      </c>
      <c r="E40" s="778">
        <v>1132</v>
      </c>
      <c r="F40" s="779">
        <v>1838.7449999999999</v>
      </c>
      <c r="G40" s="779"/>
      <c r="H40" s="356">
        <f>G40+F40</f>
        <v>1838.7449999999999</v>
      </c>
      <c r="I40" s="518">
        <f>E40*D40</f>
        <v>135840</v>
      </c>
      <c r="J40" s="410">
        <f>F40*D40</f>
        <v>220649.4</v>
      </c>
      <c r="K40" s="469">
        <f>G40*D40</f>
        <v>0</v>
      </c>
      <c r="L40" s="470">
        <f>K40+J40</f>
        <v>220649.4</v>
      </c>
      <c r="M40" s="316">
        <v>1</v>
      </c>
      <c r="N40" s="489">
        <f t="shared" ref="N40" si="11">M40*L40</f>
        <v>220649.4</v>
      </c>
    </row>
    <row r="41" spans="1:16" s="707" customFormat="1" ht="12" customHeight="1">
      <c r="A41" s="695"/>
      <c r="B41" s="696"/>
      <c r="C41" s="697"/>
      <c r="D41" s="698"/>
      <c r="E41" s="699"/>
      <c r="F41" s="700"/>
      <c r="G41" s="700"/>
      <c r="H41" s="701"/>
      <c r="I41" s="702"/>
      <c r="J41" s="703"/>
      <c r="K41" s="703"/>
      <c r="L41" s="704"/>
      <c r="M41" s="705"/>
      <c r="N41" s="706"/>
    </row>
    <row r="42" spans="1:16" s="4" customFormat="1" ht="33" customHeight="1" thickBot="1">
      <c r="A42" s="30"/>
      <c r="B42" s="31" t="s">
        <v>25</v>
      </c>
      <c r="C42" s="32"/>
      <c r="D42" s="31"/>
      <c r="E42" s="581"/>
      <c r="F42" s="582"/>
      <c r="G42" s="582"/>
      <c r="H42" s="583"/>
      <c r="I42" s="591">
        <f>SUM(I39:I41)</f>
        <v>135840</v>
      </c>
      <c r="J42" s="592">
        <f t="shared" ref="J42:N42" si="12">SUM(J39:J41)</f>
        <v>220649.4</v>
      </c>
      <c r="K42" s="592">
        <f t="shared" si="12"/>
        <v>0</v>
      </c>
      <c r="L42" s="593">
        <f t="shared" si="12"/>
        <v>220649.4</v>
      </c>
      <c r="M42" s="594"/>
      <c r="N42" s="595">
        <f t="shared" si="12"/>
        <v>220649.4</v>
      </c>
    </row>
  </sheetData>
  <mergeCells count="11">
    <mergeCell ref="A4:A5"/>
    <mergeCell ref="N4:N5"/>
    <mergeCell ref="E4:H4"/>
    <mergeCell ref="A1:B1"/>
    <mergeCell ref="A2:B2"/>
    <mergeCell ref="A3:B3"/>
    <mergeCell ref="I4:L4"/>
    <mergeCell ref="M4:M5"/>
    <mergeCell ref="D4:D5"/>
    <mergeCell ref="C4:C5"/>
    <mergeCell ref="B4:B5"/>
  </mergeCells>
  <pageMargins left="0.70866141732283472" right="0.70866141732283472" top="0.96" bottom="0.74803149606299213" header="0.11811023622047245" footer="0.31496062992125984"/>
  <pageSetup paperSize="9" scale="60" fitToHeight="0" orientation="landscape" r:id="rId1"/>
  <headerFooter>
    <oddHeader>&amp;L&amp;G
&amp;C&amp;"Century Gothic,Bold"&amp;14INTERIOR DESIGNING OF ANNEXURE WORK OF 19B FLOOR,
 EEL, ENGRO THF, KARACHI.</oddHeader>
    <oddFooter>&amp;C&amp;"Times New Roman,Bold"IK ASSOCIATES&amp;R&amp;"Times New Roman,Bold"Page &amp;P of &amp;N</oddFooter>
  </headerFooter>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249977111117893"/>
  </sheetPr>
  <dimension ref="A1:C5"/>
  <sheetViews>
    <sheetView view="pageBreakPreview" zoomScaleNormal="100" zoomScaleSheetLayoutView="100" workbookViewId="0">
      <selection activeCell="H9" sqref="H9"/>
    </sheetView>
  </sheetViews>
  <sheetFormatPr defaultColWidth="9.33203125" defaultRowHeight="15"/>
  <cols>
    <col min="1" max="1" width="9.33203125" style="112"/>
    <col min="2" max="2" width="53.1640625" style="112" customWidth="1"/>
    <col min="3" max="16384" width="9.33203125" style="112"/>
  </cols>
  <sheetData>
    <row r="1" spans="1:3" s="105" customFormat="1" ht="12.75" customHeight="1" thickBot="1">
      <c r="A1" s="102"/>
      <c r="B1" s="103"/>
      <c r="C1" s="104"/>
    </row>
    <row r="2" spans="1:3" s="105" customFormat="1" ht="199.5" customHeight="1">
      <c r="A2" s="106"/>
      <c r="B2" s="107" t="s">
        <v>652</v>
      </c>
      <c r="C2" s="108"/>
    </row>
    <row r="3" spans="1:3" s="105" customFormat="1" ht="12.75" customHeight="1" thickBot="1">
      <c r="A3" s="109"/>
      <c r="B3" s="110"/>
      <c r="C3" s="111"/>
    </row>
    <row r="4" spans="1:3" s="105" customFormat="1" ht="12.75"/>
    <row r="5" spans="1:3" s="105" customFormat="1" ht="12.75"/>
  </sheetData>
  <printOptions horizontalCentered="1" verticalCentered="1"/>
  <pageMargins left="0.70866141732283472" right="0.70866141732283472" top="0.74803149606299213" bottom="0.74803149606299213" header="0.31496062992125984" footer="0.31496062992125984"/>
  <pageSetup paperSize="9" scale="13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26</vt:i4>
      </vt:variant>
    </vt:vector>
  </HeadingPairs>
  <TitlesOfParts>
    <vt:vector size="61" baseType="lpstr">
      <vt:lpstr>HVAC SUMMARY</vt:lpstr>
      <vt:lpstr>HVAC ABSTRACT</vt:lpstr>
      <vt:lpstr>FF-Summary</vt:lpstr>
      <vt:lpstr>FF-BOQ</vt:lpstr>
      <vt:lpstr>Sep 7</vt:lpstr>
      <vt:lpstr>Summary 19A</vt:lpstr>
      <vt:lpstr>Sep 8</vt:lpstr>
      <vt:lpstr>ABSTRACT 19A FLOOR</vt:lpstr>
      <vt:lpstr>Sep 9</vt:lpstr>
      <vt:lpstr>MEASUREMENT 19A floor</vt:lpstr>
      <vt:lpstr>Sep 10</vt:lpstr>
      <vt:lpstr>Summary 19B</vt:lpstr>
      <vt:lpstr>Sep 11</vt:lpstr>
      <vt:lpstr>ABSTRACT 19B FLOOR</vt:lpstr>
      <vt:lpstr>Sep 12</vt:lpstr>
      <vt:lpstr>MEASUREMENT 19B floor</vt:lpstr>
      <vt:lpstr>Sep 13</vt:lpstr>
      <vt:lpstr>Summary Annexure 4th</vt:lpstr>
      <vt:lpstr>Sep 14</vt:lpstr>
      <vt:lpstr>Abstract Annexure Work 4th</vt:lpstr>
      <vt:lpstr>Sep 16</vt:lpstr>
      <vt:lpstr>Summary Annexure 6th</vt:lpstr>
      <vt:lpstr>Sep 17</vt:lpstr>
      <vt:lpstr>Abstract Annexure Work 6th</vt:lpstr>
      <vt:lpstr>Sep 19</vt:lpstr>
      <vt:lpstr>Summary Annexure 19A</vt:lpstr>
      <vt:lpstr>Sep 20</vt:lpstr>
      <vt:lpstr>Abstract Annexure Work 19A</vt:lpstr>
      <vt:lpstr>Sep 21</vt:lpstr>
      <vt:lpstr>Measurement Annexure 19A</vt:lpstr>
      <vt:lpstr>Sep 22</vt:lpstr>
      <vt:lpstr>Summary Annexure 19B</vt:lpstr>
      <vt:lpstr>Sep 23</vt:lpstr>
      <vt:lpstr>Abstract Annexure Work 19B </vt:lpstr>
      <vt:lpstr>Sep 25</vt:lpstr>
      <vt:lpstr>'ABSTRACT 19A FLOOR'!Print_Area</vt:lpstr>
      <vt:lpstr>'ABSTRACT 19B FLOOR'!Print_Area</vt:lpstr>
      <vt:lpstr>'Abstract Annexure Work 19A'!Print_Area</vt:lpstr>
      <vt:lpstr>'Abstract Annexure Work 19B '!Print_Area</vt:lpstr>
      <vt:lpstr>'Abstract Annexure Work 4th'!Print_Area</vt:lpstr>
      <vt:lpstr>'Abstract Annexure Work 6th'!Print_Area</vt:lpstr>
      <vt:lpstr>'FF-BOQ'!Print_Area</vt:lpstr>
      <vt:lpstr>'FF-Summary'!Print_Area</vt:lpstr>
      <vt:lpstr>'HVAC ABSTRACT'!Print_Area</vt:lpstr>
      <vt:lpstr>'HVAC SUMMARY'!Print_Area</vt:lpstr>
      <vt:lpstr>'MEASUREMENT 19A floor'!Print_Area</vt:lpstr>
      <vt:lpstr>'MEASUREMENT 19B floor'!Print_Area</vt:lpstr>
      <vt:lpstr>'Measurement Annexure 19A'!Print_Area</vt:lpstr>
      <vt:lpstr>'Summary 19A'!Print_Area</vt:lpstr>
      <vt:lpstr>'Summary 19B'!Print_Area</vt:lpstr>
      <vt:lpstr>'Summary Annexure 19B'!Print_Area</vt:lpstr>
      <vt:lpstr>'Summary Annexure 4th'!Print_Area</vt:lpstr>
      <vt:lpstr>'ABSTRACT 19A FLOOR'!Print_Titles</vt:lpstr>
      <vt:lpstr>'ABSTRACT 19B FLOOR'!Print_Titles</vt:lpstr>
      <vt:lpstr>'Abstract Annexure Work 19A'!Print_Titles</vt:lpstr>
      <vt:lpstr>'Abstract Annexure Work 19B '!Print_Titles</vt:lpstr>
      <vt:lpstr>'Abstract Annexure Work 4th'!Print_Titles</vt:lpstr>
      <vt:lpstr>'Abstract Annexure Work 6th'!Print_Titles</vt:lpstr>
      <vt:lpstr>'FF-BOQ'!Print_Titles</vt:lpstr>
      <vt:lpstr>'HVAC ABSTRACT'!Print_Titles</vt:lpstr>
      <vt:lpstr>'MEASUREMENT 19A floor'!Print_Titles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c:creator>
  <cp:lastModifiedBy>Rehan Aslam</cp:lastModifiedBy>
  <cp:lastPrinted>2025-03-21T06:44:31Z</cp:lastPrinted>
  <dcterms:created xsi:type="dcterms:W3CDTF">2023-02-08T12:07:38Z</dcterms:created>
  <dcterms:modified xsi:type="dcterms:W3CDTF">2025-05-30T12:09:52Z</dcterms:modified>
</cp:coreProperties>
</file>