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2A2A307F-F6A4-4AE3-8014-5A05BA770B2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Sheet1!$A$1:$I$46</definedName>
  </definedNames>
  <calcPr calcId="191029"/>
</workbook>
</file>

<file path=xl/calcChain.xml><?xml version="1.0" encoding="utf-8"?>
<calcChain xmlns="http://schemas.openxmlformats.org/spreadsheetml/2006/main">
  <c r="I30" i="1" l="1"/>
  <c r="F29" i="1" l="1"/>
  <c r="I29" i="1" s="1"/>
  <c r="E29" i="1"/>
  <c r="E27" i="1" l="1"/>
  <c r="F27" i="1" s="1"/>
  <c r="I27" i="1" s="1"/>
  <c r="E28" i="1"/>
  <c r="F28" i="1" s="1"/>
  <c r="I28" i="1" s="1"/>
  <c r="E26" i="1"/>
  <c r="F26" i="1" s="1"/>
  <c r="I26" i="1" s="1"/>
</calcChain>
</file>

<file path=xl/sharedStrings.xml><?xml version="1.0" encoding="utf-8"?>
<sst xmlns="http://schemas.openxmlformats.org/spreadsheetml/2006/main" count="32" uniqueCount="31">
  <si>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</si>
  <si>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</si>
  <si>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</si>
  <si>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</si>
  <si>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</si>
  <si>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</si>
  <si>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</si>
  <si>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</si>
  <si>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</si>
  <si>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</si>
  <si>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</si>
  <si>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</si>
  <si>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</si>
  <si>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</si>
  <si>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Project: J Outlet Zeta Mall Islamabad</t>
  </si>
  <si>
    <t>Attn: Syed Talal Tariq</t>
  </si>
  <si>
    <t>Over Head profit 28%</t>
  </si>
  <si>
    <t>Yard</t>
  </si>
  <si>
    <t>Canvas Cloth</t>
  </si>
  <si>
    <t>Antifungus paint</t>
  </si>
  <si>
    <t xml:space="preserve">Glue </t>
  </si>
  <si>
    <t>i</t>
  </si>
  <si>
    <t>ii</t>
  </si>
  <si>
    <t>iii</t>
  </si>
  <si>
    <t>Bucket</t>
  </si>
  <si>
    <t>Supply &amp; installation of canvas cloth on G.I. sheet ducting -  J Outlet Zeta Mall Islamabad.</t>
  </si>
  <si>
    <t>Variation # 4</t>
  </si>
  <si>
    <t>Supply of canvas cloth on G.I. sheet ducting, including the application of anti-fungus paint coat, followed by adhesive (glue) for secure bonding.</t>
  </si>
  <si>
    <t>Installation of canvas cloth, antifungus paint and Glue.</t>
  </si>
  <si>
    <t>SFT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</si>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</sst>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4" fillId="0" borderId="0" xfId="0" applyNumberFormat="1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505460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207645</xdr:rowOff>
    </xdr:from>
    <xdr:to>
      <xdr:col>1</xdr:col>
      <xdr:colOff>602615</xdr:colOff>
      <xdr:row>45</xdr:row>
      <xdr:rowOff>113734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7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5"/>
  <sheetViews>
    <sheetView tabSelected="1" topLeftCell="A10" zoomScaleNormal="100" workbookViewId="0">
      <selection activeCell="I16" sqref="I16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6" t="s">
        <v>9</v>
      </c>
      <c r="B15" s="36"/>
      <c r="I15" s="9">
        <v>45692</v>
      </c>
    </row>
    <row r="16" spans="1:9" ht="21" x14ac:dyDescent="0.35">
      <c r="A16" s="28"/>
      <c r="B16" s="29"/>
    </row>
    <row r="17" spans="1:12" ht="21" x14ac:dyDescent="0.35">
      <c r="A17" s="27" t="s">
        <v>14</v>
      </c>
      <c r="B17" s="27"/>
    </row>
    <row r="18" spans="1:12" ht="7.5" customHeight="1" x14ac:dyDescent="0.25">
      <c r="A18" s="6"/>
      <c r="B18" s="6"/>
    </row>
    <row r="19" spans="1:12" ht="18.75" x14ac:dyDescent="0.3">
      <c r="A19" s="37" t="s">
        <v>15</v>
      </c>
      <c r="B19" s="37"/>
      <c r="C19" s="37"/>
      <c r="D19" s="37"/>
      <c r="E19" s="37"/>
      <c r="F19" s="37"/>
      <c r="G19" s="37"/>
      <c r="H19" s="37"/>
      <c r="I19" s="37"/>
    </row>
    <row r="20" spans="1:12" ht="11.2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</row>
    <row r="21" spans="1:12" ht="18.75" x14ac:dyDescent="0.3">
      <c r="A21" s="37" t="s">
        <v>26</v>
      </c>
      <c r="B21" s="37"/>
      <c r="C21" s="37"/>
      <c r="D21" s="37"/>
      <c r="E21" s="37"/>
      <c r="F21" s="37"/>
      <c r="G21" s="37"/>
      <c r="H21" s="37"/>
      <c r="I21" s="37"/>
    </row>
    <row r="22" spans="1:12" ht="54.75" customHeight="1" x14ac:dyDescent="0.25">
      <c r="A22" s="38" t="s">
        <v>25</v>
      </c>
      <c r="B22" s="38"/>
      <c r="C22" s="38"/>
      <c r="D22" s="38"/>
      <c r="E22" s="38"/>
      <c r="F22" s="38"/>
      <c r="G22" s="38"/>
      <c r="H22" s="38"/>
      <c r="I22" s="38"/>
    </row>
    <row r="23" spans="1:12" ht="14.25" customHeight="1" x14ac:dyDescent="0.25"/>
    <row r="24" spans="1:12" ht="47.25" x14ac:dyDescent="0.25">
      <c r="A24" s="10" t="s">
        <v>0</v>
      </c>
      <c r="B24" s="10" t="s">
        <v>1</v>
      </c>
      <c r="C24" s="11" t="s">
        <v>10</v>
      </c>
      <c r="D24" s="11" t="s">
        <v>11</v>
      </c>
      <c r="E24" s="11" t="s">
        <v>16</v>
      </c>
      <c r="F24" s="11" t="s">
        <v>12</v>
      </c>
      <c r="G24" s="10" t="s">
        <v>2</v>
      </c>
      <c r="H24" s="10" t="s">
        <v>3</v>
      </c>
      <c r="I24" s="12" t="s">
        <v>4</v>
      </c>
    </row>
    <row r="25" spans="1:12" s="7" customFormat="1" ht="108.75" customHeight="1" x14ac:dyDescent="0.3">
      <c r="A25" s="14">
        <v>1</v>
      </c>
      <c r="B25" s="13" t="s">
        <v>27</v>
      </c>
      <c r="C25" s="15"/>
      <c r="D25" s="15"/>
      <c r="E25" s="16"/>
      <c r="F25" s="16"/>
      <c r="G25" s="14"/>
      <c r="H25" s="14"/>
      <c r="I25" s="15"/>
    </row>
    <row r="26" spans="1:12" s="7" customFormat="1" ht="18.75" x14ac:dyDescent="0.3">
      <c r="A26" s="32" t="s">
        <v>21</v>
      </c>
      <c r="B26" s="33" t="s">
        <v>18</v>
      </c>
      <c r="C26" s="34">
        <v>115</v>
      </c>
      <c r="D26" s="34"/>
      <c r="E26" s="16">
        <f>SUM(C26+D26)*28%</f>
        <v>32.200000000000003</v>
      </c>
      <c r="F26" s="16">
        <f>E26+D26+C26</f>
        <v>147.19999999999999</v>
      </c>
      <c r="G26" s="32" t="s">
        <v>17</v>
      </c>
      <c r="H26" s="32">
        <v>750</v>
      </c>
      <c r="I26" s="34">
        <f>H26*F26</f>
        <v>110399.99999999999</v>
      </c>
    </row>
    <row r="27" spans="1:12" s="7" customFormat="1" ht="18.75" x14ac:dyDescent="0.3">
      <c r="A27" s="32" t="s">
        <v>22</v>
      </c>
      <c r="B27" s="33" t="s">
        <v>19</v>
      </c>
      <c r="C27" s="34">
        <v>18000</v>
      </c>
      <c r="D27" s="34"/>
      <c r="E27" s="16">
        <f t="shared" ref="E27:E29" si="0">SUM(C27+D27)*28%</f>
        <v>5040.0000000000009</v>
      </c>
      <c r="F27" s="16">
        <f t="shared" ref="F27:F29" si="1">E27+D27+C27</f>
        <v>23040</v>
      </c>
      <c r="G27" s="32" t="s">
        <v>24</v>
      </c>
      <c r="H27" s="32">
        <v>7</v>
      </c>
      <c r="I27" s="34">
        <f>H27*F27</f>
        <v>161280</v>
      </c>
    </row>
    <row r="28" spans="1:12" s="7" customFormat="1" ht="18.75" x14ac:dyDescent="0.3">
      <c r="A28" s="32" t="s">
        <v>23</v>
      </c>
      <c r="B28" s="33" t="s">
        <v>20</v>
      </c>
      <c r="C28" s="34">
        <v>2500</v>
      </c>
      <c r="D28" s="34"/>
      <c r="E28" s="16">
        <f t="shared" si="0"/>
        <v>700.00000000000011</v>
      </c>
      <c r="F28" s="16">
        <f t="shared" si="1"/>
        <v>3200</v>
      </c>
      <c r="G28" s="32" t="s">
        <v>24</v>
      </c>
      <c r="H28" s="32">
        <v>15</v>
      </c>
      <c r="I28" s="34">
        <f>H28*F28</f>
        <v>48000</v>
      </c>
      <c r="L28" s="35"/>
    </row>
    <row r="29" spans="1:12" s="7" customFormat="1" ht="31.5" x14ac:dyDescent="0.3">
      <c r="A29" s="32" t="s">
        <v>30</v>
      </c>
      <c r="B29" s="33" t="s">
        <v>28</v>
      </c>
      <c r="C29" s="34">
        <v>0</v>
      </c>
      <c r="D29" s="34">
        <v>45</v>
      </c>
      <c r="E29" s="16">
        <f t="shared" si="0"/>
        <v>12.600000000000001</v>
      </c>
      <c r="F29" s="16">
        <f t="shared" si="1"/>
        <v>57.6</v>
      </c>
      <c r="G29" s="32" t="s">
        <v>29</v>
      </c>
      <c r="H29" s="32">
        <v>6750</v>
      </c>
      <c r="I29" s="34">
        <f>H29*F29</f>
        <v>388800</v>
      </c>
    </row>
    <row r="30" spans="1:12" s="26" customFormat="1" ht="27.75" customHeight="1" thickBot="1" x14ac:dyDescent="0.3">
      <c r="A30" s="39" t="s">
        <v>5</v>
      </c>
      <c r="B30" s="39"/>
      <c r="C30" s="39"/>
      <c r="D30" s="39"/>
      <c r="E30" s="39"/>
      <c r="F30" s="39"/>
      <c r="G30" s="39"/>
      <c r="H30" s="39"/>
      <c r="I30" s="31">
        <f>SUM(I26:I29)</f>
        <v>708480</v>
      </c>
      <c r="K30" s="22"/>
    </row>
    <row r="31" spans="1:12" ht="8.25" customHeight="1" thickTop="1" x14ac:dyDescent="0.25"/>
    <row r="32" spans="1:12" ht="7.5" hidden="1" customHeight="1" thickTop="1" x14ac:dyDescent="0.25"/>
    <row r="33" spans="1:11" ht="6" hidden="1" customHeight="1" x14ac:dyDescent="0.25">
      <c r="A33" s="25"/>
      <c r="B33" s="5"/>
    </row>
    <row r="34" spans="1:11" ht="15.75" x14ac:dyDescent="0.25">
      <c r="A34" s="25"/>
      <c r="B34" s="5"/>
    </row>
    <row r="35" spans="1:11" ht="18.75" x14ac:dyDescent="0.25">
      <c r="A35" s="30" t="s">
        <v>13</v>
      </c>
      <c r="B35" s="5"/>
    </row>
    <row r="36" spans="1:11" ht="15.75" x14ac:dyDescent="0.25">
      <c r="A36" s="25"/>
      <c r="B36" s="5"/>
    </row>
    <row r="37" spans="1:11" ht="15.75" x14ac:dyDescent="0.25">
      <c r="A37" s="25"/>
      <c r="B37" s="5"/>
    </row>
    <row r="38" spans="1:11" ht="20.25" customHeight="1" x14ac:dyDescent="0.25">
      <c r="A38" s="4" t="s">
        <v>6</v>
      </c>
      <c r="B38" s="5"/>
    </row>
    <row r="39" spans="1:11" ht="8.4499999999999993" customHeight="1" x14ac:dyDescent="0.25">
      <c r="A39" s="4"/>
      <c r="B39" s="5"/>
    </row>
    <row r="40" spans="1:11" s="7" customFormat="1" ht="18.75" x14ac:dyDescent="0.3">
      <c r="A40" s="19" t="s">
        <v>7</v>
      </c>
      <c r="B40" s="20"/>
      <c r="C40" s="21"/>
      <c r="D40" s="21"/>
      <c r="E40" s="21"/>
      <c r="F40" s="21"/>
      <c r="G40" s="21"/>
      <c r="H40" s="21"/>
      <c r="I40" s="22"/>
    </row>
    <row r="41" spans="1:11" s="7" customFormat="1" ht="10.15" customHeight="1" x14ac:dyDescent="0.3">
      <c r="A41" s="19"/>
      <c r="B41" s="19"/>
      <c r="C41" s="21"/>
      <c r="D41" s="21"/>
      <c r="E41" s="21"/>
      <c r="F41" s="21"/>
      <c r="G41" s="21"/>
      <c r="H41" s="21"/>
      <c r="I41" s="22"/>
      <c r="K41" s="18"/>
    </row>
    <row r="42" spans="1:11" s="7" customFormat="1" ht="18.75" x14ac:dyDescent="0.3">
      <c r="A42" s="23" t="s">
        <v>8</v>
      </c>
      <c r="B42" s="24"/>
      <c r="C42" s="21"/>
      <c r="D42" s="21"/>
      <c r="E42" s="21"/>
      <c r="F42" s="21"/>
      <c r="G42" s="21"/>
      <c r="H42" s="21"/>
      <c r="I42" s="22"/>
      <c r="K42" s="18"/>
    </row>
    <row r="43" spans="1:11" x14ac:dyDescent="0.25">
      <c r="K43" s="1"/>
    </row>
    <row r="44" spans="1:11" x14ac:dyDescent="0.25">
      <c r="K44" s="1"/>
    </row>
    <row r="45" spans="1:11" x14ac:dyDescent="0.25">
      <c r="K45" s="8"/>
    </row>
  </sheetData>
  <mergeCells count="5">
    <mergeCell ref="A15:B15"/>
    <mergeCell ref="A19:I19"/>
    <mergeCell ref="A22:I22"/>
    <mergeCell ref="A30:H30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2025-02-04T10:24:13Z</dcterms:modified>
</cp:coreProperties>
</file>