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16"/>
  <workbookPr filterPrivacy="1" defaultThemeVersion="124226"/>
  <xr:revisionPtr revIDLastSave="0" documentId="13_ncr:1_{E0A4FF06-B448-48DD-A561-09151940EC1C}" xr6:coauthVersionLast="36" xr6:coauthVersionMax="47" xr10:uidLastSave="{00000000-0000-0000-0000-000000000000}"/>
  <bookViews>
    <workbookView xWindow="0" yWindow="0" windowWidth="28800" windowHeight="12540" xr2:uid="{00000000-000D-0000-FFFF-FFFF00000000}"/>
  </bookViews>
  <sheets>
    <sheet name="Sheet1" sheetId="1" r:id="rId1"/>
  </sheets>
  <definedNames>
    <definedName name="_xlnm.Print_Area" localSheetId="0">Sheet1!$A$1:$I$51</definedName>
  </definedNames>
  <calcPr calcId="191029"/>
</workbook>
</file>

<file path=xl/calcChain.xml><?xml version="1.0" encoding="utf-8"?>
<calcChain xmlns="http://schemas.openxmlformats.org/spreadsheetml/2006/main">
  <c r="E31" i="1" l="1"/>
  <c r="F31" i="1" s="1"/>
  <c r="I31" i="1" s="1"/>
  <c r="E28" i="1" l="1"/>
  <c r="F28" i="1" s="1"/>
  <c r="I28" i="1" s="1"/>
  <c r="E29" i="1"/>
  <c r="F29" i="1" s="1"/>
  <c r="I29" i="1" s="1"/>
  <c r="E30" i="1"/>
  <c r="F30" i="1" s="1"/>
  <c r="I30" i="1" s="1"/>
  <c r="I32" i="1" l="1"/>
</calcChain>
</file>

<file path=xl/sharedStrings.xml><?xml version="1.0" encoding="utf-8"?>
<sst xmlns="http://schemas.openxmlformats.org/spreadsheetml/2006/main" count="31" uniqueCount="29">
  <si>
    <t>S. #</t>
  </si>
  <si>
    <t>Description</t>
  </si>
  <si>
    <t>Unit</t>
  </si>
  <si>
    <t>Qty</t>
  </si>
  <si>
    <t>Amount</t>
  </si>
  <si>
    <t>Total Amount Rs.</t>
  </si>
  <si>
    <t>Thanking you,</t>
  </si>
  <si>
    <t>For PIONEER ENGINEERING SERVICES.</t>
  </si>
  <si>
    <t>Bilal Habib</t>
  </si>
  <si>
    <t>Job</t>
  </si>
  <si>
    <t>Over Head profit 28%</t>
  </si>
  <si>
    <t>Note: Vendor quotation attached</t>
  </si>
  <si>
    <t>Total Rates</t>
  </si>
  <si>
    <t>Rft</t>
  </si>
  <si>
    <t>Material Rate</t>
  </si>
  <si>
    <t>Labour Rate</t>
  </si>
  <si>
    <t>i</t>
  </si>
  <si>
    <t>ii</t>
  </si>
  <si>
    <t>iii</t>
  </si>
  <si>
    <t>Variation order for Cable tray</t>
  </si>
  <si>
    <t>Project: NICVD JPMC Karachi</t>
  </si>
  <si>
    <t>Variation order No 1</t>
  </si>
  <si>
    <t>Providing and installation of 18 SWG cable tray at roof area for the following sizes:</t>
  </si>
  <si>
    <t>600 x 100</t>
  </si>
  <si>
    <t>300 x 100</t>
  </si>
  <si>
    <t>150 x 100</t>
  </si>
  <si>
    <t>Providing and installation of hangers and supports.</t>
  </si>
  <si>
    <t>M/S AAA PARTNERSHIP PVT. LTD.</t>
  </si>
  <si>
    <t>Attn: Mr. Azam Hayat Khan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</si>
</sst>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2"/>
      <name val="Calibri"/>
      <family val="2"/>
      <scheme val="minor"/>
    </font>
    <font>
      <sz val="16"/>
      <color theme="1"/>
      <name val="Calibri"/>
      <family val="2"/>
      <scheme val="minor"/>
    </font>
    <font>
      <b/>
      <u/>
      <sz val="14"/>
      <name val="Calibri"/>
      <family val="2"/>
      <scheme val="minor"/>
    </font>
    <font>
      <b/>
      <u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9">
    <xf numFmtId="0" fontId="0" fillId="0" borderId="0" xfId="0"/>
    <xf numFmtId="165" fontId="0" fillId="0" borderId="0" xfId="1" applyNumberFormat="1" applyFont="1"/>
    <xf numFmtId="0" fontId="0" fillId="0" borderId="0" xfId="0" applyAlignment="1">
      <alignment horizontal="center"/>
    </xf>
    <xf numFmtId="165" fontId="0" fillId="0" borderId="0" xfId="1" applyNumberFormat="1" applyFont="1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4" fillId="0" borderId="0" xfId="0" applyFont="1"/>
    <xf numFmtId="165" fontId="6" fillId="0" borderId="0" xfId="1" applyNumberFormat="1" applyFont="1"/>
    <xf numFmtId="14" fontId="0" fillId="0" borderId="0" xfId="1" applyNumberFormat="1" applyFont="1" applyAlignment="1">
      <alignment vertical="center"/>
    </xf>
    <xf numFmtId="0" fontId="5" fillId="0" borderId="3" xfId="0" applyFont="1" applyBorder="1" applyAlignment="1">
      <alignment horizontal="center" vertical="center" wrapText="1"/>
    </xf>
    <xf numFmtId="165" fontId="5" fillId="0" borderId="3" xfId="1" applyNumberFormat="1" applyFont="1" applyBorder="1" applyAlignment="1">
      <alignment horizontal="center" vertical="center" wrapText="1"/>
    </xf>
    <xf numFmtId="165" fontId="5" fillId="0" borderId="3" xfId="1" applyNumberFormat="1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165" fontId="8" fillId="0" borderId="1" xfId="1" applyNumberFormat="1" applyFont="1" applyBorder="1" applyAlignment="1">
      <alignment horizontal="right" vertical="center"/>
    </xf>
    <xf numFmtId="165" fontId="8" fillId="0" borderId="1" xfId="1" applyNumberFormat="1" applyFont="1" applyFill="1" applyBorder="1" applyAlignment="1">
      <alignment horizontal="right" vertical="center"/>
    </xf>
    <xf numFmtId="0" fontId="3" fillId="0" borderId="0" xfId="0" applyFont="1" applyAlignment="1">
      <alignment horizontal="center"/>
    </xf>
    <xf numFmtId="165" fontId="4" fillId="0" borderId="0" xfId="1" applyNumberFormat="1" applyFont="1"/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/>
    </xf>
    <xf numFmtId="165" fontId="4" fillId="0" borderId="0" xfId="1" applyNumberFormat="1" applyFont="1" applyAlignment="1">
      <alignment vertical="center"/>
    </xf>
    <xf numFmtId="0" fontId="10" fillId="0" borderId="0" xfId="0" applyFont="1" applyAlignment="1">
      <alignment horizontal="left"/>
    </xf>
    <xf numFmtId="0" fontId="10" fillId="0" borderId="0" xfId="0" applyFont="1"/>
    <xf numFmtId="0" fontId="11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0" fontId="12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2" fillId="0" borderId="0" xfId="0" applyFont="1"/>
    <xf numFmtId="0" fontId="13" fillId="0" borderId="0" xfId="0" applyFont="1" applyAlignment="1">
      <alignment horizontal="left" vertical="center"/>
    </xf>
    <xf numFmtId="0" fontId="8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horizontal="justify" vertical="center" wrapText="1"/>
    </xf>
    <xf numFmtId="165" fontId="8" fillId="0" borderId="3" xfId="1" applyNumberFormat="1" applyFont="1" applyBorder="1" applyAlignment="1">
      <alignment horizontal="right" vertical="center"/>
    </xf>
    <xf numFmtId="165" fontId="9" fillId="0" borderId="2" xfId="0" applyNumberFormat="1" applyFont="1" applyBorder="1" applyAlignment="1">
      <alignment vertical="center"/>
    </xf>
    <xf numFmtId="165" fontId="0" fillId="0" borderId="0" xfId="0" applyNumberFormat="1"/>
    <xf numFmtId="0" fontId="12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14" fillId="0" borderId="0" xfId="0" applyFont="1" applyAlignment="1">
      <alignment horizontal="center" vertical="center" wrapText="1"/>
    </xf>
    <xf numFmtId="0" fontId="9" fillId="0" borderId="2" xfId="0" applyFont="1" applyBorder="1" applyAlignment="1">
      <alignment horizontal="righ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238125</xdr:colOff>
      <xdr:row>11</xdr:row>
      <xdr:rowOff>28575</xdr:rowOff>
    </xdr:from>
    <xdr:to>
      <xdr:col>22</xdr:col>
      <xdr:colOff>505713</xdr:colOff>
      <xdr:row>43</xdr:row>
      <xdr:rowOff>163006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28B9ACD-FC8A-4B45-9792-5A78C2AC98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972550" y="1495425"/>
          <a:ext cx="6363588" cy="7744906"/>
        </a:xfrm>
        <a:prstGeom prst="rect">
          <a:avLst/>
        </a:prstGeom>
      </xdr:spPr>
    </xdr:pic>
    <xdr:clientData/>
  </xdr:twoCellAnchor>
  <xdr:twoCellAnchor editAs="oneCell">
    <xdr:from>
      <xdr:col>9</xdr:col>
      <xdr:colOff>228600</xdr:colOff>
      <xdr:row>41</xdr:row>
      <xdr:rowOff>247650</xdr:rowOff>
    </xdr:from>
    <xdr:to>
      <xdr:col>10</xdr:col>
      <xdr:colOff>325093</xdr:colOff>
      <xdr:row>45</xdr:row>
      <xdr:rowOff>166895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E4A0BDD-316A-4E3C-84BD-67BE68C3A63C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000875" y="7972425"/>
          <a:ext cx="706093" cy="643145"/>
        </a:xfrm>
        <a:prstGeom prst="rect">
          <a:avLst/>
        </a:prstGeom>
      </xdr:spPr>
    </xdr:pic>
    <xdr:clientData/>
  </xdr:twoCellAnchor>
  <xdr:twoCellAnchor>
    <xdr:from>
      <xdr:col>14</xdr:col>
      <xdr:colOff>157156</xdr:colOff>
      <xdr:row>1</xdr:row>
      <xdr:rowOff>127577</xdr:rowOff>
    </xdr:from>
    <xdr:to>
      <xdr:col>21</xdr:col>
      <xdr:colOff>266699</xdr:colOff>
      <xdr:row>4</xdr:row>
      <xdr:rowOff>142875</xdr:rowOff>
    </xdr:to>
    <xdr:sp macro="" textlink="">
      <xdr:nvSpPr>
        <xdr:cNvPr id="7" name="Text Box 69">
          <a:extLst>
            <a:ext uri="{FF2B5EF4-FFF2-40B4-BE49-F238E27FC236}">
              <a16:creationId xmlns:a16="http://schemas.microsoft.com/office/drawing/2014/main" id="{19171BBC-0AC6-4FAB-946F-ACC00EE4FE5B}"/>
            </a:ext>
          </a:extLst>
        </xdr:cNvPr>
        <xdr:cNvSpPr txBox="1">
          <a:spLocks noChangeArrowheads="1"/>
        </xdr:cNvSpPr>
      </xdr:nvSpPr>
      <xdr:spPr bwMode="auto">
        <a:xfrm>
          <a:off x="10110781" y="318077"/>
          <a:ext cx="4376743" cy="586798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40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IONEER </a:t>
          </a:r>
          <a:r>
            <a:rPr lang="en-US" sz="40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12</xdr:col>
      <xdr:colOff>171450</xdr:colOff>
      <xdr:row>0</xdr:row>
      <xdr:rowOff>28575</xdr:rowOff>
    </xdr:from>
    <xdr:to>
      <xdr:col>14</xdr:col>
      <xdr:colOff>123825</xdr:colOff>
      <xdr:row>4</xdr:row>
      <xdr:rowOff>142875</xdr:rowOff>
    </xdr:to>
    <xdr:pic>
      <xdr:nvPicPr>
        <xdr:cNvPr id="8" name="Picture 68">
          <a:extLst>
            <a:ext uri="{FF2B5EF4-FFF2-40B4-BE49-F238E27FC236}">
              <a16:creationId xmlns:a16="http://schemas.microsoft.com/office/drawing/2014/main" id="{C51BFE9F-8E8F-49D4-985D-76337E13DB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8905875" y="28575"/>
          <a:ext cx="1171575" cy="876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K49"/>
  <sheetViews>
    <sheetView tabSelected="1" topLeftCell="A19" zoomScaleNormal="100" zoomScaleSheetLayoutView="100" workbookViewId="0">
      <selection activeCell="I32" sqref="I32"/>
    </sheetView>
  </sheetViews>
  <sheetFormatPr defaultRowHeight="15" x14ac:dyDescent="0.25"/>
  <cols>
    <col min="1" max="1" width="4.28515625" style="2" customWidth="1"/>
    <col min="2" max="2" width="28.7109375" customWidth="1"/>
    <col min="3" max="3" width="10.7109375" style="2" customWidth="1"/>
    <col min="4" max="4" width="9.5703125" style="2" customWidth="1"/>
    <col min="5" max="6" width="11.140625" style="2" customWidth="1"/>
    <col min="7" max="7" width="5.140625" style="2" bestFit="1" customWidth="1"/>
    <col min="8" max="8" width="6.5703125" style="2" customWidth="1"/>
    <col min="9" max="9" width="14.28515625" style="3" customWidth="1"/>
    <col min="11" max="11" width="11.140625" bestFit="1" customWidth="1"/>
  </cols>
  <sheetData>
    <row r="7" ht="10.9" customHeight="1" x14ac:dyDescent="0.25"/>
    <row r="8" ht="3.75" customHeight="1" x14ac:dyDescent="0.25"/>
    <row r="9" ht="3.75" customHeight="1" x14ac:dyDescent="0.25"/>
    <row r="10" ht="3.75" customHeight="1" x14ac:dyDescent="0.25"/>
    <row r="11" ht="3.75" customHeight="1" x14ac:dyDescent="0.25"/>
    <row r="13" ht="6" customHeight="1" x14ac:dyDescent="0.25"/>
    <row r="14" ht="6" customHeight="1" x14ac:dyDescent="0.25"/>
    <row r="15" ht="6" customHeight="1" x14ac:dyDescent="0.25"/>
    <row r="16" ht="30.75" customHeight="1" x14ac:dyDescent="0.25"/>
    <row r="17" spans="1:11" ht="22.9" customHeight="1" x14ac:dyDescent="0.35">
      <c r="A17" s="35" t="s">
        <v>27</v>
      </c>
      <c r="B17" s="35"/>
      <c r="C17" s="35"/>
      <c r="D17" s="35"/>
      <c r="I17" s="9">
        <v>45692</v>
      </c>
    </row>
    <row r="18" spans="1:11" ht="21" x14ac:dyDescent="0.35">
      <c r="A18" s="27"/>
      <c r="B18" s="28"/>
    </row>
    <row r="19" spans="1:11" ht="21" x14ac:dyDescent="0.35">
      <c r="A19" s="26" t="s">
        <v>20</v>
      </c>
      <c r="B19" s="26"/>
    </row>
    <row r="20" spans="1:11" ht="7.5" customHeight="1" x14ac:dyDescent="0.25">
      <c r="A20" s="6"/>
      <c r="B20" s="6"/>
    </row>
    <row r="21" spans="1:11" ht="18.75" x14ac:dyDescent="0.3">
      <c r="A21" s="36" t="s">
        <v>28</v>
      </c>
      <c r="B21" s="36"/>
      <c r="C21" s="36"/>
      <c r="D21" s="36"/>
      <c r="E21" s="36"/>
      <c r="F21" s="36"/>
      <c r="G21" s="36"/>
      <c r="H21" s="36"/>
      <c r="I21" s="36"/>
    </row>
    <row r="22" spans="1:11" ht="11.25" customHeight="1" x14ac:dyDescent="0.35">
      <c r="A22" s="16"/>
      <c r="B22" s="16"/>
      <c r="C22" s="16"/>
      <c r="D22" s="16"/>
      <c r="E22" s="16"/>
      <c r="F22" s="16"/>
      <c r="G22" s="16"/>
      <c r="H22" s="16"/>
      <c r="I22" s="16"/>
    </row>
    <row r="23" spans="1:11" ht="18.75" x14ac:dyDescent="0.3">
      <c r="A23" s="36" t="s">
        <v>21</v>
      </c>
      <c r="B23" s="36"/>
      <c r="C23" s="36"/>
      <c r="D23" s="36"/>
      <c r="E23" s="36"/>
      <c r="F23" s="36"/>
      <c r="G23" s="36"/>
      <c r="H23" s="36"/>
      <c r="I23" s="36"/>
    </row>
    <row r="24" spans="1:11" ht="40.5" customHeight="1" x14ac:dyDescent="0.25">
      <c r="A24" s="37" t="s">
        <v>19</v>
      </c>
      <c r="B24" s="37"/>
      <c r="C24" s="37"/>
      <c r="D24" s="37"/>
      <c r="E24" s="37"/>
      <c r="F24" s="37"/>
      <c r="G24" s="37"/>
      <c r="H24" s="37"/>
      <c r="I24" s="37"/>
    </row>
    <row r="25" spans="1:11" ht="14.25" customHeight="1" x14ac:dyDescent="0.25"/>
    <row r="26" spans="1:11" ht="47.25" x14ac:dyDescent="0.25">
      <c r="A26" s="10" t="s">
        <v>0</v>
      </c>
      <c r="B26" s="10" t="s">
        <v>1</v>
      </c>
      <c r="C26" s="11" t="s">
        <v>14</v>
      </c>
      <c r="D26" s="11" t="s">
        <v>15</v>
      </c>
      <c r="E26" s="11" t="s">
        <v>10</v>
      </c>
      <c r="F26" s="11" t="s">
        <v>12</v>
      </c>
      <c r="G26" s="10" t="s">
        <v>2</v>
      </c>
      <c r="H26" s="10" t="s">
        <v>3</v>
      </c>
      <c r="I26" s="12" t="s">
        <v>4</v>
      </c>
    </row>
    <row r="27" spans="1:11" s="7" customFormat="1" ht="54" customHeight="1" x14ac:dyDescent="0.3">
      <c r="A27" s="30">
        <v>1</v>
      </c>
      <c r="B27" s="31" t="s">
        <v>22</v>
      </c>
      <c r="C27" s="32"/>
      <c r="D27" s="32"/>
      <c r="E27" s="15"/>
      <c r="F27" s="15"/>
      <c r="G27" s="13"/>
      <c r="H27" s="13"/>
      <c r="I27" s="14"/>
    </row>
    <row r="28" spans="1:11" s="7" customFormat="1" ht="22.5" customHeight="1" x14ac:dyDescent="0.3">
      <c r="A28" s="30" t="s">
        <v>16</v>
      </c>
      <c r="B28" s="31" t="s">
        <v>23</v>
      </c>
      <c r="C28" s="32">
        <v>1290</v>
      </c>
      <c r="D28" s="32">
        <v>200</v>
      </c>
      <c r="E28" s="15">
        <f t="shared" ref="E28:E31" si="0">SUM(C28+D28)*28%</f>
        <v>417.20000000000005</v>
      </c>
      <c r="F28" s="15">
        <f t="shared" ref="F28:F31" si="1">E28+C28+D28</f>
        <v>1907.2</v>
      </c>
      <c r="G28" s="13" t="s">
        <v>13</v>
      </c>
      <c r="H28" s="13">
        <v>32</v>
      </c>
      <c r="I28" s="14">
        <f t="shared" ref="I28:I31" si="2">H28*F28</f>
        <v>61030.400000000001</v>
      </c>
    </row>
    <row r="29" spans="1:11" s="7" customFormat="1" ht="22.5" customHeight="1" x14ac:dyDescent="0.3">
      <c r="A29" s="30" t="s">
        <v>17</v>
      </c>
      <c r="B29" s="31" t="s">
        <v>24</v>
      </c>
      <c r="C29" s="32">
        <v>780</v>
      </c>
      <c r="D29" s="32">
        <v>180</v>
      </c>
      <c r="E29" s="15">
        <f t="shared" si="0"/>
        <v>268.8</v>
      </c>
      <c r="F29" s="15">
        <f t="shared" si="1"/>
        <v>1228.8</v>
      </c>
      <c r="G29" s="13" t="s">
        <v>13</v>
      </c>
      <c r="H29" s="13">
        <v>88</v>
      </c>
      <c r="I29" s="14">
        <f t="shared" si="2"/>
        <v>108134.39999999999</v>
      </c>
    </row>
    <row r="30" spans="1:11" s="7" customFormat="1" ht="22.5" customHeight="1" x14ac:dyDescent="0.3">
      <c r="A30" s="30" t="s">
        <v>18</v>
      </c>
      <c r="B30" s="31" t="s">
        <v>25</v>
      </c>
      <c r="C30" s="32">
        <v>530</v>
      </c>
      <c r="D30" s="32">
        <v>150</v>
      </c>
      <c r="E30" s="15">
        <f t="shared" si="0"/>
        <v>190.4</v>
      </c>
      <c r="F30" s="15">
        <f t="shared" si="1"/>
        <v>870.4</v>
      </c>
      <c r="G30" s="13" t="s">
        <v>13</v>
      </c>
      <c r="H30" s="13">
        <v>72</v>
      </c>
      <c r="I30" s="14">
        <f t="shared" si="2"/>
        <v>62668.799999999996</v>
      </c>
    </row>
    <row r="31" spans="1:11" s="7" customFormat="1" ht="36" customHeight="1" x14ac:dyDescent="0.3">
      <c r="A31" s="30">
        <v>2</v>
      </c>
      <c r="B31" s="31" t="s">
        <v>26</v>
      </c>
      <c r="C31" s="32">
        <v>75000</v>
      </c>
      <c r="D31" s="32">
        <v>15000</v>
      </c>
      <c r="E31" s="15">
        <f t="shared" si="0"/>
        <v>25200.000000000004</v>
      </c>
      <c r="F31" s="15">
        <f t="shared" si="1"/>
        <v>115200</v>
      </c>
      <c r="G31" s="13" t="s">
        <v>9</v>
      </c>
      <c r="H31" s="30">
        <v>1</v>
      </c>
      <c r="I31" s="14">
        <f t="shared" si="2"/>
        <v>115200</v>
      </c>
    </row>
    <row r="32" spans="1:11" s="25" customFormat="1" ht="27.75" customHeight="1" thickBot="1" x14ac:dyDescent="0.3">
      <c r="A32" s="38" t="s">
        <v>5</v>
      </c>
      <c r="B32" s="38"/>
      <c r="C32" s="38"/>
      <c r="D32" s="38"/>
      <c r="E32" s="38"/>
      <c r="F32" s="38"/>
      <c r="G32" s="38"/>
      <c r="H32" s="38"/>
      <c r="I32" s="33">
        <f>SUM(I28:I31)</f>
        <v>347033.59999999998</v>
      </c>
      <c r="K32" s="21"/>
    </row>
    <row r="33" spans="1:11" ht="8.25" customHeight="1" thickTop="1" x14ac:dyDescent="0.25"/>
    <row r="34" spans="1:11" ht="7.5" hidden="1" customHeight="1" thickTop="1" x14ac:dyDescent="0.25"/>
    <row r="35" spans="1:11" ht="6" hidden="1" customHeight="1" x14ac:dyDescent="0.25">
      <c r="A35" s="24"/>
      <c r="B35" s="5"/>
    </row>
    <row r="36" spans="1:11" ht="15.75" x14ac:dyDescent="0.25">
      <c r="A36" s="24"/>
      <c r="B36" s="5"/>
    </row>
    <row r="37" spans="1:11" ht="15.75" x14ac:dyDescent="0.25">
      <c r="A37" s="24"/>
      <c r="B37" s="5"/>
    </row>
    <row r="38" spans="1:11" ht="15.75" x14ac:dyDescent="0.25">
      <c r="A38" s="24"/>
      <c r="B38" s="5"/>
    </row>
    <row r="39" spans="1:11" ht="15.75" x14ac:dyDescent="0.25">
      <c r="A39" s="24"/>
      <c r="B39" s="5"/>
    </row>
    <row r="40" spans="1:11" ht="18.75" x14ac:dyDescent="0.25">
      <c r="A40" s="29" t="s">
        <v>11</v>
      </c>
      <c r="B40" s="5"/>
    </row>
    <row r="41" spans="1:11" ht="9" customHeight="1" x14ac:dyDescent="0.25">
      <c r="A41" s="24"/>
      <c r="B41" s="5"/>
    </row>
    <row r="42" spans="1:11" ht="20.25" customHeight="1" x14ac:dyDescent="0.25">
      <c r="A42" s="4" t="s">
        <v>6</v>
      </c>
      <c r="B42" s="5"/>
      <c r="K42" s="34"/>
    </row>
    <row r="43" spans="1:11" ht="8.4499999999999993" customHeight="1" x14ac:dyDescent="0.25">
      <c r="A43" s="4"/>
      <c r="B43" s="5"/>
    </row>
    <row r="44" spans="1:11" s="7" customFormat="1" ht="18.75" x14ac:dyDescent="0.3">
      <c r="A44" s="18" t="s">
        <v>7</v>
      </c>
      <c r="B44" s="19"/>
      <c r="C44" s="20"/>
      <c r="D44" s="20"/>
      <c r="E44" s="20"/>
      <c r="F44" s="20"/>
      <c r="G44" s="20"/>
      <c r="H44" s="20"/>
      <c r="I44" s="21"/>
    </row>
    <row r="45" spans="1:11" s="7" customFormat="1" ht="10.15" customHeight="1" x14ac:dyDescent="0.3">
      <c r="A45" s="18"/>
      <c r="B45" s="18"/>
      <c r="C45" s="20"/>
      <c r="D45" s="20"/>
      <c r="E45" s="20"/>
      <c r="F45" s="20"/>
      <c r="G45" s="20"/>
      <c r="H45" s="20"/>
      <c r="I45" s="21"/>
      <c r="K45" s="17"/>
    </row>
    <row r="46" spans="1:11" s="7" customFormat="1" ht="18.75" x14ac:dyDescent="0.3">
      <c r="A46" s="22" t="s">
        <v>8</v>
      </c>
      <c r="B46" s="23"/>
      <c r="C46" s="20"/>
      <c r="D46" s="20"/>
      <c r="E46" s="20"/>
      <c r="F46" s="20"/>
      <c r="G46" s="20"/>
      <c r="H46" s="20"/>
      <c r="I46" s="21"/>
      <c r="K46" s="17"/>
    </row>
    <row r="47" spans="1:11" x14ac:dyDescent="0.25">
      <c r="K47" s="1"/>
    </row>
    <row r="48" spans="1:11" x14ac:dyDescent="0.25">
      <c r="K48" s="1"/>
    </row>
    <row r="49" spans="11:11" x14ac:dyDescent="0.25">
      <c r="K49" s="8"/>
    </row>
  </sheetData>
  <mergeCells count="5">
    <mergeCell ref="A21:I21"/>
    <mergeCell ref="A24:I24"/>
    <mergeCell ref="A32:H32"/>
    <mergeCell ref="A23:I23"/>
    <mergeCell ref="A17:D17"/>
  </mergeCells>
  <printOptions horizontalCentered="1"/>
  <pageMargins left="0" right="0" top="0" bottom="0.75" header="0.3" footer="0.3"/>
  <pageSetup paperSize="9" scale="94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2025-02-04T10:55:31Z</dcterms:modified>
</cp:coreProperties>
</file>