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50F2CDB6-6E7A-4441-9A69-314261144B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E32" i="1"/>
  <c r="E31" i="1"/>
  <c r="E30" i="1"/>
  <c r="E29" i="1"/>
  <c r="E28" i="1"/>
  <c r="H33" i="1" l="1"/>
</calcChain>
</file>

<file path=xl/sharedStrings.xml><?xml version="1.0" encoding="utf-8"?>
<sst xmlns="http://schemas.openxmlformats.org/spreadsheetml/2006/main" count="29" uniqueCount="24">
  <si>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</si>
  <si>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</si>
  <si>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</si>
  <si>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</si>
  <si>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</si>
  <si>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</si>
  <si>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</si>
  <si>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</si>
  <si>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Labour Rate</t>
  </si>
  <si>
    <t>Material Rate</t>
  </si>
  <si>
    <t>Bilal Habib</t>
  </si>
  <si>
    <t>Attn: Mr. S. Talal.</t>
  </si>
  <si>
    <t>i</t>
  </si>
  <si>
    <t>ii</t>
  </si>
  <si>
    <t>iii</t>
  </si>
  <si>
    <t>Nos</t>
  </si>
  <si>
    <t>No</t>
  </si>
  <si>
    <t>Wiring &amp; conduiting</t>
  </si>
  <si>
    <t>Variation order for Fans - Bank Al Habib 16th Floor Center point, Karachi</t>
  </si>
  <si>
    <t>PES/BAH/001/04/23</t>
  </si>
  <si>
    <t xml:space="preserve">Supply &amp; installation of following decorative wall mounted propeller type Transfer air fans. </t>
  </si>
  <si>
    <t>TAF-01</t>
  </si>
  <si>
    <t>Transportation</t>
  </si>
  <si>
    <t>Over Head profit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</si>
</sst>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4" fontId="4" fillId="0" borderId="1" xfId="1" applyNumberFormat="1" applyFont="1" applyBorder="1" applyAlignment="1">
      <alignment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right" vertical="center"/>
    </xf>
    <xf numFmtId="164" fontId="6" fillId="0" borderId="0" xfId="1" applyNumberFormat="1" applyFont="1"/>
    <xf numFmtId="164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right" vertical="center"/>
    </xf>
    <xf numFmtId="164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4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164" fontId="9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43" fontId="0" fillId="0" borderId="0" xfId="0" applyNumberFormat="1"/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justify" vertical="center" wrapText="1"/>
    </xf>
    <xf numFmtId="164" fontId="8" fillId="0" borderId="3" xfId="1" applyNumberFormat="1" applyFont="1" applyBorder="1" applyAlignment="1">
      <alignment horizontal="right" vertical="center"/>
    </xf>
    <xf numFmtId="164" fontId="8" fillId="0" borderId="3" xfId="1" applyNumberFormat="1" applyFont="1" applyFill="1" applyBorder="1" applyAlignment="1">
      <alignment horizontal="right" vertical="center"/>
    </xf>
    <xf numFmtId="164" fontId="4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1549978</xdr:colOff>
      <xdr:row>0</xdr:row>
      <xdr:rowOff>108238</xdr:rowOff>
    </xdr:from>
    <xdr:to>
      <xdr:col>4</xdr:col>
      <xdr:colOff>272531</xdr:colOff>
      <xdr:row>6</xdr:row>
      <xdr:rowOff>27708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5728" y="108238"/>
          <a:ext cx="2471939" cy="10624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102235</xdr:colOff>
      <xdr:row>41</xdr:row>
      <xdr:rowOff>147031</xdr:rowOff>
    </xdr:from>
    <xdr:to>
      <xdr:col>1</xdr:col>
      <xdr:colOff>502226</xdr:colOff>
      <xdr:row>43</xdr:row>
      <xdr:rowOff>214591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35" y="9940463"/>
          <a:ext cx="685741" cy="552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N44"/>
  <sheetViews>
    <sheetView tabSelected="1" topLeftCell="A7" zoomScale="110" zoomScaleNormal="110" workbookViewId="0">
      <selection activeCell="H28" sqref="H28"/>
    </sheetView>
  </sheetViews>
  <sheetFormatPr defaultRowHeight="15" x14ac:dyDescent="0.25"/>
  <cols>
    <col min="1" max="1" width="4.28515625" style="2" customWidth="1"/>
    <col min="2" max="2" width="37.28515625" customWidth="1"/>
    <col min="3" max="3" width="10.140625" style="2" customWidth="1"/>
    <col min="4" max="4" width="8.85546875" style="2" customWidth="1"/>
    <col min="5" max="5" width="10" style="2" customWidth="1"/>
    <col min="6" max="6" width="6" style="2" customWidth="1"/>
    <col min="7" max="7" width="6.5703125" style="2" customWidth="1"/>
    <col min="8" max="8" width="12.28515625" style="3" bestFit="1" customWidth="1"/>
    <col min="10" max="10" width="17.5703125" bestFit="1" customWidth="1"/>
    <col min="11" max="11" width="14.5703125" bestFit="1" customWidth="1"/>
    <col min="12" max="12" width="8.140625" bestFit="1" customWidth="1"/>
    <col min="13" max="13" width="19" customWidth="1"/>
    <col min="14" max="14" width="12.140625" customWidth="1"/>
  </cols>
  <sheetData>
    <row r="7" ht="10.9" customHeight="1" x14ac:dyDescent="0.25"/>
    <row r="8" ht="3.75" customHeight="1" x14ac:dyDescent="0.25"/>
    <row r="9" ht="3.75" customHeight="1" x14ac:dyDescent="0.25"/>
    <row r="16" ht="3.75" customHeight="1" x14ac:dyDescent="0.25"/>
    <row r="17" spans="1:10" ht="3.75" customHeight="1" x14ac:dyDescent="0.25"/>
    <row r="18" spans="1:10" ht="22.9" customHeight="1" x14ac:dyDescent="0.25">
      <c r="A18" s="38" t="s">
        <v>19</v>
      </c>
      <c r="B18" s="38"/>
      <c r="H18" s="12">
        <v>45043</v>
      </c>
    </row>
    <row r="19" spans="1:10" ht="6" customHeight="1" x14ac:dyDescent="0.25"/>
    <row r="20" spans="1:10" x14ac:dyDescent="0.25">
      <c r="A20" s="6"/>
      <c r="B20" s="6"/>
    </row>
    <row r="21" spans="1:10" ht="7.5" customHeight="1" x14ac:dyDescent="0.25">
      <c r="A21" s="6"/>
      <c r="B21" s="6"/>
    </row>
    <row r="22" spans="1:10" ht="23.25" x14ac:dyDescent="0.35">
      <c r="A22" s="39" t="s">
        <v>11</v>
      </c>
      <c r="B22" s="39"/>
      <c r="C22" s="39"/>
      <c r="D22" s="39"/>
      <c r="E22" s="39"/>
      <c r="F22" s="39"/>
      <c r="G22" s="39"/>
      <c r="H22" s="39"/>
    </row>
    <row r="23" spans="1:10" ht="11.25" customHeight="1" x14ac:dyDescent="0.35">
      <c r="A23" s="20"/>
      <c r="B23" s="20"/>
      <c r="C23" s="20"/>
      <c r="D23" s="20"/>
      <c r="E23" s="20"/>
      <c r="F23" s="20"/>
      <c r="G23" s="20"/>
      <c r="H23" s="20"/>
    </row>
    <row r="24" spans="1:10" ht="40.5" customHeight="1" x14ac:dyDescent="0.25">
      <c r="A24" s="40" t="s">
        <v>18</v>
      </c>
      <c r="B24" s="40"/>
      <c r="C24" s="40"/>
      <c r="D24" s="40"/>
      <c r="E24" s="40"/>
      <c r="F24" s="40"/>
      <c r="G24" s="40"/>
      <c r="H24" s="40"/>
    </row>
    <row r="25" spans="1:10" ht="14.25" customHeight="1" x14ac:dyDescent="0.25"/>
    <row r="26" spans="1:10" ht="63" x14ac:dyDescent="0.25">
      <c r="A26" s="13" t="s">
        <v>0</v>
      </c>
      <c r="B26" s="13" t="s">
        <v>1</v>
      </c>
      <c r="C26" s="14" t="s">
        <v>9</v>
      </c>
      <c r="D26" s="14" t="s">
        <v>8</v>
      </c>
      <c r="E26" s="14" t="s">
        <v>23</v>
      </c>
      <c r="F26" s="13" t="s">
        <v>2</v>
      </c>
      <c r="G26" s="13" t="s">
        <v>3</v>
      </c>
      <c r="H26" s="15" t="s">
        <v>4</v>
      </c>
    </row>
    <row r="27" spans="1:10" s="8" customFormat="1" ht="63" x14ac:dyDescent="0.3">
      <c r="A27" s="17">
        <v>1</v>
      </c>
      <c r="B27" s="16" t="s">
        <v>20</v>
      </c>
      <c r="C27" s="18"/>
      <c r="D27" s="19"/>
      <c r="E27" s="19"/>
      <c r="F27" s="17"/>
      <c r="G27" s="17"/>
      <c r="H27" s="18"/>
    </row>
    <row r="28" spans="1:10" s="8" customFormat="1" ht="18.75" x14ac:dyDescent="0.3">
      <c r="A28" s="17" t="s">
        <v>12</v>
      </c>
      <c r="B28" s="16" t="s">
        <v>21</v>
      </c>
      <c r="C28" s="18">
        <v>21000</v>
      </c>
      <c r="D28" s="19">
        <v>3000</v>
      </c>
      <c r="E28" s="19">
        <f>SUM(C28+D28)*20%</f>
        <v>4800</v>
      </c>
      <c r="F28" s="17" t="s">
        <v>16</v>
      </c>
      <c r="G28" s="17">
        <v>3</v>
      </c>
      <c r="H28" s="18">
        <f>SUM(C28+D28+E28)*G28</f>
        <v>86400</v>
      </c>
    </row>
    <row r="29" spans="1:10" s="8" customFormat="1" ht="18.75" x14ac:dyDescent="0.3">
      <c r="A29" s="17" t="s">
        <v>13</v>
      </c>
      <c r="B29" s="16" t="s">
        <v>21</v>
      </c>
      <c r="C29" s="18">
        <v>21000</v>
      </c>
      <c r="D29" s="19">
        <v>3000</v>
      </c>
      <c r="E29" s="19">
        <f>SUM(C29+D29)*20%</f>
        <v>4800</v>
      </c>
      <c r="F29" s="17" t="s">
        <v>16</v>
      </c>
      <c r="G29" s="17">
        <v>1</v>
      </c>
      <c r="H29" s="18">
        <f>SUM(C29+D29+E29)*G29</f>
        <v>28800</v>
      </c>
    </row>
    <row r="30" spans="1:10" s="8" customFormat="1" ht="18.75" x14ac:dyDescent="0.3">
      <c r="A30" s="17" t="s">
        <v>14</v>
      </c>
      <c r="B30" s="16" t="s">
        <v>21</v>
      </c>
      <c r="C30" s="18">
        <v>21000</v>
      </c>
      <c r="D30" s="19">
        <v>3000</v>
      </c>
      <c r="E30" s="19">
        <f>SUM(C30+D30)*20%</f>
        <v>4800</v>
      </c>
      <c r="F30" s="17" t="s">
        <v>16</v>
      </c>
      <c r="G30" s="17">
        <v>1</v>
      </c>
      <c r="H30" s="18">
        <f>SUM(C30+D30+E30)*G30</f>
        <v>28800</v>
      </c>
      <c r="J30" s="37"/>
    </row>
    <row r="31" spans="1:10" s="8" customFormat="1" ht="18.75" x14ac:dyDescent="0.3">
      <c r="A31" s="33">
        <v>2</v>
      </c>
      <c r="B31" s="34" t="s">
        <v>17</v>
      </c>
      <c r="C31" s="18">
        <v>3000</v>
      </c>
      <c r="D31" s="19">
        <v>1000</v>
      </c>
      <c r="E31" s="19">
        <f>SUM(C31+D31)*20%</f>
        <v>800</v>
      </c>
      <c r="F31" s="33" t="s">
        <v>15</v>
      </c>
      <c r="G31" s="33">
        <v>5</v>
      </c>
      <c r="H31" s="18">
        <f>SUM(C31+D31+E31)*G31</f>
        <v>24000</v>
      </c>
    </row>
    <row r="32" spans="1:10" s="8" customFormat="1" ht="18.75" x14ac:dyDescent="0.3">
      <c r="A32" s="33">
        <v>3</v>
      </c>
      <c r="B32" s="34" t="s">
        <v>22</v>
      </c>
      <c r="C32" s="35">
        <v>0</v>
      </c>
      <c r="D32" s="36">
        <v>3000</v>
      </c>
      <c r="E32" s="19">
        <f>SUM(C32+D32)*20%</f>
        <v>600</v>
      </c>
      <c r="F32" s="33" t="s">
        <v>15</v>
      </c>
      <c r="G32" s="33">
        <v>5</v>
      </c>
      <c r="H32" s="18">
        <f>SUM(C32+D32+E32)*G32</f>
        <v>18000</v>
      </c>
    </row>
    <row r="33" spans="1:14" s="30" customFormat="1" ht="27.75" customHeight="1" thickBot="1" x14ac:dyDescent="0.3">
      <c r="A33" s="41" t="s">
        <v>5</v>
      </c>
      <c r="B33" s="41"/>
      <c r="C33" s="41"/>
      <c r="D33" s="41"/>
      <c r="E33" s="41"/>
      <c r="F33" s="41"/>
      <c r="G33" s="41"/>
      <c r="H33" s="29">
        <f>SUM(H27:H32)</f>
        <v>186000</v>
      </c>
      <c r="J33" s="25"/>
      <c r="K33" s="31"/>
      <c r="L33" s="7"/>
      <c r="N33" s="9"/>
    </row>
    <row r="34" spans="1:14" ht="8.25" customHeight="1" thickTop="1" x14ac:dyDescent="0.25"/>
    <row r="35" spans="1:14" ht="7.5" hidden="1" customHeight="1" thickTop="1" x14ac:dyDescent="0.25"/>
    <row r="36" spans="1:14" ht="6" hidden="1" customHeight="1" x14ac:dyDescent="0.25">
      <c r="A36" s="28"/>
      <c r="B36" s="5"/>
      <c r="K36" s="11"/>
      <c r="L36" s="11"/>
      <c r="M36" s="11"/>
    </row>
    <row r="37" spans="1:14" ht="20.25" customHeight="1" x14ac:dyDescent="0.25">
      <c r="A37" s="4" t="s">
        <v>6</v>
      </c>
      <c r="B37" s="5"/>
      <c r="J37" s="32"/>
      <c r="K37" s="11"/>
      <c r="L37" s="11"/>
      <c r="M37" s="11"/>
    </row>
    <row r="38" spans="1:14" ht="8.4499999999999993" customHeight="1" x14ac:dyDescent="0.25">
      <c r="A38" s="4"/>
      <c r="B38" s="5"/>
    </row>
    <row r="39" spans="1:14" s="8" customFormat="1" ht="18.75" x14ac:dyDescent="0.3">
      <c r="A39" s="22" t="s">
        <v>7</v>
      </c>
      <c r="B39" s="23"/>
      <c r="C39" s="24"/>
      <c r="D39" s="24"/>
      <c r="E39" s="24"/>
      <c r="F39" s="24"/>
      <c r="G39" s="24"/>
      <c r="H39" s="25"/>
      <c r="J39"/>
      <c r="K39" s="21"/>
    </row>
    <row r="40" spans="1:14" s="8" customFormat="1" ht="10.15" customHeight="1" x14ac:dyDescent="0.3">
      <c r="A40" s="22"/>
      <c r="B40" s="22"/>
      <c r="C40" s="24"/>
      <c r="D40" s="24"/>
      <c r="E40" s="24"/>
      <c r="F40" s="24"/>
      <c r="G40" s="24"/>
      <c r="H40" s="25"/>
      <c r="J40" s="21"/>
      <c r="K40" s="21"/>
    </row>
    <row r="41" spans="1:14" s="8" customFormat="1" ht="18.75" x14ac:dyDescent="0.3">
      <c r="A41" s="26" t="s">
        <v>10</v>
      </c>
      <c r="B41" s="27"/>
      <c r="C41" s="24"/>
      <c r="D41" s="24"/>
      <c r="E41" s="24"/>
      <c r="F41" s="24"/>
      <c r="G41" s="24"/>
      <c r="H41" s="25"/>
      <c r="J41" s="21"/>
      <c r="K41" s="21"/>
    </row>
    <row r="42" spans="1:14" ht="18.75" x14ac:dyDescent="0.3">
      <c r="J42" s="1"/>
      <c r="K42" s="21"/>
    </row>
    <row r="43" spans="1:14" ht="18.75" x14ac:dyDescent="0.3">
      <c r="J43" s="1"/>
      <c r="K43" s="21"/>
    </row>
    <row r="44" spans="1:14" ht="18.75" x14ac:dyDescent="0.3">
      <c r="J44" s="10"/>
      <c r="K44" s="21"/>
    </row>
  </sheetData>
  <mergeCells count="4">
    <mergeCell ref="A18:B18"/>
    <mergeCell ref="A22:H22"/>
    <mergeCell ref="A24:H24"/>
    <mergeCell ref="A33:G33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2023-04-27T09:44:23Z</dcterms:modified>
</cp:coreProperties>
</file>