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AF257167-F414-40BB-A4DE-B4162847F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H28" i="1" s="1"/>
  <c r="H27" i="1"/>
  <c r="H29" i="1" s="1"/>
  <c r="E27" i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<sst xmlns="http://schemas.openxmlformats.org/spreadsheetml/2006/main" count="19" uniqueCount="19">
  <si>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</si>
  <si>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</si>
  <si>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</si>
  <si>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</si>
  <si>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</si>
  <si>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</si>
  <si>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</si>
  <si>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</si>
  <si>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</si>
  <si>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</si>
  <si>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</si>
  <si>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Attn: Mr. S. Talal.</t>
  </si>
  <si>
    <t>PES/BAH/002/04/23</t>
  </si>
  <si>
    <t>Variation order for VAVs insulation - Bank Al Habib 16th Floor Center point, Karachi</t>
  </si>
  <si>
    <t>Supply &amp; installation of insulation over VAVs.</t>
  </si>
  <si>
    <t>Sqft</t>
  </si>
  <si>
    <t>Over Head profit 20%</t>
  </si>
  <si>
    <t>Supply and installation of Tapes.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</si>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</sst>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1549978</xdr:colOff>
      <xdr:row>0</xdr:row>
      <xdr:rowOff>108238</xdr:rowOff>
    </xdr:from>
    <xdr:to>
      <xdr:col>4</xdr:col>
      <xdr:colOff>445712</xdr:colOff>
      <xdr:row>6</xdr:row>
      <xdr:rowOff>27708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728" y="108238"/>
          <a:ext cx="2471939" cy="10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43</xdr:row>
      <xdr:rowOff>147031</xdr:rowOff>
    </xdr:from>
    <xdr:to>
      <xdr:col>1</xdr:col>
      <xdr:colOff>502226</xdr:colOff>
      <xdr:row>45</xdr:row>
      <xdr:rowOff>214590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9940463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138546</xdr:colOff>
      <xdr:row>22</xdr:row>
      <xdr:rowOff>43296</xdr:rowOff>
    </xdr:from>
    <xdr:to>
      <xdr:col>17</xdr:col>
      <xdr:colOff>149857</xdr:colOff>
      <xdr:row>43</xdr:row>
      <xdr:rowOff>63053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53034-2D3A-E1BD-CA30-BF99C3D4C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5932" y="3610841"/>
          <a:ext cx="6592220" cy="506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6"/>
  <sheetViews>
    <sheetView tabSelected="1" topLeftCell="A22" zoomScale="110" zoomScaleNormal="110" workbookViewId="0">
      <selection activeCell="K27" sqref="K27"/>
    </sheetView>
  </sheetViews>
  <sheetFormatPr defaultRowHeight="15" x14ac:dyDescent="0.25"/>
  <cols>
    <col min="1" max="1" width="4.28515625" style="2" customWidth="1"/>
    <col min="2" max="2" width="34.7109375" customWidth="1"/>
    <col min="3" max="3" width="10.140625" style="2" customWidth="1"/>
    <col min="4" max="4" width="8.85546875" style="2" customWidth="1"/>
    <col min="5" max="5" width="10" style="2" customWidth="1"/>
    <col min="6" max="6" width="6" style="2" customWidth="1"/>
    <col min="7" max="7" width="6.5703125" style="2" customWidth="1"/>
    <col min="8" max="8" width="12.28515625" style="3" bestFit="1" customWidth="1"/>
    <col min="10" max="10" width="17.5703125" bestFit="1" customWidth="1"/>
    <col min="11" max="11" width="14.5703125" bestFit="1" customWidth="1"/>
    <col min="12" max="12" width="8.140625" bestFit="1" customWidth="1"/>
    <col min="13" max="13" width="19" customWidth="1"/>
    <col min="14" max="14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4" ht="3.75" customHeight="1" x14ac:dyDescent="0.25"/>
    <row r="18" spans="1:14" ht="22.9" customHeight="1" x14ac:dyDescent="0.25">
      <c r="A18" s="33" t="s">
        <v>12</v>
      </c>
      <c r="B18" s="33"/>
      <c r="H18" s="12">
        <v>45043</v>
      </c>
    </row>
    <row r="19" spans="1:14" ht="6" customHeight="1" x14ac:dyDescent="0.25"/>
    <row r="20" spans="1:14" x14ac:dyDescent="0.25">
      <c r="A20" s="6"/>
      <c r="B20" s="6"/>
    </row>
    <row r="21" spans="1:14" ht="7.5" customHeight="1" x14ac:dyDescent="0.25">
      <c r="A21" s="6"/>
      <c r="B21" s="6"/>
    </row>
    <row r="22" spans="1:14" ht="23.25" x14ac:dyDescent="0.35">
      <c r="A22" s="34" t="s">
        <v>11</v>
      </c>
      <c r="B22" s="34"/>
      <c r="C22" s="34"/>
      <c r="D22" s="34"/>
      <c r="E22" s="34"/>
      <c r="F22" s="34"/>
      <c r="G22" s="34"/>
      <c r="H22" s="34"/>
    </row>
    <row r="23" spans="1:14" ht="11.25" customHeight="1" x14ac:dyDescent="0.35">
      <c r="A23" s="20"/>
      <c r="B23" s="20"/>
      <c r="C23" s="20"/>
      <c r="D23" s="20"/>
      <c r="E23" s="20"/>
      <c r="F23" s="20"/>
      <c r="G23" s="20"/>
      <c r="H23" s="20"/>
    </row>
    <row r="24" spans="1:14" ht="40.5" customHeight="1" x14ac:dyDescent="0.25">
      <c r="A24" s="35" t="s">
        <v>13</v>
      </c>
      <c r="B24" s="35"/>
      <c r="C24" s="35"/>
      <c r="D24" s="35"/>
      <c r="E24" s="35"/>
      <c r="F24" s="35"/>
      <c r="G24" s="35"/>
      <c r="H24" s="35"/>
    </row>
    <row r="25" spans="1:14" ht="14.25" customHeight="1" x14ac:dyDescent="0.25"/>
    <row r="26" spans="1:14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16</v>
      </c>
      <c r="F26" s="13" t="s">
        <v>2</v>
      </c>
      <c r="G26" s="13" t="s">
        <v>3</v>
      </c>
      <c r="H26" s="15" t="s">
        <v>4</v>
      </c>
    </row>
    <row r="27" spans="1:14" s="8" customFormat="1" ht="55.5" customHeight="1" x14ac:dyDescent="0.3">
      <c r="A27" s="17">
        <v>1</v>
      </c>
      <c r="B27" s="16" t="s">
        <v>14</v>
      </c>
      <c r="C27" s="18">
        <v>465</v>
      </c>
      <c r="D27" s="19">
        <v>75</v>
      </c>
      <c r="E27" s="19">
        <f>SUM(C27+D27)*20%</f>
        <v>108</v>
      </c>
      <c r="F27" s="17" t="s">
        <v>15</v>
      </c>
      <c r="G27" s="17">
        <v>135</v>
      </c>
      <c r="H27" s="18">
        <f>SUM(C27+D27+E27)*G27</f>
        <v>87480</v>
      </c>
    </row>
    <row r="28" spans="1:14" s="8" customFormat="1" ht="63.75" customHeight="1" x14ac:dyDescent="0.3">
      <c r="A28" s="17">
        <v>2</v>
      </c>
      <c r="B28" s="16" t="s">
        <v>17</v>
      </c>
      <c r="C28" s="18">
        <v>10000</v>
      </c>
      <c r="D28" s="19">
        <v>5000</v>
      </c>
      <c r="E28" s="19">
        <f>SUM(C28+D28)*20%</f>
        <v>3000</v>
      </c>
      <c r="F28" s="17" t="s">
        <v>18</v>
      </c>
      <c r="G28" s="17">
        <v>1</v>
      </c>
      <c r="H28" s="18">
        <f>SUM(C28+D28+E28)*G28</f>
        <v>18000</v>
      </c>
    </row>
    <row r="29" spans="1:14" s="30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29">
        <f>H28+H27</f>
        <v>105480</v>
      </c>
      <c r="J29" s="25"/>
      <c r="K29" s="31"/>
      <c r="L29" s="7"/>
      <c r="N29" s="9"/>
    </row>
    <row r="30" spans="1:14" ht="8.25" customHeight="1" thickTop="1" x14ac:dyDescent="0.25"/>
    <row r="31" spans="1:14" ht="7.5" hidden="1" customHeight="1" thickTop="1" x14ac:dyDescent="0.25"/>
    <row r="32" spans="1:14" ht="6" hidden="1" customHeight="1" x14ac:dyDescent="0.25">
      <c r="A32" s="28"/>
      <c r="B32" s="5"/>
      <c r="K32" s="11"/>
      <c r="L32" s="11"/>
      <c r="M32" s="11"/>
    </row>
    <row r="33" spans="1:13" ht="6" customHeight="1" x14ac:dyDescent="0.25">
      <c r="A33" s="28"/>
      <c r="B33" s="5"/>
      <c r="K33" s="11"/>
      <c r="L33" s="11"/>
      <c r="M33" s="11"/>
    </row>
    <row r="34" spans="1:13" ht="6" customHeight="1" x14ac:dyDescent="0.25">
      <c r="A34" s="28"/>
      <c r="B34" s="5"/>
      <c r="K34" s="11"/>
      <c r="L34" s="11"/>
      <c r="M34" s="11"/>
    </row>
    <row r="35" spans="1:13" ht="6" customHeight="1" x14ac:dyDescent="0.25">
      <c r="A35" s="28"/>
      <c r="B35" s="5"/>
      <c r="K35" s="11"/>
      <c r="L35" s="11"/>
      <c r="M35" s="11"/>
    </row>
    <row r="36" spans="1:13" ht="6" customHeight="1" x14ac:dyDescent="0.25">
      <c r="A36" s="28"/>
      <c r="B36" s="5"/>
      <c r="K36" s="11"/>
      <c r="L36" s="11"/>
      <c r="M36" s="11"/>
    </row>
    <row r="37" spans="1:13" ht="6" customHeight="1" x14ac:dyDescent="0.25">
      <c r="A37" s="28"/>
      <c r="B37" s="5"/>
      <c r="K37" s="11"/>
      <c r="L37" s="11"/>
      <c r="M37" s="11"/>
    </row>
    <row r="38" spans="1:13" ht="6" customHeight="1" x14ac:dyDescent="0.25">
      <c r="A38" s="28"/>
      <c r="B38" s="5"/>
      <c r="K38" s="11"/>
      <c r="L38" s="11"/>
      <c r="M38" s="11"/>
    </row>
    <row r="39" spans="1:13" ht="20.25" customHeight="1" x14ac:dyDescent="0.25">
      <c r="A39" s="4" t="s">
        <v>6</v>
      </c>
      <c r="B39" s="5"/>
      <c r="J39" s="32"/>
      <c r="K39" s="11"/>
      <c r="L39" s="11"/>
      <c r="M39" s="11"/>
    </row>
    <row r="40" spans="1:13" ht="8.4499999999999993" customHeight="1" x14ac:dyDescent="0.25">
      <c r="A40" s="4"/>
      <c r="B40" s="5"/>
    </row>
    <row r="41" spans="1:13" s="8" customFormat="1" ht="18.75" x14ac:dyDescent="0.3">
      <c r="A41" s="22" t="s">
        <v>7</v>
      </c>
      <c r="B41" s="23"/>
      <c r="C41" s="24"/>
      <c r="D41" s="24"/>
      <c r="E41" s="24"/>
      <c r="F41" s="24"/>
      <c r="G41" s="24"/>
      <c r="H41" s="25"/>
      <c r="J41"/>
      <c r="K41" s="21"/>
    </row>
    <row r="42" spans="1:13" s="8" customFormat="1" ht="10.15" customHeight="1" x14ac:dyDescent="0.3">
      <c r="A42" s="22"/>
      <c r="B42" s="22"/>
      <c r="C42" s="24"/>
      <c r="D42" s="24"/>
      <c r="E42" s="24"/>
      <c r="F42" s="24"/>
      <c r="G42" s="24"/>
      <c r="H42" s="25"/>
      <c r="J42" s="21"/>
      <c r="K42" s="21"/>
    </row>
    <row r="43" spans="1:13" s="8" customFormat="1" ht="18.75" x14ac:dyDescent="0.3">
      <c r="A43" s="26" t="s">
        <v>10</v>
      </c>
      <c r="B43" s="27"/>
      <c r="C43" s="24"/>
      <c r="D43" s="24"/>
      <c r="E43" s="24"/>
      <c r="F43" s="24"/>
      <c r="G43" s="24"/>
      <c r="H43" s="25"/>
      <c r="J43" s="21"/>
      <c r="K43" s="21"/>
    </row>
    <row r="44" spans="1:13" ht="18.75" x14ac:dyDescent="0.3">
      <c r="J44" s="1"/>
      <c r="K44" s="21"/>
    </row>
    <row r="45" spans="1:13" ht="18.75" x14ac:dyDescent="0.3">
      <c r="J45" s="1"/>
      <c r="K45" s="21"/>
    </row>
    <row r="46" spans="1:13" ht="18.75" x14ac:dyDescent="0.3">
      <c r="J46" s="10"/>
      <c r="K46" s="21"/>
    </row>
  </sheetData>
  <mergeCells count="4">
    <mergeCell ref="A18:B18"/>
    <mergeCell ref="A22:H22"/>
    <mergeCell ref="A24:H24"/>
    <mergeCell ref="A29:G2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2023-07-05T06:48:44Z</dcterms:modified>
</cp:coreProperties>
</file>