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-Habib Offices at 22nd &amp; 23rd Floor Center Point Karachi\PO\"/>
    </mc:Choice>
  </mc:AlternateContent>
  <xr:revisionPtr revIDLastSave="0" documentId="13_ncr:1_{D0077B01-0D2E-42AF-B891-99D165C2B8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5" i="1" s="1"/>
  <c r="F36" i="1" s="1"/>
  <c r="F33" i="1"/>
  <c r="F32" i="1"/>
  <c r="F31" i="1"/>
  <c r="F30" i="1"/>
  <c r="F29" i="1"/>
  <c r="F28" i="1"/>
</calcChain>
</file>

<file path=xl/sharedStrings.xml><?xml version="1.0" encoding="utf-8"?>
<sst xmlns="http://schemas.openxmlformats.org/spreadsheetml/2006/main" count="35" uniqueCount="27">
  <si>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</si>
  <si>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</si>
  <si>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</si>
  <si>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</si>
  <si>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</si>
  <si>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</si>
  <si>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</si>
  <si>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</si>
  <si>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</si>
  <si>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</si>
  <si>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</si>
  <si>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</si>
  <si>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</si>
  <si>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</si>
  <si>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</si>
  <si>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</si>
  <si>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</si>
  <si>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M/S Shan Controls</t>
  </si>
  <si>
    <t>Att: Mr. Imran</t>
  </si>
  <si>
    <t>Supply of VAVs Boxes for the project (Bank Al-Habib 22 &amp; 23 Floor Center point Karachi)</t>
  </si>
  <si>
    <t>PO # 168</t>
  </si>
  <si>
    <r>
      <rPr>
        <b/>
        <sz val="12"/>
        <rFont val="Calibri"/>
        <family val="2"/>
        <scheme val="minor"/>
      </rPr>
      <t>Ruskin Titus Gulf, UAE</t>
    </r>
    <r>
      <rPr>
        <sz val="12"/>
        <rFont val="Calibri"/>
        <family val="2"/>
        <scheme val="minor"/>
      </rPr>
      <t xml:space="preserve">
Variable Air Volume Boxes, Ruskin Titus Gulf, UAE
*With Metal Enclosure Box
*Insulation : 1" Fiberglass Insulation
*With Transformer</t>
    </r>
  </si>
  <si>
    <t>Variable Air Volume Inlet Size 9 Inches</t>
  </si>
  <si>
    <t>Variable Air Volume Inlet Size 8 Inches</t>
  </si>
  <si>
    <t>Variable Air Volume Inlet Size 5 Inches</t>
  </si>
  <si>
    <t>GST 18%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</si>
  <si>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Engineers Co.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</si>
</sst>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3" fontId="3" fillId="0" borderId="5" xfId="0" applyNumberFormat="1" applyFont="1" applyBorder="1" applyAlignment="1">
      <alignment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25</xdr:row>
      <xdr:rowOff>0</xdr:rowOff>
    </xdr:from>
    <xdr:to>
      <xdr:col>6</xdr:col>
      <xdr:colOff>679450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48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390525</xdr:colOff>
      <xdr:row>0</xdr:row>
      <xdr:rowOff>152400</xdr:rowOff>
    </xdr:from>
    <xdr:to>
      <xdr:col>28</xdr:col>
      <xdr:colOff>144457</xdr:colOff>
      <xdr:row>33</xdr:row>
      <xdr:rowOff>267728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5D116C-38C3-1C8B-7C13-0209B26DA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9700" y="152400"/>
          <a:ext cx="11336332" cy="7363853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2619375</xdr:colOff>
      <xdr:row>26</xdr:row>
      <xdr:rowOff>790575</xdr:rowOff>
    </xdr:from>
    <xdr:to>
      <xdr:col>1</xdr:col>
      <xdr:colOff>3705377</xdr:colOff>
      <xdr:row>32</xdr:row>
      <xdr:rowOff>190501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C059B4-E1BF-2A1A-B523-D2B02253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62275" y="5638800"/>
          <a:ext cx="1086002" cy="160020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133350</xdr:rowOff>
    </xdr:from>
    <xdr:to>
      <xdr:col>1</xdr:col>
      <xdr:colOff>1457563</xdr:colOff>
      <xdr:row>6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7F3A-074A-DCC8-A569-F9CCD652E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33350"/>
          <a:ext cx="1705213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topLeftCell="A19" zoomScaleNormal="100" zoomScaleSheetLayoutView="100" workbookViewId="0">
      <selection activeCell="F51" sqref="F51"/>
    </sheetView>
  </sheetViews>
  <sheetFormatPr defaultColWidth="9.140625" defaultRowHeight="15.75" x14ac:dyDescent="0.25"/>
  <cols>
    <col min="1" max="1" width="5.140625" style="2" customWidth="1"/>
    <col min="2" max="2" width="56.7109375" style="2" customWidth="1"/>
    <col min="3" max="3" width="7.42578125" style="8" customWidth="1"/>
    <col min="4" max="4" width="6.140625" style="9" customWidth="1"/>
    <col min="5" max="5" width="10.285156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17</v>
      </c>
      <c r="B14" s="1"/>
      <c r="F14" s="10">
        <v>45370</v>
      </c>
    </row>
    <row r="15" spans="1:6" x14ac:dyDescent="0.25">
      <c r="A15" s="1" t="s">
        <v>20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8" t="s">
        <v>18</v>
      </c>
      <c r="B17" s="28"/>
      <c r="C17" s="28"/>
      <c r="D17" s="28"/>
      <c r="E17" s="28"/>
      <c r="F17" s="28"/>
    </row>
    <row r="18" spans="1:8" x14ac:dyDescent="0.25">
      <c r="A18" s="36"/>
      <c r="B18" s="36"/>
      <c r="C18" s="36"/>
      <c r="D18" s="36"/>
      <c r="E18" s="36"/>
      <c r="F18" s="36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29" t="s">
        <v>15</v>
      </c>
      <c r="B20" s="29"/>
      <c r="C20" s="29"/>
      <c r="D20" s="29"/>
      <c r="E20" s="29"/>
      <c r="F20" s="29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3" t="s">
        <v>19</v>
      </c>
      <c r="B25" s="34"/>
      <c r="C25" s="34"/>
      <c r="D25" s="34"/>
      <c r="E25" s="34"/>
      <c r="F25" s="35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5"/>
      <c r="H26" s="25"/>
    </row>
    <row r="27" spans="1:8" s="4" customFormat="1" ht="94.5" customHeight="1" x14ac:dyDescent="0.25">
      <c r="A27" s="5"/>
      <c r="B27" s="24" t="s">
        <v>21</v>
      </c>
      <c r="C27" s="6"/>
      <c r="D27" s="6"/>
      <c r="E27" s="12"/>
      <c r="F27" s="37"/>
      <c r="G27" s="26"/>
      <c r="H27" s="26"/>
    </row>
    <row r="28" spans="1:8" s="4" customFormat="1" x14ac:dyDescent="0.25">
      <c r="A28" s="5"/>
      <c r="B28" s="24" t="s">
        <v>22</v>
      </c>
      <c r="C28" s="6">
        <v>1</v>
      </c>
      <c r="D28" s="6" t="s">
        <v>16</v>
      </c>
      <c r="E28" s="12">
        <v>55901</v>
      </c>
      <c r="F28" s="37">
        <f>E28*C28</f>
        <v>55901</v>
      </c>
      <c r="G28" s="26"/>
      <c r="H28" s="26"/>
    </row>
    <row r="29" spans="1:8" s="4" customFormat="1" x14ac:dyDescent="0.25">
      <c r="A29" s="5"/>
      <c r="B29" s="24" t="s">
        <v>23</v>
      </c>
      <c r="C29" s="6">
        <v>1</v>
      </c>
      <c r="D29" s="6" t="s">
        <v>16</v>
      </c>
      <c r="E29" s="12">
        <v>51130</v>
      </c>
      <c r="F29" s="37">
        <f>E29*C29</f>
        <v>51130</v>
      </c>
      <c r="G29" s="26"/>
      <c r="H29" s="26"/>
    </row>
    <row r="30" spans="1:8" s="4" customFormat="1" x14ac:dyDescent="0.25">
      <c r="A30" s="5"/>
      <c r="B30" s="24" t="s">
        <v>23</v>
      </c>
      <c r="C30" s="6">
        <v>1</v>
      </c>
      <c r="D30" s="6" t="s">
        <v>16</v>
      </c>
      <c r="E30" s="12">
        <v>51130</v>
      </c>
      <c r="F30" s="37">
        <f>E30*C30</f>
        <v>51130</v>
      </c>
      <c r="G30" s="26"/>
      <c r="H30" s="26"/>
    </row>
    <row r="31" spans="1:8" s="4" customFormat="1" x14ac:dyDescent="0.25">
      <c r="A31" s="5"/>
      <c r="B31" s="24" t="s">
        <v>23</v>
      </c>
      <c r="C31" s="6">
        <v>1</v>
      </c>
      <c r="D31" s="6" t="s">
        <v>16</v>
      </c>
      <c r="E31" s="12">
        <v>51130</v>
      </c>
      <c r="F31" s="37">
        <f>E31*C31</f>
        <v>51130</v>
      </c>
      <c r="G31" s="26"/>
      <c r="H31" s="26"/>
    </row>
    <row r="32" spans="1:8" s="4" customFormat="1" x14ac:dyDescent="0.25">
      <c r="A32" s="5"/>
      <c r="B32" s="24" t="s">
        <v>22</v>
      </c>
      <c r="C32" s="6">
        <v>1</v>
      </c>
      <c r="D32" s="6" t="s">
        <v>16</v>
      </c>
      <c r="E32" s="12">
        <v>55901</v>
      </c>
      <c r="F32" s="37">
        <f>E32*C32</f>
        <v>55901</v>
      </c>
      <c r="G32" s="26"/>
      <c r="H32" s="26"/>
    </row>
    <row r="33" spans="1:8" s="4" customFormat="1" x14ac:dyDescent="0.25">
      <c r="A33" s="5"/>
      <c r="B33" s="24" t="s">
        <v>24</v>
      </c>
      <c r="C33" s="6">
        <v>1</v>
      </c>
      <c r="D33" s="6" t="s">
        <v>16</v>
      </c>
      <c r="E33" s="12">
        <v>47600</v>
      </c>
      <c r="F33" s="37">
        <f>E33*C33</f>
        <v>47600</v>
      </c>
      <c r="G33" s="26"/>
      <c r="H33" s="26"/>
    </row>
    <row r="34" spans="1:8" s="3" customFormat="1" ht="24.75" customHeight="1" x14ac:dyDescent="0.25">
      <c r="A34" s="7"/>
      <c r="B34" s="7"/>
      <c r="C34" s="30" t="s">
        <v>4</v>
      </c>
      <c r="D34" s="30"/>
      <c r="E34" s="30"/>
      <c r="F34" s="21">
        <f>SUM(F28:F33)</f>
        <v>312792</v>
      </c>
      <c r="G34" s="25"/>
      <c r="H34" s="25"/>
    </row>
    <row r="35" spans="1:8" s="3" customFormat="1" ht="17.45" customHeight="1" x14ac:dyDescent="0.25">
      <c r="A35" s="31" t="s">
        <v>25</v>
      </c>
      <c r="B35" s="31"/>
      <c r="C35" s="31"/>
      <c r="D35" s="31"/>
      <c r="E35" s="31"/>
      <c r="F35" s="22">
        <f>F34*18%</f>
        <v>56302.559999999998</v>
      </c>
      <c r="G35" s="25"/>
      <c r="H35" s="25"/>
    </row>
    <row r="36" spans="1:8" s="3" customFormat="1" ht="21.75" customHeight="1" x14ac:dyDescent="0.25">
      <c r="A36" s="32" t="s">
        <v>6</v>
      </c>
      <c r="B36" s="32"/>
      <c r="C36" s="32"/>
      <c r="D36" s="32"/>
      <c r="E36" s="32"/>
      <c r="F36" s="23">
        <f>F34+F35</f>
        <v>369094.56</v>
      </c>
      <c r="G36" s="25"/>
      <c r="H36" s="25"/>
    </row>
    <row r="37" spans="1:8" ht="5.25" customHeight="1" x14ac:dyDescent="0.25"/>
    <row r="38" spans="1:8" ht="15" hidden="1" customHeight="1" x14ac:dyDescent="0.3">
      <c r="A38" s="13" t="s">
        <v>5</v>
      </c>
    </row>
    <row r="39" spans="1:8" ht="15" hidden="1" customHeight="1" x14ac:dyDescent="0.25">
      <c r="A39" t="s">
        <v>10</v>
      </c>
    </row>
    <row r="40" spans="1:8" ht="15" hidden="1" customHeight="1" x14ac:dyDescent="0.25">
      <c r="A40" s="27" t="s">
        <v>11</v>
      </c>
      <c r="B40" s="27"/>
      <c r="C40" s="27"/>
      <c r="D40" s="27"/>
      <c r="E40" s="27"/>
      <c r="F40" s="27"/>
    </row>
    <row r="41" spans="1:8" ht="15" hidden="1" customHeight="1" x14ac:dyDescent="0.25">
      <c r="A41" s="27"/>
      <c r="B41" s="27"/>
      <c r="C41" s="27"/>
      <c r="D41" s="27"/>
      <c r="E41" s="27"/>
      <c r="F41" s="27"/>
    </row>
    <row r="42" spans="1:8" ht="15" hidden="1" customHeight="1" x14ac:dyDescent="0.25">
      <c r="A42" t="s">
        <v>14</v>
      </c>
    </row>
    <row r="43" spans="1:8" ht="15" hidden="1" customHeight="1" x14ac:dyDescent="0.25">
      <c r="A43" t="s">
        <v>12</v>
      </c>
    </row>
    <row r="44" spans="1:8" ht="15" hidden="1" customHeight="1" x14ac:dyDescent="0.25">
      <c r="A44" t="s">
        <v>13</v>
      </c>
    </row>
    <row r="45" spans="1:8" ht="15" hidden="1" customHeight="1" x14ac:dyDescent="0.25">
      <c r="A45"/>
    </row>
    <row r="46" spans="1:8" ht="21" hidden="1" customHeight="1" x14ac:dyDescent="0.35">
      <c r="A46" s="16" t="s">
        <v>7</v>
      </c>
      <c r="B46" s="17"/>
      <c r="C46" s="18"/>
      <c r="D46" s="19"/>
    </row>
    <row r="47" spans="1:8" ht="9.75" customHeight="1" x14ac:dyDescent="0.25">
      <c r="A47"/>
    </row>
    <row r="48" spans="1:8" ht="18" customHeight="1" x14ac:dyDescent="0.25">
      <c r="A48"/>
    </row>
    <row r="49" spans="1:1" ht="21" customHeight="1" x14ac:dyDescent="0.3">
      <c r="A49" s="1" t="s">
        <v>26</v>
      </c>
    </row>
  </sheetData>
  <mergeCells count="8">
    <mergeCell ref="A40:F41"/>
    <mergeCell ref="A17:F17"/>
    <mergeCell ref="A20:F20"/>
    <mergeCell ref="C34:E34"/>
    <mergeCell ref="A35:E35"/>
    <mergeCell ref="A36:E36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2024-03-19T11:33:54Z</cp:lastPrinted>
  <dcterms:created xsi:type="dcterms:W3CDTF">2017-12-11T08:54:46Z</dcterms:created>
  <dcterms:modified xsi:type="dcterms:W3CDTF">2024-03-19T11:34:16Z</dcterms:modified>
</cp:coreProperties>
</file>