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"/>
    </mc:Choice>
  </mc:AlternateContent>
  <bookViews>
    <workbookView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Sheet1!$A$1:$G$47</definedName>
  </definedNames>
  <calcPr calcId="152511"/>
</workbook>
</file>

<file path=xl/calcChain.xml><?xml version="1.0" encoding="utf-8"?>
<calcChain xmlns="http://schemas.openxmlformats.org/spreadsheetml/2006/main">
  <c r="F47" i="1" l="1"/>
  <c r="G31" i="1" l="1"/>
  <c r="G39" i="1"/>
  <c r="G38" i="1"/>
  <c r="G37" i="1" l="1"/>
  <c r="G36" i="1"/>
  <c r="G35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16" i="1"/>
  <c r="G40" i="1" l="1"/>
</calcChain>
</file>

<file path=xl/sharedStrings.xml><?xml version="1.0" encoding="utf-8"?>
<sst xmlns="http://schemas.openxmlformats.org/spreadsheetml/2006/main" count="64" uniqueCount="46">
  <si>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</si>
  <si>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</si>
  <si>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</si>
  <si>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</si>
  <si>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</si>
  <si>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</si>
  <si>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</si>
  <si>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Total Amount Rs.</t>
  </si>
  <si>
    <t>Nos</t>
  </si>
  <si>
    <t>Rft</t>
  </si>
  <si>
    <t>No.</t>
  </si>
  <si>
    <t>Job</t>
  </si>
  <si>
    <t>No</t>
  </si>
  <si>
    <t>Nos.</t>
  </si>
  <si>
    <t>Attn: Mr. Kumail Younus</t>
  </si>
  <si>
    <t>Providing &amp; installation of UPVC pipe SCH 40 with related fitthings such as tee, bend, elbow etc complete in all respect. For suction line</t>
  </si>
  <si>
    <t>1 1/2" Dia</t>
  </si>
  <si>
    <t>3"        Dia</t>
  </si>
  <si>
    <t>4"        Dia</t>
  </si>
  <si>
    <t>Providing &amp; installation of booster pump 1 HP</t>
  </si>
  <si>
    <t>Providing &amp; installation Electric heater (Ariston)</t>
  </si>
  <si>
    <t>Providing &amp; installation stand-by fiber glass tank 500 Ltr</t>
  </si>
  <si>
    <t>Providing &amp; installation of 12" Class D</t>
  </si>
  <si>
    <t>Providing &amp; installation of ball valve 2" Dia</t>
  </si>
  <si>
    <t>Providing &amp; installation of gate valve 3/4" Dia</t>
  </si>
  <si>
    <t>Providing &amp; installation of check valve 1" Dia</t>
  </si>
  <si>
    <t>Removal &amp; re-installation of suction pump 2 times.</t>
  </si>
  <si>
    <t>Material rate</t>
  </si>
  <si>
    <t>Installation Rate</t>
  </si>
  <si>
    <t>Providing &amp; installation indian W/C with grohe conceild flush tank and Flush plate</t>
  </si>
  <si>
    <t>Providing of Dial mixture  with rain shower.</t>
  </si>
  <si>
    <t>Providing &amp; installation of wash basin with tee stop cock, bottle trap &amp; flexible chain.</t>
  </si>
  <si>
    <t>Providing &amp; installation of conceiled cock for lota and shower</t>
  </si>
  <si>
    <t>Providing &amp; installation of pipe 6" Dia Class D</t>
  </si>
  <si>
    <t xml:space="preserve">Making of main hole with PVC cover </t>
  </si>
  <si>
    <t>Excavation, laying &amp; connecting of pipes with existing pipe lines.</t>
  </si>
  <si>
    <t>Supply &amp; installation of floor drain</t>
  </si>
  <si>
    <t>Total Amount</t>
  </si>
  <si>
    <t>PES/BM/003-003/09/17</t>
  </si>
  <si>
    <t>Bill for washrooms work at Burhani Mehal.</t>
  </si>
  <si>
    <t>Providing &amp; installation of Gully trap</t>
  </si>
  <si>
    <t>Providing &amp; installation of following PPRC pipe:</t>
  </si>
  <si>
    <t>a) 32mm Dia</t>
  </si>
  <si>
    <t>b) 25mm Dia</t>
  </si>
  <si>
    <t>Received</t>
  </si>
  <si>
    <t>25-9-17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</si>
</sst>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_);_(* \(#,##0.0\);_(* &quot;-&quot;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6" fillId="0" borderId="5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3" xfId="0" applyNumberFormat="1" applyFont="1" applyBorder="1"/>
    <xf numFmtId="164" fontId="0" fillId="0" borderId="0" xfId="1" applyNumberFormat="1" applyFont="1"/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64" fontId="0" fillId="0" borderId="0" xfId="0" applyNumberFormat="1" applyFont="1"/>
    <xf numFmtId="166" fontId="0" fillId="0" borderId="0" xfId="0" applyNumberFormat="1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166689</xdr:colOff>
      <xdr:row>43</xdr:row>
      <xdr:rowOff>37235</xdr:rowOff>
    </xdr:from>
    <xdr:to>
      <xdr:col>1</xdr:col>
      <xdr:colOff>361950</xdr:colOff>
      <xdr:row>46</xdr:row>
      <xdr:rowOff>29294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9" y="9828935"/>
          <a:ext cx="471486" cy="46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1000125</xdr:colOff>
      <xdr:row>0</xdr:row>
      <xdr:rowOff>19050</xdr:rowOff>
    </xdr:from>
    <xdr:to>
      <xdr:col>4</xdr:col>
      <xdr:colOff>466725</xdr:colOff>
      <xdr:row>5</xdr:row>
      <xdr:rowOff>142875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050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2"/>
  <sheetViews>
    <sheetView tabSelected="1" topLeftCell="A28" workbookViewId="0">
      <selection activeCell="G46" sqref="G46"/>
    </sheetView>
  </sheetViews>
  <sheetFormatPr defaultColWidth="9.109375" defaultRowHeight="14.4" x14ac:dyDescent="0.3"/>
  <cols>
    <col min="1" max="1" width="4.109375" style="1" customWidth="1"/>
    <col min="2" max="2" width="52.88671875" style="1" customWidth="1"/>
    <col min="3" max="3" width="5.5546875" style="1" customWidth="1"/>
    <col min="4" max="4" width="5.88671875" style="1" customWidth="1"/>
    <col min="5" max="5" width="8.88671875" style="1" customWidth="1"/>
    <col min="6" max="6" width="12" style="1" customWidth="1"/>
    <col min="7" max="7" width="11.33203125" style="1" customWidth="1"/>
    <col min="8" max="9" width="14.88671875" style="1" customWidth="1"/>
    <col min="10" max="16384" width="9.109375" style="1"/>
  </cols>
  <sheetData>
    <row r="9" spans="1:7" x14ac:dyDescent="0.3">
      <c r="A9" s="1" t="s">
        <v>38</v>
      </c>
      <c r="G9" s="12">
        <v>43000</v>
      </c>
    </row>
    <row r="10" spans="1:7" ht="8.25" customHeight="1" x14ac:dyDescent="0.3">
      <c r="G10" s="9"/>
    </row>
    <row r="11" spans="1:7" ht="21" x14ac:dyDescent="0.4">
      <c r="A11" s="22" t="s">
        <v>14</v>
      </c>
      <c r="B11" s="22"/>
      <c r="C11" s="22"/>
      <c r="D11" s="22"/>
      <c r="E11" s="22"/>
      <c r="F11" s="22"/>
      <c r="G11" s="22"/>
    </row>
    <row r="12" spans="1:7" ht="5.25" customHeight="1" x14ac:dyDescent="0.3"/>
    <row r="13" spans="1:7" ht="21" x14ac:dyDescent="0.4">
      <c r="A13" s="22" t="s">
        <v>39</v>
      </c>
      <c r="B13" s="22"/>
      <c r="C13" s="22"/>
      <c r="D13" s="22"/>
      <c r="E13" s="22"/>
      <c r="F13" s="22"/>
      <c r="G13" s="22"/>
    </row>
    <row r="14" spans="1:7" ht="6" customHeight="1" x14ac:dyDescent="0.3"/>
    <row r="15" spans="1:7" s="17" customFormat="1" ht="31.2" x14ac:dyDescent="0.3">
      <c r="A15" s="16" t="s">
        <v>2</v>
      </c>
      <c r="B15" s="16" t="s">
        <v>3</v>
      </c>
      <c r="C15" s="16" t="s">
        <v>5</v>
      </c>
      <c r="D15" s="16" t="s">
        <v>6</v>
      </c>
      <c r="E15" s="19" t="s">
        <v>27</v>
      </c>
      <c r="F15" s="19" t="s">
        <v>28</v>
      </c>
      <c r="G15" s="19" t="s">
        <v>37</v>
      </c>
    </row>
    <row r="16" spans="1:7" s="17" customFormat="1" ht="46.8" x14ac:dyDescent="0.3">
      <c r="A16" s="14">
        <v>1</v>
      </c>
      <c r="B16" s="11" t="s">
        <v>15</v>
      </c>
      <c r="C16" s="14"/>
      <c r="D16" s="14"/>
      <c r="E16" s="10"/>
      <c r="F16" s="10"/>
      <c r="G16" s="18">
        <f>(F16+E16)*C16</f>
        <v>0</v>
      </c>
    </row>
    <row r="17" spans="1:7" s="17" customFormat="1" ht="15.6" x14ac:dyDescent="0.3">
      <c r="A17" s="14"/>
      <c r="B17" s="11" t="s">
        <v>16</v>
      </c>
      <c r="C17" s="14">
        <v>320</v>
      </c>
      <c r="D17" s="14" t="s">
        <v>9</v>
      </c>
      <c r="E17" s="10">
        <v>200</v>
      </c>
      <c r="F17" s="10">
        <v>50</v>
      </c>
      <c r="G17" s="18">
        <f t="shared" ref="G17:G39" si="0">(F17+E17)*C17</f>
        <v>80000</v>
      </c>
    </row>
    <row r="18" spans="1:7" s="17" customFormat="1" ht="15.6" x14ac:dyDescent="0.3">
      <c r="A18" s="14"/>
      <c r="B18" s="11" t="s">
        <v>17</v>
      </c>
      <c r="C18" s="14">
        <v>60</v>
      </c>
      <c r="D18" s="14" t="s">
        <v>9</v>
      </c>
      <c r="E18" s="10">
        <v>300</v>
      </c>
      <c r="F18" s="10">
        <v>60</v>
      </c>
      <c r="G18" s="18">
        <f t="shared" si="0"/>
        <v>21600</v>
      </c>
    </row>
    <row r="19" spans="1:7" s="17" customFormat="1" ht="15.6" x14ac:dyDescent="0.3">
      <c r="A19" s="14"/>
      <c r="B19" s="11" t="s">
        <v>18</v>
      </c>
      <c r="C19" s="14">
        <v>120</v>
      </c>
      <c r="D19" s="14" t="s">
        <v>9</v>
      </c>
      <c r="E19" s="10">
        <v>450</v>
      </c>
      <c r="F19" s="10">
        <v>80</v>
      </c>
      <c r="G19" s="18">
        <f t="shared" si="0"/>
        <v>63600</v>
      </c>
    </row>
    <row r="20" spans="1:7" s="17" customFormat="1" ht="15.6" x14ac:dyDescent="0.3">
      <c r="A20" s="14">
        <v>2</v>
      </c>
      <c r="B20" s="11" t="s">
        <v>19</v>
      </c>
      <c r="C20" s="14">
        <v>1</v>
      </c>
      <c r="D20" s="14" t="s">
        <v>12</v>
      </c>
      <c r="E20" s="10">
        <v>45000</v>
      </c>
      <c r="F20" s="10">
        <v>5000</v>
      </c>
      <c r="G20" s="18">
        <f t="shared" si="0"/>
        <v>50000</v>
      </c>
    </row>
    <row r="21" spans="1:7" s="17" customFormat="1" ht="15.6" x14ac:dyDescent="0.3">
      <c r="A21" s="14">
        <v>3</v>
      </c>
      <c r="B21" s="11" t="s">
        <v>20</v>
      </c>
      <c r="C21" s="14">
        <v>1</v>
      </c>
      <c r="D21" s="14" t="s">
        <v>10</v>
      </c>
      <c r="E21" s="10">
        <v>25000</v>
      </c>
      <c r="F21" s="10">
        <v>3000</v>
      </c>
      <c r="G21" s="18">
        <f t="shared" si="0"/>
        <v>28000</v>
      </c>
    </row>
    <row r="22" spans="1:7" s="17" customFormat="1" ht="31.2" x14ac:dyDescent="0.3">
      <c r="A22" s="14">
        <v>4</v>
      </c>
      <c r="B22" s="11" t="s">
        <v>29</v>
      </c>
      <c r="C22" s="14">
        <v>1</v>
      </c>
      <c r="D22" s="14" t="s">
        <v>10</v>
      </c>
      <c r="E22" s="10">
        <v>28000</v>
      </c>
      <c r="F22" s="10">
        <v>4000</v>
      </c>
      <c r="G22" s="18">
        <f t="shared" si="0"/>
        <v>32000</v>
      </c>
    </row>
    <row r="23" spans="1:7" s="17" customFormat="1" ht="18.75" customHeight="1" x14ac:dyDescent="0.3">
      <c r="A23" s="14">
        <v>5</v>
      </c>
      <c r="B23" s="11" t="s">
        <v>21</v>
      </c>
      <c r="C23" s="14">
        <v>1</v>
      </c>
      <c r="D23" s="14" t="s">
        <v>13</v>
      </c>
      <c r="E23" s="10">
        <v>19000</v>
      </c>
      <c r="F23" s="10">
        <v>3000</v>
      </c>
      <c r="G23" s="18">
        <f t="shared" si="0"/>
        <v>22000</v>
      </c>
    </row>
    <row r="24" spans="1:7" s="17" customFormat="1" ht="15.6" x14ac:dyDescent="0.3">
      <c r="A24" s="14">
        <v>6</v>
      </c>
      <c r="B24" s="11" t="s">
        <v>30</v>
      </c>
      <c r="C24" s="14">
        <v>1</v>
      </c>
      <c r="D24" s="14" t="s">
        <v>10</v>
      </c>
      <c r="E24" s="10">
        <v>27500</v>
      </c>
      <c r="F24" s="10">
        <v>3000</v>
      </c>
      <c r="G24" s="18">
        <f t="shared" si="0"/>
        <v>30500</v>
      </c>
    </row>
    <row r="25" spans="1:7" s="17" customFormat="1" ht="36" customHeight="1" x14ac:dyDescent="0.3">
      <c r="A25" s="14">
        <v>7</v>
      </c>
      <c r="B25" s="11" t="s">
        <v>31</v>
      </c>
      <c r="C25" s="14">
        <v>2</v>
      </c>
      <c r="D25" s="14" t="s">
        <v>8</v>
      </c>
      <c r="E25" s="10">
        <v>29000</v>
      </c>
      <c r="F25" s="10">
        <v>3000</v>
      </c>
      <c r="G25" s="18">
        <f t="shared" si="0"/>
        <v>64000</v>
      </c>
    </row>
    <row r="26" spans="1:7" s="17" customFormat="1" ht="31.2" x14ac:dyDescent="0.3">
      <c r="A26" s="14">
        <v>8</v>
      </c>
      <c r="B26" s="11" t="s">
        <v>32</v>
      </c>
      <c r="C26" s="14">
        <v>2</v>
      </c>
      <c r="D26" s="14" t="s">
        <v>8</v>
      </c>
      <c r="E26" s="15">
        <v>7800</v>
      </c>
      <c r="F26" s="15">
        <v>1500</v>
      </c>
      <c r="G26" s="18">
        <f t="shared" si="0"/>
        <v>18600</v>
      </c>
    </row>
    <row r="27" spans="1:7" s="17" customFormat="1" ht="15.6" x14ac:dyDescent="0.3">
      <c r="A27" s="14">
        <v>9</v>
      </c>
      <c r="B27" s="11" t="s">
        <v>33</v>
      </c>
      <c r="C27" s="14">
        <v>30</v>
      </c>
      <c r="D27" s="14" t="s">
        <v>9</v>
      </c>
      <c r="E27" s="15">
        <v>950</v>
      </c>
      <c r="F27" s="15">
        <v>100</v>
      </c>
      <c r="G27" s="18">
        <f t="shared" si="0"/>
        <v>31500</v>
      </c>
    </row>
    <row r="28" spans="1:7" s="17" customFormat="1" ht="15.6" x14ac:dyDescent="0.3">
      <c r="A28" s="14">
        <v>10</v>
      </c>
      <c r="B28" s="11" t="s">
        <v>22</v>
      </c>
      <c r="C28" s="14">
        <v>46</v>
      </c>
      <c r="D28" s="14" t="s">
        <v>9</v>
      </c>
      <c r="E28" s="15">
        <v>2200</v>
      </c>
      <c r="F28" s="15">
        <v>160</v>
      </c>
      <c r="G28" s="18">
        <f t="shared" si="0"/>
        <v>108560</v>
      </c>
    </row>
    <row r="29" spans="1:7" s="17" customFormat="1" ht="15.6" x14ac:dyDescent="0.3">
      <c r="A29" s="14">
        <v>11</v>
      </c>
      <c r="B29" s="11" t="s">
        <v>34</v>
      </c>
      <c r="C29" s="14">
        <v>3</v>
      </c>
      <c r="D29" s="14" t="s">
        <v>8</v>
      </c>
      <c r="E29" s="15">
        <v>25000</v>
      </c>
      <c r="F29" s="15">
        <v>2500</v>
      </c>
      <c r="G29" s="18">
        <f t="shared" si="0"/>
        <v>82500</v>
      </c>
    </row>
    <row r="30" spans="1:7" s="17" customFormat="1" ht="15.6" x14ac:dyDescent="0.3">
      <c r="A30" s="14">
        <v>12</v>
      </c>
      <c r="B30" s="11" t="s">
        <v>40</v>
      </c>
      <c r="C30" s="14">
        <v>1</v>
      </c>
      <c r="D30" s="14" t="s">
        <v>10</v>
      </c>
      <c r="E30" s="15">
        <v>12000</v>
      </c>
      <c r="F30" s="15">
        <v>1000</v>
      </c>
      <c r="G30" s="18">
        <f t="shared" si="0"/>
        <v>13000</v>
      </c>
    </row>
    <row r="31" spans="1:7" s="17" customFormat="1" ht="15.6" x14ac:dyDescent="0.3">
      <c r="A31" s="14">
        <v>13</v>
      </c>
      <c r="B31" s="11" t="s">
        <v>36</v>
      </c>
      <c r="C31" s="14">
        <v>5</v>
      </c>
      <c r="D31" s="14" t="s">
        <v>13</v>
      </c>
      <c r="E31" s="15">
        <v>2500</v>
      </c>
      <c r="F31" s="15">
        <v>300</v>
      </c>
      <c r="G31" s="18">
        <f t="shared" si="0"/>
        <v>14000</v>
      </c>
    </row>
    <row r="32" spans="1:7" s="17" customFormat="1" ht="15.6" x14ac:dyDescent="0.3">
      <c r="A32" s="14">
        <v>14</v>
      </c>
      <c r="B32" s="11" t="s">
        <v>41</v>
      </c>
      <c r="C32" s="14"/>
      <c r="D32" s="14"/>
      <c r="E32" s="15"/>
      <c r="F32" s="15"/>
      <c r="G32" s="18"/>
    </row>
    <row r="33" spans="1:7" s="17" customFormat="1" ht="15.6" x14ac:dyDescent="0.3">
      <c r="A33" s="14">
        <v>15</v>
      </c>
      <c r="B33" s="11" t="s">
        <v>42</v>
      </c>
      <c r="C33" s="14">
        <v>450</v>
      </c>
      <c r="D33" s="14" t="s">
        <v>9</v>
      </c>
      <c r="E33" s="15">
        <v>160</v>
      </c>
      <c r="F33" s="15">
        <v>50</v>
      </c>
      <c r="G33" s="18">
        <f t="shared" si="0"/>
        <v>94500</v>
      </c>
    </row>
    <row r="34" spans="1:7" s="17" customFormat="1" ht="15.6" x14ac:dyDescent="0.3">
      <c r="A34" s="14">
        <v>16</v>
      </c>
      <c r="B34" s="11" t="s">
        <v>43</v>
      </c>
      <c r="C34" s="14">
        <v>170</v>
      </c>
      <c r="D34" s="14" t="s">
        <v>9</v>
      </c>
      <c r="E34" s="15">
        <v>100</v>
      </c>
      <c r="F34" s="15">
        <v>70</v>
      </c>
      <c r="G34" s="18">
        <f t="shared" si="0"/>
        <v>28900</v>
      </c>
    </row>
    <row r="35" spans="1:7" s="17" customFormat="1" ht="15.6" x14ac:dyDescent="0.3">
      <c r="A35" s="14">
        <v>17</v>
      </c>
      <c r="B35" s="11" t="s">
        <v>23</v>
      </c>
      <c r="C35" s="14">
        <v>2</v>
      </c>
      <c r="D35" s="14" t="s">
        <v>8</v>
      </c>
      <c r="E35" s="15">
        <v>2500</v>
      </c>
      <c r="F35" s="15">
        <v>300</v>
      </c>
      <c r="G35" s="18">
        <f t="shared" si="0"/>
        <v>5600</v>
      </c>
    </row>
    <row r="36" spans="1:7" s="17" customFormat="1" ht="15.6" x14ac:dyDescent="0.3">
      <c r="A36" s="14">
        <v>18</v>
      </c>
      <c r="B36" s="11" t="s">
        <v>24</v>
      </c>
      <c r="C36" s="14">
        <v>4</v>
      </c>
      <c r="D36" s="14" t="s">
        <v>8</v>
      </c>
      <c r="E36" s="15">
        <v>1200</v>
      </c>
      <c r="F36" s="15">
        <v>300</v>
      </c>
      <c r="G36" s="18">
        <f t="shared" si="0"/>
        <v>6000</v>
      </c>
    </row>
    <row r="37" spans="1:7" s="17" customFormat="1" ht="15.6" x14ac:dyDescent="0.3">
      <c r="A37" s="14">
        <v>19</v>
      </c>
      <c r="B37" s="11" t="s">
        <v>25</v>
      </c>
      <c r="C37" s="14">
        <v>3</v>
      </c>
      <c r="D37" s="14" t="s">
        <v>8</v>
      </c>
      <c r="E37" s="15">
        <v>1600</v>
      </c>
      <c r="F37" s="15">
        <v>300</v>
      </c>
      <c r="G37" s="18">
        <f t="shared" si="0"/>
        <v>5700</v>
      </c>
    </row>
    <row r="38" spans="1:7" s="17" customFormat="1" ht="15.6" x14ac:dyDescent="0.3">
      <c r="A38" s="14">
        <v>20</v>
      </c>
      <c r="B38" s="11" t="s">
        <v>26</v>
      </c>
      <c r="C38" s="14">
        <v>1</v>
      </c>
      <c r="D38" s="14" t="s">
        <v>11</v>
      </c>
      <c r="E38" s="15">
        <v>0</v>
      </c>
      <c r="F38" s="15">
        <v>10000</v>
      </c>
      <c r="G38" s="18">
        <f t="shared" si="0"/>
        <v>10000</v>
      </c>
    </row>
    <row r="39" spans="1:7" s="17" customFormat="1" ht="31.2" x14ac:dyDescent="0.3">
      <c r="A39" s="14">
        <v>21</v>
      </c>
      <c r="B39" s="11" t="s">
        <v>35</v>
      </c>
      <c r="C39" s="14">
        <v>1</v>
      </c>
      <c r="D39" s="14" t="s">
        <v>11</v>
      </c>
      <c r="E39" s="15">
        <v>0</v>
      </c>
      <c r="F39" s="15">
        <v>50000</v>
      </c>
      <c r="G39" s="18">
        <f t="shared" si="0"/>
        <v>50000</v>
      </c>
    </row>
    <row r="40" spans="1:7" ht="21" x14ac:dyDescent="0.4">
      <c r="A40" s="23" t="s">
        <v>7</v>
      </c>
      <c r="B40" s="24"/>
      <c r="C40" s="24"/>
      <c r="D40" s="24"/>
      <c r="E40" s="25"/>
      <c r="F40" s="13"/>
      <c r="G40" s="20">
        <f>SUM(G16:G39)</f>
        <v>860560</v>
      </c>
    </row>
    <row r="41" spans="1:7" ht="12" customHeight="1" x14ac:dyDescent="0.3">
      <c r="A41" s="2"/>
      <c r="B41" s="3"/>
      <c r="C41" s="8"/>
      <c r="D41" s="8"/>
      <c r="E41" s="8"/>
      <c r="F41" s="8"/>
      <c r="G41" s="3"/>
    </row>
    <row r="42" spans="1:7" x14ac:dyDescent="0.3">
      <c r="A42" s="4" t="s">
        <v>0</v>
      </c>
      <c r="B42" s="5"/>
      <c r="C42" s="5"/>
      <c r="D42" s="5"/>
      <c r="E42" s="5"/>
      <c r="F42" s="5"/>
    </row>
    <row r="43" spans="1:7" x14ac:dyDescent="0.3">
      <c r="A43" s="4" t="s">
        <v>1</v>
      </c>
      <c r="B43" s="5"/>
      <c r="C43" s="5"/>
      <c r="D43" s="5"/>
      <c r="E43" s="1" t="s">
        <v>44</v>
      </c>
      <c r="F43" s="21">
        <v>370000</v>
      </c>
      <c r="G43" s="28" t="s">
        <v>45</v>
      </c>
    </row>
    <row r="44" spans="1:7" x14ac:dyDescent="0.3">
      <c r="A44" s="4"/>
      <c r="B44" s="4"/>
      <c r="C44" s="4"/>
      <c r="D44" s="4"/>
      <c r="E44" s="1" t="s">
        <v>44</v>
      </c>
      <c r="F44" s="21">
        <v>138750</v>
      </c>
      <c r="G44" s="29">
        <v>43056</v>
      </c>
    </row>
    <row r="45" spans="1:7" ht="15" customHeight="1" x14ac:dyDescent="0.3">
      <c r="A45" s="4"/>
      <c r="B45" s="4"/>
      <c r="C45" s="4"/>
      <c r="D45" s="4"/>
      <c r="E45" s="1" t="s">
        <v>44</v>
      </c>
      <c r="F45" s="21">
        <v>200000</v>
      </c>
      <c r="G45" s="29">
        <v>43062</v>
      </c>
    </row>
    <row r="46" spans="1:7" x14ac:dyDescent="0.3">
      <c r="A46" s="7"/>
      <c r="B46" s="7"/>
      <c r="C46" s="7"/>
      <c r="D46" s="7"/>
    </row>
    <row r="47" spans="1:7" x14ac:dyDescent="0.3">
      <c r="A47" s="6" t="s">
        <v>4</v>
      </c>
      <c r="B47" s="7"/>
      <c r="C47" s="7"/>
      <c r="D47" s="7"/>
      <c r="F47" s="26">
        <f>SUM(F43:F46)</f>
        <v>708750</v>
      </c>
    </row>
    <row r="50" spans="6:6" x14ac:dyDescent="0.3">
      <c r="F50" s="27"/>
    </row>
    <row r="52" spans="6:6" x14ac:dyDescent="0.3">
      <c r="F52" s="27"/>
    </row>
  </sheetData>
  <mergeCells count="3">
    <mergeCell ref="A11:G11"/>
    <mergeCell ref="A40:E40"/>
    <mergeCell ref="A13:G13"/>
  </mergeCells>
  <printOptions horizontalCentered="1"/>
  <pageMargins left="0" right="0" top="0.25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2017-10-07T06:57:07Z</cp:lastPrinted>
  <dcterms:created xsi:type="dcterms:W3CDTF">2016-01-20T08:33:14Z</dcterms:created>
  <dcterms:modified xsi:type="dcterms:W3CDTF">2019-09-02T13:41:41Z</dcterms:modified>
</cp:coreProperties>
</file>