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Xls\Old projects\Burhani Mehal Swimming pool Work\"/>
    </mc:Choice>
  </mc:AlternateContent>
  <bookViews>
    <workbookView xWindow="0" yWindow="315" windowWidth="15300" windowHeight="85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Sheet1!$A$1:$F$41</definedName>
  </definedNames>
  <calcPr calcId="152511" iterate="1" calcOnSave="0"/>
</workbook>
</file>

<file path=xl/calcChain.xml><?xml version="1.0" encoding="utf-8"?>
<calcChain xmlns="http://schemas.openxmlformats.org/spreadsheetml/2006/main">
  <c r="G44" i="1" l="1"/>
  <c r="G40" i="1"/>
  <c r="E34" i="1" l="1"/>
  <c r="E35" i="1" s="1"/>
  <c r="E36" i="1" s="1"/>
  <c r="G42" i="1" l="1"/>
  <c r="I36" i="1"/>
  <c r="G46" i="1" l="1"/>
</calcChain>
</file>

<file path=xl/sharedStrings.xml><?xml version="1.0" encoding="utf-8"?>
<sst xmlns="http://schemas.openxmlformats.org/spreadsheetml/2006/main" count="49" uniqueCount="37">
  <si>
    <t>For PIONEER ENGINEERING SERVICES.</t>
  </si>
  <si>
    <t>S. #</t>
  </si>
  <si>
    <t>Description</t>
  </si>
  <si>
    <t>Qty</t>
  </si>
  <si>
    <t>Unit</t>
  </si>
  <si>
    <t>Total Amount Rs.</t>
  </si>
  <si>
    <t>Job</t>
  </si>
  <si>
    <t>Amount</t>
  </si>
  <si>
    <t>Nadeem Iqbal</t>
  </si>
  <si>
    <t>M/S Dawat-e-Hadiyah,</t>
  </si>
  <si>
    <t>PES/BM/007/10/21</t>
  </si>
  <si>
    <t>Bill for Plumbing and swimming pool work at Burhani Mehal.</t>
  </si>
  <si>
    <t>Nos</t>
  </si>
  <si>
    <t>Removal of old gas fired gyser and installed new geysers with inlet outlet connection inclusing gas.</t>
  </si>
  <si>
    <t>Washing machine removed and re-installed at new location with water supply piping and drainage piping and fittings complete in all respect at roof top.</t>
  </si>
  <si>
    <t>Shower point made with water supply and floor drain (for 04 Nos shower area at roof) complete in all respect.</t>
  </si>
  <si>
    <t>Out of service Syedena Garden Fountain pump removed and re-insalled new with related fittingsreplaced with new.</t>
  </si>
  <si>
    <t xml:space="preserve">Garden Fountain foot valve serviced and re-installed / commissioined </t>
  </si>
  <si>
    <t>Out of service booster pump removed and new pump installed with new fittings at roof top.</t>
  </si>
  <si>
    <t>No</t>
  </si>
  <si>
    <t>UPVC Pipe installed in garden area for general purpose with islolating valves.</t>
  </si>
  <si>
    <t>Old Sink mixture removed and new sink mixture installed with new fittings complete in all respect.</t>
  </si>
  <si>
    <t>Insallation of kitchen sink with related fittings.</t>
  </si>
  <si>
    <t>Old laundery room Tile and floor removed with chizzeling and hammering deberages cleaned for making of new toilets.</t>
  </si>
  <si>
    <t>Attn: Mr. Kumail Younus</t>
  </si>
  <si>
    <t>General work carried out as per instrucitons and stand by duty performed.</t>
  </si>
  <si>
    <t>SST 13%</t>
  </si>
  <si>
    <t>Grand Total Amount Rs.</t>
  </si>
  <si>
    <t>Burhani Mahal, McIver Rd, Civil Lines, Kar.</t>
  </si>
  <si>
    <t>Toilet service at Syedena Bathrooms including cleaning of floor drains and gully traps.</t>
  </si>
  <si>
    <t>Maintenaning of swimming pool: Vaccum, brushing and cleaning of main drain. Scrimer etc including providing and using of related chimecals</t>
  </si>
  <si>
    <t>Blocked &amp; leaked water supply supply line removed and re-installed new.</t>
  </si>
  <si>
    <t>New Toilet made with water supply / drainage pipes &amp; fittings at roof top.</t>
  </si>
  <si>
    <t>Tax 7%</t>
  </si>
  <si>
    <t>Net</t>
  </si>
  <si>
    <t>SST 20%</t>
  </si>
  <si>
    <t>Chq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</si>
</sst>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164" fontId="5" fillId="0" borderId="0" xfId="1" applyNumberFormat="1" applyFont="1"/>
    <xf numFmtId="164" fontId="3" fillId="0" borderId="0" xfId="1" applyNumberFormat="1" applyFont="1"/>
    <xf numFmtId="165" fontId="3" fillId="0" borderId="0" xfId="0" quotePrefix="1" applyNumberFormat="1" applyFont="1" applyAlignment="1">
      <alignment horizontal="right"/>
    </xf>
    <xf numFmtId="14" fontId="3" fillId="0" borderId="0" xfId="0" applyNumberFormat="1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43" fontId="3" fillId="0" borderId="0" xfId="0" applyNumberFormat="1" applyFont="1"/>
    <xf numFmtId="164" fontId="3" fillId="0" borderId="0" xfId="0" applyNumberFormat="1" applyFont="1"/>
    <xf numFmtId="0" fontId="4" fillId="0" borderId="0" xfId="0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8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1889125</xdr:colOff>
      <xdr:row>0</xdr:row>
      <xdr:rowOff>0</xdr:rowOff>
    </xdr:from>
    <xdr:to>
      <xdr:col>1</xdr:col>
      <xdr:colOff>4371975</xdr:colOff>
      <xdr:row>4</xdr:row>
      <xdr:rowOff>189511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350" y="0"/>
          <a:ext cx="2482850" cy="989611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37</xdr:row>
      <xdr:rowOff>123825</xdr:rowOff>
    </xdr:from>
    <xdr:to>
      <xdr:col>1</xdr:col>
      <xdr:colOff>574715</xdr:colOff>
      <xdr:row>41</xdr:row>
      <xdr:rowOff>47662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0353675"/>
          <a:ext cx="774740" cy="723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46"/>
  <sheetViews>
    <sheetView tabSelected="1" topLeftCell="A31" zoomScaleNormal="100" workbookViewId="0">
      <selection activeCell="F47" sqref="F47"/>
    </sheetView>
  </sheetViews>
  <sheetFormatPr defaultColWidth="9.140625" defaultRowHeight="15.75" x14ac:dyDescent="0.25"/>
  <cols>
    <col min="1" max="1" width="4.140625" style="3" customWidth="1"/>
    <col min="2" max="2" width="69.85546875" style="3" customWidth="1"/>
    <col min="3" max="3" width="5.5703125" style="3" customWidth="1"/>
    <col min="4" max="4" width="5.85546875" style="3" customWidth="1"/>
    <col min="5" max="5" width="6" style="3" customWidth="1"/>
    <col min="6" max="6" width="8.7109375" style="3" customWidth="1"/>
    <col min="7" max="7" width="14.85546875" style="3" customWidth="1"/>
    <col min="8" max="8" width="14.85546875" style="8" customWidth="1"/>
    <col min="9" max="16384" width="9.140625" style="3"/>
  </cols>
  <sheetData>
    <row r="8" spans="1:8" x14ac:dyDescent="0.25">
      <c r="A8" s="3" t="s">
        <v>10</v>
      </c>
      <c r="F8" s="9">
        <v>44477</v>
      </c>
    </row>
    <row r="9" spans="1:8" ht="8.25" customHeight="1" x14ac:dyDescent="0.25">
      <c r="F9" s="10"/>
    </row>
    <row r="10" spans="1:8" s="5" customFormat="1" x14ac:dyDescent="0.25">
      <c r="A10" s="5" t="s">
        <v>9</v>
      </c>
      <c r="B10" s="6"/>
      <c r="C10" s="6"/>
      <c r="H10" s="7"/>
    </row>
    <row r="11" spans="1:8" s="5" customFormat="1" x14ac:dyDescent="0.25">
      <c r="A11" s="5" t="s">
        <v>28</v>
      </c>
      <c r="B11" s="6"/>
      <c r="C11" s="6"/>
      <c r="H11" s="7"/>
    </row>
    <row r="12" spans="1:8" ht="8.25" customHeight="1" x14ac:dyDescent="0.25">
      <c r="F12" s="10"/>
    </row>
    <row r="13" spans="1:8" ht="18" customHeight="1" x14ac:dyDescent="0.3">
      <c r="A13" s="21" t="s">
        <v>24</v>
      </c>
      <c r="B13" s="21"/>
      <c r="C13" s="21"/>
      <c r="D13" s="21"/>
      <c r="E13" s="21"/>
      <c r="F13" s="21"/>
    </row>
    <row r="14" spans="1:8" ht="7.5" hidden="1" customHeight="1" x14ac:dyDescent="0.25"/>
    <row r="15" spans="1:8" ht="12.75" customHeight="1" x14ac:dyDescent="0.25">
      <c r="A15" s="22" t="s">
        <v>11</v>
      </c>
      <c r="B15" s="22"/>
      <c r="C15" s="22"/>
      <c r="D15" s="22"/>
      <c r="E15" s="22"/>
      <c r="F15" s="22"/>
    </row>
    <row r="16" spans="1:8" ht="16.5" customHeight="1" x14ac:dyDescent="0.25">
      <c r="A16" s="22"/>
      <c r="B16" s="22"/>
      <c r="C16" s="22"/>
      <c r="D16" s="22"/>
      <c r="E16" s="22"/>
      <c r="F16" s="22"/>
    </row>
    <row r="18" spans="1:6" ht="29.25" customHeight="1" x14ac:dyDescent="0.25">
      <c r="A18" s="4" t="s">
        <v>1</v>
      </c>
      <c r="B18" s="4" t="s">
        <v>2</v>
      </c>
      <c r="C18" s="4" t="s">
        <v>3</v>
      </c>
      <c r="D18" s="4" t="s">
        <v>4</v>
      </c>
      <c r="E18" s="19" t="s">
        <v>7</v>
      </c>
      <c r="F18" s="20"/>
    </row>
    <row r="19" spans="1:6" ht="33" customHeight="1" x14ac:dyDescent="0.25">
      <c r="A19" s="2">
        <v>1</v>
      </c>
      <c r="B19" s="1" t="s">
        <v>30</v>
      </c>
      <c r="C19" s="2">
        <v>1</v>
      </c>
      <c r="D19" s="2" t="s">
        <v>6</v>
      </c>
      <c r="E19" s="23">
        <v>350000</v>
      </c>
      <c r="F19" s="23"/>
    </row>
    <row r="20" spans="1:6" ht="31.5" x14ac:dyDescent="0.25">
      <c r="A20" s="2">
        <v>2</v>
      </c>
      <c r="B20" s="1" t="s">
        <v>13</v>
      </c>
      <c r="C20" s="2">
        <v>3</v>
      </c>
      <c r="D20" s="2" t="s">
        <v>12</v>
      </c>
      <c r="E20" s="23"/>
      <c r="F20" s="23"/>
    </row>
    <row r="21" spans="1:6" ht="31.5" x14ac:dyDescent="0.25">
      <c r="A21" s="2">
        <v>3</v>
      </c>
      <c r="B21" s="1" t="s">
        <v>29</v>
      </c>
      <c r="C21" s="2">
        <v>1</v>
      </c>
      <c r="D21" s="2" t="s">
        <v>6</v>
      </c>
      <c r="E21" s="23"/>
      <c r="F21" s="23"/>
    </row>
    <row r="22" spans="1:6" ht="26.25" customHeight="1" x14ac:dyDescent="0.25">
      <c r="A22" s="2">
        <v>4</v>
      </c>
      <c r="B22" s="1" t="s">
        <v>31</v>
      </c>
      <c r="C22" s="2">
        <v>1</v>
      </c>
      <c r="D22" s="2" t="s">
        <v>6</v>
      </c>
      <c r="E22" s="23"/>
      <c r="F22" s="23"/>
    </row>
    <row r="23" spans="1:6" ht="47.25" x14ac:dyDescent="0.25">
      <c r="A23" s="2">
        <v>5</v>
      </c>
      <c r="B23" s="1" t="s">
        <v>14</v>
      </c>
      <c r="C23" s="2">
        <v>1</v>
      </c>
      <c r="D23" s="2" t="s">
        <v>6</v>
      </c>
      <c r="E23" s="23"/>
      <c r="F23" s="23"/>
    </row>
    <row r="24" spans="1:6" ht="21.75" customHeight="1" x14ac:dyDescent="0.25">
      <c r="A24" s="2">
        <v>6</v>
      </c>
      <c r="B24" s="1" t="s">
        <v>32</v>
      </c>
      <c r="C24" s="2">
        <v>3</v>
      </c>
      <c r="D24" s="2" t="s">
        <v>12</v>
      </c>
      <c r="E24" s="23"/>
      <c r="F24" s="23"/>
    </row>
    <row r="25" spans="1:6" ht="31.5" x14ac:dyDescent="0.25">
      <c r="A25" s="2">
        <v>7</v>
      </c>
      <c r="B25" s="1" t="s">
        <v>15</v>
      </c>
      <c r="C25" s="2">
        <v>4</v>
      </c>
      <c r="D25" s="2" t="s">
        <v>12</v>
      </c>
      <c r="E25" s="23"/>
      <c r="F25" s="23"/>
    </row>
    <row r="26" spans="1:6" ht="31.5" x14ac:dyDescent="0.25">
      <c r="A26" s="2">
        <v>8</v>
      </c>
      <c r="B26" s="1" t="s">
        <v>16</v>
      </c>
      <c r="C26" s="2">
        <v>2</v>
      </c>
      <c r="D26" s="2" t="s">
        <v>12</v>
      </c>
      <c r="E26" s="23"/>
      <c r="F26" s="23"/>
    </row>
    <row r="27" spans="1:6" x14ac:dyDescent="0.25">
      <c r="A27" s="2">
        <v>9</v>
      </c>
      <c r="B27" s="1" t="s">
        <v>17</v>
      </c>
      <c r="C27" s="2">
        <v>1</v>
      </c>
      <c r="D27" s="2" t="s">
        <v>12</v>
      </c>
      <c r="E27" s="23"/>
      <c r="F27" s="23"/>
    </row>
    <row r="28" spans="1:6" ht="31.5" x14ac:dyDescent="0.25">
      <c r="A28" s="2">
        <v>10</v>
      </c>
      <c r="B28" s="1" t="s">
        <v>18</v>
      </c>
      <c r="C28" s="2">
        <v>1</v>
      </c>
      <c r="D28" s="2" t="s">
        <v>19</v>
      </c>
      <c r="E28" s="23"/>
      <c r="F28" s="23"/>
    </row>
    <row r="29" spans="1:6" ht="31.5" x14ac:dyDescent="0.25">
      <c r="A29" s="2">
        <v>11</v>
      </c>
      <c r="B29" s="1" t="s">
        <v>20</v>
      </c>
      <c r="C29" s="2">
        <v>1</v>
      </c>
      <c r="D29" s="2" t="s">
        <v>6</v>
      </c>
      <c r="E29" s="23"/>
      <c r="F29" s="23"/>
    </row>
    <row r="30" spans="1:6" ht="31.5" x14ac:dyDescent="0.25">
      <c r="A30" s="2">
        <v>12</v>
      </c>
      <c r="B30" s="1" t="s">
        <v>21</v>
      </c>
      <c r="C30" s="2">
        <v>2</v>
      </c>
      <c r="D30" s="2" t="s">
        <v>12</v>
      </c>
      <c r="E30" s="23"/>
      <c r="F30" s="23"/>
    </row>
    <row r="31" spans="1:6" x14ac:dyDescent="0.25">
      <c r="A31" s="2">
        <v>13</v>
      </c>
      <c r="B31" s="1" t="s">
        <v>22</v>
      </c>
      <c r="C31" s="2">
        <v>2</v>
      </c>
      <c r="D31" s="2" t="s">
        <v>12</v>
      </c>
      <c r="E31" s="23"/>
      <c r="F31" s="23"/>
    </row>
    <row r="32" spans="1:6" ht="31.5" x14ac:dyDescent="0.25">
      <c r="A32" s="2">
        <v>14</v>
      </c>
      <c r="B32" s="1" t="s">
        <v>23</v>
      </c>
      <c r="C32" s="2">
        <v>1</v>
      </c>
      <c r="D32" s="2" t="s">
        <v>6</v>
      </c>
      <c r="E32" s="23"/>
      <c r="F32" s="23"/>
    </row>
    <row r="33" spans="1:9" ht="22.5" customHeight="1" x14ac:dyDescent="0.25">
      <c r="A33" s="2">
        <v>15</v>
      </c>
      <c r="B33" s="1" t="s">
        <v>25</v>
      </c>
      <c r="C33" s="2">
        <v>1</v>
      </c>
      <c r="D33" s="2" t="s">
        <v>6</v>
      </c>
      <c r="E33" s="23"/>
      <c r="F33" s="23"/>
    </row>
    <row r="34" spans="1:9" ht="18.75" x14ac:dyDescent="0.25">
      <c r="A34" s="16" t="s">
        <v>5</v>
      </c>
      <c r="B34" s="16"/>
      <c r="C34" s="16"/>
      <c r="D34" s="16"/>
      <c r="E34" s="17">
        <f>E19</f>
        <v>350000</v>
      </c>
      <c r="F34" s="17"/>
    </row>
    <row r="35" spans="1:9" ht="18.75" x14ac:dyDescent="0.25">
      <c r="A35" s="16" t="s">
        <v>26</v>
      </c>
      <c r="B35" s="16"/>
      <c r="C35" s="16"/>
      <c r="D35" s="16"/>
      <c r="E35" s="17">
        <f>E34*13%</f>
        <v>45500</v>
      </c>
      <c r="F35" s="17"/>
    </row>
    <row r="36" spans="1:9" ht="19.5" thickBot="1" x14ac:dyDescent="0.3">
      <c r="A36" s="16" t="s">
        <v>27</v>
      </c>
      <c r="B36" s="16"/>
      <c r="C36" s="16"/>
      <c r="D36" s="16"/>
      <c r="E36" s="18">
        <f>E35+E34</f>
        <v>395500</v>
      </c>
      <c r="F36" s="18"/>
      <c r="I36" s="15">
        <f>E35*80%</f>
        <v>36400</v>
      </c>
    </row>
    <row r="37" spans="1:9" ht="16.5" thickTop="1" x14ac:dyDescent="0.25">
      <c r="A37" s="11" t="s">
        <v>0</v>
      </c>
      <c r="B37" s="12"/>
      <c r="C37" s="12"/>
      <c r="D37" s="12"/>
      <c r="E37" s="12"/>
    </row>
    <row r="38" spans="1:9" x14ac:dyDescent="0.25">
      <c r="A38" s="11"/>
      <c r="B38" s="12"/>
      <c r="C38" s="12"/>
      <c r="D38" s="12"/>
      <c r="E38" s="12"/>
    </row>
    <row r="39" spans="1:9" x14ac:dyDescent="0.25">
      <c r="A39" s="11"/>
      <c r="B39" s="12"/>
      <c r="C39" s="12"/>
      <c r="D39" s="12"/>
      <c r="E39" s="12"/>
      <c r="G39" s="8"/>
    </row>
    <row r="40" spans="1:9" x14ac:dyDescent="0.25">
      <c r="A40" s="11"/>
      <c r="B40" s="11"/>
      <c r="C40" s="11"/>
      <c r="D40" s="11"/>
      <c r="E40" s="11"/>
      <c r="F40" s="3" t="s">
        <v>33</v>
      </c>
      <c r="G40" s="8">
        <f>E36*7%</f>
        <v>27685.000000000004</v>
      </c>
    </row>
    <row r="41" spans="1:9" x14ac:dyDescent="0.25">
      <c r="A41" s="11"/>
      <c r="B41" s="11"/>
      <c r="C41" s="11"/>
      <c r="D41" s="11"/>
      <c r="E41" s="11"/>
    </row>
    <row r="42" spans="1:9" x14ac:dyDescent="0.25">
      <c r="A42" s="5"/>
      <c r="B42" s="5"/>
      <c r="C42" s="5"/>
      <c r="D42" s="5"/>
      <c r="E42" s="5"/>
      <c r="F42" s="3" t="s">
        <v>34</v>
      </c>
      <c r="G42" s="14">
        <f>E36-G40</f>
        <v>367815</v>
      </c>
    </row>
    <row r="43" spans="1:9" x14ac:dyDescent="0.25">
      <c r="A43" s="13" t="s">
        <v>8</v>
      </c>
      <c r="B43" s="5"/>
      <c r="C43" s="5"/>
      <c r="D43" s="5"/>
      <c r="E43" s="5"/>
    </row>
    <row r="44" spans="1:9" x14ac:dyDescent="0.25">
      <c r="F44" s="3" t="s">
        <v>35</v>
      </c>
      <c r="G44" s="8">
        <f>E35*20%</f>
        <v>9100</v>
      </c>
    </row>
    <row r="46" spans="1:9" x14ac:dyDescent="0.25">
      <c r="F46" s="3" t="s">
        <v>36</v>
      </c>
      <c r="G46" s="8">
        <f>G42-G44</f>
        <v>358715</v>
      </c>
    </row>
  </sheetData>
  <mergeCells count="10">
    <mergeCell ref="A13:F13"/>
    <mergeCell ref="A15:F16"/>
    <mergeCell ref="E19:F33"/>
    <mergeCell ref="A34:D34"/>
    <mergeCell ref="E34:F34"/>
    <mergeCell ref="A35:D35"/>
    <mergeCell ref="E35:F35"/>
    <mergeCell ref="A36:D36"/>
    <mergeCell ref="E36:F36"/>
    <mergeCell ref="E18:F18"/>
  </mergeCells>
  <printOptions horizontalCentered="1"/>
  <pageMargins left="0" right="0" top="0" bottom="0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Pioneer Engineeering</cp:lastModifiedBy>
  <cp:lastPrinted>2021-10-08T13:23:32Z</cp:lastPrinted>
  <dcterms:created xsi:type="dcterms:W3CDTF">2016-01-20T08:33:14Z</dcterms:created>
  <dcterms:modified xsi:type="dcterms:W3CDTF">2021-11-09T07:24:58Z</dcterms:modified>
</cp:coreProperties>
</file>