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Burhani Mehal Swimming pool Work\"/>
    </mc:Choice>
  </mc:AlternateContent>
  <bookViews>
    <workbookView xWindow="0" yWindow="312" windowWidth="15300" windowHeight="85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Sheet1!$A$9:$F$48</definedName>
  </definedNames>
  <calcPr calcId="152511"/>
</workbook>
</file>

<file path=xl/calcChain.xml><?xml version="1.0" encoding="utf-8"?>
<calcChain xmlns="http://schemas.openxmlformats.org/spreadsheetml/2006/main">
  <c r="F47" i="1" l="1"/>
  <c r="F42" i="1"/>
  <c r="E30" i="1"/>
  <c r="F30" i="1" s="1"/>
  <c r="E33" i="1"/>
  <c r="F33" i="1" s="1"/>
  <c r="E29" i="1"/>
  <c r="F29" i="1" s="1"/>
  <c r="E24" i="1"/>
  <c r="E27" i="1"/>
  <c r="F27" i="1" s="1"/>
  <c r="E23" i="1"/>
  <c r="F23" i="1" s="1"/>
  <c r="F41" i="1"/>
  <c r="F39" i="1"/>
  <c r="F36" i="1"/>
  <c r="F35" i="1"/>
  <c r="F24" i="1"/>
  <c r="F22" i="1"/>
  <c r="F21" i="1"/>
  <c r="F18" i="1"/>
  <c r="F17" i="1"/>
  <c r="F40" i="1" l="1"/>
  <c r="F34" i="1" l="1"/>
  <c r="F15" i="1"/>
  <c r="F14" i="1"/>
  <c r="F48" i="1" l="1"/>
</calcChain>
</file>

<file path=xl/sharedStrings.xml><?xml version="1.0" encoding="utf-8"?>
<sst xmlns="http://schemas.openxmlformats.org/spreadsheetml/2006/main" count="67" uniqueCount="39">
  <si>
    <t>Thanking you,</t>
  </si>
  <si>
    <t>Sincerely yours,</t>
  </si>
  <si>
    <t>For PIONEER ENGINEERING SERVICES.</t>
  </si>
  <si>
    <t>S. #</t>
  </si>
  <si>
    <t>Description</t>
  </si>
  <si>
    <t>Qty</t>
  </si>
  <si>
    <t>Unit</t>
  </si>
  <si>
    <t>Rate</t>
  </si>
  <si>
    <t>Job</t>
  </si>
  <si>
    <t>Total Amount Rs.</t>
  </si>
  <si>
    <t>Amount</t>
  </si>
  <si>
    <t>Nos</t>
  </si>
  <si>
    <t>Installation of Heat Exchanger (Owner supplied).</t>
  </si>
  <si>
    <t>No.</t>
  </si>
  <si>
    <t>a)   2"   Dia</t>
  </si>
  <si>
    <t>Attn: Mr. Ali Asgher Zakavi</t>
  </si>
  <si>
    <t>Rft</t>
  </si>
  <si>
    <t>Providing &amp; installation of Ball Valves:</t>
  </si>
  <si>
    <t>Providing &amp; installation of Globe Valves:</t>
  </si>
  <si>
    <t>No</t>
  </si>
  <si>
    <t>Supply &amp; installation of 1" Thick aeroflex foam insulation over hot water piping with PVC tape</t>
  </si>
  <si>
    <t>threaded</t>
  </si>
  <si>
    <t>Supply &amp; installation of CPVC pipe with related fittings for primary &amp; secondary hot water circulation system of swimming pool.</t>
  </si>
  <si>
    <t>b)  1½" Dia</t>
  </si>
  <si>
    <t>Testing &amp; commissioning</t>
  </si>
  <si>
    <t>Quotation</t>
  </si>
  <si>
    <t>NADEEM IQBAL.</t>
  </si>
  <si>
    <t>Installation of Solar Heater (Owner supplied) at roof with frames etc. complete in all respect including rigging, lifting &amp; shifting of solar panal at roof.</t>
  </si>
  <si>
    <t>Installation of Primary hot water circulating Pump with related fittings.</t>
  </si>
  <si>
    <t>Installation of controllers and wirings.</t>
  </si>
  <si>
    <t>Providing &amp; installation of make-up tank for primary system</t>
  </si>
  <si>
    <t>Set</t>
  </si>
  <si>
    <r>
      <t xml:space="preserve">c)   1 </t>
    </r>
    <r>
      <rPr>
        <sz val="12"/>
        <color theme="1"/>
        <rFont val="Calibri"/>
        <family val="2"/>
      </rPr>
      <t>¼</t>
    </r>
    <r>
      <rPr>
        <sz val="12"/>
        <color theme="1"/>
        <rFont val="Calibri"/>
        <family val="2"/>
        <scheme val="minor"/>
      </rPr>
      <t>" Dia</t>
    </r>
  </si>
  <si>
    <t>d)   1"    Dia</t>
  </si>
  <si>
    <r>
      <t xml:space="preserve">e)   </t>
    </r>
    <r>
      <rPr>
        <sz val="16"/>
        <color theme="1"/>
        <rFont val="Calibri"/>
        <family val="2"/>
        <scheme val="minor"/>
      </rPr>
      <t>¾</t>
    </r>
    <r>
      <rPr>
        <sz val="12"/>
        <color theme="1"/>
        <rFont val="Calibri"/>
        <family val="2"/>
        <scheme val="minor"/>
      </rPr>
      <t>" Dia</t>
    </r>
  </si>
  <si>
    <t>Providing &amp; installation of air vents</t>
  </si>
  <si>
    <t>Providing &amp; installation of solenoid valve 1½" Dia for system.</t>
  </si>
  <si>
    <t>Modification and termination of pool pump with solar.</t>
  </si>
  <si>
    <t>Providing &amp; installation of panel for controllers.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</si>
</sst>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164" fontId="6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left" vertical="center" wrapText="1"/>
    </xf>
    <xf numFmtId="164" fontId="7" fillId="0" borderId="1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165" fontId="0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64" fontId="7" fillId="0" borderId="2" xfId="1" applyNumberFormat="1" applyFont="1" applyBorder="1" applyAlignment="1">
      <alignment horizontal="left" vertical="center"/>
    </xf>
    <xf numFmtId="164" fontId="7" fillId="0" borderId="2" xfId="1" applyNumberFormat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left" vertical="center"/>
    </xf>
    <xf numFmtId="164" fontId="7" fillId="0" borderId="11" xfId="1" applyNumberFormat="1" applyFont="1" applyBorder="1" applyAlignment="1">
      <alignment horizontal="left" vertical="center"/>
    </xf>
    <xf numFmtId="164" fontId="7" fillId="0" borderId="12" xfId="1" applyNumberFormat="1" applyFont="1" applyBorder="1" applyAlignment="1">
      <alignment horizontal="left" vertical="center"/>
    </xf>
    <xf numFmtId="164" fontId="7" fillId="0" borderId="7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176215</xdr:colOff>
      <xdr:row>54</xdr:row>
      <xdr:rowOff>18185</xdr:rowOff>
    </xdr:from>
    <xdr:to>
      <xdr:col>1</xdr:col>
      <xdr:colOff>405845</xdr:colOff>
      <xdr:row>56</xdr:row>
      <xdr:rowOff>152400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6215" y="9895610"/>
          <a:ext cx="553480" cy="515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771525</xdr:colOff>
      <xdr:row>0</xdr:row>
      <xdr:rowOff>9525</xdr:rowOff>
    </xdr:from>
    <xdr:to>
      <xdr:col>4</xdr:col>
      <xdr:colOff>344970</xdr:colOff>
      <xdr:row>5</xdr:row>
      <xdr:rowOff>133350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525"/>
          <a:ext cx="37528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58"/>
  <sheetViews>
    <sheetView tabSelected="1" zoomScale="115" zoomScaleNormal="115" workbookViewId="0">
      <selection activeCell="A9" sqref="A9:F9"/>
    </sheetView>
  </sheetViews>
  <sheetFormatPr defaultColWidth="9.109375" defaultRowHeight="14.4" x14ac:dyDescent="0.3"/>
  <cols>
    <col min="1" max="1" width="4.88671875" style="1" customWidth="1"/>
    <col min="2" max="2" width="50.21875" style="1" customWidth="1"/>
    <col min="3" max="3" width="5.5546875" style="1" customWidth="1"/>
    <col min="4" max="4" width="6.6640625" style="1" customWidth="1"/>
    <col min="5" max="5" width="8.77734375" style="1" customWidth="1"/>
    <col min="6" max="6" width="16.109375" style="1" customWidth="1"/>
    <col min="7" max="8" width="14.88671875" style="1" customWidth="1"/>
    <col min="9" max="16384" width="9.109375" style="1"/>
  </cols>
  <sheetData>
    <row r="8" spans="1:6" x14ac:dyDescent="0.3">
      <c r="F8" s="16">
        <v>42971</v>
      </c>
    </row>
    <row r="9" spans="1:6" ht="21" x14ac:dyDescent="0.4">
      <c r="A9" s="34" t="s">
        <v>15</v>
      </c>
      <c r="B9" s="34"/>
      <c r="C9" s="34"/>
      <c r="D9" s="34"/>
      <c r="E9" s="34"/>
      <c r="F9" s="34"/>
    </row>
    <row r="10" spans="1:6" ht="8.25" customHeight="1" x14ac:dyDescent="0.3"/>
    <row r="11" spans="1:6" ht="28.8" x14ac:dyDescent="0.55000000000000004">
      <c r="A11" s="38" t="s">
        <v>25</v>
      </c>
      <c r="B11" s="38"/>
      <c r="C11" s="38"/>
      <c r="D11" s="38"/>
      <c r="E11" s="38"/>
      <c r="F11" s="38"/>
    </row>
    <row r="12" spans="1:6" ht="8.25" customHeight="1" x14ac:dyDescent="0.3"/>
    <row r="13" spans="1:6" ht="18" x14ac:dyDescent="0.3">
      <c r="A13" s="17" t="s">
        <v>3</v>
      </c>
      <c r="B13" s="17" t="s">
        <v>4</v>
      </c>
      <c r="C13" s="17" t="s">
        <v>5</v>
      </c>
      <c r="D13" s="17" t="s">
        <v>6</v>
      </c>
      <c r="E13" s="17" t="s">
        <v>7</v>
      </c>
      <c r="F13" s="17" t="s">
        <v>10</v>
      </c>
    </row>
    <row r="14" spans="1:6" ht="46.8" x14ac:dyDescent="0.3">
      <c r="A14" s="9">
        <v>1</v>
      </c>
      <c r="B14" s="10" t="s">
        <v>27</v>
      </c>
      <c r="C14" s="11">
        <v>10</v>
      </c>
      <c r="D14" s="11" t="s">
        <v>11</v>
      </c>
      <c r="E14" s="12">
        <v>2000</v>
      </c>
      <c r="F14" s="13">
        <f>E14*C14</f>
        <v>20000</v>
      </c>
    </row>
    <row r="15" spans="1:6" ht="15.6" x14ac:dyDescent="0.3">
      <c r="A15" s="19">
        <v>2</v>
      </c>
      <c r="B15" s="10" t="s">
        <v>12</v>
      </c>
      <c r="C15" s="19">
        <v>1</v>
      </c>
      <c r="D15" s="19" t="s">
        <v>13</v>
      </c>
      <c r="E15" s="24">
        <v>3000</v>
      </c>
      <c r="F15" s="25">
        <f t="shared" ref="F15:F47" si="0">E15*C15</f>
        <v>3000</v>
      </c>
    </row>
    <row r="16" spans="1:6" ht="46.8" x14ac:dyDescent="0.3">
      <c r="A16" s="19">
        <v>3</v>
      </c>
      <c r="B16" s="22" t="s">
        <v>22</v>
      </c>
      <c r="C16" s="19"/>
      <c r="D16" s="19"/>
      <c r="E16" s="30"/>
      <c r="F16" s="25"/>
    </row>
    <row r="17" spans="1:8" ht="15.6" x14ac:dyDescent="0.3">
      <c r="A17" s="21"/>
      <c r="B17" s="18" t="s">
        <v>14</v>
      </c>
      <c r="C17" s="21">
        <v>140</v>
      </c>
      <c r="D17" s="21" t="s">
        <v>16</v>
      </c>
      <c r="E17" s="31">
        <v>410</v>
      </c>
      <c r="F17" s="33">
        <f t="shared" si="0"/>
        <v>57400</v>
      </c>
    </row>
    <row r="18" spans="1:8" ht="15.6" x14ac:dyDescent="0.3">
      <c r="A18" s="21"/>
      <c r="B18" s="18" t="s">
        <v>23</v>
      </c>
      <c r="C18" s="21">
        <v>200</v>
      </c>
      <c r="D18" s="21" t="s">
        <v>16</v>
      </c>
      <c r="E18" s="31">
        <v>295</v>
      </c>
      <c r="F18" s="33">
        <f t="shared" si="0"/>
        <v>59000</v>
      </c>
    </row>
    <row r="19" spans="1:8" ht="15.6" x14ac:dyDescent="0.3">
      <c r="A19" s="21"/>
      <c r="B19" s="18" t="s">
        <v>32</v>
      </c>
      <c r="C19" s="21"/>
      <c r="D19" s="21"/>
      <c r="E19" s="31"/>
      <c r="F19" s="33"/>
    </row>
    <row r="20" spans="1:8" ht="15.6" x14ac:dyDescent="0.3">
      <c r="A20" s="21"/>
      <c r="B20" s="18" t="s">
        <v>33</v>
      </c>
      <c r="C20" s="21"/>
      <c r="D20" s="21"/>
      <c r="E20" s="31"/>
      <c r="F20" s="33"/>
    </row>
    <row r="21" spans="1:8" ht="21" x14ac:dyDescent="0.3">
      <c r="A21" s="20"/>
      <c r="B21" s="18" t="s">
        <v>34</v>
      </c>
      <c r="C21" s="21">
        <v>140</v>
      </c>
      <c r="D21" s="21" t="s">
        <v>16</v>
      </c>
      <c r="E21" s="31">
        <v>155</v>
      </c>
      <c r="F21" s="26">
        <f t="shared" si="0"/>
        <v>21700</v>
      </c>
    </row>
    <row r="22" spans="1:8" ht="15.6" x14ac:dyDescent="0.3">
      <c r="A22" s="19">
        <v>4</v>
      </c>
      <c r="B22" s="22" t="s">
        <v>17</v>
      </c>
      <c r="C22" s="27"/>
      <c r="D22" s="27"/>
      <c r="E22" s="30"/>
      <c r="F22" s="33">
        <f t="shared" si="0"/>
        <v>0</v>
      </c>
    </row>
    <row r="23" spans="1:8" ht="15.6" x14ac:dyDescent="0.3">
      <c r="A23" s="21"/>
      <c r="B23" s="18" t="s">
        <v>14</v>
      </c>
      <c r="C23" s="28">
        <v>6</v>
      </c>
      <c r="D23" s="28" t="s">
        <v>11</v>
      </c>
      <c r="E23" s="31">
        <f>G23*2</f>
        <v>6800</v>
      </c>
      <c r="F23" s="33">
        <f t="shared" si="0"/>
        <v>40800</v>
      </c>
      <c r="G23" s="1">
        <v>3400</v>
      </c>
    </row>
    <row r="24" spans="1:8" ht="15.6" x14ac:dyDescent="0.3">
      <c r="A24" s="21"/>
      <c r="B24" s="18" t="s">
        <v>23</v>
      </c>
      <c r="C24" s="28">
        <v>2</v>
      </c>
      <c r="D24" s="28" t="s">
        <v>11</v>
      </c>
      <c r="E24" s="31">
        <f t="shared" ref="E24:E27" si="1">G24*2</f>
        <v>4140</v>
      </c>
      <c r="F24" s="33">
        <f t="shared" si="0"/>
        <v>8280</v>
      </c>
      <c r="G24" s="1">
        <v>2070</v>
      </c>
    </row>
    <row r="25" spans="1:8" ht="15.6" x14ac:dyDescent="0.3">
      <c r="A25" s="21"/>
      <c r="B25" s="18" t="s">
        <v>32</v>
      </c>
      <c r="C25" s="28"/>
      <c r="D25" s="28"/>
      <c r="E25" s="31"/>
      <c r="F25" s="33"/>
    </row>
    <row r="26" spans="1:8" ht="15.6" x14ac:dyDescent="0.3">
      <c r="A26" s="21"/>
      <c r="B26" s="18" t="s">
        <v>33</v>
      </c>
      <c r="C26" s="28"/>
      <c r="D26" s="28"/>
      <c r="E26" s="31"/>
      <c r="F26" s="33"/>
    </row>
    <row r="27" spans="1:8" ht="21" x14ac:dyDescent="0.3">
      <c r="A27" s="20"/>
      <c r="B27" s="23" t="s">
        <v>34</v>
      </c>
      <c r="C27" s="29">
        <v>20</v>
      </c>
      <c r="D27" s="29" t="s">
        <v>11</v>
      </c>
      <c r="E27" s="32">
        <f t="shared" si="1"/>
        <v>1270</v>
      </c>
      <c r="F27" s="26">
        <f t="shared" si="0"/>
        <v>25400</v>
      </c>
      <c r="G27" s="1">
        <v>635</v>
      </c>
    </row>
    <row r="28" spans="1:8" ht="15.6" x14ac:dyDescent="0.3">
      <c r="A28" s="21">
        <v>5</v>
      </c>
      <c r="B28" s="18" t="s">
        <v>18</v>
      </c>
      <c r="C28" s="28"/>
      <c r="D28" s="28"/>
      <c r="E28" s="31"/>
      <c r="F28" s="33"/>
    </row>
    <row r="29" spans="1:8" ht="15.6" x14ac:dyDescent="0.3">
      <c r="A29" s="21"/>
      <c r="B29" s="18" t="s">
        <v>14</v>
      </c>
      <c r="C29" s="28">
        <v>1</v>
      </c>
      <c r="D29" s="28" t="s">
        <v>19</v>
      </c>
      <c r="E29" s="31">
        <f>G29*2</f>
        <v>6500</v>
      </c>
      <c r="F29" s="33">
        <f t="shared" si="0"/>
        <v>6500</v>
      </c>
      <c r="G29" s="1">
        <v>3250</v>
      </c>
      <c r="H29" s="1" t="s">
        <v>21</v>
      </c>
    </row>
    <row r="30" spans="1:8" ht="15.6" x14ac:dyDescent="0.3">
      <c r="A30" s="21"/>
      <c r="B30" s="18" t="s">
        <v>23</v>
      </c>
      <c r="C30" s="28">
        <v>1</v>
      </c>
      <c r="D30" s="28" t="s">
        <v>19</v>
      </c>
      <c r="E30" s="31">
        <f t="shared" ref="E30:E33" si="2">G30*2</f>
        <v>4800</v>
      </c>
      <c r="F30" s="33">
        <f t="shared" si="0"/>
        <v>4800</v>
      </c>
      <c r="G30" s="1">
        <v>2400</v>
      </c>
    </row>
    <row r="31" spans="1:8" ht="15.6" x14ac:dyDescent="0.3">
      <c r="A31" s="21"/>
      <c r="B31" s="18" t="s">
        <v>32</v>
      </c>
      <c r="C31" s="28"/>
      <c r="D31" s="28"/>
      <c r="E31" s="31"/>
      <c r="F31" s="33"/>
    </row>
    <row r="32" spans="1:8" ht="15.6" x14ac:dyDescent="0.3">
      <c r="A32" s="21"/>
      <c r="B32" s="18" t="s">
        <v>33</v>
      </c>
      <c r="C32" s="28"/>
      <c r="D32" s="28"/>
      <c r="E32" s="31"/>
      <c r="F32" s="33"/>
    </row>
    <row r="33" spans="1:7" ht="21" x14ac:dyDescent="0.3">
      <c r="A33" s="21"/>
      <c r="B33" s="18" t="s">
        <v>34</v>
      </c>
      <c r="C33" s="28">
        <v>10</v>
      </c>
      <c r="D33" s="28" t="s">
        <v>11</v>
      </c>
      <c r="E33" s="31">
        <f t="shared" si="2"/>
        <v>1800</v>
      </c>
      <c r="F33" s="26">
        <f t="shared" si="0"/>
        <v>18000</v>
      </c>
      <c r="G33" s="1">
        <v>900</v>
      </c>
    </row>
    <row r="34" spans="1:7" ht="31.2" x14ac:dyDescent="0.3">
      <c r="A34" s="19">
        <v>6</v>
      </c>
      <c r="B34" s="22" t="s">
        <v>20</v>
      </c>
      <c r="C34" s="27"/>
      <c r="D34" s="27"/>
      <c r="E34" s="30"/>
      <c r="F34" s="33">
        <f t="shared" si="0"/>
        <v>0</v>
      </c>
    </row>
    <row r="35" spans="1:7" ht="15.6" x14ac:dyDescent="0.3">
      <c r="A35" s="21"/>
      <c r="B35" s="18" t="s">
        <v>14</v>
      </c>
      <c r="C35" s="21">
        <v>140</v>
      </c>
      <c r="D35" s="21" t="s">
        <v>16</v>
      </c>
      <c r="E35" s="31">
        <v>485</v>
      </c>
      <c r="F35" s="33">
        <f t="shared" si="0"/>
        <v>67900</v>
      </c>
    </row>
    <row r="36" spans="1:7" ht="15.6" x14ac:dyDescent="0.3">
      <c r="A36" s="21"/>
      <c r="B36" s="18" t="s">
        <v>23</v>
      </c>
      <c r="C36" s="21">
        <v>200</v>
      </c>
      <c r="D36" s="21" t="s">
        <v>16</v>
      </c>
      <c r="E36" s="31">
        <v>415</v>
      </c>
      <c r="F36" s="33">
        <f t="shared" si="0"/>
        <v>83000</v>
      </c>
    </row>
    <row r="37" spans="1:7" ht="15.6" x14ac:dyDescent="0.3">
      <c r="A37" s="21"/>
      <c r="B37" s="18" t="s">
        <v>32</v>
      </c>
      <c r="C37" s="21"/>
      <c r="D37" s="21"/>
      <c r="E37" s="31"/>
      <c r="F37" s="33"/>
    </row>
    <row r="38" spans="1:7" ht="15.6" x14ac:dyDescent="0.3">
      <c r="A38" s="21"/>
      <c r="B38" s="18" t="s">
        <v>33</v>
      </c>
      <c r="C38" s="21"/>
      <c r="D38" s="21"/>
      <c r="E38" s="31"/>
      <c r="F38" s="33"/>
    </row>
    <row r="39" spans="1:7" ht="21" x14ac:dyDescent="0.3">
      <c r="A39" s="20"/>
      <c r="B39" s="18" t="s">
        <v>34</v>
      </c>
      <c r="C39" s="20">
        <v>140</v>
      </c>
      <c r="D39" s="20" t="s">
        <v>16</v>
      </c>
      <c r="E39" s="32">
        <v>318</v>
      </c>
      <c r="F39" s="26">
        <f t="shared" si="0"/>
        <v>44520</v>
      </c>
    </row>
    <row r="40" spans="1:7" ht="31.2" x14ac:dyDescent="0.3">
      <c r="A40" s="9">
        <v>7</v>
      </c>
      <c r="B40" s="15" t="s">
        <v>28</v>
      </c>
      <c r="C40" s="9">
        <v>2</v>
      </c>
      <c r="D40" s="9" t="s">
        <v>13</v>
      </c>
      <c r="E40" s="14">
        <v>5000</v>
      </c>
      <c r="F40" s="13">
        <f t="shared" si="0"/>
        <v>10000</v>
      </c>
    </row>
    <row r="41" spans="1:7" ht="31.2" x14ac:dyDescent="0.3">
      <c r="A41" s="9">
        <v>8</v>
      </c>
      <c r="B41" s="15" t="s">
        <v>37</v>
      </c>
      <c r="C41" s="9">
        <v>1</v>
      </c>
      <c r="D41" s="9" t="s">
        <v>8</v>
      </c>
      <c r="E41" s="14">
        <v>8000</v>
      </c>
      <c r="F41" s="13">
        <f t="shared" si="0"/>
        <v>8000</v>
      </c>
    </row>
    <row r="42" spans="1:7" ht="15.6" x14ac:dyDescent="0.3">
      <c r="A42" s="9">
        <v>9</v>
      </c>
      <c r="B42" s="15" t="s">
        <v>29</v>
      </c>
      <c r="C42" s="9">
        <v>1</v>
      </c>
      <c r="D42" s="9" t="s">
        <v>8</v>
      </c>
      <c r="E42" s="14">
        <v>80000</v>
      </c>
      <c r="F42" s="13">
        <f t="shared" si="0"/>
        <v>80000</v>
      </c>
    </row>
    <row r="43" spans="1:7" ht="31.2" x14ac:dyDescent="0.3">
      <c r="A43" s="9">
        <v>10</v>
      </c>
      <c r="B43" s="15" t="s">
        <v>30</v>
      </c>
      <c r="C43" s="9">
        <v>1</v>
      </c>
      <c r="D43" s="9" t="s">
        <v>31</v>
      </c>
      <c r="E43" s="14"/>
      <c r="F43" s="13"/>
    </row>
    <row r="44" spans="1:7" ht="15.6" x14ac:dyDescent="0.3">
      <c r="A44" s="9">
        <v>11</v>
      </c>
      <c r="B44" s="15" t="s">
        <v>35</v>
      </c>
      <c r="C44" s="9"/>
      <c r="D44" s="9"/>
      <c r="E44" s="14"/>
      <c r="F44" s="13"/>
    </row>
    <row r="45" spans="1:7" ht="31.2" x14ac:dyDescent="0.3">
      <c r="A45" s="9">
        <v>12</v>
      </c>
      <c r="B45" s="15" t="s">
        <v>36</v>
      </c>
      <c r="C45" s="9"/>
      <c r="D45" s="9"/>
      <c r="E45" s="14"/>
      <c r="F45" s="13"/>
    </row>
    <row r="46" spans="1:7" ht="15.6" x14ac:dyDescent="0.3">
      <c r="A46" s="9">
        <v>13</v>
      </c>
      <c r="B46" s="15" t="s">
        <v>38</v>
      </c>
      <c r="C46" s="9"/>
      <c r="D46" s="9"/>
      <c r="E46" s="14"/>
      <c r="F46" s="13"/>
    </row>
    <row r="47" spans="1:7" ht="15.6" x14ac:dyDescent="0.3">
      <c r="A47" s="9">
        <v>14</v>
      </c>
      <c r="B47" s="15" t="s">
        <v>24</v>
      </c>
      <c r="C47" s="9">
        <v>1</v>
      </c>
      <c r="D47" s="9" t="s">
        <v>8</v>
      </c>
      <c r="E47" s="14">
        <v>10000</v>
      </c>
      <c r="F47" s="13">
        <f t="shared" si="0"/>
        <v>10000</v>
      </c>
    </row>
    <row r="48" spans="1:7" ht="21" x14ac:dyDescent="0.4">
      <c r="A48" s="35" t="s">
        <v>9</v>
      </c>
      <c r="B48" s="36"/>
      <c r="C48" s="36"/>
      <c r="D48" s="36"/>
      <c r="E48" s="37"/>
      <c r="F48" s="8">
        <f>SUM(F14:F47)</f>
        <v>568300</v>
      </c>
    </row>
    <row r="49" spans="1:6" ht="15.6" x14ac:dyDescent="0.3">
      <c r="A49" s="2"/>
      <c r="B49" s="7"/>
      <c r="C49" s="7"/>
      <c r="D49" s="7"/>
      <c r="E49" s="7"/>
      <c r="F49" s="7"/>
    </row>
    <row r="50" spans="1:6" ht="3.75" customHeight="1" x14ac:dyDescent="0.3">
      <c r="A50" s="2"/>
      <c r="B50" s="7"/>
      <c r="C50" s="7"/>
      <c r="D50" s="7"/>
      <c r="E50" s="7"/>
      <c r="F50" s="7"/>
    </row>
    <row r="51" spans="1:6" x14ac:dyDescent="0.3">
      <c r="A51" s="3" t="s">
        <v>0</v>
      </c>
      <c r="B51" s="4"/>
      <c r="C51" s="4"/>
      <c r="D51" s="4"/>
      <c r="E51" s="4"/>
    </row>
    <row r="52" spans="1:6" ht="9" customHeight="1" x14ac:dyDescent="0.3">
      <c r="A52" s="3"/>
      <c r="B52" s="4"/>
      <c r="C52" s="4"/>
      <c r="D52" s="4"/>
      <c r="E52" s="4"/>
    </row>
    <row r="53" spans="1:6" x14ac:dyDescent="0.3">
      <c r="A53" s="3" t="s">
        <v>1</v>
      </c>
      <c r="B53" s="4"/>
      <c r="C53" s="4"/>
      <c r="D53" s="4"/>
      <c r="E53" s="4"/>
    </row>
    <row r="54" spans="1:6" x14ac:dyDescent="0.3">
      <c r="A54" s="3" t="s">
        <v>2</v>
      </c>
      <c r="B54" s="4"/>
      <c r="C54" s="4"/>
      <c r="D54" s="4"/>
      <c r="E54" s="4"/>
    </row>
    <row r="55" spans="1:6" x14ac:dyDescent="0.3">
      <c r="A55" s="3"/>
      <c r="B55" s="3"/>
      <c r="C55" s="3"/>
      <c r="D55" s="3"/>
      <c r="E55" s="3"/>
    </row>
    <row r="56" spans="1:6" x14ac:dyDescent="0.3">
      <c r="A56" s="3"/>
      <c r="B56" s="3"/>
      <c r="C56" s="3"/>
      <c r="D56" s="3"/>
      <c r="E56" s="3"/>
    </row>
    <row r="57" spans="1:6" x14ac:dyDescent="0.3">
      <c r="A57" s="3"/>
      <c r="B57" s="3"/>
      <c r="C57" s="3"/>
      <c r="D57" s="3"/>
      <c r="E57" s="3"/>
    </row>
    <row r="58" spans="1:6" x14ac:dyDescent="0.3">
      <c r="A58" s="5" t="s">
        <v>26</v>
      </c>
      <c r="B58" s="6"/>
      <c r="C58" s="6"/>
      <c r="D58" s="6"/>
      <c r="E58" s="6"/>
    </row>
  </sheetData>
  <mergeCells count="3">
    <mergeCell ref="A9:F9"/>
    <mergeCell ref="A48:E48"/>
    <mergeCell ref="A11:F11"/>
  </mergeCells>
  <printOptions horizontalCentered="1"/>
  <pageMargins left="0.45" right="0.45" top="0" bottom="0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cc</cp:lastModifiedBy>
  <cp:lastPrinted>2018-08-09T06:19:43Z</cp:lastPrinted>
  <dcterms:created xsi:type="dcterms:W3CDTF">2016-01-20T08:33:14Z</dcterms:created>
  <dcterms:modified xsi:type="dcterms:W3CDTF">2018-08-09T06:26:50Z</dcterms:modified>
</cp:coreProperties>
</file>