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EBBC40CC-1DD7-4DBB-B1C3-C861E81AB5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Sheet1!$A$1:$I$42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I27" i="1" l="1"/>
  <c r="I28" i="1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<sst xmlns="http://schemas.openxmlformats.org/spreadsheetml/2006/main" count="18" uniqueCount="18">
  <si>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</si>
  <si>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</si>
  <si>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</si>
  <si>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</si>
  <si>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</si>
  <si>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</si>
  <si>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</si>
  <si>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</si>
  <si>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</si>
  <si>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</si>
  <si>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</si>
  <si>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</si>
  <si>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</si>
  <si>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25%</t>
  </si>
  <si>
    <t>Variation order - Deutche Bank Dolmen Mall Clifton Karachi</t>
  </si>
  <si>
    <t>No</t>
  </si>
  <si>
    <t>PES/DB/009/09/23</t>
  </si>
  <si>
    <r>
      <t>Supply &amp; installation of Fire Gate Valve 1.25" Dia
Make:</t>
    </r>
    <r>
      <rPr>
        <b/>
        <sz val="12"/>
        <color rgb="FF000000"/>
        <rFont val="Calibri"/>
        <family val="2"/>
        <scheme val="minor"/>
      </rPr>
      <t xml:space="preserve"> YS VALVE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</si>
</sst>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353060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38</xdr:row>
      <xdr:rowOff>26670</xdr:rowOff>
    </xdr:from>
    <xdr:to>
      <xdr:col>1</xdr:col>
      <xdr:colOff>581024</xdr:colOff>
      <xdr:row>41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47625</xdr:rowOff>
    </xdr:from>
    <xdr:to>
      <xdr:col>21</xdr:col>
      <xdr:colOff>258219</xdr:colOff>
      <xdr:row>38</xdr:row>
      <xdr:rowOff>86739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995068-7C71-310C-862F-481A29704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619125"/>
          <a:ext cx="7478169" cy="7268589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14</xdr:row>
      <xdr:rowOff>19050</xdr:rowOff>
    </xdr:from>
    <xdr:to>
      <xdr:col>16</xdr:col>
      <xdr:colOff>280012</xdr:colOff>
      <xdr:row>26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529C95-C1A0-D85A-EBCC-6B84E99B7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24725" y="1771650"/>
          <a:ext cx="4261462" cy="3114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1"/>
  <sheetViews>
    <sheetView tabSelected="1" topLeftCell="A4" zoomScaleNormal="100" workbookViewId="0">
      <selection activeCell="O17" sqref="O17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5" ht="22.9" customHeight="1" x14ac:dyDescent="0.25">
      <c r="A17" s="33" t="s">
        <v>16</v>
      </c>
      <c r="B17" s="33"/>
      <c r="I17" s="12">
        <v>45187</v>
      </c>
    </row>
    <row r="18" spans="1:15" ht="6" customHeight="1" x14ac:dyDescent="0.25"/>
    <row r="19" spans="1:15" x14ac:dyDescent="0.25">
      <c r="A19" s="6"/>
      <c r="B19" s="6"/>
    </row>
    <row r="20" spans="1:15" ht="12.75" customHeight="1" x14ac:dyDescent="0.25">
      <c r="A20" s="6"/>
      <c r="B20" s="6"/>
    </row>
    <row r="21" spans="1:15" ht="23.25" x14ac:dyDescent="0.35">
      <c r="A21" s="34" t="s">
        <v>12</v>
      </c>
      <c r="B21" s="34"/>
      <c r="C21" s="34"/>
      <c r="D21" s="34"/>
      <c r="E21" s="34"/>
      <c r="F21" s="34"/>
      <c r="G21" s="34"/>
      <c r="H21" s="34"/>
      <c r="I21" s="34"/>
    </row>
    <row r="22" spans="1:15" ht="21" x14ac:dyDescent="0.35">
      <c r="A22" s="37"/>
      <c r="B22" s="37"/>
      <c r="C22" s="37"/>
      <c r="D22" s="37"/>
      <c r="E22" s="37"/>
      <c r="F22" s="37"/>
      <c r="G22" s="37"/>
      <c r="H22" s="37"/>
      <c r="I22" s="37"/>
    </row>
    <row r="23" spans="1:15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5" t="s">
        <v>14</v>
      </c>
      <c r="B24" s="35"/>
      <c r="C24" s="35"/>
      <c r="D24" s="35"/>
      <c r="E24" s="35"/>
      <c r="F24" s="35"/>
      <c r="G24" s="35"/>
      <c r="H24" s="35"/>
      <c r="I24" s="35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13</v>
      </c>
      <c r="F26" s="14" t="s">
        <v>10</v>
      </c>
      <c r="G26" s="13" t="s">
        <v>2</v>
      </c>
      <c r="H26" s="13" t="s">
        <v>3</v>
      </c>
      <c r="I26" s="15" t="s">
        <v>4</v>
      </c>
    </row>
    <row r="27" spans="1:15" s="8" customFormat="1" ht="76.5" customHeight="1" x14ac:dyDescent="0.3">
      <c r="A27" s="17">
        <v>1</v>
      </c>
      <c r="B27" s="16" t="s">
        <v>17</v>
      </c>
      <c r="C27" s="18">
        <v>35670</v>
      </c>
      <c r="D27" s="20">
        <v>10000</v>
      </c>
      <c r="E27" s="20">
        <f>SUM(C27+D27)*25%</f>
        <v>11417.5</v>
      </c>
      <c r="F27" s="19">
        <f t="shared" ref="F27" si="0">SUM(C27+D27+E27)*7.5%</f>
        <v>4281.5625</v>
      </c>
      <c r="G27" s="17" t="s">
        <v>15</v>
      </c>
      <c r="H27" s="17">
        <v>1</v>
      </c>
      <c r="I27" s="18">
        <f t="shared" ref="I27" si="1">SUM(C27+D27+E27+F27)*H27</f>
        <v>61369.0625</v>
      </c>
    </row>
    <row r="28" spans="1:15" s="31" customFormat="1" ht="27.7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30">
        <f>SUM(I27:I27)</f>
        <v>61369.0625</v>
      </c>
      <c r="K28" s="26"/>
      <c r="L28" s="32"/>
      <c r="M28" s="7"/>
      <c r="O28" s="9"/>
    </row>
    <row r="29" spans="1:15" ht="9.6" customHeight="1" thickTop="1" x14ac:dyDescent="0.25"/>
    <row r="30" spans="1:15" ht="9.6" customHeight="1" x14ac:dyDescent="0.25"/>
    <row r="31" spans="1:15" ht="20.25" customHeight="1" x14ac:dyDescent="0.25">
      <c r="A31" s="29"/>
      <c r="B31" s="5"/>
      <c r="L31" s="11"/>
      <c r="M31" s="11"/>
      <c r="N31" s="11"/>
    </row>
    <row r="32" spans="1:15" ht="9.6" customHeight="1" x14ac:dyDescent="0.25"/>
    <row r="33" spans="1:14" ht="9.6" customHeight="1" x14ac:dyDescent="0.25"/>
    <row r="34" spans="1:14" ht="20.25" customHeight="1" x14ac:dyDescent="0.25">
      <c r="A34" s="4" t="s">
        <v>6</v>
      </c>
      <c r="B34" s="5"/>
      <c r="L34" s="11"/>
      <c r="M34" s="11"/>
      <c r="N34" s="11"/>
    </row>
    <row r="35" spans="1:14" ht="8.4499999999999993" customHeight="1" x14ac:dyDescent="0.25">
      <c r="A35" s="4"/>
      <c r="B35" s="5"/>
    </row>
    <row r="36" spans="1:14" s="8" customFormat="1" ht="18.75" x14ac:dyDescent="0.3">
      <c r="A36" s="23" t="s">
        <v>7</v>
      </c>
      <c r="B36" s="24"/>
      <c r="C36" s="25"/>
      <c r="D36" s="25"/>
      <c r="E36" s="25"/>
      <c r="F36" s="26"/>
      <c r="G36" s="25"/>
      <c r="H36" s="25"/>
      <c r="I36" s="26"/>
    </row>
    <row r="37" spans="1:14" s="8" customFormat="1" ht="10.15" customHeight="1" x14ac:dyDescent="0.3">
      <c r="A37" s="23"/>
      <c r="B37" s="23"/>
      <c r="C37" s="25"/>
      <c r="D37" s="25"/>
      <c r="E37" s="25"/>
      <c r="F37" s="26"/>
      <c r="G37" s="25"/>
      <c r="H37" s="25"/>
      <c r="I37" s="26"/>
      <c r="K37" s="22"/>
    </row>
    <row r="38" spans="1:14" s="8" customFormat="1" ht="18.75" x14ac:dyDescent="0.3">
      <c r="A38" s="27" t="s">
        <v>9</v>
      </c>
      <c r="B38" s="28"/>
      <c r="C38" s="25"/>
      <c r="D38" s="25"/>
      <c r="E38" s="25"/>
      <c r="F38" s="26"/>
      <c r="G38" s="25"/>
      <c r="H38" s="25"/>
      <c r="I38" s="26"/>
      <c r="K38" s="22"/>
    </row>
    <row r="39" spans="1:14" x14ac:dyDescent="0.25">
      <c r="K39" s="1"/>
    </row>
    <row r="40" spans="1:14" x14ac:dyDescent="0.25">
      <c r="K40" s="1"/>
    </row>
    <row r="41" spans="1:14" x14ac:dyDescent="0.25">
      <c r="K41" s="10"/>
    </row>
  </sheetData>
  <mergeCells count="5">
    <mergeCell ref="A17:B17"/>
    <mergeCell ref="A21:I21"/>
    <mergeCell ref="A24:I24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2023-09-20T12:55:45Z</dcterms:modified>
</cp:coreProperties>
</file>