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46BA5789-2BD5-49F6-AE04-3B1D8B2EBA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Sheet1!$A$1:$H$87</definedName>
  </definedNames>
  <calcPr calcId="181029"/>
</workbook>
</file>

<file path=xl/calcChain.xml><?xml version="1.0" encoding="utf-8"?>
<calcChain xmlns="http://schemas.openxmlformats.org/spreadsheetml/2006/main">
  <c r="E27" i="1" l="1"/>
  <c r="E26" i="1"/>
  <c r="H27" i="1" l="1"/>
  <c r="H26" i="1"/>
  <c r="H28" i="1" l="1"/>
</calcChain>
</file>

<file path=xl/sharedStrings.xml><?xml version="1.0" encoding="utf-8"?>
<sst xmlns="http://schemas.openxmlformats.org/spreadsheetml/2006/main" count="20" uniqueCount="19">
  <si>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</si>
  <si>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</si>
  <si>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</si>
  <si>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</si>
  <si>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</si>
  <si>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</si>
  <si>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</si>
  <si>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</si>
  <si>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</si>
  <si>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</si>
  <si>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</si>
  <si>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No</t>
  </si>
  <si>
    <t>Supply of following material:</t>
  </si>
  <si>
    <t>PES/DB/10/04/24</t>
  </si>
  <si>
    <t>MICRO FREQUENCY DRIVE FC-051 (5.5 KW)
(Danfoss - 132F0028)</t>
  </si>
  <si>
    <t>Variation order for Supply of New VFDs - Deutsche Bank Dolmen Mall Clifton Karachi</t>
  </si>
  <si>
    <t>MICRO FREQUENCY DRIVE FC-051 (2.2 KW)
(Danfoss - 132F0022)</t>
  </si>
  <si>
    <t>Attn: Syed Talal.</t>
  </si>
  <si>
    <t>Over Head profit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</si>
</sst>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9" fillId="0" borderId="2" xfId="0" applyNumberFormat="1" applyFont="1" applyBorder="1"/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165" fontId="4" fillId="0" borderId="0" xfId="0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6" fontId="4" fillId="0" borderId="0" xfId="1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1583250</xdr:colOff>
      <xdr:row>0</xdr:row>
      <xdr:rowOff>85725</xdr:rowOff>
    </xdr:from>
    <xdr:to>
      <xdr:col>4</xdr:col>
      <xdr:colOff>685800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000" y="85725"/>
          <a:ext cx="22077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54609</xdr:colOff>
      <xdr:row>37</xdr:row>
      <xdr:rowOff>45720</xdr:rowOff>
    </xdr:from>
    <xdr:to>
      <xdr:col>1</xdr:col>
      <xdr:colOff>542924</xdr:colOff>
      <xdr:row>40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09" y="9618345"/>
          <a:ext cx="774065" cy="611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15876</xdr:colOff>
      <xdr:row>42</xdr:row>
      <xdr:rowOff>117474</xdr:rowOff>
    </xdr:from>
    <xdr:to>
      <xdr:col>7</xdr:col>
      <xdr:colOff>828676</xdr:colOff>
      <xdr:row>86</xdr:row>
      <xdr:rowOff>133349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23B979-50F3-FBBF-DB78-E40B920AE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76" y="9080499"/>
          <a:ext cx="5861050" cy="8397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40"/>
  <sheetViews>
    <sheetView tabSelected="1" topLeftCell="A22" zoomScaleNormal="100" workbookViewId="0">
      <selection activeCell="M28" sqref="M28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2.28515625" style="2" customWidth="1"/>
    <col min="6" max="6" width="6" style="2" customWidth="1"/>
    <col min="7" max="7" width="6.5703125" style="2" customWidth="1"/>
    <col min="8" max="8" width="14.7109375" style="3" customWidth="1"/>
    <col min="10" max="10" width="12.28515625" bestFit="1" customWidth="1"/>
    <col min="11" max="11" width="14.5703125" bestFit="1" customWidth="1"/>
    <col min="12" max="12" width="11.7109375" customWidth="1"/>
    <col min="14" max="14" width="12.140625" customWidth="1"/>
  </cols>
  <sheetData>
    <row r="7" spans="1:8" ht="10.9" customHeight="1" x14ac:dyDescent="0.25"/>
    <row r="8" spans="1:8" ht="3.75" customHeight="1" x14ac:dyDescent="0.25"/>
    <row r="9" spans="1:8" ht="3.75" customHeight="1" x14ac:dyDescent="0.25"/>
    <row r="10" spans="1:8" ht="3.75" customHeight="1" x14ac:dyDescent="0.25"/>
    <row r="11" spans="1:8" ht="3.75" customHeight="1" x14ac:dyDescent="0.25"/>
    <row r="12" spans="1:8" ht="3.75" customHeight="1" x14ac:dyDescent="0.25"/>
    <row r="13" spans="1:8" ht="3.75" customHeight="1" x14ac:dyDescent="0.25"/>
    <row r="14" spans="1:8" ht="3.75" customHeight="1" x14ac:dyDescent="0.25"/>
    <row r="15" spans="1:8" ht="3.75" customHeight="1" x14ac:dyDescent="0.25"/>
    <row r="16" spans="1:8" ht="22.9" customHeight="1" x14ac:dyDescent="0.25">
      <c r="A16" s="32" t="s">
        <v>13</v>
      </c>
      <c r="B16" s="32"/>
      <c r="H16" s="12">
        <v>45406</v>
      </c>
    </row>
    <row r="17" spans="1:14" ht="6" customHeight="1" x14ac:dyDescent="0.25"/>
    <row r="18" spans="1:14" x14ac:dyDescent="0.25">
      <c r="A18" s="6"/>
      <c r="B18" s="6"/>
    </row>
    <row r="19" spans="1:14" ht="7.5" customHeight="1" x14ac:dyDescent="0.25">
      <c r="A19" s="6"/>
      <c r="B19" s="6"/>
    </row>
    <row r="20" spans="1:14" ht="23.25" x14ac:dyDescent="0.35">
      <c r="A20" s="33" t="s">
        <v>17</v>
      </c>
      <c r="B20" s="33"/>
      <c r="C20" s="33"/>
      <c r="D20" s="33"/>
      <c r="E20" s="33"/>
      <c r="F20" s="33"/>
      <c r="G20" s="33"/>
      <c r="H20" s="33"/>
    </row>
    <row r="21" spans="1:14" ht="23.25" x14ac:dyDescent="0.35">
      <c r="A21" s="21"/>
      <c r="B21" s="21"/>
      <c r="C21" s="21"/>
      <c r="D21" s="21"/>
      <c r="E21" s="21"/>
      <c r="F21" s="21"/>
      <c r="G21" s="21"/>
      <c r="H21" s="21"/>
    </row>
    <row r="22" spans="1:14" ht="40.5" customHeight="1" x14ac:dyDescent="0.25">
      <c r="A22" s="34" t="s">
        <v>15</v>
      </c>
      <c r="B22" s="34"/>
      <c r="C22" s="34"/>
      <c r="D22" s="34"/>
      <c r="E22" s="34"/>
      <c r="F22" s="34"/>
      <c r="G22" s="34"/>
      <c r="H22" s="34"/>
    </row>
    <row r="23" spans="1:14" ht="14.25" customHeight="1" x14ac:dyDescent="0.25"/>
    <row r="24" spans="1:14" ht="47.25" x14ac:dyDescent="0.25">
      <c r="A24" s="13" t="s">
        <v>0</v>
      </c>
      <c r="B24" s="13" t="s">
        <v>1</v>
      </c>
      <c r="C24" s="14" t="s">
        <v>9</v>
      </c>
      <c r="D24" s="14" t="s">
        <v>8</v>
      </c>
      <c r="E24" s="14" t="s">
        <v>18</v>
      </c>
      <c r="F24" s="13" t="s">
        <v>2</v>
      </c>
      <c r="G24" s="13" t="s">
        <v>3</v>
      </c>
      <c r="H24" s="15" t="s">
        <v>4</v>
      </c>
    </row>
    <row r="25" spans="1:14" ht="18.75" x14ac:dyDescent="0.25">
      <c r="A25" s="13"/>
      <c r="B25" s="36" t="s">
        <v>12</v>
      </c>
      <c r="C25" s="37"/>
      <c r="D25" s="37"/>
      <c r="E25" s="37"/>
      <c r="F25" s="37"/>
      <c r="G25" s="37"/>
      <c r="H25" s="38"/>
    </row>
    <row r="26" spans="1:14" s="8" customFormat="1" ht="60.75" customHeight="1" x14ac:dyDescent="0.3">
      <c r="A26" s="17">
        <v>1</v>
      </c>
      <c r="B26" s="16" t="s">
        <v>14</v>
      </c>
      <c r="C26" s="18">
        <v>237180</v>
      </c>
      <c r="D26" s="20">
        <v>15000</v>
      </c>
      <c r="E26" s="20">
        <f>SUM(C26+D26)*10%</f>
        <v>25218</v>
      </c>
      <c r="F26" s="17" t="s">
        <v>11</v>
      </c>
      <c r="G26" s="17">
        <v>1</v>
      </c>
      <c r="H26" s="18">
        <f>SUM(C26+D26+E26)*G26</f>
        <v>277398</v>
      </c>
    </row>
    <row r="27" spans="1:14" s="8" customFormat="1" ht="75.75" customHeight="1" x14ac:dyDescent="0.3">
      <c r="A27" s="17">
        <v>2</v>
      </c>
      <c r="B27" s="16" t="s">
        <v>16</v>
      </c>
      <c r="C27" s="18">
        <v>171100</v>
      </c>
      <c r="D27" s="20">
        <v>15000</v>
      </c>
      <c r="E27" s="20">
        <f>SUM(C27+D27)*10%</f>
        <v>18610</v>
      </c>
      <c r="F27" s="17" t="s">
        <v>11</v>
      </c>
      <c r="G27" s="17">
        <v>2</v>
      </c>
      <c r="H27" s="18">
        <f>SUM(C27+D27+E27)*G27</f>
        <v>409420</v>
      </c>
    </row>
    <row r="28" spans="1:14" s="8" customFormat="1" ht="23.25" customHeight="1" thickBot="1" x14ac:dyDescent="0.35">
      <c r="A28" s="35" t="s">
        <v>5</v>
      </c>
      <c r="B28" s="35"/>
      <c r="C28" s="35"/>
      <c r="D28" s="35"/>
      <c r="E28" s="35"/>
      <c r="F28" s="35"/>
      <c r="G28" s="35"/>
      <c r="H28" s="19">
        <f>SUM(H26:H27)</f>
        <v>686818</v>
      </c>
      <c r="J28" s="22"/>
      <c r="K28" s="23"/>
      <c r="L28" s="7"/>
      <c r="N28" s="9"/>
    </row>
    <row r="29" spans="1:14" ht="9.6" customHeight="1" thickTop="1" x14ac:dyDescent="0.25"/>
    <row r="30" spans="1:14" ht="9.6" customHeight="1" x14ac:dyDescent="0.25"/>
    <row r="31" spans="1:14" ht="3.75" customHeight="1" x14ac:dyDescent="0.25">
      <c r="A31" s="30"/>
      <c r="B31" s="5"/>
      <c r="K31" s="11"/>
      <c r="L31" s="11"/>
      <c r="M31" s="11"/>
    </row>
    <row r="32" spans="1:14" ht="9.6" customHeight="1" x14ac:dyDescent="0.25"/>
    <row r="33" spans="1:13" ht="20.25" customHeight="1" x14ac:dyDescent="0.25">
      <c r="A33" s="4" t="s">
        <v>6</v>
      </c>
      <c r="B33" s="5"/>
      <c r="K33" s="11"/>
      <c r="L33" s="11"/>
      <c r="M33" s="11"/>
    </row>
    <row r="34" spans="1:13" ht="8.4499999999999993" customHeight="1" x14ac:dyDescent="0.25">
      <c r="A34" s="4"/>
      <c r="B34" s="5"/>
    </row>
    <row r="35" spans="1:13" s="8" customFormat="1" ht="18.75" x14ac:dyDescent="0.3">
      <c r="A35" s="24" t="s">
        <v>7</v>
      </c>
      <c r="B35" s="25"/>
      <c r="C35" s="26"/>
      <c r="D35" s="26"/>
      <c r="E35" s="26"/>
      <c r="F35" s="26"/>
      <c r="G35" s="26"/>
      <c r="H35" s="27"/>
    </row>
    <row r="36" spans="1:13" s="8" customFormat="1" ht="10.15" customHeight="1" x14ac:dyDescent="0.3">
      <c r="A36" s="24"/>
      <c r="B36" s="24"/>
      <c r="C36" s="26"/>
      <c r="D36" s="26"/>
      <c r="E36" s="26"/>
      <c r="F36" s="26"/>
      <c r="G36" s="26"/>
      <c r="H36" s="27"/>
      <c r="J36" s="22"/>
    </row>
    <row r="37" spans="1:13" s="8" customFormat="1" ht="18.75" x14ac:dyDescent="0.3">
      <c r="A37" s="28" t="s">
        <v>10</v>
      </c>
      <c r="B37" s="29"/>
      <c r="C37" s="26"/>
      <c r="D37" s="26"/>
      <c r="E37" s="26"/>
      <c r="F37" s="26"/>
      <c r="G37" s="26"/>
      <c r="H37" s="27"/>
      <c r="J37" s="31"/>
    </row>
    <row r="38" spans="1:13" x14ac:dyDescent="0.25">
      <c r="J38" s="1"/>
    </row>
    <row r="39" spans="1:13" x14ac:dyDescent="0.25">
      <c r="J39" s="1"/>
    </row>
    <row r="40" spans="1:13" x14ac:dyDescent="0.25">
      <c r="J40" s="10"/>
    </row>
  </sheetData>
  <mergeCells count="5">
    <mergeCell ref="A16:B16"/>
    <mergeCell ref="A20:H20"/>
    <mergeCell ref="A22:H22"/>
    <mergeCell ref="A28:G28"/>
    <mergeCell ref="B25:H25"/>
  </mergeCells>
  <printOptions horizontalCentered="1"/>
  <pageMargins left="0" right="0" top="0" bottom="0.75" header="0.3" footer="0.3"/>
  <pageSetup paperSize="9" scale="94" orientation="portrait" r:id="rId1"/>
  <rowBreaks count="1" manualBreakCount="1">
    <brk id="41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2024-04-24T10:25:05Z</dcterms:modified>
</cp:coreProperties>
</file>