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DFB5C1F7-8D39-49B3-BBB5-AD488FAF68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Sheet1!$A$1:$J$86</definedName>
  </definedNames>
  <calcPr calcId="181029"/>
</workbook>
</file>

<file path=xl/calcChain.xml><?xml version="1.0" encoding="utf-8"?>
<calcChain xmlns="http://schemas.openxmlformats.org/spreadsheetml/2006/main">
  <c r="F31" i="1" l="1"/>
  <c r="F29" i="1"/>
  <c r="F30" i="1"/>
  <c r="G31" i="1" l="1"/>
  <c r="J31" i="1" s="1"/>
  <c r="G29" i="1"/>
  <c r="J29" i="1" s="1"/>
  <c r="G30" i="1"/>
  <c r="J30" i="1" s="1"/>
  <c r="J32" i="1" l="1"/>
</calcChain>
</file>

<file path=xl/sharedStrings.xml><?xml version="1.0" encoding="utf-8"?>
<sst xmlns="http://schemas.openxmlformats.org/spreadsheetml/2006/main" count="27" uniqueCount="26">
  <si>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</si>
  <si>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</si>
  <si>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</si>
  <si>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</si>
  <si>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</si>
  <si>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</si>
  <si>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</si>
  <si>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</si>
  <si>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</si>
  <si>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</si>
  <si>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</si>
  <si>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</si>
  <si>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Anas Aftab</t>
  </si>
  <si>
    <t>i</t>
  </si>
  <si>
    <t>ii</t>
  </si>
  <si>
    <t>iii</t>
  </si>
  <si>
    <t>Wastage 10%</t>
  </si>
  <si>
    <t>Job</t>
  </si>
  <si>
    <t>Total Amount Rs</t>
  </si>
  <si>
    <t>Note: Billling will be charged on actual measurement.</t>
  </si>
  <si>
    <t>PES/DMC/005/10/23</t>
  </si>
  <si>
    <t>Variation order for Kids Comode - Dolmen Family Area DMC Karachi</t>
  </si>
  <si>
    <t>No</t>
  </si>
  <si>
    <t>Supply and installation of hanging material</t>
  </si>
  <si>
    <t>Supply and installation of Kids commode</t>
  </si>
  <si>
    <t xml:space="preserve">Supply and installation of yellow seat cover for Kid commode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</si>
</sst>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6" fillId="0" borderId="2" xfId="1" applyNumberFormat="1" applyFont="1" applyBorder="1" applyAlignment="1">
      <alignment horizontal="center" vertical="top" wrapText="1"/>
    </xf>
    <xf numFmtId="165" fontId="12" fillId="2" borderId="0" xfId="1" applyNumberFormat="1" applyFont="1" applyFill="1" applyAlignment="1">
      <alignment vertical="center"/>
    </xf>
    <xf numFmtId="165" fontId="14" fillId="0" borderId="1" xfId="1" applyNumberFormat="1" applyFont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1607993</xdr:colOff>
      <xdr:row>0</xdr:row>
      <xdr:rowOff>38965</xdr:rowOff>
    </xdr:from>
    <xdr:to>
      <xdr:col>6</xdr:col>
      <xdr:colOff>433590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743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41</xdr:row>
      <xdr:rowOff>140970</xdr:rowOff>
    </xdr:from>
    <xdr:to>
      <xdr:col>1</xdr:col>
      <xdr:colOff>407035</xdr:colOff>
      <xdr:row>44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170297</xdr:colOff>
      <xdr:row>46</xdr:row>
      <xdr:rowOff>69275</xdr:rowOff>
    </xdr:from>
    <xdr:to>
      <xdr:col>9</xdr:col>
      <xdr:colOff>663865</xdr:colOff>
      <xdr:row>82</xdr:row>
      <xdr:rowOff>79759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3B791F-61B0-3321-DB3D-07ACF4BD5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297" y="9197400"/>
          <a:ext cx="6018068" cy="6868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4"/>
  <sheetViews>
    <sheetView tabSelected="1" view="pageBreakPreview" zoomScale="60" zoomScaleNormal="110" workbookViewId="0">
      <selection activeCell="G45" sqref="G45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4" width="8.85546875" style="2" customWidth="1"/>
    <col min="5" max="5" width="8.85546875" style="2" hidden="1" customWidth="1"/>
    <col min="6" max="6" width="10" style="2" customWidth="1"/>
    <col min="7" max="7" width="9.42578125" style="3" customWidth="1"/>
    <col min="8" max="8" width="7.85546875" style="2" customWidth="1"/>
    <col min="9" max="9" width="6.5703125" style="2" customWidth="1"/>
    <col min="10" max="10" width="13.140625" style="3" customWidth="1"/>
    <col min="12" max="12" width="11.140625" bestFit="1" customWidth="1"/>
    <col min="14" max="14" width="11.7109375" customWidth="1"/>
    <col min="16" max="16" width="12.140625" customWidth="1"/>
    <col min="17" max="17" width="17.28515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7" ht="3.75" customHeight="1" x14ac:dyDescent="0.25"/>
    <row r="18" spans="1:17" ht="3.75" customHeight="1" x14ac:dyDescent="0.25"/>
    <row r="19" spans="1:17" ht="3.75" customHeight="1" x14ac:dyDescent="0.25"/>
    <row r="20" spans="1:17" ht="22.9" customHeight="1" x14ac:dyDescent="0.25">
      <c r="A20" s="32" t="s">
        <v>20</v>
      </c>
      <c r="B20" s="32"/>
      <c r="J20" s="10">
        <v>45225</v>
      </c>
    </row>
    <row r="21" spans="1:17" ht="6" customHeight="1" x14ac:dyDescent="0.25"/>
    <row r="22" spans="1:17" x14ac:dyDescent="0.25">
      <c r="A22" s="6"/>
      <c r="B22" s="6"/>
    </row>
    <row r="23" spans="1:17" ht="7.5" customHeight="1" x14ac:dyDescent="0.25">
      <c r="A23" s="6"/>
      <c r="B23" s="6"/>
    </row>
    <row r="24" spans="1:17" ht="23.25" x14ac:dyDescent="0.35">
      <c r="A24" s="33" t="s">
        <v>12</v>
      </c>
      <c r="B24" s="33"/>
      <c r="C24" s="33"/>
      <c r="D24" s="33"/>
      <c r="E24" s="33"/>
      <c r="F24" s="33"/>
      <c r="G24" s="33"/>
      <c r="H24" s="33"/>
      <c r="I24" s="33"/>
      <c r="J24" s="33"/>
    </row>
    <row r="25" spans="1:17" ht="11.2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7" ht="40.5" customHeight="1" x14ac:dyDescent="0.25">
      <c r="A26" s="34" t="s">
        <v>21</v>
      </c>
      <c r="B26" s="34"/>
      <c r="C26" s="34"/>
      <c r="D26" s="34"/>
      <c r="E26" s="34"/>
      <c r="F26" s="34"/>
      <c r="G26" s="34"/>
      <c r="H26" s="34"/>
      <c r="I26" s="34"/>
      <c r="J26" s="34"/>
      <c r="N26" s="31"/>
      <c r="O26" s="31"/>
      <c r="P26" s="31"/>
      <c r="Q26" s="29"/>
    </row>
    <row r="27" spans="1:17" ht="14.25" customHeight="1" x14ac:dyDescent="0.25"/>
    <row r="28" spans="1:17" ht="60.75" customHeight="1" x14ac:dyDescent="0.25">
      <c r="A28" s="11" t="s">
        <v>0</v>
      </c>
      <c r="B28" s="11" t="s">
        <v>1</v>
      </c>
      <c r="C28" s="12" t="s">
        <v>8</v>
      </c>
      <c r="D28" s="12" t="s">
        <v>7</v>
      </c>
      <c r="E28" s="28" t="s">
        <v>16</v>
      </c>
      <c r="F28" s="12" t="s">
        <v>11</v>
      </c>
      <c r="G28" s="12" t="s">
        <v>10</v>
      </c>
      <c r="H28" s="11" t="s">
        <v>2</v>
      </c>
      <c r="I28" s="11" t="s">
        <v>3</v>
      </c>
      <c r="J28" s="13" t="s">
        <v>4</v>
      </c>
    </row>
    <row r="29" spans="1:17" s="7" customFormat="1" ht="38.25" customHeight="1" x14ac:dyDescent="0.3">
      <c r="A29" s="15" t="s">
        <v>13</v>
      </c>
      <c r="B29" s="14" t="s">
        <v>24</v>
      </c>
      <c r="C29" s="16">
        <v>67500</v>
      </c>
      <c r="D29" s="18">
        <v>10000</v>
      </c>
      <c r="E29" s="18"/>
      <c r="F29" s="18">
        <f>SUM(C29+D29+E29)*20%</f>
        <v>15500</v>
      </c>
      <c r="G29" s="17">
        <f>SUM(C29+D29+F29+E29)*7.5%</f>
        <v>6975</v>
      </c>
      <c r="H29" s="15" t="s">
        <v>22</v>
      </c>
      <c r="I29" s="15">
        <v>1</v>
      </c>
      <c r="J29" s="16">
        <f>SUM(C29+D29+F29+G29+E29)*I29</f>
        <v>99975</v>
      </c>
    </row>
    <row r="30" spans="1:17" s="7" customFormat="1" ht="54" customHeight="1" x14ac:dyDescent="0.3">
      <c r="A30" s="15" t="s">
        <v>14</v>
      </c>
      <c r="B30" s="14" t="s">
        <v>25</v>
      </c>
      <c r="C30" s="16">
        <v>17500</v>
      </c>
      <c r="D30" s="18">
        <v>2500</v>
      </c>
      <c r="E30" s="18"/>
      <c r="F30" s="18">
        <f t="shared" ref="F30:F31" si="0">SUM(C30+D30+E30)*20%</f>
        <v>4000</v>
      </c>
      <c r="G30" s="17">
        <f t="shared" ref="G30:G31" si="1">SUM(C30+D30+F30+E30)*7.5%</f>
        <v>1800</v>
      </c>
      <c r="H30" s="15" t="s">
        <v>22</v>
      </c>
      <c r="I30" s="15">
        <v>1</v>
      </c>
      <c r="J30" s="16">
        <f t="shared" ref="J30:J31" si="2">SUM(C30+D30+F30+G30+E30)*I30</f>
        <v>25800</v>
      </c>
    </row>
    <row r="31" spans="1:17" s="7" customFormat="1" ht="54" customHeight="1" x14ac:dyDescent="0.3">
      <c r="A31" s="15" t="s">
        <v>15</v>
      </c>
      <c r="B31" s="14" t="s">
        <v>23</v>
      </c>
      <c r="C31" s="16">
        <v>5000</v>
      </c>
      <c r="D31" s="18">
        <v>5000</v>
      </c>
      <c r="E31" s="18"/>
      <c r="F31" s="18">
        <f t="shared" si="0"/>
        <v>2000</v>
      </c>
      <c r="G31" s="17">
        <f t="shared" si="1"/>
        <v>900</v>
      </c>
      <c r="H31" s="15" t="s">
        <v>17</v>
      </c>
      <c r="I31" s="15">
        <v>1</v>
      </c>
      <c r="J31" s="16">
        <f t="shared" si="2"/>
        <v>12900</v>
      </c>
    </row>
    <row r="32" spans="1:17" ht="27" customHeight="1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0">
        <f>SUM(J29:J31)</f>
        <v>138675</v>
      </c>
    </row>
    <row r="33" spans="1:15" ht="34.5" customHeight="1" x14ac:dyDescent="0.25">
      <c r="A33" s="27"/>
      <c r="B33" s="5"/>
      <c r="M33" s="9"/>
      <c r="N33" s="9"/>
      <c r="O33" s="9"/>
    </row>
    <row r="34" spans="1:15" ht="6" customHeight="1" x14ac:dyDescent="0.25">
      <c r="A34" s="27"/>
      <c r="B34" s="5"/>
      <c r="M34" s="9"/>
      <c r="N34" s="9"/>
      <c r="O34" s="9"/>
    </row>
    <row r="35" spans="1:15" ht="42.75" hidden="1" customHeight="1" x14ac:dyDescent="0.25">
      <c r="A35" s="35" t="s">
        <v>19</v>
      </c>
      <c r="B35" s="35"/>
      <c r="C35" s="35"/>
      <c r="D35" s="35"/>
      <c r="E35" s="35"/>
      <c r="F35" s="35"/>
      <c r="G35" s="35"/>
      <c r="H35" s="35"/>
      <c r="I35" s="35"/>
      <c r="J35" s="35"/>
      <c r="M35" s="9"/>
      <c r="N35" s="9"/>
      <c r="O35" s="9"/>
    </row>
    <row r="36" spans="1:15" ht="6" customHeight="1" x14ac:dyDescent="0.25">
      <c r="A36" s="27"/>
      <c r="B36" s="5"/>
      <c r="M36" s="9"/>
      <c r="N36" s="9"/>
      <c r="O36" s="9"/>
    </row>
    <row r="37" spans="1:15" ht="20.25" customHeight="1" x14ac:dyDescent="0.25">
      <c r="A37" s="4" t="s">
        <v>5</v>
      </c>
      <c r="B37" s="5"/>
      <c r="M37" s="9"/>
      <c r="N37" s="9"/>
      <c r="O37" s="9"/>
    </row>
    <row r="38" spans="1:15" ht="8.4499999999999993" customHeight="1" x14ac:dyDescent="0.25">
      <c r="A38" s="4"/>
      <c r="B38" s="5"/>
    </row>
    <row r="39" spans="1:15" s="7" customFormat="1" ht="18.75" x14ac:dyDescent="0.3">
      <c r="A39" s="21" t="s">
        <v>6</v>
      </c>
      <c r="B39" s="22"/>
      <c r="C39" s="23"/>
      <c r="D39" s="23"/>
      <c r="E39" s="23"/>
      <c r="F39" s="23"/>
      <c r="G39" s="24"/>
      <c r="H39" s="23"/>
      <c r="I39" s="23"/>
      <c r="J39" s="24"/>
    </row>
    <row r="40" spans="1:15" s="7" customFormat="1" ht="10.15" customHeight="1" x14ac:dyDescent="0.3">
      <c r="A40" s="21"/>
      <c r="B40" s="21"/>
      <c r="C40" s="23"/>
      <c r="D40" s="23"/>
      <c r="E40" s="23"/>
      <c r="F40" s="23"/>
      <c r="G40" s="24"/>
      <c r="H40" s="23"/>
      <c r="I40" s="23"/>
      <c r="J40" s="24"/>
      <c r="L40" s="20"/>
    </row>
    <row r="41" spans="1:15" s="7" customFormat="1" ht="18.75" x14ac:dyDescent="0.3">
      <c r="A41" s="25" t="s">
        <v>9</v>
      </c>
      <c r="B41" s="26"/>
      <c r="C41" s="23"/>
      <c r="D41" s="23"/>
      <c r="E41" s="23"/>
      <c r="F41" s="23"/>
      <c r="G41" s="24"/>
      <c r="H41" s="23"/>
      <c r="I41" s="23"/>
      <c r="J41" s="24"/>
      <c r="L41" s="20"/>
    </row>
    <row r="42" spans="1:15" x14ac:dyDescent="0.25">
      <c r="L42" s="1"/>
    </row>
    <row r="43" spans="1:15" x14ac:dyDescent="0.25">
      <c r="L43" s="1"/>
    </row>
    <row r="44" spans="1:15" x14ac:dyDescent="0.25">
      <c r="L44" s="8"/>
    </row>
  </sheetData>
  <mergeCells count="6">
    <mergeCell ref="N26:P26"/>
    <mergeCell ref="A20:B20"/>
    <mergeCell ref="A24:J24"/>
    <mergeCell ref="A26:J26"/>
    <mergeCell ref="A35:J35"/>
    <mergeCell ref="A32:I32"/>
  </mergeCells>
  <printOptions horizontalCentered="1"/>
  <pageMargins left="0" right="0" top="0" bottom="0.75" header="0.3" footer="0.3"/>
  <pageSetup paperSize="9" scale="94" orientation="portrait" r:id="rId1"/>
  <rowBreaks count="1" manualBreakCount="1">
    <brk id="4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2024-02-17T11:47:29Z</dcterms:modified>
</cp:coreProperties>
</file>