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Sheet1!$A$1:$F$43</definedName>
    <definedName name="_xlnm.Print_Titles" localSheetId="0">Sheet1!$14:$14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8" i="1" l="1"/>
  <c r="F27" i="1"/>
  <c r="F24" i="1"/>
  <c r="F23" i="1"/>
  <c r="F22" i="1"/>
  <c r="F21" i="1"/>
  <c r="F16" i="1" l="1"/>
  <c r="F17" i="1"/>
  <c r="F18" i="1"/>
  <c r="F19" i="1"/>
  <c r="F20" i="1"/>
  <c r="F29" i="1" l="1"/>
  <c r="F30" i="1" s="1"/>
  <c r="F15" i="1"/>
  <c r="F31" i="1" l="1"/>
</calcChain>
</file>

<file path=xl/sharedStrings.xml><?xml version="1.0" encoding="utf-8"?>
<sst xmlns="http://schemas.openxmlformats.org/spreadsheetml/2006/main" count="46" uniqueCount="36">
  <si>
    <t>S No.</t>
  </si>
  <si>
    <t>D e s c r i p t i o n</t>
  </si>
  <si>
    <t>Qty</t>
  </si>
  <si>
    <t>Unit</t>
  </si>
  <si>
    <t>Rate</t>
  </si>
  <si>
    <t>Amount</t>
  </si>
  <si>
    <t>TOTAL:</t>
  </si>
  <si>
    <t>Nos</t>
  </si>
  <si>
    <t>Set</t>
  </si>
  <si>
    <t>No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</si>
  <si>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</si>
  <si>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</si>
  <si>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</si>
  <si>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Sales Tax 17%</t>
  </si>
  <si>
    <t>Total amount</t>
  </si>
  <si>
    <t>M/S Zara Engineers</t>
  </si>
  <si>
    <t>Att: Mr. Zahid Ali Khan</t>
  </si>
  <si>
    <t>PURCHASED ORDER AGAINST YOUR QUOTATION Ref ZE-2200201 DATED 17 May 2022</t>
  </si>
  <si>
    <r>
      <t xml:space="preserve">QR Sprinkler / Concealed / K-5.6 / 74°C / Cover plate (UL/FM)
</t>
    </r>
    <r>
      <rPr>
        <b/>
        <sz val="12"/>
        <rFont val="Calibri"/>
        <family val="2"/>
        <scheme val="minor"/>
      </rPr>
      <t>Make: Relaible USA</t>
    </r>
  </si>
  <si>
    <r>
      <t xml:space="preserve">Sprinkler / Upright / K-5.6 / 68°C (UL/FM)
</t>
    </r>
    <r>
      <rPr>
        <b/>
        <sz val="12"/>
        <rFont val="Calibri"/>
        <family val="2"/>
        <scheme val="minor"/>
      </rPr>
      <t>Make: Relaible USA</t>
    </r>
  </si>
  <si>
    <r>
      <t xml:space="preserve">Sprinkler / Pendent / K-5.6 / 68°C (UL/FM)
</t>
    </r>
    <r>
      <rPr>
        <b/>
        <sz val="12"/>
        <rFont val="Calibri"/>
        <family val="2"/>
        <scheme val="minor"/>
      </rPr>
      <t>Make: Relaible USA</t>
    </r>
  </si>
  <si>
    <r>
      <t xml:space="preserve">Empty Cabinet for 06 Nos Spares Sprinklers
</t>
    </r>
    <r>
      <rPr>
        <b/>
        <sz val="12"/>
        <rFont val="Calibri"/>
        <family val="2"/>
        <scheme val="minor"/>
      </rPr>
      <t>Make: Relaible USA</t>
    </r>
  </si>
  <si>
    <r>
      <t xml:space="preserve">Braided Flexible Connector Size 1"Dia x 3 Ft long 
</t>
    </r>
    <r>
      <rPr>
        <b/>
        <sz val="12"/>
        <rFont val="Calibri"/>
        <family val="2"/>
        <scheme val="minor"/>
      </rPr>
      <t>Make: Relaible USA</t>
    </r>
  </si>
  <si>
    <r>
      <t xml:space="preserve">CO2 Fire Extinguisher 05 KG
</t>
    </r>
    <r>
      <rPr>
        <b/>
        <sz val="12"/>
        <rFont val="Calibri"/>
        <family val="2"/>
        <scheme val="minor"/>
      </rPr>
      <t>Make: Relaible USA</t>
    </r>
  </si>
  <si>
    <r>
      <t xml:space="preserve">DCP Fire Extinguisher 06 KG
</t>
    </r>
    <r>
      <rPr>
        <b/>
        <sz val="12"/>
        <rFont val="Calibri"/>
        <family val="2"/>
        <scheme val="minor"/>
      </rPr>
      <t>Make: Relaible USA</t>
    </r>
  </si>
  <si>
    <r>
      <t xml:space="preserve">OS&amp;Y Gate Valve Size 2"Dia (UL/FM)
</t>
    </r>
    <r>
      <rPr>
        <b/>
        <sz val="12"/>
        <rFont val="Calibri"/>
        <family val="2"/>
        <scheme val="minor"/>
      </rPr>
      <t>Make: Relaible USA</t>
    </r>
  </si>
  <si>
    <r>
      <t xml:space="preserve">Ball Valve Size 1"Dia (UL/FM)
</t>
    </r>
    <r>
      <rPr>
        <b/>
        <sz val="12"/>
        <rFont val="Calibri"/>
        <family val="2"/>
        <scheme val="minor"/>
      </rPr>
      <t>Make: Relaible USA</t>
    </r>
  </si>
  <si>
    <r>
      <t xml:space="preserve">Bibnose Landing Valve Size 2-1/2"Dia
</t>
    </r>
    <r>
      <rPr>
        <b/>
        <sz val="12"/>
        <rFont val="Calibri"/>
        <family val="2"/>
        <scheme val="minor"/>
      </rPr>
      <t>Make: Relaible USA</t>
    </r>
  </si>
  <si>
    <r>
      <t xml:space="preserve">Fire Hose Pipe Size 2-1/2"Dia x 30 Mtr long (2 Nos)
</t>
    </r>
    <r>
      <rPr>
        <b/>
        <sz val="12"/>
        <rFont val="Calibri"/>
        <family val="2"/>
        <scheme val="minor"/>
      </rPr>
      <t>Make: Relaible USA</t>
    </r>
  </si>
  <si>
    <r>
      <t xml:space="preserve">Diffuser Nozzle Size 2-1/2"Dia (2 Nos)
</t>
    </r>
    <r>
      <rPr>
        <b/>
        <sz val="12"/>
        <rFont val="Calibri"/>
        <family val="2"/>
        <scheme val="minor"/>
      </rPr>
      <t>Make: Relaible USA</t>
    </r>
  </si>
  <si>
    <r>
      <t xml:space="preserve">Fire Hose Reel Size 1"Dia x 30 Mtr long with LSV &amp; PRV 1"Dia 
</t>
    </r>
    <r>
      <rPr>
        <b/>
        <sz val="12"/>
        <rFont val="Calibri"/>
        <family val="2"/>
        <scheme val="minor"/>
      </rPr>
      <t>Make: Relaible USA</t>
    </r>
  </si>
  <si>
    <r>
      <t xml:space="preserve">Emtpy Double Compartment Fire Hose Reel Cabinet
</t>
    </r>
    <r>
      <rPr>
        <b/>
        <sz val="12"/>
        <rFont val="Calibri"/>
        <family val="2"/>
        <scheme val="minor"/>
      </rPr>
      <t>Make: Relaible USA</t>
    </r>
  </si>
  <si>
    <t xml:space="preserve">Note: </t>
  </si>
  <si>
    <t>1. Above PO is subject to Approval from the consultant</t>
  </si>
  <si>
    <t>2. Quantities may be differ according to shop drawings.</t>
  </si>
  <si>
    <t>Purchase Order for supply of Fire Equipment (Ethnich Shop Dolmen City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</si>
</sst>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vertical="center" shrinkToFit="1"/>
    </xf>
    <xf numFmtId="3" fontId="4" fillId="0" borderId="1" xfId="0" applyNumberFormat="1" applyFont="1" applyFill="1" applyBorder="1" applyAlignment="1">
      <alignment horizontal="right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64" fontId="5" fillId="0" borderId="6" xfId="1" applyNumberFormat="1" applyFont="1" applyFill="1" applyBorder="1" applyAlignment="1">
      <alignment horizontal="center" vertical="center" wrapText="1"/>
    </xf>
    <xf numFmtId="164" fontId="5" fillId="0" borderId="7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3" borderId="1" xfId="0" applyFont="1" applyFill="1" applyBorder="1" applyAlignment="1">
      <alignment horizontal="center" vertical="center" wrapText="1"/>
    </xf>
    <xf numFmtId="0" fontId="6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164" fontId="6" fillId="4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3</xdr:col>
      <xdr:colOff>6137</xdr:colOff>
      <xdr:row>4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39</xdr:row>
      <xdr:rowOff>228600</xdr:rowOff>
    </xdr:from>
    <xdr:to>
      <xdr:col>1</xdr:col>
      <xdr:colOff>457200</xdr:colOff>
      <xdr:row>42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590550</xdr:colOff>
      <xdr:row>20</xdr:row>
      <xdr:rowOff>114300</xdr:rowOff>
    </xdr:from>
    <xdr:to>
      <xdr:col>22</xdr:col>
      <xdr:colOff>565150</xdr:colOff>
      <xdr:row>20</xdr:row>
      <xdr:rowOff>114300</xdr:rowOff>
    </xdr:to>
    <xdr:sp macro="" textlink="">
      <xdr:nvSpPr>
        <xdr:cNvPr id="4" name="Shape 2"/>
        <xdr:cNvSpPr/>
      </xdr:nvSpPr>
      <xdr:spPr>
        <a:xfrm>
          <a:off x="9372600" y="536257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14</xdr:row>
      <xdr:rowOff>0</xdr:rowOff>
    </xdr:from>
    <xdr:to>
      <xdr:col>18</xdr:col>
      <xdr:colOff>369888</xdr:colOff>
      <xdr:row>14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13</xdr:row>
      <xdr:rowOff>400050</xdr:rowOff>
    </xdr:from>
    <xdr:to>
      <xdr:col>9</xdr:col>
      <xdr:colOff>517525</xdr:colOff>
      <xdr:row>14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0"/>
  <sheetViews>
    <sheetView tabSelected="1" view="pageBreakPreview" zoomScaleNormal="100" zoomScaleSheetLayoutView="100" workbookViewId="0">
      <selection activeCell="A13" sqref="A13"/>
    </sheetView>
  </sheetViews>
  <sheetFormatPr defaultColWidth="9.140625" defaultRowHeight="15.75" x14ac:dyDescent="0.25"/>
  <cols>
    <col min="1" max="1" width="5.140625" style="2" customWidth="1"/>
    <col min="2" max="2" width="59" style="2" customWidth="1"/>
    <col min="3" max="3" width="4.5703125" style="12" bestFit="1" customWidth="1"/>
    <col min="4" max="4" width="5.140625" style="13" bestFit="1" customWidth="1"/>
    <col min="5" max="5" width="8.85546875" style="15" customWidth="1"/>
    <col min="6" max="6" width="12.42578125" style="13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18.75" x14ac:dyDescent="0.3">
      <c r="A8" s="17" t="s">
        <v>15</v>
      </c>
      <c r="B8" s="1"/>
      <c r="F8" s="14">
        <v>44739</v>
      </c>
    </row>
    <row r="9" spans="1:6" x14ac:dyDescent="0.25">
      <c r="A9" s="1" t="s">
        <v>16</v>
      </c>
      <c r="B9" s="1"/>
    </row>
    <row r="10" spans="1:6" x14ac:dyDescent="0.25">
      <c r="A10" s="1" t="s">
        <v>17</v>
      </c>
      <c r="B10" s="1"/>
    </row>
    <row r="11" spans="1:6" ht="5.25" customHeight="1" thickBot="1" x14ac:dyDescent="0.3"/>
    <row r="12" spans="1:6" ht="45.75" customHeight="1" thickBot="1" x14ac:dyDescent="0.3">
      <c r="A12" s="26" t="s">
        <v>35</v>
      </c>
      <c r="B12" s="27"/>
      <c r="C12" s="27"/>
      <c r="D12" s="27"/>
      <c r="E12" s="27"/>
      <c r="F12" s="28"/>
    </row>
    <row r="13" spans="1:6" ht="3.75" customHeight="1" x14ac:dyDescent="0.25">
      <c r="A13" s="37"/>
      <c r="B13" s="37"/>
      <c r="C13" s="38"/>
      <c r="D13" s="39"/>
      <c r="E13" s="40"/>
      <c r="F13" s="39"/>
    </row>
    <row r="14" spans="1:6" s="3" customFormat="1" ht="30" x14ac:dyDescent="0.25">
      <c r="A14" s="36" t="s">
        <v>0</v>
      </c>
      <c r="B14" s="20" t="s">
        <v>1</v>
      </c>
      <c r="C14" s="20" t="s">
        <v>2</v>
      </c>
      <c r="D14" s="20" t="s">
        <v>3</v>
      </c>
      <c r="E14" s="21" t="s">
        <v>4</v>
      </c>
      <c r="F14" s="20" t="s">
        <v>5</v>
      </c>
    </row>
    <row r="15" spans="1:6" s="4" customFormat="1" ht="31.5" x14ac:dyDescent="0.25">
      <c r="A15" s="5">
        <v>1</v>
      </c>
      <c r="B15" s="7" t="s">
        <v>19</v>
      </c>
      <c r="C15" s="6">
        <v>158</v>
      </c>
      <c r="D15" s="6" t="s">
        <v>8</v>
      </c>
      <c r="E15" s="16">
        <v>1440</v>
      </c>
      <c r="F15" s="11">
        <f>E15*C15</f>
        <v>227520</v>
      </c>
    </row>
    <row r="16" spans="1:6" s="4" customFormat="1" ht="31.5" x14ac:dyDescent="0.25">
      <c r="A16" s="5">
        <v>2</v>
      </c>
      <c r="B16" s="7" t="s">
        <v>18</v>
      </c>
      <c r="C16" s="6">
        <v>68</v>
      </c>
      <c r="D16" s="6" t="s">
        <v>9</v>
      </c>
      <c r="E16" s="16">
        <v>3128</v>
      </c>
      <c r="F16" s="11">
        <f t="shared" ref="F16:F28" si="0">E16*C16</f>
        <v>212704</v>
      </c>
    </row>
    <row r="17" spans="1:6" s="4" customFormat="1" ht="31.5" x14ac:dyDescent="0.25">
      <c r="A17" s="5">
        <v>3</v>
      </c>
      <c r="B17" s="7" t="s">
        <v>20</v>
      </c>
      <c r="C17" s="6">
        <v>12</v>
      </c>
      <c r="D17" s="6" t="s">
        <v>9</v>
      </c>
      <c r="E17" s="16">
        <v>1440</v>
      </c>
      <c r="F17" s="11">
        <f t="shared" si="0"/>
        <v>17280</v>
      </c>
    </row>
    <row r="18" spans="1:6" s="4" customFormat="1" ht="31.5" x14ac:dyDescent="0.25">
      <c r="A18" s="5">
        <v>4</v>
      </c>
      <c r="B18" s="22" t="s">
        <v>21</v>
      </c>
      <c r="C18" s="6">
        <v>3</v>
      </c>
      <c r="D18" s="6" t="s">
        <v>7</v>
      </c>
      <c r="E18" s="16">
        <v>15346</v>
      </c>
      <c r="F18" s="11">
        <f t="shared" si="0"/>
        <v>46038</v>
      </c>
    </row>
    <row r="19" spans="1:6" s="4" customFormat="1" ht="31.5" x14ac:dyDescent="0.25">
      <c r="A19" s="5">
        <v>5</v>
      </c>
      <c r="B19" s="22" t="s">
        <v>22</v>
      </c>
      <c r="C19" s="6">
        <v>68</v>
      </c>
      <c r="D19" s="6" t="s">
        <v>7</v>
      </c>
      <c r="E19" s="16">
        <v>4928</v>
      </c>
      <c r="F19" s="11">
        <f t="shared" si="0"/>
        <v>335104</v>
      </c>
    </row>
    <row r="20" spans="1:6" s="4" customFormat="1" ht="31.5" x14ac:dyDescent="0.25">
      <c r="A20" s="5">
        <v>6</v>
      </c>
      <c r="B20" s="22" t="s">
        <v>23</v>
      </c>
      <c r="C20" s="6">
        <v>4</v>
      </c>
      <c r="D20" s="6" t="s">
        <v>7</v>
      </c>
      <c r="E20" s="16">
        <v>19450</v>
      </c>
      <c r="F20" s="11">
        <f t="shared" si="0"/>
        <v>77800</v>
      </c>
    </row>
    <row r="21" spans="1:6" s="4" customFormat="1" ht="31.5" x14ac:dyDescent="0.25">
      <c r="A21" s="5">
        <v>7</v>
      </c>
      <c r="B21" s="22" t="s">
        <v>24</v>
      </c>
      <c r="C21" s="6">
        <v>4</v>
      </c>
      <c r="D21" s="6" t="s">
        <v>7</v>
      </c>
      <c r="E21" s="16">
        <v>8872</v>
      </c>
      <c r="F21" s="11">
        <f t="shared" si="0"/>
        <v>35488</v>
      </c>
    </row>
    <row r="22" spans="1:6" s="4" customFormat="1" ht="31.5" x14ac:dyDescent="0.25">
      <c r="A22" s="5">
        <v>8</v>
      </c>
      <c r="B22" s="22" t="s">
        <v>25</v>
      </c>
      <c r="C22" s="6">
        <v>1</v>
      </c>
      <c r="D22" s="6" t="s">
        <v>7</v>
      </c>
      <c r="E22" s="16">
        <v>49018</v>
      </c>
      <c r="F22" s="11">
        <f t="shared" si="0"/>
        <v>49018</v>
      </c>
    </row>
    <row r="23" spans="1:6" s="4" customFormat="1" ht="31.5" x14ac:dyDescent="0.25">
      <c r="A23" s="5">
        <v>9</v>
      </c>
      <c r="B23" s="22" t="s">
        <v>26</v>
      </c>
      <c r="C23" s="6">
        <v>1</v>
      </c>
      <c r="D23" s="6" t="s">
        <v>7</v>
      </c>
      <c r="E23" s="16">
        <v>4818</v>
      </c>
      <c r="F23" s="11">
        <f t="shared" si="0"/>
        <v>4818</v>
      </c>
    </row>
    <row r="24" spans="1:6" s="4" customFormat="1" ht="31.5" x14ac:dyDescent="0.25">
      <c r="A24" s="5">
        <v>10</v>
      </c>
      <c r="B24" s="22" t="s">
        <v>27</v>
      </c>
      <c r="C24" s="6">
        <v>1</v>
      </c>
      <c r="D24" s="6" t="s">
        <v>7</v>
      </c>
      <c r="E24" s="16">
        <v>39025</v>
      </c>
      <c r="F24" s="11">
        <f t="shared" si="0"/>
        <v>39025</v>
      </c>
    </row>
    <row r="25" spans="1:6" s="4" customFormat="1" ht="31.5" x14ac:dyDescent="0.25">
      <c r="A25" s="5">
        <v>11</v>
      </c>
      <c r="B25" s="22" t="s">
        <v>28</v>
      </c>
      <c r="C25" s="29">
        <v>1</v>
      </c>
      <c r="D25" s="29" t="s">
        <v>7</v>
      </c>
      <c r="E25" s="31">
        <v>98954</v>
      </c>
      <c r="F25" s="33">
        <f>E25*C25</f>
        <v>98954</v>
      </c>
    </row>
    <row r="26" spans="1:6" s="4" customFormat="1" ht="31.5" x14ac:dyDescent="0.25">
      <c r="A26" s="5">
        <v>12</v>
      </c>
      <c r="B26" s="22" t="s">
        <v>29</v>
      </c>
      <c r="C26" s="30"/>
      <c r="D26" s="30"/>
      <c r="E26" s="32"/>
      <c r="F26" s="34"/>
    </row>
    <row r="27" spans="1:6" s="4" customFormat="1" ht="31.5" x14ac:dyDescent="0.25">
      <c r="A27" s="5">
        <v>13</v>
      </c>
      <c r="B27" s="22" t="s">
        <v>30</v>
      </c>
      <c r="C27" s="6">
        <v>3</v>
      </c>
      <c r="D27" s="6" t="s">
        <v>7</v>
      </c>
      <c r="E27" s="16">
        <v>64491</v>
      </c>
      <c r="F27" s="11">
        <f t="shared" si="0"/>
        <v>193473</v>
      </c>
    </row>
    <row r="28" spans="1:6" s="4" customFormat="1" ht="31.5" x14ac:dyDescent="0.25">
      <c r="A28" s="5">
        <v>14</v>
      </c>
      <c r="B28" s="22" t="s">
        <v>31</v>
      </c>
      <c r="C28" s="6">
        <v>3</v>
      </c>
      <c r="D28" s="6" t="s">
        <v>7</v>
      </c>
      <c r="E28" s="16">
        <v>24337</v>
      </c>
      <c r="F28" s="11">
        <f t="shared" si="0"/>
        <v>73011</v>
      </c>
    </row>
    <row r="29" spans="1:6" s="3" customFormat="1" ht="18" customHeight="1" x14ac:dyDescent="0.25">
      <c r="A29" s="8"/>
      <c r="B29" s="8"/>
      <c r="C29" s="24" t="s">
        <v>6</v>
      </c>
      <c r="D29" s="24"/>
      <c r="E29" s="24"/>
      <c r="F29" s="9">
        <f>SUM(F15:F28)+23</f>
        <v>1410256</v>
      </c>
    </row>
    <row r="30" spans="1:6" s="3" customFormat="1" ht="17.45" customHeight="1" x14ac:dyDescent="0.25">
      <c r="A30" s="23" t="s">
        <v>13</v>
      </c>
      <c r="B30" s="23"/>
      <c r="C30" s="23"/>
      <c r="D30" s="23"/>
      <c r="E30" s="23"/>
      <c r="F30" s="10">
        <f>F29*17%</f>
        <v>239743.52000000002</v>
      </c>
    </row>
    <row r="31" spans="1:6" s="3" customFormat="1" ht="17.45" customHeight="1" x14ac:dyDescent="0.25">
      <c r="A31" s="25" t="s">
        <v>14</v>
      </c>
      <c r="B31" s="25"/>
      <c r="C31" s="25"/>
      <c r="D31" s="25"/>
      <c r="E31" s="25"/>
      <c r="F31" s="11">
        <f>F29+F30</f>
        <v>1649999.52</v>
      </c>
    </row>
    <row r="32" spans="1:6" ht="5.25" customHeight="1" x14ac:dyDescent="0.25"/>
    <row r="33" spans="1:1" ht="15" hidden="1" customHeight="1" x14ac:dyDescent="0.3">
      <c r="A33" s="19" t="s">
        <v>10</v>
      </c>
    </row>
    <row r="34" spans="1:1" ht="15" hidden="1" customHeight="1" x14ac:dyDescent="0.25">
      <c r="A34" s="18" t="s">
        <v>12</v>
      </c>
    </row>
    <row r="35" spans="1:1" ht="3.75" customHeight="1" x14ac:dyDescent="0.25">
      <c r="A35" s="18"/>
    </row>
    <row r="36" spans="1:1" ht="14.25" customHeight="1" x14ac:dyDescent="0.35">
      <c r="A36" s="35" t="s">
        <v>32</v>
      </c>
    </row>
    <row r="37" spans="1:1" ht="16.5" customHeight="1" x14ac:dyDescent="0.25">
      <c r="A37" s="1" t="s">
        <v>33</v>
      </c>
    </row>
    <row r="38" spans="1:1" ht="16.5" customHeight="1" x14ac:dyDescent="0.25">
      <c r="A38" s="1" t="s">
        <v>34</v>
      </c>
    </row>
    <row r="39" spans="1:1" ht="10.5" customHeight="1" x14ac:dyDescent="0.25">
      <c r="A39" s="18"/>
    </row>
    <row r="40" spans="1:1" ht="18.75" x14ac:dyDescent="0.3">
      <c r="A40" s="1" t="s">
        <v>11</v>
      </c>
    </row>
  </sheetData>
  <mergeCells count="8">
    <mergeCell ref="C29:E29"/>
    <mergeCell ref="A30:E30"/>
    <mergeCell ref="A31:E31"/>
    <mergeCell ref="A12:F12"/>
    <mergeCell ref="C25:C26"/>
    <mergeCell ref="D25:D26"/>
    <mergeCell ref="E25:E26"/>
    <mergeCell ref="F25:F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2022-06-27T13:24:13Z</cp:lastPrinted>
  <dcterms:created xsi:type="dcterms:W3CDTF">2017-12-11T08:54:46Z</dcterms:created>
  <dcterms:modified xsi:type="dcterms:W3CDTF">2022-06-27T13:24:46Z</dcterms:modified>
</cp:coreProperties>
</file>