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Sheet1!$A$1:$I$33</definedName>
    <definedName name="_xlnm.Print_Titles" localSheetId="0">Sheet1!$15:$15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H19" i="1"/>
  <c r="G19" i="1"/>
  <c r="H18" i="1"/>
  <c r="G18" i="1"/>
  <c r="H17" i="1"/>
  <c r="G17" i="1"/>
  <c r="I20" i="1" l="1"/>
  <c r="I17" i="1"/>
  <c r="I19" i="1"/>
  <c r="I18" i="1"/>
  <c r="I21" i="1" l="1"/>
  <c r="I23" i="1" s="1"/>
</calcChain>
</file>

<file path=xl/sharedStrings.xml><?xml version="1.0" encoding="utf-8"?>
<sst xmlns="http://schemas.openxmlformats.org/spreadsheetml/2006/main" count="29" uniqueCount="25">
  <si>
    <t>S No.</t>
  </si>
  <si>
    <t>D e s c r i p t i o n</t>
  </si>
  <si>
    <t>Qty</t>
  </si>
  <si>
    <t>Unit</t>
  </si>
  <si>
    <t>Rate</t>
  </si>
  <si>
    <t>Amount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</si>
  <si>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</si>
  <si>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</si>
  <si>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</si>
  <si>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</si>
  <si>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Nos</t>
  </si>
  <si>
    <t>Air Duct Temperature Sensors. Prewired and Terminal Block Versions shall be Available to Mount in and Outside the Duct. Temperature Range shall be -40 to + 12o•c</t>
  </si>
  <si>
    <t>Pressure Independent Control Valve. Modulating proportional valve actuator with reversible synchronous motor 0-1 O voe. Refer PICV Data Sheets (23 09 1 O /Dwg. No. 16) (For Chilled Water Application)</t>
  </si>
  <si>
    <t>Cabling, Receway Support, Hanger, Sleeves, Core Drilling etc (Supervision &amp; T&amp;C Only)</t>
  </si>
  <si>
    <t>No</t>
  </si>
  <si>
    <t>Material</t>
  </si>
  <si>
    <t>Installation</t>
  </si>
  <si>
    <t>Total Amount</t>
  </si>
  <si>
    <t>Descount:</t>
  </si>
  <si>
    <t>Net Amount:</t>
  </si>
  <si>
    <t>M/S Accrescent Engineers Pvt Ltd</t>
  </si>
  <si>
    <t>Att: Mr. S. Jahangeer Sami</t>
  </si>
  <si>
    <t>Purchase Order for Supply and installation of Controls for AHUs for the project (Ethnic Shop Dolmen City Karachi)</t>
  </si>
  <si>
    <t>1) 50% advance 50% after commissioning.</t>
  </si>
  <si>
    <t>DDC Controller (BACnet / MS TP or BACnet / IP) with Bacnet large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</si>
</sst>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12" fillId="4" borderId="0" xfId="0" applyFont="1" applyFill="1"/>
    <xf numFmtId="0" fontId="13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3" fontId="14" fillId="2" borderId="1" xfId="0" applyNumberFormat="1" applyFont="1" applyFill="1" applyBorder="1" applyAlignment="1">
      <alignment vertical="center" shrinkToFi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right" vertical="center" wrapText="1"/>
    </xf>
    <xf numFmtId="0" fontId="11" fillId="2" borderId="8" xfId="0" applyFont="1" applyFill="1" applyBorder="1" applyAlignment="1">
      <alignment horizontal="right" vertical="center" wrapText="1"/>
    </xf>
    <xf numFmtId="0" fontId="11" fillId="2" borderId="9" xfId="0" applyFont="1" applyFill="1" applyBorder="1" applyAlignment="1">
      <alignment horizontal="right" vertical="center" wrapText="1"/>
    </xf>
    <xf numFmtId="164" fontId="6" fillId="4" borderId="0" xfId="1" applyNumberFormat="1" applyFont="1" applyFill="1" applyAlignment="1">
      <alignment vertical="center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66675</xdr:rowOff>
    </xdr:from>
    <xdr:to>
      <xdr:col>6</xdr:col>
      <xdr:colOff>253787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6667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29</xdr:row>
      <xdr:rowOff>228600</xdr:rowOff>
    </xdr:from>
    <xdr:to>
      <xdr:col>1</xdr:col>
      <xdr:colOff>457200</xdr:colOff>
      <xdr:row>32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14</xdr:row>
      <xdr:rowOff>0</xdr:rowOff>
    </xdr:from>
    <xdr:to>
      <xdr:col>9</xdr:col>
      <xdr:colOff>603250</xdr:colOff>
      <xdr:row>14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12</xdr:col>
      <xdr:colOff>508000</xdr:colOff>
      <xdr:row>16</xdr:row>
      <xdr:rowOff>0</xdr:rowOff>
    </xdr:from>
    <xdr:to>
      <xdr:col>21</xdr:col>
      <xdr:colOff>369888</xdr:colOff>
      <xdr:row>16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276225</xdr:colOff>
      <xdr:row>14</xdr:row>
      <xdr:rowOff>400050</xdr:rowOff>
    </xdr:from>
    <xdr:to>
      <xdr:col>12</xdr:col>
      <xdr:colOff>517525</xdr:colOff>
      <xdr:row>16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419100</xdr:colOff>
      <xdr:row>29</xdr:row>
      <xdr:rowOff>19050</xdr:rowOff>
    </xdr:from>
    <xdr:to>
      <xdr:col>13</xdr:col>
      <xdr:colOff>150247</xdr:colOff>
      <xdr:row>31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0"/>
  <sheetViews>
    <sheetView tabSelected="1" zoomScaleNormal="100" zoomScaleSheetLayoutView="100" workbookViewId="0">
      <selection activeCell="B18" sqref="B18"/>
    </sheetView>
  </sheetViews>
  <sheetFormatPr defaultColWidth="9.140625" defaultRowHeight="15.75" x14ac:dyDescent="0.25"/>
  <cols>
    <col min="1" max="1" width="5.140625" style="2" customWidth="1"/>
    <col min="2" max="2" width="27.85546875" style="2" customWidth="1"/>
    <col min="3" max="3" width="4.5703125" style="8" bestFit="1" customWidth="1"/>
    <col min="4" max="4" width="5.140625" style="9" bestFit="1" customWidth="1"/>
    <col min="5" max="5" width="9.85546875" style="11" customWidth="1"/>
    <col min="6" max="6" width="12.42578125" style="11" customWidth="1"/>
    <col min="7" max="7" width="10.28515625" style="11" customWidth="1"/>
    <col min="8" max="8" width="13.140625" style="11" customWidth="1"/>
    <col min="9" max="9" width="12.42578125" style="9" customWidth="1"/>
    <col min="10" max="16384" width="9.140625" style="2"/>
  </cols>
  <sheetData>
    <row r="6" spans="1:9" ht="5.25" customHeight="1" x14ac:dyDescent="0.25"/>
    <row r="8" spans="1:9" ht="5.25" customHeight="1" x14ac:dyDescent="0.25"/>
    <row r="9" spans="1:9" ht="18.75" x14ac:dyDescent="0.3">
      <c r="A9" s="13" t="s">
        <v>20</v>
      </c>
      <c r="B9" s="1"/>
      <c r="I9" s="10">
        <v>44792</v>
      </c>
    </row>
    <row r="10" spans="1:9" ht="8.25" customHeight="1" x14ac:dyDescent="0.3">
      <c r="A10" s="13"/>
      <c r="B10" s="1"/>
      <c r="I10" s="10"/>
    </row>
    <row r="11" spans="1:9" x14ac:dyDescent="0.25">
      <c r="A11" s="1" t="s">
        <v>21</v>
      </c>
      <c r="B11" s="1"/>
    </row>
    <row r="12" spans="1:9" ht="15" customHeight="1" thickBot="1" x14ac:dyDescent="0.3"/>
    <row r="13" spans="1:9" ht="45.75" customHeight="1" thickBot="1" x14ac:dyDescent="0.3">
      <c r="A13" s="22" t="s">
        <v>22</v>
      </c>
      <c r="B13" s="23"/>
      <c r="C13" s="23"/>
      <c r="D13" s="23"/>
      <c r="E13" s="23"/>
      <c r="F13" s="23"/>
      <c r="G13" s="23"/>
      <c r="H13" s="23"/>
      <c r="I13" s="24"/>
    </row>
    <row r="14" spans="1:9" ht="7.5" customHeight="1" x14ac:dyDescent="0.25"/>
    <row r="15" spans="1:9" s="3" customFormat="1" x14ac:dyDescent="0.25">
      <c r="A15" s="34" t="s">
        <v>0</v>
      </c>
      <c r="B15" s="25" t="s">
        <v>1</v>
      </c>
      <c r="C15" s="25" t="s">
        <v>2</v>
      </c>
      <c r="D15" s="25" t="s">
        <v>3</v>
      </c>
      <c r="E15" s="27" t="s">
        <v>4</v>
      </c>
      <c r="F15" s="27"/>
      <c r="G15" s="27" t="s">
        <v>5</v>
      </c>
      <c r="H15" s="27"/>
      <c r="I15" s="25" t="s">
        <v>17</v>
      </c>
    </row>
    <row r="16" spans="1:9" s="3" customFormat="1" ht="21.75" customHeight="1" x14ac:dyDescent="0.25">
      <c r="A16" s="35"/>
      <c r="B16" s="26"/>
      <c r="C16" s="26"/>
      <c r="D16" s="26"/>
      <c r="E16" s="28" t="s">
        <v>15</v>
      </c>
      <c r="F16" s="28" t="s">
        <v>16</v>
      </c>
      <c r="G16" s="28" t="s">
        <v>15</v>
      </c>
      <c r="H16" s="28" t="s">
        <v>16</v>
      </c>
      <c r="I16" s="26"/>
    </row>
    <row r="17" spans="1:9" s="4" customFormat="1" ht="47.25" x14ac:dyDescent="0.25">
      <c r="A17" s="5">
        <v>1</v>
      </c>
      <c r="B17" s="16" t="s">
        <v>24</v>
      </c>
      <c r="C17" s="6">
        <v>1</v>
      </c>
      <c r="D17" s="6" t="s">
        <v>14</v>
      </c>
      <c r="E17" s="12">
        <v>456480</v>
      </c>
      <c r="F17" s="12">
        <v>8421</v>
      </c>
      <c r="G17" s="12">
        <f>E17*C17</f>
        <v>456480</v>
      </c>
      <c r="H17" s="12">
        <f>F17*C17</f>
        <v>8421</v>
      </c>
      <c r="I17" s="7">
        <f>H17+G17</f>
        <v>464901</v>
      </c>
    </row>
    <row r="18" spans="1:9" s="4" customFormat="1" ht="117.75" customHeight="1" x14ac:dyDescent="0.25">
      <c r="A18" s="5">
        <v>2</v>
      </c>
      <c r="B18" s="16" t="s">
        <v>11</v>
      </c>
      <c r="C18" s="6">
        <v>12</v>
      </c>
      <c r="D18" s="6" t="s">
        <v>10</v>
      </c>
      <c r="E18" s="12">
        <v>4820</v>
      </c>
      <c r="F18" s="12">
        <v>337</v>
      </c>
      <c r="G18" s="12">
        <f>E18*C18</f>
        <v>57840</v>
      </c>
      <c r="H18" s="12">
        <f>F18*C18</f>
        <v>4044</v>
      </c>
      <c r="I18" s="7">
        <f>H18+G18</f>
        <v>61884</v>
      </c>
    </row>
    <row r="19" spans="1:9" s="4" customFormat="1" ht="134.25" customHeight="1" x14ac:dyDescent="0.25">
      <c r="A19" s="5">
        <v>3</v>
      </c>
      <c r="B19" s="16" t="s">
        <v>12</v>
      </c>
      <c r="C19" s="6">
        <v>12</v>
      </c>
      <c r="D19" s="6" t="s">
        <v>10</v>
      </c>
      <c r="E19" s="12">
        <v>0</v>
      </c>
      <c r="F19" s="12">
        <v>0</v>
      </c>
      <c r="G19" s="12">
        <f>E19*C19</f>
        <v>0</v>
      </c>
      <c r="H19" s="12">
        <f>F19*C19</f>
        <v>0</v>
      </c>
      <c r="I19" s="7">
        <f>H19+G19</f>
        <v>0</v>
      </c>
    </row>
    <row r="20" spans="1:9" s="4" customFormat="1" ht="69" customHeight="1" x14ac:dyDescent="0.25">
      <c r="A20" s="5">
        <v>4</v>
      </c>
      <c r="B20" s="16" t="s">
        <v>13</v>
      </c>
      <c r="C20" s="6">
        <v>12</v>
      </c>
      <c r="D20" s="6" t="s">
        <v>10</v>
      </c>
      <c r="E20" s="12">
        <v>0</v>
      </c>
      <c r="F20" s="12">
        <v>3500</v>
      </c>
      <c r="G20" s="12">
        <f>E20*C20</f>
        <v>0</v>
      </c>
      <c r="H20" s="12">
        <f>F20*C20</f>
        <v>42000</v>
      </c>
      <c r="I20" s="7">
        <f>H20+G20</f>
        <v>42000</v>
      </c>
    </row>
    <row r="21" spans="1:9" s="29" customFormat="1" ht="18.75" x14ac:dyDescent="0.25">
      <c r="A21" s="30" t="s">
        <v>6</v>
      </c>
      <c r="B21" s="31"/>
      <c r="C21" s="31"/>
      <c r="D21" s="31"/>
      <c r="E21" s="31"/>
      <c r="F21" s="31"/>
      <c r="G21" s="31"/>
      <c r="H21" s="32"/>
      <c r="I21" s="21">
        <f>SUM(I17:I20)</f>
        <v>568785</v>
      </c>
    </row>
    <row r="22" spans="1:9" s="29" customFormat="1" ht="18.75" x14ac:dyDescent="0.25">
      <c r="A22" s="30" t="s">
        <v>18</v>
      </c>
      <c r="B22" s="31"/>
      <c r="C22" s="31"/>
      <c r="D22" s="31"/>
      <c r="E22" s="31"/>
      <c r="F22" s="31"/>
      <c r="G22" s="31"/>
      <c r="H22" s="32"/>
      <c r="I22" s="21">
        <v>43785</v>
      </c>
    </row>
    <row r="23" spans="1:9" s="29" customFormat="1" ht="18.75" x14ac:dyDescent="0.25">
      <c r="A23" s="30" t="s">
        <v>19</v>
      </c>
      <c r="B23" s="31"/>
      <c r="C23" s="31"/>
      <c r="D23" s="31"/>
      <c r="E23" s="31"/>
      <c r="F23" s="31"/>
      <c r="G23" s="31"/>
      <c r="H23" s="32"/>
      <c r="I23" s="21">
        <f>I21-I22</f>
        <v>525000</v>
      </c>
    </row>
    <row r="24" spans="1:9" ht="27" customHeight="1" x14ac:dyDescent="0.25">
      <c r="A24" s="14"/>
    </row>
    <row r="25" spans="1:9" ht="18.75" x14ac:dyDescent="0.3">
      <c r="A25" s="15" t="s">
        <v>7</v>
      </c>
    </row>
    <row r="26" spans="1:9" x14ac:dyDescent="0.25">
      <c r="A26" s="14" t="s">
        <v>23</v>
      </c>
    </row>
    <row r="27" spans="1:9" x14ac:dyDescent="0.25">
      <c r="A27" s="14"/>
    </row>
    <row r="28" spans="1:9" ht="21" customHeight="1" x14ac:dyDescent="0.35">
      <c r="A28" s="17" t="s">
        <v>9</v>
      </c>
      <c r="B28" s="18"/>
      <c r="C28" s="19"/>
      <c r="D28" s="20"/>
      <c r="E28" s="33"/>
      <c r="F28" s="33"/>
      <c r="G28" s="33"/>
    </row>
    <row r="29" spans="1:9" ht="9.75" customHeight="1" x14ac:dyDescent="0.25">
      <c r="A29" s="14"/>
    </row>
    <row r="30" spans="1:9" ht="18.75" x14ac:dyDescent="0.3">
      <c r="A30" s="1" t="s">
        <v>8</v>
      </c>
    </row>
  </sheetData>
  <mergeCells count="11">
    <mergeCell ref="A21:H21"/>
    <mergeCell ref="A22:H22"/>
    <mergeCell ref="A23:H23"/>
    <mergeCell ref="A13:I13"/>
    <mergeCell ref="A15:A16"/>
    <mergeCell ref="B15:B16"/>
    <mergeCell ref="C15:C16"/>
    <mergeCell ref="D15:D16"/>
    <mergeCell ref="E15:F15"/>
    <mergeCell ref="G15:H15"/>
    <mergeCell ref="I15:I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2022-08-19T11:08:29Z</cp:lastPrinted>
  <dcterms:created xsi:type="dcterms:W3CDTF">2017-12-11T08:54:46Z</dcterms:created>
  <dcterms:modified xsi:type="dcterms:W3CDTF">2022-08-19T11:08:31Z</dcterms:modified>
</cp:coreProperties>
</file>