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\Desktop\"/>
    </mc:Choice>
  </mc:AlternateContent>
  <bookViews>
    <workbookView xWindow="0" yWindow="0" windowWidth="20136" windowHeight="862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2" l="1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02" i="2" l="1"/>
  <c r="G72" i="2"/>
  <c r="G18" i="2"/>
  <c r="G110" i="2" l="1"/>
  <c r="G108" i="2"/>
  <c r="F110" i="2"/>
  <c r="E110" i="2"/>
  <c r="F109" i="2"/>
  <c r="E109" i="2"/>
  <c r="F107" i="2"/>
  <c r="E107" i="2"/>
  <c r="F106" i="2"/>
  <c r="E106" i="2"/>
  <c r="F105" i="2"/>
  <c r="E105" i="2"/>
  <c r="F104" i="2"/>
  <c r="E104" i="2"/>
  <c r="F103" i="2"/>
  <c r="E103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G76" i="2" s="1"/>
  <c r="E76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G19" i="2" s="1"/>
  <c r="E19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D23" i="1"/>
  <c r="G4" i="2" l="1"/>
  <c r="L125" i="1"/>
  <c r="L122" i="1"/>
  <c r="L120" i="1"/>
  <c r="J89" i="1"/>
  <c r="K89" i="1"/>
  <c r="L89" i="1" s="1"/>
  <c r="J90" i="1"/>
  <c r="K90" i="1"/>
  <c r="L90" i="1" s="1"/>
  <c r="J91" i="1"/>
  <c r="K91" i="1"/>
  <c r="L91" i="1" s="1"/>
  <c r="J92" i="1"/>
  <c r="K92" i="1"/>
  <c r="J93" i="1"/>
  <c r="K93" i="1"/>
  <c r="L93" i="1" s="1"/>
  <c r="J94" i="1"/>
  <c r="K94" i="1"/>
  <c r="L94" i="1" s="1"/>
  <c r="J95" i="1"/>
  <c r="K95" i="1"/>
  <c r="L95" i="1" s="1"/>
  <c r="J96" i="1"/>
  <c r="K96" i="1"/>
  <c r="J97" i="1"/>
  <c r="K97" i="1"/>
  <c r="L97" i="1" s="1"/>
  <c r="J98" i="1"/>
  <c r="K98" i="1"/>
  <c r="L98" i="1" s="1"/>
  <c r="J99" i="1"/>
  <c r="K99" i="1"/>
  <c r="J100" i="1"/>
  <c r="K100" i="1"/>
  <c r="J101" i="1"/>
  <c r="K101" i="1"/>
  <c r="J102" i="1"/>
  <c r="K102" i="1"/>
  <c r="J103" i="1"/>
  <c r="K103" i="1"/>
  <c r="L103" i="1" s="1"/>
  <c r="J104" i="1"/>
  <c r="K104" i="1"/>
  <c r="J105" i="1"/>
  <c r="K105" i="1"/>
  <c r="J106" i="1"/>
  <c r="K106" i="1"/>
  <c r="L106" i="1"/>
  <c r="J107" i="1"/>
  <c r="K107" i="1"/>
  <c r="J108" i="1"/>
  <c r="K108" i="1"/>
  <c r="J109" i="1"/>
  <c r="K109" i="1"/>
  <c r="L109" i="1" s="1"/>
  <c r="J110" i="1"/>
  <c r="K110" i="1"/>
  <c r="L110" i="1" s="1"/>
  <c r="J111" i="1"/>
  <c r="K111" i="1"/>
  <c r="L111" i="1"/>
  <c r="J112" i="1"/>
  <c r="K112" i="1"/>
  <c r="J113" i="1"/>
  <c r="K113" i="1"/>
  <c r="L113" i="1" s="1"/>
  <c r="J115" i="1"/>
  <c r="K115" i="1"/>
  <c r="J116" i="1"/>
  <c r="K116" i="1"/>
  <c r="J117" i="1"/>
  <c r="K117" i="1"/>
  <c r="J118" i="1"/>
  <c r="K118" i="1"/>
  <c r="J119" i="1"/>
  <c r="K119" i="1"/>
  <c r="J121" i="1"/>
  <c r="K121" i="1"/>
  <c r="J122" i="1"/>
  <c r="K122" i="1"/>
  <c r="K88" i="1"/>
  <c r="J88" i="1"/>
  <c r="K17" i="1"/>
  <c r="K18" i="1"/>
  <c r="L18" i="1" s="1"/>
  <c r="K19" i="1"/>
  <c r="L19" i="1" s="1"/>
  <c r="K20" i="1"/>
  <c r="K21" i="1"/>
  <c r="K22" i="1"/>
  <c r="L22" i="1" s="1"/>
  <c r="K23" i="1"/>
  <c r="L23" i="1" s="1"/>
  <c r="K24" i="1"/>
  <c r="K25" i="1"/>
  <c r="K26" i="1"/>
  <c r="L26" i="1" s="1"/>
  <c r="K27" i="1"/>
  <c r="L27" i="1" s="1"/>
  <c r="K28" i="1"/>
  <c r="K29" i="1"/>
  <c r="K31" i="1"/>
  <c r="L31" i="1" s="1"/>
  <c r="K32" i="1"/>
  <c r="L32" i="1" s="1"/>
  <c r="K33" i="1"/>
  <c r="L33" i="1" s="1"/>
  <c r="K34" i="1"/>
  <c r="K35" i="1"/>
  <c r="L35" i="1" s="1"/>
  <c r="K36" i="1"/>
  <c r="L36" i="1" s="1"/>
  <c r="K37" i="1"/>
  <c r="L37" i="1" s="1"/>
  <c r="K38" i="1"/>
  <c r="K39" i="1"/>
  <c r="L39" i="1" s="1"/>
  <c r="K40" i="1"/>
  <c r="L40" i="1" s="1"/>
  <c r="K41" i="1"/>
  <c r="L41" i="1" s="1"/>
  <c r="K42" i="1"/>
  <c r="K43" i="1"/>
  <c r="L43" i="1" s="1"/>
  <c r="K44" i="1"/>
  <c r="L44" i="1" s="1"/>
  <c r="K45" i="1"/>
  <c r="L45" i="1" s="1"/>
  <c r="K46" i="1"/>
  <c r="K47" i="1"/>
  <c r="L47" i="1" s="1"/>
  <c r="K48" i="1"/>
  <c r="L48" i="1" s="1"/>
  <c r="K49" i="1"/>
  <c r="L49" i="1" s="1"/>
  <c r="K50" i="1"/>
  <c r="K51" i="1"/>
  <c r="L51" i="1" s="1"/>
  <c r="K52" i="1"/>
  <c r="L52" i="1" s="1"/>
  <c r="K53" i="1"/>
  <c r="L53" i="1" s="1"/>
  <c r="K54" i="1"/>
  <c r="K55" i="1"/>
  <c r="L55" i="1" s="1"/>
  <c r="K56" i="1"/>
  <c r="L56" i="1" s="1"/>
  <c r="K57" i="1"/>
  <c r="L57" i="1" s="1"/>
  <c r="K58" i="1"/>
  <c r="K59" i="1"/>
  <c r="K60" i="1"/>
  <c r="L60" i="1" s="1"/>
  <c r="K61" i="1"/>
  <c r="L61" i="1" s="1"/>
  <c r="K62" i="1"/>
  <c r="K63" i="1"/>
  <c r="L63" i="1" s="1"/>
  <c r="K64" i="1"/>
  <c r="K65" i="1"/>
  <c r="L65" i="1" s="1"/>
  <c r="K66" i="1"/>
  <c r="K67" i="1"/>
  <c r="L67" i="1" s="1"/>
  <c r="K68" i="1"/>
  <c r="L68" i="1" s="1"/>
  <c r="K69" i="1"/>
  <c r="L69" i="1" s="1"/>
  <c r="K70" i="1"/>
  <c r="K71" i="1"/>
  <c r="L71" i="1" s="1"/>
  <c r="K72" i="1"/>
  <c r="L72" i="1" s="1"/>
  <c r="K73" i="1"/>
  <c r="L73" i="1" s="1"/>
  <c r="K74" i="1"/>
  <c r="K75" i="1"/>
  <c r="L75" i="1" s="1"/>
  <c r="K76" i="1"/>
  <c r="L76" i="1" s="1"/>
  <c r="K77" i="1"/>
  <c r="L77" i="1" s="1"/>
  <c r="K78" i="1"/>
  <c r="K79" i="1"/>
  <c r="L79" i="1" s="1"/>
  <c r="K80" i="1"/>
  <c r="L80" i="1" s="1"/>
  <c r="K81" i="1"/>
  <c r="L81" i="1" s="1"/>
  <c r="K82" i="1"/>
  <c r="K83" i="1"/>
  <c r="L83" i="1" s="1"/>
  <c r="K16" i="1"/>
  <c r="L16" i="1" s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L29" i="1" s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16" i="1"/>
  <c r="G74" i="2" l="1"/>
  <c r="G113" i="2" s="1"/>
  <c r="L28" i="1"/>
  <c r="L24" i="1"/>
  <c r="L20" i="1"/>
  <c r="L82" i="1"/>
  <c r="L78" i="1"/>
  <c r="L74" i="1"/>
  <c r="L70" i="1"/>
  <c r="L66" i="1"/>
  <c r="L54" i="1"/>
  <c r="L50" i="1"/>
  <c r="L46" i="1"/>
  <c r="L42" i="1"/>
  <c r="L38" i="1"/>
  <c r="L34" i="1"/>
  <c r="L84" i="1" s="1"/>
  <c r="L25" i="1"/>
  <c r="L21" i="1"/>
  <c r="L17" i="1"/>
  <c r="L107" i="1"/>
  <c r="L102" i="1"/>
  <c r="L100" i="1"/>
  <c r="L99" i="1"/>
  <c r="L105" i="1"/>
  <c r="L112" i="1"/>
  <c r="L108" i="1"/>
  <c r="L104" i="1"/>
  <c r="L101" i="1"/>
  <c r="L96" i="1"/>
  <c r="L92" i="1"/>
  <c r="L88" i="1"/>
  <c r="L64" i="1"/>
  <c r="L62" i="1"/>
  <c r="L59" i="1"/>
  <c r="L58" i="1"/>
  <c r="L30" i="1" l="1"/>
  <c r="L86" i="1" s="1"/>
  <c r="L114" i="1"/>
</calcChain>
</file>

<file path=xl/sharedStrings.xml><?xml version="1.0" encoding="utf-8"?>
<sst xmlns="http://schemas.openxmlformats.org/spreadsheetml/2006/main" count="44" uniqueCount="23">
  <si>
    <t>Size</t>
  </si>
  <si>
    <t xml:space="preserve">make </t>
  </si>
  <si>
    <t>available quantites</t>
  </si>
  <si>
    <t>6"</t>
  </si>
  <si>
    <t>3"</t>
  </si>
  <si>
    <t>2"</t>
  </si>
  <si>
    <t>4"</t>
  </si>
  <si>
    <t>8"</t>
  </si>
  <si>
    <t>2 1/2"</t>
  </si>
  <si>
    <t>Name</t>
  </si>
  <si>
    <t>Gate Valve</t>
  </si>
  <si>
    <t>Balancing Valve</t>
  </si>
  <si>
    <t>Strainer</t>
  </si>
  <si>
    <t>Rubber Bellow</t>
  </si>
  <si>
    <t>Econosto</t>
  </si>
  <si>
    <t>GALA</t>
  </si>
  <si>
    <t>qty</t>
  </si>
  <si>
    <t>C.S</t>
  </si>
  <si>
    <t>C.I</t>
  </si>
  <si>
    <t>A.S</t>
  </si>
  <si>
    <t>A.I</t>
  </si>
  <si>
    <t>Total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</si>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</sst>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1" applyNumberFormat="1" applyFont="1"/>
    <xf numFmtId="164" fontId="1" fillId="0" borderId="2" xfId="1" applyNumberFormat="1" applyFont="1" applyBorder="1"/>
    <xf numFmtId="164" fontId="3" fillId="0" borderId="2" xfId="1" applyNumberFormat="1" applyFont="1" applyBorder="1"/>
    <xf numFmtId="165" fontId="0" fillId="0" borderId="0" xfId="1" applyNumberFormat="1" applyFont="1"/>
    <xf numFmtId="164" fontId="0" fillId="0" borderId="0" xfId="0" applyNumberFormat="1"/>
    <xf numFmtId="166" fontId="0" fillId="0" borderId="0" xfId="0" applyNumberFormat="1"/>
    <xf numFmtId="164" fontId="1" fillId="0" borderId="3" xfId="1" applyNumberFormat="1" applyFont="1" applyBorder="1" applyAlignment="1">
      <alignment horizontal="center"/>
    </xf>
    <xf numFmtId="164" fontId="1" fillId="0" borderId="4" xfId="1" applyNumberFormat="1" applyFont="1" applyBorder="1" applyAlignment="1">
      <alignment horizontal="center"/>
    </xf>
    <xf numFmtId="164" fontId="1" fillId="0" borderId="5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9"/>
  <sheetViews>
    <sheetView topLeftCell="A10" workbookViewId="0">
      <selection activeCell="L30" sqref="L30"/>
    </sheetView>
  </sheetViews>
  <sheetFormatPr defaultRowHeight="14.4" x14ac:dyDescent="0.3"/>
  <cols>
    <col min="1" max="1" width="16.5546875" customWidth="1"/>
    <col min="3" max="3" width="20" customWidth="1"/>
    <col min="4" max="4" width="12.5546875" bestFit="1" customWidth="1"/>
    <col min="7" max="7" width="9.109375" bestFit="1" customWidth="1"/>
    <col min="8" max="8" width="10" bestFit="1" customWidth="1"/>
    <col min="10" max="10" width="10" bestFit="1" customWidth="1"/>
    <col min="12" max="12" width="13.5546875" customWidth="1"/>
    <col min="14" max="14" width="13.6640625" bestFit="1" customWidth="1"/>
  </cols>
  <sheetData>
    <row r="2" spans="1:14" x14ac:dyDescent="0.3">
      <c r="A2" s="1" t="s">
        <v>9</v>
      </c>
      <c r="B2" s="1" t="s">
        <v>0</v>
      </c>
      <c r="C2" s="1" t="s">
        <v>2</v>
      </c>
      <c r="D2" s="1" t="s">
        <v>1</v>
      </c>
    </row>
    <row r="3" spans="1:14" x14ac:dyDescent="0.3">
      <c r="A3" s="2"/>
      <c r="B3" s="2"/>
      <c r="C3" s="2"/>
      <c r="D3" s="2"/>
    </row>
    <row r="4" spans="1:14" x14ac:dyDescent="0.3">
      <c r="A4" s="2" t="s">
        <v>10</v>
      </c>
      <c r="B4" s="2" t="s">
        <v>3</v>
      </c>
      <c r="C4" s="3">
        <v>3</v>
      </c>
      <c r="D4" s="2" t="s">
        <v>14</v>
      </c>
    </row>
    <row r="5" spans="1:14" x14ac:dyDescent="0.3">
      <c r="A5" s="2" t="s">
        <v>10</v>
      </c>
      <c r="B5" s="2" t="s">
        <v>4</v>
      </c>
      <c r="C5" s="3">
        <v>2</v>
      </c>
      <c r="D5" s="2" t="s">
        <v>15</v>
      </c>
    </row>
    <row r="6" spans="1:14" x14ac:dyDescent="0.3">
      <c r="A6" s="2" t="s">
        <v>10</v>
      </c>
      <c r="B6" s="2" t="s">
        <v>5</v>
      </c>
      <c r="C6" s="3">
        <v>1</v>
      </c>
      <c r="D6" s="2" t="s">
        <v>15</v>
      </c>
    </row>
    <row r="7" spans="1:14" x14ac:dyDescent="0.3">
      <c r="A7" s="2" t="s">
        <v>11</v>
      </c>
      <c r="B7" s="2" t="s">
        <v>4</v>
      </c>
      <c r="C7" s="3">
        <v>3</v>
      </c>
      <c r="D7" s="2" t="s">
        <v>14</v>
      </c>
    </row>
    <row r="8" spans="1:14" x14ac:dyDescent="0.3">
      <c r="A8" s="2" t="s">
        <v>10</v>
      </c>
      <c r="B8" s="2" t="s">
        <v>8</v>
      </c>
      <c r="C8" s="3">
        <v>3</v>
      </c>
      <c r="D8" s="2" t="s">
        <v>14</v>
      </c>
    </row>
    <row r="9" spans="1:14" x14ac:dyDescent="0.3">
      <c r="A9" s="2" t="s">
        <v>12</v>
      </c>
      <c r="B9" s="2" t="s">
        <v>6</v>
      </c>
      <c r="C9" s="3">
        <v>3</v>
      </c>
      <c r="D9" s="2" t="s">
        <v>14</v>
      </c>
    </row>
    <row r="10" spans="1:14" x14ac:dyDescent="0.3">
      <c r="A10" s="2" t="s">
        <v>10</v>
      </c>
      <c r="B10" s="2" t="s">
        <v>4</v>
      </c>
      <c r="C10" s="3">
        <v>4</v>
      </c>
      <c r="D10" s="2" t="s">
        <v>15</v>
      </c>
    </row>
    <row r="11" spans="1:14" x14ac:dyDescent="0.3">
      <c r="A11" s="2" t="s">
        <v>10</v>
      </c>
      <c r="B11" s="2" t="s">
        <v>6</v>
      </c>
      <c r="C11" s="3">
        <v>1</v>
      </c>
      <c r="D11" s="2" t="s">
        <v>14</v>
      </c>
    </row>
    <row r="12" spans="1:14" x14ac:dyDescent="0.3">
      <c r="A12" s="2" t="s">
        <v>13</v>
      </c>
      <c r="B12" s="2" t="s">
        <v>7</v>
      </c>
      <c r="C12" s="3">
        <v>2</v>
      </c>
      <c r="D12" s="2"/>
    </row>
    <row r="15" spans="1:14" x14ac:dyDescent="0.3">
      <c r="G15" t="s">
        <v>16</v>
      </c>
      <c r="H15" t="s">
        <v>17</v>
      </c>
      <c r="I15" t="s">
        <v>18</v>
      </c>
      <c r="J15" t="s">
        <v>19</v>
      </c>
      <c r="K15" t="s">
        <v>20</v>
      </c>
      <c r="L15" t="s">
        <v>21</v>
      </c>
    </row>
    <row r="16" spans="1:14" x14ac:dyDescent="0.3">
      <c r="G16" s="4">
        <v>1</v>
      </c>
      <c r="H16" s="4">
        <v>2089293</v>
      </c>
      <c r="I16" s="4"/>
      <c r="J16" s="4">
        <f>H16*G16</f>
        <v>2089293</v>
      </c>
      <c r="K16" s="4">
        <f>I16*G16</f>
        <v>0</v>
      </c>
      <c r="L16" s="4">
        <f>K16+J16</f>
        <v>2089293</v>
      </c>
      <c r="M16" s="4"/>
      <c r="N16" s="4"/>
    </row>
    <row r="17" spans="4:14" x14ac:dyDescent="0.3">
      <c r="G17" s="4">
        <v>1</v>
      </c>
      <c r="H17" s="4">
        <v>2089293</v>
      </c>
      <c r="I17" s="4"/>
      <c r="J17" s="4">
        <f t="shared" ref="J17:J81" si="0">H17*G17</f>
        <v>2089293</v>
      </c>
      <c r="K17" s="4">
        <f t="shared" ref="K17:K81" si="1">I17*G17</f>
        <v>0</v>
      </c>
      <c r="L17" s="4">
        <f t="shared" ref="L17:L80" si="2">K17+J17</f>
        <v>2089293</v>
      </c>
      <c r="M17" s="4"/>
      <c r="N17" s="4"/>
    </row>
    <row r="18" spans="4:14" x14ac:dyDescent="0.3">
      <c r="D18">
        <v>1723750</v>
      </c>
      <c r="G18" s="4">
        <v>1</v>
      </c>
      <c r="H18" s="4">
        <v>2367865</v>
      </c>
      <c r="I18" s="4"/>
      <c r="J18" s="4">
        <f t="shared" si="0"/>
        <v>2367865</v>
      </c>
      <c r="K18" s="4">
        <f t="shared" si="1"/>
        <v>0</v>
      </c>
      <c r="L18" s="4">
        <f t="shared" si="2"/>
        <v>2367865</v>
      </c>
      <c r="M18" s="4"/>
      <c r="N18" s="4"/>
    </row>
    <row r="19" spans="4:14" x14ac:dyDescent="0.3">
      <c r="D19">
        <v>1576000</v>
      </c>
      <c r="G19" s="4">
        <v>1</v>
      </c>
      <c r="H19" s="4">
        <v>2925010</v>
      </c>
      <c r="I19" s="4"/>
      <c r="J19" s="4">
        <f t="shared" si="0"/>
        <v>2925010</v>
      </c>
      <c r="K19" s="4">
        <f t="shared" si="1"/>
        <v>0</v>
      </c>
      <c r="L19" s="4">
        <f t="shared" si="2"/>
        <v>2925010</v>
      </c>
      <c r="M19" s="4"/>
      <c r="N19" s="4"/>
    </row>
    <row r="20" spans="4:14" x14ac:dyDescent="0.3">
      <c r="D20">
        <v>3821800</v>
      </c>
      <c r="G20" s="4">
        <v>1</v>
      </c>
      <c r="H20" s="4">
        <v>2507151</v>
      </c>
      <c r="I20" s="4"/>
      <c r="J20" s="4">
        <f t="shared" si="0"/>
        <v>2507151</v>
      </c>
      <c r="K20" s="4">
        <f t="shared" si="1"/>
        <v>0</v>
      </c>
      <c r="L20" s="4">
        <f t="shared" si="2"/>
        <v>2507151</v>
      </c>
      <c r="M20" s="4"/>
      <c r="N20" s="4"/>
    </row>
    <row r="21" spans="4:14" x14ac:dyDescent="0.3">
      <c r="D21">
        <v>2364000</v>
      </c>
      <c r="G21" s="4">
        <v>5</v>
      </c>
      <c r="H21" s="4">
        <v>88124</v>
      </c>
      <c r="I21" s="4"/>
      <c r="J21" s="4">
        <f t="shared" si="0"/>
        <v>440620</v>
      </c>
      <c r="K21" s="4">
        <f t="shared" si="1"/>
        <v>0</v>
      </c>
      <c r="L21" s="4">
        <f t="shared" si="2"/>
        <v>440620</v>
      </c>
      <c r="M21" s="4"/>
      <c r="N21" s="8"/>
    </row>
    <row r="22" spans="4:14" x14ac:dyDescent="0.3">
      <c r="G22" s="4">
        <v>2</v>
      </c>
      <c r="H22" s="4">
        <v>64777</v>
      </c>
      <c r="I22" s="4"/>
      <c r="J22" s="4">
        <f t="shared" si="0"/>
        <v>129554</v>
      </c>
      <c r="K22" s="4">
        <f t="shared" si="1"/>
        <v>0</v>
      </c>
      <c r="L22" s="4">
        <f t="shared" si="2"/>
        <v>129554</v>
      </c>
      <c r="M22" s="4"/>
    </row>
    <row r="23" spans="4:14" x14ac:dyDescent="0.3">
      <c r="D23" s="4">
        <f>SUM(D18:D22)</f>
        <v>9485550</v>
      </c>
      <c r="G23" s="4">
        <v>3</v>
      </c>
      <c r="H23" s="4">
        <v>51821</v>
      </c>
      <c r="I23" s="4"/>
      <c r="J23" s="4">
        <f t="shared" si="0"/>
        <v>155463</v>
      </c>
      <c r="K23" s="4">
        <f t="shared" si="1"/>
        <v>0</v>
      </c>
      <c r="L23" s="4">
        <f t="shared" si="2"/>
        <v>155463</v>
      </c>
      <c r="M23" s="4"/>
      <c r="N23" s="8"/>
    </row>
    <row r="24" spans="4:14" x14ac:dyDescent="0.3">
      <c r="G24" s="4">
        <v>4</v>
      </c>
      <c r="H24" s="4">
        <v>170530</v>
      </c>
      <c r="I24" s="4"/>
      <c r="J24" s="4">
        <f t="shared" si="0"/>
        <v>682120</v>
      </c>
      <c r="K24" s="4">
        <f t="shared" si="1"/>
        <v>0</v>
      </c>
      <c r="L24" s="4">
        <f t="shared" si="2"/>
        <v>682120</v>
      </c>
      <c r="M24" s="4"/>
      <c r="N24" s="8"/>
    </row>
    <row r="25" spans="4:14" x14ac:dyDescent="0.3">
      <c r="G25" s="4">
        <v>10</v>
      </c>
      <c r="H25" s="4">
        <v>150540</v>
      </c>
      <c r="I25" s="4"/>
      <c r="J25" s="4">
        <f t="shared" si="0"/>
        <v>1505400</v>
      </c>
      <c r="K25" s="4">
        <f t="shared" si="1"/>
        <v>0</v>
      </c>
      <c r="L25" s="4">
        <f t="shared" si="2"/>
        <v>1505400</v>
      </c>
      <c r="M25" s="4"/>
    </row>
    <row r="26" spans="4:14" x14ac:dyDescent="0.3">
      <c r="G26" s="4">
        <v>4</v>
      </c>
      <c r="H26" s="4">
        <v>120500</v>
      </c>
      <c r="I26" s="4"/>
      <c r="J26" s="4">
        <f t="shared" si="0"/>
        <v>482000</v>
      </c>
      <c r="K26" s="4">
        <f t="shared" si="1"/>
        <v>0</v>
      </c>
      <c r="L26" s="4">
        <f t="shared" si="2"/>
        <v>482000</v>
      </c>
      <c r="M26" s="4"/>
    </row>
    <row r="27" spans="4:14" x14ac:dyDescent="0.3">
      <c r="G27" s="4">
        <v>2</v>
      </c>
      <c r="H27" s="4">
        <v>97165</v>
      </c>
      <c r="I27" s="4"/>
      <c r="J27" s="4">
        <f t="shared" si="0"/>
        <v>194330</v>
      </c>
      <c r="K27" s="4">
        <f t="shared" si="1"/>
        <v>0</v>
      </c>
      <c r="L27" s="4">
        <f t="shared" si="2"/>
        <v>194330</v>
      </c>
      <c r="M27" s="4"/>
      <c r="N27" s="7"/>
    </row>
    <row r="28" spans="4:14" x14ac:dyDescent="0.3">
      <c r="G28" s="4">
        <v>4</v>
      </c>
      <c r="H28" s="4">
        <v>359105</v>
      </c>
      <c r="I28" s="4"/>
      <c r="J28" s="4">
        <f t="shared" si="0"/>
        <v>1436420</v>
      </c>
      <c r="K28" s="4">
        <f t="shared" si="1"/>
        <v>0</v>
      </c>
      <c r="L28" s="4">
        <f t="shared" si="2"/>
        <v>1436420</v>
      </c>
      <c r="M28" s="4"/>
    </row>
    <row r="29" spans="4:14" ht="15" thickBot="1" x14ac:dyDescent="0.35">
      <c r="G29" s="4">
        <v>1</v>
      </c>
      <c r="H29" s="4">
        <v>175316</v>
      </c>
      <c r="I29" s="4"/>
      <c r="J29" s="4">
        <f t="shared" si="0"/>
        <v>175316</v>
      </c>
      <c r="K29" s="4">
        <f t="shared" si="1"/>
        <v>0</v>
      </c>
      <c r="L29" s="4">
        <f t="shared" si="2"/>
        <v>175316</v>
      </c>
      <c r="M29" s="4"/>
      <c r="N29" s="9"/>
    </row>
    <row r="30" spans="4:14" ht="15" thickBot="1" x14ac:dyDescent="0.35">
      <c r="G30" s="4"/>
      <c r="H30" s="4"/>
      <c r="I30" s="4"/>
      <c r="J30" s="4"/>
      <c r="K30" s="4"/>
      <c r="L30" s="5">
        <f>SUM(L16:L29)</f>
        <v>17179835</v>
      </c>
      <c r="M30" s="4"/>
    </row>
    <row r="31" spans="4:14" x14ac:dyDescent="0.3">
      <c r="G31" s="4">
        <v>5</v>
      </c>
      <c r="H31" s="4"/>
      <c r="I31" s="4">
        <v>45000</v>
      </c>
      <c r="J31" s="4">
        <f t="shared" si="0"/>
        <v>0</v>
      </c>
      <c r="K31" s="4">
        <f t="shared" si="1"/>
        <v>225000</v>
      </c>
      <c r="L31" s="4">
        <f t="shared" si="2"/>
        <v>225000</v>
      </c>
      <c r="M31" s="4"/>
    </row>
    <row r="32" spans="4:14" x14ac:dyDescent="0.3">
      <c r="G32" s="4">
        <v>4</v>
      </c>
      <c r="H32" s="4"/>
      <c r="I32" s="4">
        <v>14000</v>
      </c>
      <c r="J32" s="4">
        <f t="shared" si="0"/>
        <v>0</v>
      </c>
      <c r="K32" s="4">
        <f t="shared" si="1"/>
        <v>56000</v>
      </c>
      <c r="L32" s="4">
        <f t="shared" si="2"/>
        <v>56000</v>
      </c>
      <c r="M32" s="4"/>
    </row>
    <row r="33" spans="7:13" x14ac:dyDescent="0.3">
      <c r="G33" s="4">
        <v>9</v>
      </c>
      <c r="H33" s="4"/>
      <c r="I33" s="4">
        <v>9500</v>
      </c>
      <c r="J33" s="4">
        <f t="shared" si="0"/>
        <v>0</v>
      </c>
      <c r="K33" s="4">
        <f t="shared" si="1"/>
        <v>85500</v>
      </c>
      <c r="L33" s="4">
        <f t="shared" si="2"/>
        <v>85500</v>
      </c>
      <c r="M33" s="4"/>
    </row>
    <row r="34" spans="7:13" x14ac:dyDescent="0.3">
      <c r="G34" s="4">
        <v>19</v>
      </c>
      <c r="H34" s="4"/>
      <c r="I34" s="4">
        <v>12000</v>
      </c>
      <c r="J34" s="4">
        <f t="shared" si="0"/>
        <v>0</v>
      </c>
      <c r="K34" s="4">
        <f t="shared" si="1"/>
        <v>228000</v>
      </c>
      <c r="L34" s="4">
        <f t="shared" si="2"/>
        <v>228000</v>
      </c>
      <c r="M34" s="4"/>
    </row>
    <row r="35" spans="7:13" x14ac:dyDescent="0.3">
      <c r="G35" s="4">
        <v>1</v>
      </c>
      <c r="H35" s="4">
        <v>456400</v>
      </c>
      <c r="I35" s="4">
        <v>40000</v>
      </c>
      <c r="J35" s="4">
        <f t="shared" si="0"/>
        <v>456400</v>
      </c>
      <c r="K35" s="4">
        <f t="shared" si="1"/>
        <v>40000</v>
      </c>
      <c r="L35" s="4">
        <f t="shared" si="2"/>
        <v>496400</v>
      </c>
      <c r="M35" s="4"/>
    </row>
    <row r="36" spans="7:13" x14ac:dyDescent="0.3">
      <c r="G36" s="4">
        <v>42</v>
      </c>
      <c r="H36" s="4">
        <v>1800</v>
      </c>
      <c r="I36" s="4">
        <v>800</v>
      </c>
      <c r="J36" s="4">
        <f t="shared" si="0"/>
        <v>75600</v>
      </c>
      <c r="K36" s="4">
        <f t="shared" si="1"/>
        <v>33600</v>
      </c>
      <c r="L36" s="4">
        <f t="shared" si="2"/>
        <v>109200</v>
      </c>
      <c r="M36" s="4"/>
    </row>
    <row r="37" spans="7:13" x14ac:dyDescent="0.3">
      <c r="G37" s="4">
        <v>1</v>
      </c>
      <c r="H37" s="4">
        <v>489000</v>
      </c>
      <c r="I37" s="4">
        <v>45000</v>
      </c>
      <c r="J37" s="4">
        <f t="shared" si="0"/>
        <v>489000</v>
      </c>
      <c r="K37" s="4">
        <f t="shared" si="1"/>
        <v>45000</v>
      </c>
      <c r="L37" s="4">
        <f t="shared" si="2"/>
        <v>534000</v>
      </c>
      <c r="M37" s="4"/>
    </row>
    <row r="38" spans="7:13" x14ac:dyDescent="0.3">
      <c r="G38" s="4">
        <v>1</v>
      </c>
      <c r="H38" s="4">
        <v>35000</v>
      </c>
      <c r="I38" s="4">
        <v>6500</v>
      </c>
      <c r="J38" s="4">
        <f t="shared" si="0"/>
        <v>35000</v>
      </c>
      <c r="K38" s="4">
        <f t="shared" si="1"/>
        <v>6500</v>
      </c>
      <c r="L38" s="4">
        <f t="shared" si="2"/>
        <v>41500</v>
      </c>
      <c r="M38" s="4"/>
    </row>
    <row r="39" spans="7:13" x14ac:dyDescent="0.3">
      <c r="G39" s="4">
        <v>1</v>
      </c>
      <c r="H39" s="4">
        <v>35000</v>
      </c>
      <c r="I39" s="4">
        <v>6500</v>
      </c>
      <c r="J39" s="4">
        <f t="shared" si="0"/>
        <v>35000</v>
      </c>
      <c r="K39" s="4">
        <f t="shared" si="1"/>
        <v>6500</v>
      </c>
      <c r="L39" s="4">
        <f t="shared" si="2"/>
        <v>41500</v>
      </c>
      <c r="M39" s="4"/>
    </row>
    <row r="40" spans="7:13" x14ac:dyDescent="0.3">
      <c r="G40" s="4">
        <v>1</v>
      </c>
      <c r="H40" s="4">
        <v>48000</v>
      </c>
      <c r="I40" s="4">
        <v>6500</v>
      </c>
      <c r="J40" s="4">
        <f t="shared" si="0"/>
        <v>48000</v>
      </c>
      <c r="K40" s="4">
        <f t="shared" si="1"/>
        <v>6500</v>
      </c>
      <c r="L40" s="4">
        <f t="shared" si="2"/>
        <v>54500</v>
      </c>
      <c r="M40" s="4"/>
    </row>
    <row r="41" spans="7:13" x14ac:dyDescent="0.3">
      <c r="G41" s="4">
        <v>1</v>
      </c>
      <c r="H41" s="4">
        <v>65000</v>
      </c>
      <c r="I41" s="4">
        <v>6500</v>
      </c>
      <c r="J41" s="4">
        <f t="shared" si="0"/>
        <v>65000</v>
      </c>
      <c r="K41" s="4">
        <f t="shared" si="1"/>
        <v>6500</v>
      </c>
      <c r="L41" s="4">
        <f t="shared" si="2"/>
        <v>71500</v>
      </c>
      <c r="M41" s="4"/>
    </row>
    <row r="42" spans="7:13" x14ac:dyDescent="0.3">
      <c r="G42" s="4">
        <v>1</v>
      </c>
      <c r="H42" s="4">
        <v>48000</v>
      </c>
      <c r="I42" s="4">
        <v>6500</v>
      </c>
      <c r="J42" s="4">
        <f t="shared" si="0"/>
        <v>48000</v>
      </c>
      <c r="K42" s="4">
        <f t="shared" si="1"/>
        <v>6500</v>
      </c>
      <c r="L42" s="4">
        <f t="shared" si="2"/>
        <v>54500</v>
      </c>
      <c r="M42" s="4"/>
    </row>
    <row r="43" spans="7:13" x14ac:dyDescent="0.3">
      <c r="G43" s="4">
        <v>40</v>
      </c>
      <c r="H43" s="4">
        <v>336</v>
      </c>
      <c r="I43" s="4">
        <v>80</v>
      </c>
      <c r="J43" s="4">
        <f t="shared" si="0"/>
        <v>13440</v>
      </c>
      <c r="K43" s="4">
        <f t="shared" si="1"/>
        <v>3200</v>
      </c>
      <c r="L43" s="4">
        <f t="shared" si="2"/>
        <v>16640</v>
      </c>
      <c r="M43" s="4"/>
    </row>
    <row r="44" spans="7:13" x14ac:dyDescent="0.3">
      <c r="G44" s="4">
        <v>200</v>
      </c>
      <c r="H44" s="4">
        <v>256</v>
      </c>
      <c r="I44" s="4">
        <v>75</v>
      </c>
      <c r="J44" s="4">
        <f t="shared" si="0"/>
        <v>51200</v>
      </c>
      <c r="K44" s="4">
        <f t="shared" si="1"/>
        <v>15000</v>
      </c>
      <c r="L44" s="4">
        <f t="shared" si="2"/>
        <v>66200</v>
      </c>
      <c r="M44" s="4"/>
    </row>
    <row r="45" spans="7:13" x14ac:dyDescent="0.3">
      <c r="G45" s="4">
        <v>200</v>
      </c>
      <c r="H45" s="4">
        <v>218</v>
      </c>
      <c r="I45" s="4">
        <v>60</v>
      </c>
      <c r="J45" s="4">
        <f t="shared" si="0"/>
        <v>43600</v>
      </c>
      <c r="K45" s="4">
        <f t="shared" si="1"/>
        <v>12000</v>
      </c>
      <c r="L45" s="4">
        <f t="shared" si="2"/>
        <v>55600</v>
      </c>
      <c r="M45" s="4"/>
    </row>
    <row r="46" spans="7:13" x14ac:dyDescent="0.3">
      <c r="G46" s="4">
        <v>490</v>
      </c>
      <c r="H46" s="4">
        <v>192</v>
      </c>
      <c r="I46" s="4">
        <v>50</v>
      </c>
      <c r="J46" s="4">
        <f t="shared" si="0"/>
        <v>94080</v>
      </c>
      <c r="K46" s="4">
        <f t="shared" si="1"/>
        <v>24500</v>
      </c>
      <c r="L46" s="4">
        <f t="shared" si="2"/>
        <v>118580</v>
      </c>
      <c r="M46" s="4"/>
    </row>
    <row r="47" spans="7:13" x14ac:dyDescent="0.3">
      <c r="G47" s="4">
        <v>600</v>
      </c>
      <c r="H47" s="4">
        <v>188</v>
      </c>
      <c r="I47" s="4">
        <v>40</v>
      </c>
      <c r="J47" s="4">
        <f t="shared" si="0"/>
        <v>112800</v>
      </c>
      <c r="K47" s="4">
        <f t="shared" si="1"/>
        <v>24000</v>
      </c>
      <c r="L47" s="4">
        <f t="shared" si="2"/>
        <v>136800</v>
      </c>
      <c r="M47" s="4"/>
    </row>
    <row r="48" spans="7:13" x14ac:dyDescent="0.3">
      <c r="G48" s="4">
        <v>5</v>
      </c>
      <c r="H48" s="4">
        <v>25000</v>
      </c>
      <c r="I48" s="4">
        <v>2500</v>
      </c>
      <c r="J48" s="4">
        <f t="shared" si="0"/>
        <v>125000</v>
      </c>
      <c r="K48" s="4">
        <f t="shared" si="1"/>
        <v>12500</v>
      </c>
      <c r="L48" s="4">
        <f t="shared" si="2"/>
        <v>137500</v>
      </c>
      <c r="M48" s="4"/>
    </row>
    <row r="49" spans="7:13" x14ac:dyDescent="0.3">
      <c r="G49" s="4">
        <v>1</v>
      </c>
      <c r="H49" s="4">
        <v>28000</v>
      </c>
      <c r="I49" s="4">
        <v>3000</v>
      </c>
      <c r="J49" s="4">
        <f t="shared" si="0"/>
        <v>28000</v>
      </c>
      <c r="K49" s="4">
        <f t="shared" si="1"/>
        <v>3000</v>
      </c>
      <c r="L49" s="4">
        <f t="shared" si="2"/>
        <v>31000</v>
      </c>
      <c r="M49" s="4"/>
    </row>
    <row r="50" spans="7:13" x14ac:dyDescent="0.3">
      <c r="G50" s="4">
        <v>2</v>
      </c>
      <c r="H50" s="4">
        <v>32000</v>
      </c>
      <c r="I50" s="4">
        <v>400</v>
      </c>
      <c r="J50" s="4">
        <f t="shared" si="0"/>
        <v>64000</v>
      </c>
      <c r="K50" s="4">
        <f t="shared" si="1"/>
        <v>800</v>
      </c>
      <c r="L50" s="4">
        <f t="shared" si="2"/>
        <v>64800</v>
      </c>
      <c r="M50" s="4"/>
    </row>
    <row r="51" spans="7:13" x14ac:dyDescent="0.3">
      <c r="G51" s="4">
        <v>1</v>
      </c>
      <c r="H51" s="4">
        <v>38000</v>
      </c>
      <c r="I51" s="4">
        <v>4500</v>
      </c>
      <c r="J51" s="4">
        <f t="shared" si="0"/>
        <v>38000</v>
      </c>
      <c r="K51" s="4">
        <f t="shared" si="1"/>
        <v>4500</v>
      </c>
      <c r="L51" s="4">
        <f t="shared" si="2"/>
        <v>42500</v>
      </c>
      <c r="M51" s="4"/>
    </row>
    <row r="52" spans="7:13" x14ac:dyDescent="0.3">
      <c r="G52" s="4">
        <v>2</v>
      </c>
      <c r="H52" s="4">
        <v>25000</v>
      </c>
      <c r="I52" s="4">
        <v>2500</v>
      </c>
      <c r="J52" s="4">
        <f t="shared" si="0"/>
        <v>50000</v>
      </c>
      <c r="K52" s="4">
        <f t="shared" si="1"/>
        <v>5000</v>
      </c>
      <c r="L52" s="4">
        <f t="shared" si="2"/>
        <v>55000</v>
      </c>
      <c r="M52" s="4"/>
    </row>
    <row r="53" spans="7:13" x14ac:dyDescent="0.3">
      <c r="G53" s="4">
        <v>1</v>
      </c>
      <c r="H53" s="4">
        <v>21000</v>
      </c>
      <c r="I53" s="4">
        <v>2800</v>
      </c>
      <c r="J53" s="4">
        <f t="shared" si="0"/>
        <v>21000</v>
      </c>
      <c r="K53" s="4">
        <f t="shared" si="1"/>
        <v>2800</v>
      </c>
      <c r="L53" s="4">
        <f t="shared" si="2"/>
        <v>23800</v>
      </c>
      <c r="M53" s="4"/>
    </row>
    <row r="54" spans="7:13" x14ac:dyDescent="0.3">
      <c r="G54" s="4">
        <v>1</v>
      </c>
      <c r="H54" s="4">
        <v>38000</v>
      </c>
      <c r="I54" s="4">
        <v>4500</v>
      </c>
      <c r="J54" s="4">
        <f t="shared" si="0"/>
        <v>38000</v>
      </c>
      <c r="K54" s="4">
        <f t="shared" si="1"/>
        <v>4500</v>
      </c>
      <c r="L54" s="4">
        <f t="shared" si="2"/>
        <v>42500</v>
      </c>
      <c r="M54" s="4"/>
    </row>
    <row r="55" spans="7:13" x14ac:dyDescent="0.3">
      <c r="G55" s="4">
        <v>3600</v>
      </c>
      <c r="H55" s="4">
        <v>180</v>
      </c>
      <c r="I55" s="4">
        <v>60</v>
      </c>
      <c r="J55" s="4">
        <f t="shared" si="0"/>
        <v>648000</v>
      </c>
      <c r="K55" s="4">
        <f t="shared" si="1"/>
        <v>216000</v>
      </c>
      <c r="L55" s="4">
        <f t="shared" si="2"/>
        <v>864000</v>
      </c>
      <c r="M55" s="4"/>
    </row>
    <row r="56" spans="7:13" x14ac:dyDescent="0.3">
      <c r="G56" s="4">
        <v>2200</v>
      </c>
      <c r="H56" s="4">
        <v>708</v>
      </c>
      <c r="I56" s="4">
        <v>60</v>
      </c>
      <c r="J56" s="4">
        <f t="shared" si="0"/>
        <v>1557600</v>
      </c>
      <c r="K56" s="4">
        <f t="shared" si="1"/>
        <v>132000</v>
      </c>
      <c r="L56" s="4">
        <f t="shared" si="2"/>
        <v>1689600</v>
      </c>
      <c r="M56" s="4"/>
    </row>
    <row r="57" spans="7:13" x14ac:dyDescent="0.3">
      <c r="G57" s="4">
        <v>30</v>
      </c>
      <c r="H57" s="4">
        <v>4843</v>
      </c>
      <c r="I57" s="4">
        <v>1000</v>
      </c>
      <c r="J57" s="4">
        <f t="shared" si="0"/>
        <v>145290</v>
      </c>
      <c r="K57" s="4">
        <f t="shared" si="1"/>
        <v>30000</v>
      </c>
      <c r="L57" s="4">
        <f t="shared" si="2"/>
        <v>175290</v>
      </c>
      <c r="M57" s="4"/>
    </row>
    <row r="58" spans="7:13" x14ac:dyDescent="0.3">
      <c r="G58" s="4">
        <v>37</v>
      </c>
      <c r="H58" s="4">
        <v>3369</v>
      </c>
      <c r="I58" s="4">
        <v>1000</v>
      </c>
      <c r="J58" s="4">
        <f t="shared" si="0"/>
        <v>124653</v>
      </c>
      <c r="K58" s="4">
        <f t="shared" si="1"/>
        <v>37000</v>
      </c>
      <c r="L58" s="4">
        <f t="shared" si="2"/>
        <v>161653</v>
      </c>
      <c r="M58" s="4"/>
    </row>
    <row r="59" spans="7:13" x14ac:dyDescent="0.3">
      <c r="G59" s="4">
        <v>19</v>
      </c>
      <c r="H59" s="4">
        <v>3369</v>
      </c>
      <c r="I59" s="4">
        <v>1000</v>
      </c>
      <c r="J59" s="4">
        <f t="shared" si="0"/>
        <v>64011</v>
      </c>
      <c r="K59" s="4">
        <f t="shared" si="1"/>
        <v>19000</v>
      </c>
      <c r="L59" s="4">
        <f t="shared" si="2"/>
        <v>83011</v>
      </c>
      <c r="M59" s="4"/>
    </row>
    <row r="60" spans="7:13" x14ac:dyDescent="0.3">
      <c r="G60" s="4">
        <v>1</v>
      </c>
      <c r="H60" s="4">
        <v>4800</v>
      </c>
      <c r="I60" s="4">
        <v>1000</v>
      </c>
      <c r="J60" s="4">
        <f t="shared" si="0"/>
        <v>4800</v>
      </c>
      <c r="K60" s="4">
        <f t="shared" si="1"/>
        <v>1000</v>
      </c>
      <c r="L60" s="4">
        <f t="shared" si="2"/>
        <v>5800</v>
      </c>
      <c r="M60" s="4"/>
    </row>
    <row r="61" spans="7:13" x14ac:dyDescent="0.3">
      <c r="G61" s="4">
        <v>2</v>
      </c>
      <c r="H61" s="4">
        <v>5800</v>
      </c>
      <c r="I61" s="4">
        <v>1000</v>
      </c>
      <c r="J61" s="4">
        <f t="shared" si="0"/>
        <v>11600</v>
      </c>
      <c r="K61" s="4">
        <f t="shared" si="1"/>
        <v>2000</v>
      </c>
      <c r="L61" s="4">
        <f t="shared" si="2"/>
        <v>13600</v>
      </c>
      <c r="M61" s="4"/>
    </row>
    <row r="62" spans="7:13" x14ac:dyDescent="0.3">
      <c r="G62" s="4">
        <v>4</v>
      </c>
      <c r="H62" s="4">
        <v>3360</v>
      </c>
      <c r="I62" s="4">
        <v>1000</v>
      </c>
      <c r="J62" s="4">
        <f t="shared" si="0"/>
        <v>13440</v>
      </c>
      <c r="K62" s="4">
        <f t="shared" si="1"/>
        <v>4000</v>
      </c>
      <c r="L62" s="4">
        <f t="shared" si="2"/>
        <v>17440</v>
      </c>
      <c r="M62" s="4"/>
    </row>
    <row r="63" spans="7:13" x14ac:dyDescent="0.3">
      <c r="G63" s="4">
        <v>2</v>
      </c>
      <c r="H63" s="4">
        <v>5220</v>
      </c>
      <c r="I63" s="4">
        <v>1000</v>
      </c>
      <c r="J63" s="4">
        <f t="shared" si="0"/>
        <v>10440</v>
      </c>
      <c r="K63" s="4">
        <f t="shared" si="1"/>
        <v>2000</v>
      </c>
      <c r="L63" s="4">
        <f t="shared" si="2"/>
        <v>12440</v>
      </c>
      <c r="M63" s="4"/>
    </row>
    <row r="64" spans="7:13" x14ac:dyDescent="0.3">
      <c r="G64" s="4">
        <v>2</v>
      </c>
      <c r="H64" s="4">
        <v>3360</v>
      </c>
      <c r="I64" s="4">
        <v>1000</v>
      </c>
      <c r="J64" s="4">
        <f t="shared" si="0"/>
        <v>6720</v>
      </c>
      <c r="K64" s="4">
        <f t="shared" si="1"/>
        <v>2000</v>
      </c>
      <c r="L64" s="4">
        <f t="shared" si="2"/>
        <v>8720</v>
      </c>
      <c r="M64" s="4"/>
    </row>
    <row r="65" spans="7:13" x14ac:dyDescent="0.3">
      <c r="G65" s="4">
        <v>2</v>
      </c>
      <c r="H65" s="4">
        <v>4220</v>
      </c>
      <c r="I65" s="4">
        <v>1000</v>
      </c>
      <c r="J65" s="4">
        <f t="shared" si="0"/>
        <v>8440</v>
      </c>
      <c r="K65" s="4">
        <f t="shared" si="1"/>
        <v>2000</v>
      </c>
      <c r="L65" s="4">
        <f t="shared" si="2"/>
        <v>10440</v>
      </c>
      <c r="M65" s="4"/>
    </row>
    <row r="66" spans="7:13" x14ac:dyDescent="0.3">
      <c r="G66" s="4">
        <v>6</v>
      </c>
      <c r="H66" s="4">
        <v>215000</v>
      </c>
      <c r="I66" s="4">
        <v>12000</v>
      </c>
      <c r="J66" s="4">
        <f t="shared" si="0"/>
        <v>1290000</v>
      </c>
      <c r="K66" s="4">
        <f t="shared" si="1"/>
        <v>72000</v>
      </c>
      <c r="L66" s="4">
        <f t="shared" si="2"/>
        <v>1362000</v>
      </c>
      <c r="M66" s="4"/>
    </row>
    <row r="67" spans="7:13" x14ac:dyDescent="0.3">
      <c r="G67" s="4">
        <v>2</v>
      </c>
      <c r="H67" s="4">
        <v>250000</v>
      </c>
      <c r="I67" s="4">
        <v>12000</v>
      </c>
      <c r="J67" s="4">
        <f t="shared" si="0"/>
        <v>500000</v>
      </c>
      <c r="K67" s="4">
        <f t="shared" si="1"/>
        <v>24000</v>
      </c>
      <c r="L67" s="4">
        <f t="shared" si="2"/>
        <v>524000</v>
      </c>
      <c r="M67" s="4"/>
    </row>
    <row r="68" spans="7:13" x14ac:dyDescent="0.3">
      <c r="G68" s="4">
        <v>2</v>
      </c>
      <c r="H68" s="4">
        <v>295000</v>
      </c>
      <c r="I68" s="4">
        <v>12000</v>
      </c>
      <c r="J68" s="4">
        <f t="shared" si="0"/>
        <v>590000</v>
      </c>
      <c r="K68" s="4">
        <f t="shared" si="1"/>
        <v>24000</v>
      </c>
      <c r="L68" s="4">
        <f t="shared" si="2"/>
        <v>614000</v>
      </c>
      <c r="M68" s="4"/>
    </row>
    <row r="69" spans="7:13" x14ac:dyDescent="0.3">
      <c r="G69" s="4">
        <v>1</v>
      </c>
      <c r="H69" s="4">
        <v>92000</v>
      </c>
      <c r="I69" s="4">
        <v>8000</v>
      </c>
      <c r="J69" s="4">
        <f t="shared" si="0"/>
        <v>92000</v>
      </c>
      <c r="K69" s="4">
        <f t="shared" si="1"/>
        <v>8000</v>
      </c>
      <c r="L69" s="4">
        <f t="shared" si="2"/>
        <v>100000</v>
      </c>
      <c r="M69" s="4"/>
    </row>
    <row r="70" spans="7:13" x14ac:dyDescent="0.3">
      <c r="G70" s="4">
        <v>1</v>
      </c>
      <c r="H70" s="4">
        <v>125000</v>
      </c>
      <c r="I70" s="4">
        <v>8000</v>
      </c>
      <c r="J70" s="4">
        <f t="shared" si="0"/>
        <v>125000</v>
      </c>
      <c r="K70" s="4">
        <f t="shared" si="1"/>
        <v>8000</v>
      </c>
      <c r="L70" s="4">
        <f t="shared" si="2"/>
        <v>133000</v>
      </c>
      <c r="M70" s="4"/>
    </row>
    <row r="71" spans="7:13" x14ac:dyDescent="0.3">
      <c r="G71" s="4">
        <v>1</v>
      </c>
      <c r="H71" s="4">
        <v>165000</v>
      </c>
      <c r="I71" s="4">
        <v>8000</v>
      </c>
      <c r="J71" s="4">
        <f t="shared" si="0"/>
        <v>165000</v>
      </c>
      <c r="K71" s="4">
        <f t="shared" si="1"/>
        <v>8000</v>
      </c>
      <c r="L71" s="4">
        <f t="shared" si="2"/>
        <v>173000</v>
      </c>
      <c r="M71" s="4"/>
    </row>
    <row r="72" spans="7:13" x14ac:dyDescent="0.3">
      <c r="G72" s="4">
        <v>23</v>
      </c>
      <c r="H72" s="4"/>
      <c r="I72" s="4">
        <v>14000</v>
      </c>
      <c r="J72" s="4">
        <f t="shared" si="0"/>
        <v>0</v>
      </c>
      <c r="K72" s="4">
        <f t="shared" si="1"/>
        <v>322000</v>
      </c>
      <c r="L72" s="4">
        <f t="shared" si="2"/>
        <v>322000</v>
      </c>
      <c r="M72" s="4"/>
    </row>
    <row r="73" spans="7:13" x14ac:dyDescent="0.3">
      <c r="G73" s="4">
        <v>16</v>
      </c>
      <c r="H73" s="4"/>
      <c r="I73" s="4">
        <v>14000</v>
      </c>
      <c r="J73" s="4">
        <f t="shared" si="0"/>
        <v>0</v>
      </c>
      <c r="K73" s="4">
        <f t="shared" si="1"/>
        <v>224000</v>
      </c>
      <c r="L73" s="4">
        <f t="shared" si="2"/>
        <v>224000</v>
      </c>
      <c r="M73" s="4"/>
    </row>
    <row r="74" spans="7:13" x14ac:dyDescent="0.3">
      <c r="G74" s="4">
        <v>5</v>
      </c>
      <c r="H74" s="4"/>
      <c r="I74" s="4">
        <v>14000</v>
      </c>
      <c r="J74" s="4">
        <f t="shared" si="0"/>
        <v>0</v>
      </c>
      <c r="K74" s="4">
        <f t="shared" si="1"/>
        <v>70000</v>
      </c>
      <c r="L74" s="4">
        <f t="shared" si="2"/>
        <v>70000</v>
      </c>
      <c r="M74" s="4"/>
    </row>
    <row r="75" spans="7:13" x14ac:dyDescent="0.3">
      <c r="G75" s="4">
        <v>740</v>
      </c>
      <c r="H75" s="4">
        <v>1200</v>
      </c>
      <c r="I75" s="4">
        <v>120</v>
      </c>
      <c r="J75" s="4">
        <f t="shared" si="0"/>
        <v>888000</v>
      </c>
      <c r="K75" s="4">
        <f t="shared" si="1"/>
        <v>88800</v>
      </c>
      <c r="L75" s="4">
        <f t="shared" si="2"/>
        <v>976800</v>
      </c>
      <c r="M75" s="4"/>
    </row>
    <row r="76" spans="7:13" x14ac:dyDescent="0.3">
      <c r="G76" s="4">
        <v>520</v>
      </c>
      <c r="H76" s="4">
        <v>1350</v>
      </c>
      <c r="I76" s="4">
        <v>135</v>
      </c>
      <c r="J76" s="4">
        <f t="shared" si="0"/>
        <v>702000</v>
      </c>
      <c r="K76" s="4">
        <f t="shared" si="1"/>
        <v>70200</v>
      </c>
      <c r="L76" s="4">
        <f t="shared" si="2"/>
        <v>772200</v>
      </c>
      <c r="M76" s="4"/>
    </row>
    <row r="77" spans="7:13" x14ac:dyDescent="0.3">
      <c r="G77" s="4">
        <v>240</v>
      </c>
      <c r="H77" s="4">
        <v>1680</v>
      </c>
      <c r="I77" s="4">
        <v>160</v>
      </c>
      <c r="J77" s="4">
        <f t="shared" si="0"/>
        <v>403200</v>
      </c>
      <c r="K77" s="4">
        <f t="shared" si="1"/>
        <v>38400</v>
      </c>
      <c r="L77" s="4">
        <f t="shared" si="2"/>
        <v>441600</v>
      </c>
      <c r="M77" s="4"/>
    </row>
    <row r="78" spans="7:13" x14ac:dyDescent="0.3">
      <c r="G78" s="4">
        <v>130</v>
      </c>
      <c r="H78" s="4">
        <v>1820</v>
      </c>
      <c r="I78" s="4">
        <v>180</v>
      </c>
      <c r="J78" s="4">
        <f t="shared" si="0"/>
        <v>236600</v>
      </c>
      <c r="K78" s="4">
        <f t="shared" si="1"/>
        <v>23400</v>
      </c>
      <c r="L78" s="4">
        <f t="shared" si="2"/>
        <v>260000</v>
      </c>
      <c r="M78" s="4"/>
    </row>
    <row r="79" spans="7:13" x14ac:dyDescent="0.3">
      <c r="G79" s="4">
        <v>1</v>
      </c>
      <c r="H79" s="4">
        <v>85000</v>
      </c>
      <c r="I79" s="4">
        <v>7500</v>
      </c>
      <c r="J79" s="4">
        <f t="shared" si="0"/>
        <v>85000</v>
      </c>
      <c r="K79" s="4">
        <f t="shared" si="1"/>
        <v>7500</v>
      </c>
      <c r="L79" s="4">
        <f t="shared" si="2"/>
        <v>92500</v>
      </c>
      <c r="M79" s="4"/>
    </row>
    <row r="80" spans="7:13" x14ac:dyDescent="0.3">
      <c r="G80" s="4">
        <v>100</v>
      </c>
      <c r="H80" s="4">
        <v>1064</v>
      </c>
      <c r="I80" s="4">
        <v>205</v>
      </c>
      <c r="J80" s="4">
        <f t="shared" si="0"/>
        <v>106400</v>
      </c>
      <c r="K80" s="4">
        <f t="shared" si="1"/>
        <v>20500</v>
      </c>
      <c r="L80" s="4">
        <f t="shared" si="2"/>
        <v>126900</v>
      </c>
      <c r="M80" s="4"/>
    </row>
    <row r="81" spans="7:13" x14ac:dyDescent="0.3">
      <c r="G81" s="4">
        <v>10</v>
      </c>
      <c r="H81" s="4">
        <v>17920</v>
      </c>
      <c r="I81" s="4">
        <v>1500</v>
      </c>
      <c r="J81" s="4">
        <f t="shared" si="0"/>
        <v>179200</v>
      </c>
      <c r="K81" s="4">
        <f t="shared" si="1"/>
        <v>15000</v>
      </c>
      <c r="L81" s="4">
        <f t="shared" ref="L81:L83" si="3">K81+J81</f>
        <v>194200</v>
      </c>
      <c r="M81" s="4"/>
    </row>
    <row r="82" spans="7:13" x14ac:dyDescent="0.3">
      <c r="G82" s="4">
        <v>10</v>
      </c>
      <c r="H82" s="4">
        <v>5600</v>
      </c>
      <c r="I82" s="4">
        <v>1500</v>
      </c>
      <c r="J82" s="4">
        <f t="shared" ref="J82:J83" si="4">H82*G82</f>
        <v>56000</v>
      </c>
      <c r="K82" s="4">
        <f t="shared" ref="K82:K83" si="5">I82*G82</f>
        <v>15000</v>
      </c>
      <c r="L82" s="4">
        <f t="shared" si="3"/>
        <v>71000</v>
      </c>
      <c r="M82" s="4"/>
    </row>
    <row r="83" spans="7:13" ht="15" thickBot="1" x14ac:dyDescent="0.35">
      <c r="G83" s="4">
        <v>15</v>
      </c>
      <c r="H83" s="4">
        <v>8100</v>
      </c>
      <c r="I83" s="4">
        <v>1500</v>
      </c>
      <c r="J83" s="4">
        <f t="shared" si="4"/>
        <v>121500</v>
      </c>
      <c r="K83" s="4">
        <f t="shared" si="5"/>
        <v>22500</v>
      </c>
      <c r="L83" s="4">
        <f t="shared" si="3"/>
        <v>144000</v>
      </c>
      <c r="M83" s="4"/>
    </row>
    <row r="84" spans="7:13" ht="15" thickBot="1" x14ac:dyDescent="0.35">
      <c r="G84" s="4"/>
      <c r="H84" s="4"/>
      <c r="I84" s="4"/>
      <c r="J84" s="4"/>
      <c r="K84" s="4"/>
      <c r="L84" s="5">
        <f>SUM(L31:L83)</f>
        <v>12431714</v>
      </c>
      <c r="M84" s="4"/>
    </row>
    <row r="85" spans="7:13" ht="15" thickBot="1" x14ac:dyDescent="0.35">
      <c r="G85" s="4"/>
      <c r="H85" s="4"/>
      <c r="I85" s="4"/>
      <c r="J85" s="4"/>
      <c r="K85" s="4"/>
      <c r="L85" s="4"/>
      <c r="M85" s="4"/>
    </row>
    <row r="86" spans="7:13" ht="16.2" thickBot="1" x14ac:dyDescent="0.35">
      <c r="G86" s="4"/>
      <c r="H86" s="4"/>
      <c r="I86" s="4"/>
      <c r="J86" s="4"/>
      <c r="K86" s="4"/>
      <c r="L86" s="6">
        <f>L84+L30</f>
        <v>29611549</v>
      </c>
      <c r="M86" s="4"/>
    </row>
    <row r="87" spans="7:13" x14ac:dyDescent="0.3">
      <c r="G87" s="4"/>
      <c r="H87" s="4"/>
      <c r="I87" s="4"/>
      <c r="J87" s="4"/>
      <c r="K87" s="4"/>
      <c r="L87" s="4"/>
      <c r="M87" s="4"/>
    </row>
    <row r="88" spans="7:13" x14ac:dyDescent="0.3">
      <c r="G88" s="4">
        <v>11</v>
      </c>
      <c r="H88" s="4">
        <v>18900</v>
      </c>
      <c r="I88" s="4">
        <v>8500</v>
      </c>
      <c r="J88" s="4">
        <f t="shared" ref="J88" si="6">H88*G88</f>
        <v>207900</v>
      </c>
      <c r="K88" s="4">
        <f t="shared" ref="K88" si="7">I88*G88</f>
        <v>93500</v>
      </c>
      <c r="L88" s="4">
        <f t="shared" ref="L88" si="8">K88+J88</f>
        <v>301400</v>
      </c>
      <c r="M88" s="4"/>
    </row>
    <row r="89" spans="7:13" x14ac:dyDescent="0.3">
      <c r="G89" s="4">
        <v>10</v>
      </c>
      <c r="H89" s="4">
        <v>15500</v>
      </c>
      <c r="I89" s="4">
        <v>7500</v>
      </c>
      <c r="J89" s="4">
        <f t="shared" ref="J89:J122" si="9">H89*G89</f>
        <v>155000</v>
      </c>
      <c r="K89" s="4">
        <f t="shared" ref="K89:K122" si="10">I89*G89</f>
        <v>75000</v>
      </c>
      <c r="L89" s="4">
        <f t="shared" ref="L89:L113" si="11">K89+J89</f>
        <v>230000</v>
      </c>
      <c r="M89" s="4"/>
    </row>
    <row r="90" spans="7:13" x14ac:dyDescent="0.3">
      <c r="G90" s="4">
        <v>10</v>
      </c>
      <c r="H90" s="4">
        <v>8200</v>
      </c>
      <c r="I90" s="4">
        <v>2200</v>
      </c>
      <c r="J90" s="4">
        <f t="shared" si="9"/>
        <v>82000</v>
      </c>
      <c r="K90" s="4">
        <f t="shared" si="10"/>
        <v>22000</v>
      </c>
      <c r="L90" s="4">
        <f t="shared" si="11"/>
        <v>104000</v>
      </c>
      <c r="M90" s="4"/>
    </row>
    <row r="91" spans="7:13" x14ac:dyDescent="0.3">
      <c r="G91" s="4">
        <v>6</v>
      </c>
      <c r="H91" s="4">
        <v>9900</v>
      </c>
      <c r="I91" s="4">
        <v>3500</v>
      </c>
      <c r="J91" s="4">
        <f t="shared" si="9"/>
        <v>59400</v>
      </c>
      <c r="K91" s="4">
        <f t="shared" si="10"/>
        <v>21000</v>
      </c>
      <c r="L91" s="4">
        <f t="shared" si="11"/>
        <v>80400</v>
      </c>
      <c r="M91" s="4"/>
    </row>
    <row r="92" spans="7:13" x14ac:dyDescent="0.3">
      <c r="G92" s="4">
        <v>7</v>
      </c>
      <c r="H92" s="4">
        <v>16600</v>
      </c>
      <c r="I92" s="4">
        <v>2500</v>
      </c>
      <c r="J92" s="4">
        <f t="shared" si="9"/>
        <v>116200</v>
      </c>
      <c r="K92" s="4">
        <f t="shared" si="10"/>
        <v>17500</v>
      </c>
      <c r="L92" s="4">
        <f t="shared" si="11"/>
        <v>133700</v>
      </c>
      <c r="M92" s="4"/>
    </row>
    <row r="93" spans="7:13" x14ac:dyDescent="0.3">
      <c r="G93" s="4">
        <v>11</v>
      </c>
      <c r="H93" s="4">
        <v>5750</v>
      </c>
      <c r="I93" s="4">
        <v>1000</v>
      </c>
      <c r="J93" s="4">
        <f t="shared" si="9"/>
        <v>63250</v>
      </c>
      <c r="K93" s="4">
        <f t="shared" si="10"/>
        <v>11000</v>
      </c>
      <c r="L93" s="4">
        <f t="shared" si="11"/>
        <v>74250</v>
      </c>
      <c r="M93" s="4"/>
    </row>
    <row r="94" spans="7:13" x14ac:dyDescent="0.3">
      <c r="G94" s="4">
        <v>6</v>
      </c>
      <c r="H94" s="4">
        <v>12000</v>
      </c>
      <c r="I94" s="4">
        <v>2500</v>
      </c>
      <c r="J94" s="4">
        <f t="shared" si="9"/>
        <v>72000</v>
      </c>
      <c r="K94" s="4">
        <f t="shared" si="10"/>
        <v>15000</v>
      </c>
      <c r="L94" s="4">
        <f t="shared" si="11"/>
        <v>87000</v>
      </c>
      <c r="M94" s="4"/>
    </row>
    <row r="95" spans="7:13" x14ac:dyDescent="0.3">
      <c r="G95" s="4">
        <v>5</v>
      </c>
      <c r="H95" s="4">
        <v>4915</v>
      </c>
      <c r="I95" s="4">
        <v>1000</v>
      </c>
      <c r="J95" s="4">
        <f t="shared" si="9"/>
        <v>24575</v>
      </c>
      <c r="K95" s="4">
        <f t="shared" si="10"/>
        <v>5000</v>
      </c>
      <c r="L95" s="4">
        <f t="shared" si="11"/>
        <v>29575</v>
      </c>
      <c r="M95" s="4"/>
    </row>
    <row r="96" spans="7:13" x14ac:dyDescent="0.3">
      <c r="G96" s="4">
        <v>25</v>
      </c>
      <c r="H96" s="4">
        <v>4900</v>
      </c>
      <c r="I96" s="4">
        <v>1500</v>
      </c>
      <c r="J96" s="4">
        <f t="shared" si="9"/>
        <v>122500</v>
      </c>
      <c r="K96" s="4">
        <f t="shared" si="10"/>
        <v>37500</v>
      </c>
      <c r="L96" s="4">
        <f t="shared" si="11"/>
        <v>160000</v>
      </c>
      <c r="M96" s="4"/>
    </row>
    <row r="97" spans="7:13" x14ac:dyDescent="0.3">
      <c r="G97" s="4">
        <v>4</v>
      </c>
      <c r="H97" s="4">
        <v>28000</v>
      </c>
      <c r="I97" s="4">
        <v>3000</v>
      </c>
      <c r="J97" s="4">
        <f t="shared" si="9"/>
        <v>112000</v>
      </c>
      <c r="K97" s="4">
        <f t="shared" si="10"/>
        <v>12000</v>
      </c>
      <c r="L97" s="4">
        <f t="shared" si="11"/>
        <v>124000</v>
      </c>
      <c r="M97" s="4"/>
    </row>
    <row r="98" spans="7:13" x14ac:dyDescent="0.3">
      <c r="G98" s="4">
        <v>26</v>
      </c>
      <c r="H98" s="4">
        <v>2500</v>
      </c>
      <c r="I98" s="4">
        <v>700</v>
      </c>
      <c r="J98" s="4">
        <f t="shared" si="9"/>
        <v>65000</v>
      </c>
      <c r="K98" s="4">
        <f t="shared" si="10"/>
        <v>18200</v>
      </c>
      <c r="L98" s="4">
        <f t="shared" si="11"/>
        <v>83200</v>
      </c>
      <c r="M98" s="4"/>
    </row>
    <row r="99" spans="7:13" x14ac:dyDescent="0.3">
      <c r="G99" s="4">
        <v>26</v>
      </c>
      <c r="H99" s="4">
        <v>3200</v>
      </c>
      <c r="I99" s="4">
        <v>700</v>
      </c>
      <c r="J99" s="4">
        <f t="shared" si="9"/>
        <v>83200</v>
      </c>
      <c r="K99" s="4">
        <f t="shared" si="10"/>
        <v>18200</v>
      </c>
      <c r="L99" s="4">
        <f t="shared" si="11"/>
        <v>101400</v>
      </c>
      <c r="M99" s="4"/>
    </row>
    <row r="100" spans="7:13" x14ac:dyDescent="0.3">
      <c r="G100" s="4">
        <v>26</v>
      </c>
      <c r="H100" s="4">
        <v>1200</v>
      </c>
      <c r="I100" s="4">
        <v>120</v>
      </c>
      <c r="J100" s="4">
        <f t="shared" si="9"/>
        <v>31200</v>
      </c>
      <c r="K100" s="4">
        <f t="shared" si="10"/>
        <v>3120</v>
      </c>
      <c r="L100" s="4">
        <f t="shared" si="11"/>
        <v>34320</v>
      </c>
      <c r="M100" s="4"/>
    </row>
    <row r="101" spans="7:13" x14ac:dyDescent="0.3">
      <c r="G101" s="4">
        <v>26</v>
      </c>
      <c r="H101" s="4">
        <v>750</v>
      </c>
      <c r="I101" s="4">
        <v>95</v>
      </c>
      <c r="J101" s="4">
        <f t="shared" si="9"/>
        <v>19500</v>
      </c>
      <c r="K101" s="4">
        <f t="shared" si="10"/>
        <v>2470</v>
      </c>
      <c r="L101" s="4">
        <f t="shared" si="11"/>
        <v>21970</v>
      </c>
      <c r="M101" s="4"/>
    </row>
    <row r="102" spans="7:13" x14ac:dyDescent="0.3">
      <c r="G102" s="4">
        <v>110</v>
      </c>
      <c r="H102" s="4">
        <v>460</v>
      </c>
      <c r="I102" s="4">
        <v>80</v>
      </c>
      <c r="J102" s="4">
        <f t="shared" si="9"/>
        <v>50600</v>
      </c>
      <c r="K102" s="4">
        <f t="shared" si="10"/>
        <v>8800</v>
      </c>
      <c r="L102" s="4">
        <f t="shared" si="11"/>
        <v>59400</v>
      </c>
      <c r="M102" s="4"/>
    </row>
    <row r="103" spans="7:13" x14ac:dyDescent="0.3">
      <c r="G103" s="4">
        <v>3</v>
      </c>
      <c r="H103" s="4">
        <v>315</v>
      </c>
      <c r="I103" s="4">
        <v>65</v>
      </c>
      <c r="J103" s="4">
        <f t="shared" si="9"/>
        <v>945</v>
      </c>
      <c r="K103" s="4">
        <f t="shared" si="10"/>
        <v>195</v>
      </c>
      <c r="L103" s="4">
        <f t="shared" si="11"/>
        <v>1140</v>
      </c>
      <c r="M103" s="4"/>
    </row>
    <row r="104" spans="7:13" x14ac:dyDescent="0.3">
      <c r="G104" s="4">
        <v>3</v>
      </c>
      <c r="H104" s="4">
        <v>190</v>
      </c>
      <c r="I104" s="4">
        <v>60</v>
      </c>
      <c r="J104" s="4">
        <f t="shared" si="9"/>
        <v>570</v>
      </c>
      <c r="K104" s="4">
        <f t="shared" si="10"/>
        <v>180</v>
      </c>
      <c r="L104" s="4">
        <f t="shared" si="11"/>
        <v>750</v>
      </c>
      <c r="M104" s="4"/>
    </row>
    <row r="105" spans="7:13" x14ac:dyDescent="0.3">
      <c r="G105" s="4">
        <v>70</v>
      </c>
      <c r="H105" s="4">
        <v>2720</v>
      </c>
      <c r="I105" s="4">
        <v>900</v>
      </c>
      <c r="J105" s="4">
        <f t="shared" si="9"/>
        <v>190400</v>
      </c>
      <c r="K105" s="4">
        <f t="shared" si="10"/>
        <v>63000</v>
      </c>
      <c r="L105" s="4">
        <f t="shared" si="11"/>
        <v>253400</v>
      </c>
      <c r="M105" s="4"/>
    </row>
    <row r="106" spans="7:13" x14ac:dyDescent="0.3">
      <c r="G106" s="4">
        <v>125</v>
      </c>
      <c r="H106" s="4">
        <v>3650</v>
      </c>
      <c r="I106" s="4">
        <v>1200</v>
      </c>
      <c r="J106" s="4">
        <f t="shared" si="9"/>
        <v>456250</v>
      </c>
      <c r="K106" s="4">
        <f t="shared" si="10"/>
        <v>150000</v>
      </c>
      <c r="L106" s="4">
        <f t="shared" si="11"/>
        <v>606250</v>
      </c>
      <c r="M106" s="4"/>
    </row>
    <row r="107" spans="7:13" x14ac:dyDescent="0.3">
      <c r="G107" s="4">
        <v>135</v>
      </c>
      <c r="H107" s="4">
        <v>1112</v>
      </c>
      <c r="I107" s="4">
        <v>160</v>
      </c>
      <c r="J107" s="4">
        <f t="shared" si="9"/>
        <v>150120</v>
      </c>
      <c r="K107" s="4">
        <f t="shared" si="10"/>
        <v>21600</v>
      </c>
      <c r="L107" s="4">
        <f t="shared" si="11"/>
        <v>171720</v>
      </c>
      <c r="M107" s="4"/>
    </row>
    <row r="108" spans="7:13" x14ac:dyDescent="0.3">
      <c r="G108" s="4">
        <v>20</v>
      </c>
      <c r="H108" s="4">
        <v>943</v>
      </c>
      <c r="I108" s="4">
        <v>140</v>
      </c>
      <c r="J108" s="4">
        <f t="shared" si="9"/>
        <v>18860</v>
      </c>
      <c r="K108" s="4">
        <f t="shared" si="10"/>
        <v>2800</v>
      </c>
      <c r="L108" s="4">
        <f t="shared" si="11"/>
        <v>21660</v>
      </c>
      <c r="M108" s="4"/>
    </row>
    <row r="109" spans="7:13" x14ac:dyDescent="0.3">
      <c r="G109" s="4">
        <v>6</v>
      </c>
      <c r="H109" s="4">
        <v>421</v>
      </c>
      <c r="I109" s="4">
        <v>120</v>
      </c>
      <c r="J109" s="4">
        <f t="shared" si="9"/>
        <v>2526</v>
      </c>
      <c r="K109" s="4">
        <f t="shared" si="10"/>
        <v>720</v>
      </c>
      <c r="L109" s="4">
        <f t="shared" si="11"/>
        <v>3246</v>
      </c>
      <c r="M109" s="4"/>
    </row>
    <row r="110" spans="7:13" x14ac:dyDescent="0.3">
      <c r="G110" s="4">
        <v>4</v>
      </c>
      <c r="H110" s="4">
        <v>5236</v>
      </c>
      <c r="I110" s="4">
        <v>1500</v>
      </c>
      <c r="J110" s="4">
        <f t="shared" si="9"/>
        <v>20944</v>
      </c>
      <c r="K110" s="4">
        <f t="shared" si="10"/>
        <v>6000</v>
      </c>
      <c r="L110" s="4">
        <f t="shared" si="11"/>
        <v>26944</v>
      </c>
      <c r="M110" s="4"/>
    </row>
    <row r="111" spans="7:13" x14ac:dyDescent="0.3">
      <c r="G111" s="4">
        <v>1</v>
      </c>
      <c r="H111" s="4">
        <v>3336</v>
      </c>
      <c r="I111" s="4">
        <v>1000</v>
      </c>
      <c r="J111" s="4">
        <f t="shared" si="9"/>
        <v>3336</v>
      </c>
      <c r="K111" s="4">
        <f t="shared" si="10"/>
        <v>1000</v>
      </c>
      <c r="L111" s="4">
        <f t="shared" si="11"/>
        <v>4336</v>
      </c>
      <c r="M111" s="4"/>
    </row>
    <row r="112" spans="7:13" x14ac:dyDescent="0.3">
      <c r="G112" s="4">
        <v>1</v>
      </c>
      <c r="H112" s="4">
        <v>3568</v>
      </c>
      <c r="I112" s="4">
        <v>1000</v>
      </c>
      <c r="J112" s="4">
        <f t="shared" si="9"/>
        <v>3568</v>
      </c>
      <c r="K112" s="4">
        <f t="shared" si="10"/>
        <v>1000</v>
      </c>
      <c r="L112" s="4">
        <f t="shared" si="11"/>
        <v>4568</v>
      </c>
      <c r="M112" s="4"/>
    </row>
    <row r="113" spans="7:13" ht="15" thickBot="1" x14ac:dyDescent="0.35">
      <c r="G113" s="4">
        <v>1</v>
      </c>
      <c r="H113" s="4"/>
      <c r="I113" s="4">
        <v>62000</v>
      </c>
      <c r="J113" s="4">
        <f t="shared" si="9"/>
        <v>0</v>
      </c>
      <c r="K113" s="4">
        <f t="shared" si="10"/>
        <v>62000</v>
      </c>
      <c r="L113" s="4">
        <f t="shared" si="11"/>
        <v>62000</v>
      </c>
      <c r="M113" s="4"/>
    </row>
    <row r="114" spans="7:13" ht="16.2" thickBot="1" x14ac:dyDescent="0.35">
      <c r="G114" s="4"/>
      <c r="H114" s="4"/>
      <c r="I114" s="4"/>
      <c r="J114" s="4"/>
      <c r="K114" s="4"/>
      <c r="L114" s="6">
        <f>SUM(L88:L113)</f>
        <v>2780629</v>
      </c>
      <c r="M114" s="4"/>
    </row>
    <row r="115" spans="7:13" x14ac:dyDescent="0.3">
      <c r="G115" s="4">
        <v>1</v>
      </c>
      <c r="H115" s="4"/>
      <c r="I115" s="4"/>
      <c r="J115" s="4">
        <f t="shared" si="9"/>
        <v>0</v>
      </c>
      <c r="K115" s="4">
        <f t="shared" si="10"/>
        <v>0</v>
      </c>
      <c r="L115" s="4">
        <v>225000</v>
      </c>
      <c r="M115" s="4"/>
    </row>
    <row r="116" spans="7:13" x14ac:dyDescent="0.3">
      <c r="G116" s="4">
        <v>1</v>
      </c>
      <c r="H116" s="4"/>
      <c r="I116" s="4"/>
      <c r="J116" s="4">
        <f t="shared" si="9"/>
        <v>0</v>
      </c>
      <c r="K116" s="4">
        <f t="shared" si="10"/>
        <v>0</v>
      </c>
      <c r="L116" s="4">
        <v>85000</v>
      </c>
      <c r="M116" s="4"/>
    </row>
    <row r="117" spans="7:13" x14ac:dyDescent="0.3">
      <c r="G117" s="4">
        <v>4</v>
      </c>
      <c r="H117" s="4"/>
      <c r="I117" s="4"/>
      <c r="J117" s="4">
        <f t="shared" si="9"/>
        <v>0</v>
      </c>
      <c r="K117" s="4">
        <f t="shared" si="10"/>
        <v>0</v>
      </c>
      <c r="L117" s="4">
        <v>80000</v>
      </c>
      <c r="M117" s="4"/>
    </row>
    <row r="118" spans="7:13" x14ac:dyDescent="0.3">
      <c r="G118" s="4">
        <v>1</v>
      </c>
      <c r="H118" s="4"/>
      <c r="I118" s="4"/>
      <c r="J118" s="4">
        <f t="shared" si="9"/>
        <v>0</v>
      </c>
      <c r="K118" s="4">
        <f t="shared" si="10"/>
        <v>0</v>
      </c>
      <c r="L118" s="4">
        <v>180000</v>
      </c>
      <c r="M118" s="4"/>
    </row>
    <row r="119" spans="7:13" ht="15" thickBot="1" x14ac:dyDescent="0.35">
      <c r="G119" s="4">
        <v>1</v>
      </c>
      <c r="H119" s="4"/>
      <c r="I119" s="4"/>
      <c r="J119" s="4">
        <f t="shared" si="9"/>
        <v>0</v>
      </c>
      <c r="K119" s="4">
        <f t="shared" si="10"/>
        <v>0</v>
      </c>
      <c r="L119" s="4">
        <v>135000</v>
      </c>
      <c r="M119" s="4"/>
    </row>
    <row r="120" spans="7:13" ht="16.2" thickBot="1" x14ac:dyDescent="0.35">
      <c r="G120" s="4"/>
      <c r="H120" s="4"/>
      <c r="I120" s="4"/>
      <c r="J120" s="4"/>
      <c r="K120" s="4"/>
      <c r="L120" s="6">
        <f>SUM(L115:L119)</f>
        <v>705000</v>
      </c>
      <c r="M120" s="4"/>
    </row>
    <row r="121" spans="7:13" ht="13.8" customHeight="1" thickBot="1" x14ac:dyDescent="0.35">
      <c r="G121" s="4">
        <v>1</v>
      </c>
      <c r="H121" s="4"/>
      <c r="I121" s="4"/>
      <c r="J121" s="4">
        <f t="shared" si="9"/>
        <v>0</v>
      </c>
      <c r="K121" s="4">
        <f t="shared" si="10"/>
        <v>0</v>
      </c>
      <c r="L121" s="4">
        <v>335000</v>
      </c>
      <c r="M121" s="4"/>
    </row>
    <row r="122" spans="7:13" ht="16.2" thickBot="1" x14ac:dyDescent="0.35">
      <c r="G122" s="4"/>
      <c r="H122" s="4"/>
      <c r="I122" s="4"/>
      <c r="J122" s="4">
        <f t="shared" si="9"/>
        <v>0</v>
      </c>
      <c r="K122" s="4">
        <f t="shared" si="10"/>
        <v>0</v>
      </c>
      <c r="L122" s="6">
        <f>SUM(L121)</f>
        <v>335000</v>
      </c>
      <c r="M122" s="4"/>
    </row>
    <row r="123" spans="7:13" x14ac:dyDescent="0.3">
      <c r="G123" s="4"/>
      <c r="H123" s="4"/>
      <c r="I123" s="4"/>
      <c r="J123" s="4"/>
      <c r="K123" s="4"/>
      <c r="L123" s="4"/>
      <c r="M123" s="4"/>
    </row>
    <row r="124" spans="7:13" ht="15" thickBot="1" x14ac:dyDescent="0.35">
      <c r="G124" s="4"/>
      <c r="H124" s="4"/>
      <c r="I124" s="4"/>
      <c r="J124" s="4"/>
      <c r="K124" s="4"/>
      <c r="L124" s="4"/>
      <c r="M124" s="4"/>
    </row>
    <row r="125" spans="7:13" ht="16.2" thickBot="1" x14ac:dyDescent="0.35">
      <c r="G125" s="10" t="s">
        <v>22</v>
      </c>
      <c r="H125" s="11"/>
      <c r="I125" s="11"/>
      <c r="J125" s="11"/>
      <c r="K125" s="12"/>
      <c r="L125" s="6">
        <f>L122+L120+L114+L86</f>
        <v>33432178</v>
      </c>
      <c r="M125" s="4"/>
    </row>
    <row r="126" spans="7:13" x14ac:dyDescent="0.3">
      <c r="G126" s="4"/>
      <c r="H126" s="4"/>
      <c r="I126" s="4"/>
      <c r="J126" s="4"/>
      <c r="K126" s="4"/>
      <c r="L126" s="4"/>
      <c r="M126" s="4"/>
    </row>
    <row r="127" spans="7:13" x14ac:dyDescent="0.3">
      <c r="G127" s="4"/>
      <c r="H127" s="4"/>
      <c r="I127" s="4"/>
      <c r="J127" s="4"/>
      <c r="K127" s="4"/>
      <c r="L127" s="4"/>
      <c r="M127" s="4"/>
    </row>
    <row r="128" spans="7:13" x14ac:dyDescent="0.3">
      <c r="G128" s="4"/>
      <c r="H128" s="4"/>
      <c r="I128" s="4"/>
      <c r="J128" s="4"/>
      <c r="K128" s="4"/>
      <c r="L128" s="4"/>
      <c r="M128" s="4"/>
    </row>
    <row r="129" spans="7:13" x14ac:dyDescent="0.3">
      <c r="G129" s="4"/>
      <c r="H129" s="4"/>
      <c r="I129" s="4"/>
      <c r="J129" s="4"/>
      <c r="K129" s="4"/>
      <c r="L129" s="4"/>
      <c r="M129" s="4"/>
    </row>
    <row r="130" spans="7:13" x14ac:dyDescent="0.3">
      <c r="G130" s="4"/>
      <c r="H130" s="4"/>
      <c r="I130" s="4"/>
      <c r="J130" s="4"/>
      <c r="K130" s="4"/>
      <c r="L130" s="4"/>
      <c r="M130" s="4"/>
    </row>
    <row r="131" spans="7:13" x14ac:dyDescent="0.3">
      <c r="G131" s="4"/>
      <c r="H131" s="4"/>
      <c r="I131" s="4"/>
      <c r="J131" s="4"/>
      <c r="K131" s="4"/>
      <c r="L131" s="4"/>
      <c r="M131" s="4"/>
    </row>
    <row r="132" spans="7:13" x14ac:dyDescent="0.3">
      <c r="G132" s="4"/>
      <c r="H132" s="4"/>
      <c r="I132" s="4"/>
      <c r="J132" s="4"/>
      <c r="K132" s="4"/>
      <c r="L132" s="4"/>
      <c r="M132" s="4"/>
    </row>
    <row r="133" spans="7:13" x14ac:dyDescent="0.3">
      <c r="G133" s="4"/>
      <c r="H133" s="4"/>
      <c r="I133" s="4"/>
      <c r="J133" s="4"/>
      <c r="K133" s="4"/>
      <c r="L133" s="4"/>
      <c r="M133" s="4"/>
    </row>
    <row r="134" spans="7:13" x14ac:dyDescent="0.3">
      <c r="G134" s="4"/>
      <c r="H134" s="4"/>
      <c r="I134" s="4"/>
      <c r="J134" s="4"/>
      <c r="K134" s="4"/>
      <c r="L134" s="4"/>
      <c r="M134" s="4"/>
    </row>
    <row r="135" spans="7:13" x14ac:dyDescent="0.3">
      <c r="G135" s="4"/>
      <c r="H135" s="4"/>
      <c r="I135" s="4"/>
      <c r="J135" s="4"/>
      <c r="K135" s="4"/>
      <c r="L135" s="4"/>
      <c r="M135" s="4"/>
    </row>
    <row r="136" spans="7:13" x14ac:dyDescent="0.3">
      <c r="G136" s="4"/>
      <c r="H136" s="4"/>
      <c r="I136" s="4"/>
      <c r="J136" s="4"/>
      <c r="K136" s="4"/>
      <c r="L136" s="4"/>
      <c r="M136" s="4"/>
    </row>
    <row r="137" spans="7:13" x14ac:dyDescent="0.3">
      <c r="G137" s="4"/>
      <c r="H137" s="4"/>
      <c r="I137" s="4"/>
      <c r="J137" s="4"/>
      <c r="K137" s="4"/>
      <c r="L137" s="4"/>
      <c r="M137" s="4"/>
    </row>
    <row r="138" spans="7:13" x14ac:dyDescent="0.3">
      <c r="G138" s="4"/>
      <c r="H138" s="4"/>
      <c r="I138" s="4"/>
      <c r="J138" s="4"/>
      <c r="K138" s="4"/>
      <c r="L138" s="4"/>
      <c r="M138" s="4"/>
    </row>
    <row r="139" spans="7:13" x14ac:dyDescent="0.3">
      <c r="G139" s="4"/>
      <c r="H139" s="4"/>
      <c r="I139" s="4"/>
      <c r="J139" s="4"/>
      <c r="K139" s="4"/>
      <c r="L139" s="4"/>
      <c r="M139" s="4"/>
    </row>
    <row r="140" spans="7:13" x14ac:dyDescent="0.3">
      <c r="G140" s="4"/>
      <c r="H140" s="4"/>
      <c r="I140" s="4"/>
      <c r="J140" s="4"/>
      <c r="K140" s="4"/>
      <c r="L140" s="4"/>
      <c r="M140" s="4"/>
    </row>
    <row r="141" spans="7:13" x14ac:dyDescent="0.3">
      <c r="G141" s="4"/>
      <c r="H141" s="4"/>
      <c r="I141" s="4"/>
      <c r="J141" s="4"/>
      <c r="K141" s="4"/>
      <c r="L141" s="4"/>
      <c r="M141" s="4"/>
    </row>
    <row r="142" spans="7:13" x14ac:dyDescent="0.3">
      <c r="G142" s="4"/>
      <c r="H142" s="4"/>
      <c r="I142" s="4"/>
      <c r="J142" s="4"/>
      <c r="K142" s="4"/>
      <c r="L142" s="4"/>
      <c r="M142" s="4"/>
    </row>
    <row r="143" spans="7:13" x14ac:dyDescent="0.3">
      <c r="G143" s="4"/>
      <c r="H143" s="4"/>
      <c r="I143" s="4"/>
      <c r="J143" s="4"/>
      <c r="K143" s="4"/>
      <c r="L143" s="4"/>
      <c r="M143" s="4"/>
    </row>
    <row r="144" spans="7:13" x14ac:dyDescent="0.3">
      <c r="G144" s="4"/>
      <c r="H144" s="4"/>
      <c r="I144" s="4"/>
      <c r="J144" s="4"/>
      <c r="K144" s="4"/>
      <c r="L144" s="4"/>
      <c r="M144" s="4"/>
    </row>
    <row r="145" spans="7:13" x14ac:dyDescent="0.3">
      <c r="G145" s="4"/>
      <c r="H145" s="4"/>
      <c r="I145" s="4"/>
      <c r="J145" s="4"/>
      <c r="K145" s="4"/>
      <c r="L145" s="4"/>
      <c r="M145" s="4"/>
    </row>
    <row r="146" spans="7:13" x14ac:dyDescent="0.3">
      <c r="G146" s="4"/>
      <c r="H146" s="4"/>
      <c r="I146" s="4"/>
      <c r="J146" s="4"/>
      <c r="K146" s="4"/>
      <c r="L146" s="4"/>
      <c r="M146" s="4"/>
    </row>
    <row r="147" spans="7:13" x14ac:dyDescent="0.3">
      <c r="G147" s="4"/>
      <c r="H147" s="4"/>
      <c r="I147" s="4"/>
      <c r="J147" s="4"/>
      <c r="K147" s="4"/>
      <c r="L147" s="4"/>
      <c r="M147" s="4"/>
    </row>
    <row r="148" spans="7:13" x14ac:dyDescent="0.3">
      <c r="G148" s="4"/>
      <c r="H148" s="4"/>
      <c r="I148" s="4"/>
      <c r="J148" s="4"/>
      <c r="K148" s="4"/>
      <c r="L148" s="4"/>
      <c r="M148" s="4"/>
    </row>
    <row r="149" spans="7:13" x14ac:dyDescent="0.3">
      <c r="G149" s="4"/>
      <c r="H149" s="4"/>
      <c r="I149" s="4"/>
      <c r="J149" s="4"/>
      <c r="K149" s="4"/>
      <c r="L149" s="4"/>
      <c r="M149" s="4"/>
    </row>
    <row r="150" spans="7:13" x14ac:dyDescent="0.3">
      <c r="G150" s="4"/>
      <c r="H150" s="4"/>
      <c r="I150" s="4"/>
      <c r="J150" s="4"/>
      <c r="K150" s="4"/>
      <c r="L150" s="4"/>
      <c r="M150" s="4"/>
    </row>
    <row r="151" spans="7:13" x14ac:dyDescent="0.3">
      <c r="G151" s="4"/>
      <c r="H151" s="4"/>
      <c r="I151" s="4"/>
      <c r="J151" s="4"/>
      <c r="K151" s="4"/>
      <c r="L151" s="4"/>
      <c r="M151" s="4"/>
    </row>
    <row r="152" spans="7:13" x14ac:dyDescent="0.3">
      <c r="G152" s="4"/>
      <c r="H152" s="4"/>
      <c r="I152" s="4"/>
      <c r="J152" s="4"/>
      <c r="K152" s="4"/>
      <c r="L152" s="4"/>
      <c r="M152" s="4"/>
    </row>
    <row r="153" spans="7:13" x14ac:dyDescent="0.3">
      <c r="G153" s="4"/>
      <c r="H153" s="4"/>
      <c r="I153" s="4"/>
      <c r="J153" s="4"/>
      <c r="K153" s="4"/>
      <c r="L153" s="4"/>
      <c r="M153" s="4"/>
    </row>
    <row r="154" spans="7:13" x14ac:dyDescent="0.3">
      <c r="G154" s="4"/>
      <c r="H154" s="4"/>
      <c r="I154" s="4"/>
      <c r="J154" s="4"/>
      <c r="K154" s="4"/>
      <c r="L154" s="4"/>
      <c r="M154" s="4"/>
    </row>
    <row r="155" spans="7:13" x14ac:dyDescent="0.3">
      <c r="G155" s="4"/>
      <c r="H155" s="4"/>
      <c r="I155" s="4"/>
      <c r="J155" s="4"/>
      <c r="K155" s="4"/>
      <c r="L155" s="4"/>
      <c r="M155" s="4"/>
    </row>
    <row r="156" spans="7:13" x14ac:dyDescent="0.3">
      <c r="G156" s="4"/>
      <c r="H156" s="4"/>
      <c r="I156" s="4"/>
      <c r="J156" s="4"/>
      <c r="K156" s="4"/>
      <c r="L156" s="4"/>
      <c r="M156" s="4"/>
    </row>
    <row r="157" spans="7:13" x14ac:dyDescent="0.3">
      <c r="G157" s="4"/>
      <c r="H157" s="4"/>
      <c r="I157" s="4"/>
      <c r="J157" s="4"/>
      <c r="K157" s="4"/>
      <c r="L157" s="4"/>
      <c r="M157" s="4"/>
    </row>
    <row r="158" spans="7:13" x14ac:dyDescent="0.3">
      <c r="G158" s="4"/>
      <c r="H158" s="4"/>
      <c r="I158" s="4"/>
      <c r="J158" s="4"/>
      <c r="K158" s="4"/>
      <c r="L158" s="4"/>
      <c r="M158" s="4"/>
    </row>
    <row r="159" spans="7:13" x14ac:dyDescent="0.3">
      <c r="G159" s="4"/>
      <c r="H159" s="4"/>
      <c r="I159" s="4"/>
      <c r="J159" s="4"/>
      <c r="K159" s="4"/>
      <c r="L159" s="4"/>
      <c r="M159" s="4"/>
    </row>
    <row r="160" spans="7:13" x14ac:dyDescent="0.3">
      <c r="G160" s="4"/>
      <c r="H160" s="4"/>
      <c r="I160" s="4"/>
      <c r="J160" s="4"/>
      <c r="K160" s="4"/>
      <c r="L160" s="4"/>
      <c r="M160" s="4"/>
    </row>
    <row r="161" spans="7:13" x14ac:dyDescent="0.3">
      <c r="G161" s="4"/>
      <c r="H161" s="4"/>
      <c r="I161" s="4"/>
      <c r="J161" s="4"/>
      <c r="K161" s="4"/>
      <c r="L161" s="4"/>
      <c r="M161" s="4"/>
    </row>
    <row r="162" spans="7:13" x14ac:dyDescent="0.3">
      <c r="G162" s="4"/>
      <c r="H162" s="4"/>
      <c r="I162" s="4"/>
      <c r="J162" s="4"/>
      <c r="K162" s="4"/>
      <c r="L162" s="4"/>
      <c r="M162" s="4"/>
    </row>
    <row r="163" spans="7:13" x14ac:dyDescent="0.3">
      <c r="G163" s="4"/>
      <c r="H163" s="4"/>
      <c r="I163" s="4"/>
      <c r="J163" s="4"/>
      <c r="K163" s="4"/>
      <c r="L163" s="4"/>
      <c r="M163" s="4"/>
    </row>
    <row r="164" spans="7:13" x14ac:dyDescent="0.3">
      <c r="G164" s="4"/>
      <c r="H164" s="4"/>
      <c r="I164" s="4"/>
      <c r="J164" s="4"/>
      <c r="K164" s="4"/>
      <c r="L164" s="4"/>
      <c r="M164" s="4"/>
    </row>
    <row r="165" spans="7:13" x14ac:dyDescent="0.3">
      <c r="G165" s="4"/>
      <c r="H165" s="4"/>
      <c r="I165" s="4"/>
      <c r="J165" s="4"/>
      <c r="K165" s="4"/>
      <c r="L165" s="4"/>
      <c r="M165" s="4"/>
    </row>
    <row r="166" spans="7:13" x14ac:dyDescent="0.3">
      <c r="G166" s="4"/>
      <c r="H166" s="4"/>
      <c r="I166" s="4"/>
      <c r="J166" s="4"/>
      <c r="K166" s="4"/>
      <c r="L166" s="4"/>
      <c r="M166" s="4"/>
    </row>
    <row r="167" spans="7:13" x14ac:dyDescent="0.3">
      <c r="G167" s="4"/>
      <c r="H167" s="4"/>
      <c r="I167" s="4"/>
      <c r="J167" s="4"/>
      <c r="K167" s="4"/>
      <c r="L167" s="4"/>
      <c r="M167" s="4"/>
    </row>
    <row r="168" spans="7:13" x14ac:dyDescent="0.3">
      <c r="G168" s="4"/>
      <c r="H168" s="4"/>
      <c r="I168" s="4"/>
      <c r="J168" s="4"/>
      <c r="K168" s="4"/>
      <c r="L168" s="4"/>
      <c r="M168" s="4"/>
    </row>
    <row r="169" spans="7:13" x14ac:dyDescent="0.3">
      <c r="G169" s="4"/>
      <c r="H169" s="4"/>
      <c r="I169" s="4"/>
      <c r="J169" s="4"/>
      <c r="K169" s="4"/>
      <c r="L169" s="4"/>
      <c r="M169" s="4"/>
    </row>
    <row r="170" spans="7:13" x14ac:dyDescent="0.3">
      <c r="G170" s="4"/>
      <c r="H170" s="4"/>
      <c r="I170" s="4"/>
      <c r="J170" s="4"/>
      <c r="K170" s="4"/>
      <c r="L170" s="4"/>
      <c r="M170" s="4"/>
    </row>
    <row r="171" spans="7:13" x14ac:dyDescent="0.3">
      <c r="G171" s="4"/>
      <c r="H171" s="4"/>
      <c r="I171" s="4"/>
      <c r="J171" s="4"/>
      <c r="K171" s="4"/>
      <c r="L171" s="4"/>
      <c r="M171" s="4"/>
    </row>
    <row r="172" spans="7:13" x14ac:dyDescent="0.3">
      <c r="G172" s="4"/>
      <c r="H172" s="4"/>
      <c r="I172" s="4"/>
      <c r="J172" s="4"/>
      <c r="K172" s="4"/>
      <c r="L172" s="4"/>
      <c r="M172" s="4"/>
    </row>
    <row r="173" spans="7:13" x14ac:dyDescent="0.3">
      <c r="G173" s="4"/>
      <c r="H173" s="4"/>
      <c r="I173" s="4"/>
      <c r="J173" s="4"/>
      <c r="K173" s="4"/>
      <c r="L173" s="4"/>
      <c r="M173" s="4"/>
    </row>
    <row r="174" spans="7:13" x14ac:dyDescent="0.3">
      <c r="G174" s="4"/>
      <c r="H174" s="4"/>
      <c r="I174" s="4"/>
      <c r="J174" s="4"/>
      <c r="K174" s="4"/>
      <c r="L174" s="4"/>
      <c r="M174" s="4"/>
    </row>
    <row r="175" spans="7:13" x14ac:dyDescent="0.3">
      <c r="G175" s="4"/>
      <c r="H175" s="4"/>
      <c r="I175" s="4"/>
      <c r="J175" s="4"/>
      <c r="K175" s="4"/>
      <c r="L175" s="4"/>
      <c r="M175" s="4"/>
    </row>
    <row r="176" spans="7:13" x14ac:dyDescent="0.3">
      <c r="G176" s="4"/>
      <c r="H176" s="4"/>
      <c r="I176" s="4"/>
      <c r="J176" s="4"/>
      <c r="K176" s="4"/>
      <c r="L176" s="4"/>
      <c r="M176" s="4"/>
    </row>
    <row r="177" spans="7:13" x14ac:dyDescent="0.3">
      <c r="G177" s="4"/>
      <c r="H177" s="4"/>
      <c r="I177" s="4"/>
      <c r="J177" s="4"/>
      <c r="K177" s="4"/>
      <c r="L177" s="4"/>
      <c r="M177" s="4"/>
    </row>
    <row r="178" spans="7:13" x14ac:dyDescent="0.3">
      <c r="G178" s="4"/>
      <c r="H178" s="4"/>
      <c r="I178" s="4"/>
      <c r="J178" s="4"/>
      <c r="K178" s="4"/>
      <c r="L178" s="4"/>
      <c r="M178" s="4"/>
    </row>
    <row r="179" spans="7:13" x14ac:dyDescent="0.3">
      <c r="G179" s="4"/>
      <c r="H179" s="4"/>
      <c r="I179" s="4"/>
      <c r="J179" s="4"/>
      <c r="K179" s="4"/>
      <c r="L179" s="4"/>
      <c r="M179" s="4"/>
    </row>
  </sheetData>
  <mergeCells count="1">
    <mergeCell ref="G125:K1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3"/>
  <sheetViews>
    <sheetView tabSelected="1" topLeftCell="A78" workbookViewId="0">
      <selection activeCell="E101" sqref="E101"/>
    </sheetView>
  </sheetViews>
  <sheetFormatPr defaultRowHeight="14.4" x14ac:dyDescent="0.3"/>
  <cols>
    <col min="3" max="3" width="10" bestFit="1" customWidth="1"/>
    <col min="5" max="5" width="10" bestFit="1" customWidth="1"/>
    <col min="7" max="7" width="12.33203125" bestFit="1" customWidth="1"/>
  </cols>
  <sheetData>
    <row r="3" spans="2:7" x14ac:dyDescent="0.3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 x14ac:dyDescent="0.3">
      <c r="B4" s="4">
        <v>1</v>
      </c>
      <c r="C4" s="4">
        <v>2240875</v>
      </c>
      <c r="D4" s="4"/>
      <c r="E4" s="4">
        <f>C4*B4</f>
        <v>2240875</v>
      </c>
      <c r="F4" s="4">
        <f>D4*B4</f>
        <v>0</v>
      </c>
      <c r="G4" s="4">
        <f>F4+E4</f>
        <v>2240875</v>
      </c>
    </row>
    <row r="5" spans="2:7" x14ac:dyDescent="0.3">
      <c r="B5" s="4">
        <v>1</v>
      </c>
      <c r="C5" s="4">
        <v>2047500</v>
      </c>
      <c r="D5" s="4"/>
      <c r="E5" s="4">
        <f t="shared" ref="E5:E69" si="0">C5*B5</f>
        <v>2047500</v>
      </c>
      <c r="F5" s="4">
        <f t="shared" ref="F5:F69" si="1">D5*B5</f>
        <v>0</v>
      </c>
      <c r="G5" s="4">
        <f t="shared" ref="G5:G17" si="2">F5+E5</f>
        <v>2047500</v>
      </c>
    </row>
    <row r="6" spans="2:7" x14ac:dyDescent="0.3">
      <c r="B6" s="4">
        <v>1</v>
      </c>
      <c r="C6" s="4">
        <v>2484170</v>
      </c>
      <c r="D6" s="4"/>
      <c r="E6" s="4">
        <f t="shared" si="0"/>
        <v>2484170</v>
      </c>
      <c r="F6" s="4">
        <f t="shared" si="1"/>
        <v>0</v>
      </c>
      <c r="G6" s="4">
        <f t="shared" si="2"/>
        <v>2484170</v>
      </c>
    </row>
    <row r="7" spans="2:7" x14ac:dyDescent="0.3">
      <c r="B7" s="4">
        <v>1</v>
      </c>
      <c r="C7" s="4">
        <v>3073200</v>
      </c>
      <c r="D7" s="4"/>
      <c r="E7" s="4">
        <f t="shared" si="0"/>
        <v>3073200</v>
      </c>
      <c r="F7" s="4">
        <f t="shared" si="1"/>
        <v>0</v>
      </c>
      <c r="G7" s="4">
        <f t="shared" si="2"/>
        <v>3073200</v>
      </c>
    </row>
    <row r="8" spans="2:7" x14ac:dyDescent="0.3">
      <c r="B8" s="4">
        <v>1</v>
      </c>
      <c r="C8" s="4">
        <v>2484170</v>
      </c>
      <c r="D8" s="4"/>
      <c r="E8" s="4">
        <f t="shared" si="0"/>
        <v>2484170</v>
      </c>
      <c r="F8" s="4">
        <f t="shared" si="1"/>
        <v>0</v>
      </c>
      <c r="G8" s="4">
        <f t="shared" si="2"/>
        <v>2484170</v>
      </c>
    </row>
    <row r="9" spans="2:7" x14ac:dyDescent="0.3">
      <c r="B9" s="4">
        <v>5</v>
      </c>
      <c r="C9" s="4">
        <v>107250</v>
      </c>
      <c r="D9" s="4"/>
      <c r="E9" s="4">
        <f t="shared" si="0"/>
        <v>536250</v>
      </c>
      <c r="F9" s="4">
        <f t="shared" si="1"/>
        <v>0</v>
      </c>
      <c r="G9" s="4">
        <f t="shared" si="2"/>
        <v>536250</v>
      </c>
    </row>
    <row r="10" spans="2:7" x14ac:dyDescent="0.3">
      <c r="B10" s="4">
        <v>2</v>
      </c>
      <c r="C10" s="4">
        <v>75000</v>
      </c>
      <c r="D10" s="4"/>
      <c r="E10" s="4">
        <f t="shared" si="0"/>
        <v>150000</v>
      </c>
      <c r="F10" s="4">
        <f t="shared" si="1"/>
        <v>0</v>
      </c>
      <c r="G10" s="4">
        <f t="shared" si="2"/>
        <v>150000</v>
      </c>
    </row>
    <row r="11" spans="2:7" x14ac:dyDescent="0.3">
      <c r="B11" s="4">
        <v>3</v>
      </c>
      <c r="C11" s="4">
        <v>65000</v>
      </c>
      <c r="D11" s="4"/>
      <c r="E11" s="4">
        <f t="shared" si="0"/>
        <v>195000</v>
      </c>
      <c r="F11" s="4">
        <f t="shared" si="1"/>
        <v>0</v>
      </c>
      <c r="G11" s="4">
        <f t="shared" si="2"/>
        <v>195000</v>
      </c>
    </row>
    <row r="12" spans="2:7" x14ac:dyDescent="0.3">
      <c r="B12" s="4">
        <v>4</v>
      </c>
      <c r="C12" s="4">
        <v>312000</v>
      </c>
      <c r="D12" s="4"/>
      <c r="E12" s="4">
        <f t="shared" si="0"/>
        <v>1248000</v>
      </c>
      <c r="F12" s="4">
        <f t="shared" si="1"/>
        <v>0</v>
      </c>
      <c r="G12" s="4">
        <f t="shared" si="2"/>
        <v>1248000</v>
      </c>
    </row>
    <row r="13" spans="2:7" x14ac:dyDescent="0.3">
      <c r="B13" s="4">
        <v>10</v>
      </c>
      <c r="C13" s="4">
        <v>250000</v>
      </c>
      <c r="D13" s="4"/>
      <c r="E13" s="4">
        <f t="shared" si="0"/>
        <v>2500000</v>
      </c>
      <c r="F13" s="4">
        <f t="shared" si="1"/>
        <v>0</v>
      </c>
      <c r="G13" s="4">
        <f t="shared" si="2"/>
        <v>2500000</v>
      </c>
    </row>
    <row r="14" spans="2:7" x14ac:dyDescent="0.3">
      <c r="B14" s="4">
        <v>4</v>
      </c>
      <c r="C14" s="4">
        <v>156000</v>
      </c>
      <c r="D14" s="4"/>
      <c r="E14" s="4">
        <f t="shared" si="0"/>
        <v>624000</v>
      </c>
      <c r="F14" s="4">
        <f t="shared" si="1"/>
        <v>0</v>
      </c>
      <c r="G14" s="4">
        <f t="shared" si="2"/>
        <v>624000</v>
      </c>
    </row>
    <row r="15" spans="2:7" x14ac:dyDescent="0.3">
      <c r="B15" s="4">
        <v>2</v>
      </c>
      <c r="C15" s="4">
        <v>117000</v>
      </c>
      <c r="D15" s="4"/>
      <c r="E15" s="4">
        <f t="shared" si="0"/>
        <v>234000</v>
      </c>
      <c r="F15" s="4">
        <f t="shared" si="1"/>
        <v>0</v>
      </c>
      <c r="G15" s="4">
        <f t="shared" si="2"/>
        <v>234000</v>
      </c>
    </row>
    <row r="16" spans="2:7" x14ac:dyDescent="0.3">
      <c r="B16" s="4">
        <v>4</v>
      </c>
      <c r="C16" s="4">
        <v>338000</v>
      </c>
      <c r="D16" s="4"/>
      <c r="E16" s="4">
        <f t="shared" si="0"/>
        <v>1352000</v>
      </c>
      <c r="F16" s="4">
        <f t="shared" si="1"/>
        <v>0</v>
      </c>
      <c r="G16" s="4">
        <f t="shared" si="2"/>
        <v>1352000</v>
      </c>
    </row>
    <row r="17" spans="2:7" ht="15" thickBot="1" x14ac:dyDescent="0.35">
      <c r="B17" s="4">
        <v>1</v>
      </c>
      <c r="C17" s="4">
        <v>720500</v>
      </c>
      <c r="D17" s="4"/>
      <c r="E17" s="4">
        <f t="shared" si="0"/>
        <v>720500</v>
      </c>
      <c r="F17" s="4">
        <f t="shared" si="1"/>
        <v>0</v>
      </c>
      <c r="G17" s="4">
        <f t="shared" si="2"/>
        <v>720500</v>
      </c>
    </row>
    <row r="18" spans="2:7" ht="15" thickBot="1" x14ac:dyDescent="0.35">
      <c r="B18" s="4"/>
      <c r="C18" s="4"/>
      <c r="D18" s="4"/>
      <c r="E18" s="4"/>
      <c r="F18" s="4"/>
      <c r="G18" s="5">
        <f>SUM(G4:G17)</f>
        <v>19889665</v>
      </c>
    </row>
    <row r="19" spans="2:7" x14ac:dyDescent="0.3">
      <c r="B19" s="4">
        <v>5</v>
      </c>
      <c r="C19" s="4"/>
      <c r="D19" s="4">
        <v>45000</v>
      </c>
      <c r="E19" s="4">
        <f t="shared" si="0"/>
        <v>0</v>
      </c>
      <c r="F19" s="4">
        <f t="shared" si="1"/>
        <v>225000</v>
      </c>
      <c r="G19" s="4">
        <f t="shared" ref="G5:G68" si="3">F19+E19</f>
        <v>225000</v>
      </c>
    </row>
    <row r="20" spans="2:7" x14ac:dyDescent="0.3">
      <c r="B20" s="4">
        <v>4</v>
      </c>
      <c r="C20" s="4"/>
      <c r="D20" s="4">
        <v>14000</v>
      </c>
      <c r="E20" s="4">
        <f t="shared" si="0"/>
        <v>0</v>
      </c>
      <c r="F20" s="4">
        <f t="shared" si="1"/>
        <v>56000</v>
      </c>
      <c r="G20" s="4">
        <f t="shared" si="3"/>
        <v>56000</v>
      </c>
    </row>
    <row r="21" spans="2:7" x14ac:dyDescent="0.3">
      <c r="B21" s="4">
        <v>9</v>
      </c>
      <c r="C21" s="4"/>
      <c r="D21" s="4">
        <v>9500</v>
      </c>
      <c r="E21" s="4">
        <f t="shared" si="0"/>
        <v>0</v>
      </c>
      <c r="F21" s="4">
        <f t="shared" si="1"/>
        <v>85500</v>
      </c>
      <c r="G21" s="4">
        <f t="shared" si="3"/>
        <v>85500</v>
      </c>
    </row>
    <row r="22" spans="2:7" x14ac:dyDescent="0.3">
      <c r="B22" s="4">
        <v>19</v>
      </c>
      <c r="C22" s="4"/>
      <c r="D22" s="4">
        <v>12000</v>
      </c>
      <c r="E22" s="4">
        <f t="shared" si="0"/>
        <v>0</v>
      </c>
      <c r="F22" s="4">
        <f t="shared" si="1"/>
        <v>228000</v>
      </c>
      <c r="G22" s="4">
        <f t="shared" si="3"/>
        <v>228000</v>
      </c>
    </row>
    <row r="23" spans="2:7" x14ac:dyDescent="0.3">
      <c r="B23" s="4">
        <v>1</v>
      </c>
      <c r="C23" s="4">
        <v>456400</v>
      </c>
      <c r="D23" s="4">
        <v>40000</v>
      </c>
      <c r="E23" s="4">
        <f t="shared" si="0"/>
        <v>456400</v>
      </c>
      <c r="F23" s="4">
        <f t="shared" si="1"/>
        <v>40000</v>
      </c>
      <c r="G23" s="4">
        <f t="shared" si="3"/>
        <v>496400</v>
      </c>
    </row>
    <row r="24" spans="2:7" x14ac:dyDescent="0.3">
      <c r="B24" s="4">
        <v>42</v>
      </c>
      <c r="C24" s="4">
        <v>1800</v>
      </c>
      <c r="D24" s="4">
        <v>800</v>
      </c>
      <c r="E24" s="4">
        <f t="shared" si="0"/>
        <v>75600</v>
      </c>
      <c r="F24" s="4">
        <f t="shared" si="1"/>
        <v>33600</v>
      </c>
      <c r="G24" s="4">
        <f t="shared" si="3"/>
        <v>109200</v>
      </c>
    </row>
    <row r="25" spans="2:7" x14ac:dyDescent="0.3">
      <c r="B25" s="4">
        <v>1</v>
      </c>
      <c r="C25" s="4">
        <v>989000</v>
      </c>
      <c r="D25" s="4">
        <v>45000</v>
      </c>
      <c r="E25" s="4">
        <f t="shared" si="0"/>
        <v>989000</v>
      </c>
      <c r="F25" s="4">
        <f t="shared" si="1"/>
        <v>45000</v>
      </c>
      <c r="G25" s="4">
        <f t="shared" si="3"/>
        <v>1034000</v>
      </c>
    </row>
    <row r="26" spans="2:7" x14ac:dyDescent="0.3">
      <c r="B26" s="4">
        <v>1</v>
      </c>
      <c r="C26" s="4">
        <v>165000</v>
      </c>
      <c r="D26" s="4">
        <v>6500</v>
      </c>
      <c r="E26" s="4">
        <f t="shared" si="0"/>
        <v>165000</v>
      </c>
      <c r="F26" s="4">
        <f t="shared" si="1"/>
        <v>6500</v>
      </c>
      <c r="G26" s="4">
        <f t="shared" si="3"/>
        <v>171500</v>
      </c>
    </row>
    <row r="27" spans="2:7" x14ac:dyDescent="0.3">
      <c r="B27" s="4">
        <v>1</v>
      </c>
      <c r="C27" s="4">
        <v>165000</v>
      </c>
      <c r="D27" s="4">
        <v>6500</v>
      </c>
      <c r="E27" s="4">
        <f t="shared" si="0"/>
        <v>165000</v>
      </c>
      <c r="F27" s="4">
        <f t="shared" si="1"/>
        <v>6500</v>
      </c>
      <c r="G27" s="4">
        <f t="shared" si="3"/>
        <v>171500</v>
      </c>
    </row>
    <row r="28" spans="2:7" x14ac:dyDescent="0.3">
      <c r="B28" s="4">
        <v>1</v>
      </c>
      <c r="C28" s="4">
        <v>168000</v>
      </c>
      <c r="D28" s="4">
        <v>6500</v>
      </c>
      <c r="E28" s="4">
        <f t="shared" si="0"/>
        <v>168000</v>
      </c>
      <c r="F28" s="4">
        <f t="shared" si="1"/>
        <v>6500</v>
      </c>
      <c r="G28" s="4">
        <f t="shared" si="3"/>
        <v>174500</v>
      </c>
    </row>
    <row r="29" spans="2:7" x14ac:dyDescent="0.3">
      <c r="B29" s="4">
        <v>1</v>
      </c>
      <c r="C29" s="4">
        <v>165000</v>
      </c>
      <c r="D29" s="4">
        <v>6500</v>
      </c>
      <c r="E29" s="4">
        <f t="shared" si="0"/>
        <v>165000</v>
      </c>
      <c r="F29" s="4">
        <f t="shared" si="1"/>
        <v>6500</v>
      </c>
      <c r="G29" s="4">
        <f t="shared" si="3"/>
        <v>171500</v>
      </c>
    </row>
    <row r="30" spans="2:7" x14ac:dyDescent="0.3">
      <c r="B30" s="4">
        <v>1</v>
      </c>
      <c r="C30" s="4">
        <v>168000</v>
      </c>
      <c r="D30" s="4">
        <v>6500</v>
      </c>
      <c r="E30" s="4">
        <f t="shared" si="0"/>
        <v>168000</v>
      </c>
      <c r="F30" s="4">
        <f t="shared" si="1"/>
        <v>6500</v>
      </c>
      <c r="G30" s="4">
        <f t="shared" si="3"/>
        <v>174500</v>
      </c>
    </row>
    <row r="31" spans="2:7" x14ac:dyDescent="0.3">
      <c r="B31" s="4">
        <v>40</v>
      </c>
      <c r="C31" s="4">
        <v>336</v>
      </c>
      <c r="D31" s="4">
        <v>80</v>
      </c>
      <c r="E31" s="4">
        <f t="shared" si="0"/>
        <v>13440</v>
      </c>
      <c r="F31" s="4">
        <f t="shared" si="1"/>
        <v>3200</v>
      </c>
      <c r="G31" s="4">
        <f t="shared" si="3"/>
        <v>16640</v>
      </c>
    </row>
    <row r="32" spans="2:7" x14ac:dyDescent="0.3">
      <c r="B32" s="4">
        <v>200</v>
      </c>
      <c r="C32" s="4">
        <v>256</v>
      </c>
      <c r="D32" s="4">
        <v>75</v>
      </c>
      <c r="E32" s="4">
        <f t="shared" si="0"/>
        <v>51200</v>
      </c>
      <c r="F32" s="4">
        <f t="shared" si="1"/>
        <v>15000</v>
      </c>
      <c r="G32" s="4">
        <f t="shared" si="3"/>
        <v>66200</v>
      </c>
    </row>
    <row r="33" spans="2:7" x14ac:dyDescent="0.3">
      <c r="B33" s="4">
        <v>200</v>
      </c>
      <c r="C33" s="4">
        <v>218</v>
      </c>
      <c r="D33" s="4">
        <v>60</v>
      </c>
      <c r="E33" s="4">
        <f t="shared" si="0"/>
        <v>43600</v>
      </c>
      <c r="F33" s="4">
        <f t="shared" si="1"/>
        <v>12000</v>
      </c>
      <c r="G33" s="4">
        <f t="shared" si="3"/>
        <v>55600</v>
      </c>
    </row>
    <row r="34" spans="2:7" x14ac:dyDescent="0.3">
      <c r="B34" s="4">
        <v>490</v>
      </c>
      <c r="C34" s="4">
        <v>192</v>
      </c>
      <c r="D34" s="4">
        <v>50</v>
      </c>
      <c r="E34" s="4">
        <f t="shared" si="0"/>
        <v>94080</v>
      </c>
      <c r="F34" s="4">
        <f t="shared" si="1"/>
        <v>24500</v>
      </c>
      <c r="G34" s="4">
        <f t="shared" si="3"/>
        <v>118580</v>
      </c>
    </row>
    <row r="35" spans="2:7" x14ac:dyDescent="0.3">
      <c r="B35" s="4">
        <v>600</v>
      </c>
      <c r="C35" s="4">
        <v>188</v>
      </c>
      <c r="D35" s="4">
        <v>40</v>
      </c>
      <c r="E35" s="4">
        <f t="shared" si="0"/>
        <v>112800</v>
      </c>
      <c r="F35" s="4">
        <f t="shared" si="1"/>
        <v>24000</v>
      </c>
      <c r="G35" s="4">
        <f t="shared" si="3"/>
        <v>136800</v>
      </c>
    </row>
    <row r="36" spans="2:7" x14ac:dyDescent="0.3">
      <c r="B36" s="4">
        <v>5</v>
      </c>
      <c r="C36" s="4">
        <v>25000</v>
      </c>
      <c r="D36" s="4">
        <v>2500</v>
      </c>
      <c r="E36" s="4">
        <f t="shared" si="0"/>
        <v>125000</v>
      </c>
      <c r="F36" s="4">
        <f t="shared" si="1"/>
        <v>12500</v>
      </c>
      <c r="G36" s="4">
        <f t="shared" si="3"/>
        <v>137500</v>
      </c>
    </row>
    <row r="37" spans="2:7" x14ac:dyDescent="0.3">
      <c r="B37" s="4">
        <v>1</v>
      </c>
      <c r="C37" s="4">
        <v>28000</v>
      </c>
      <c r="D37" s="4">
        <v>3000</v>
      </c>
      <c r="E37" s="4">
        <f t="shared" si="0"/>
        <v>28000</v>
      </c>
      <c r="F37" s="4">
        <f t="shared" si="1"/>
        <v>3000</v>
      </c>
      <c r="G37" s="4">
        <f t="shared" si="3"/>
        <v>31000</v>
      </c>
    </row>
    <row r="38" spans="2:7" x14ac:dyDescent="0.3">
      <c r="B38" s="4">
        <v>2</v>
      </c>
      <c r="C38" s="4">
        <v>32000</v>
      </c>
      <c r="D38" s="4">
        <v>4000</v>
      </c>
      <c r="E38" s="4">
        <f t="shared" si="0"/>
        <v>64000</v>
      </c>
      <c r="F38" s="4">
        <f t="shared" si="1"/>
        <v>8000</v>
      </c>
      <c r="G38" s="4">
        <f t="shared" si="3"/>
        <v>72000</v>
      </c>
    </row>
    <row r="39" spans="2:7" x14ac:dyDescent="0.3">
      <c r="B39" s="4">
        <v>1</v>
      </c>
      <c r="C39" s="4">
        <v>38000</v>
      </c>
      <c r="D39" s="4">
        <v>4500</v>
      </c>
      <c r="E39" s="4">
        <f t="shared" si="0"/>
        <v>38000</v>
      </c>
      <c r="F39" s="4">
        <f t="shared" si="1"/>
        <v>4500</v>
      </c>
      <c r="G39" s="4">
        <f t="shared" si="3"/>
        <v>42500</v>
      </c>
    </row>
    <row r="40" spans="2:7" x14ac:dyDescent="0.3">
      <c r="B40" s="4">
        <v>2</v>
      </c>
      <c r="C40" s="4">
        <v>25000</v>
      </c>
      <c r="D40" s="4">
        <v>2500</v>
      </c>
      <c r="E40" s="4">
        <f t="shared" si="0"/>
        <v>50000</v>
      </c>
      <c r="F40" s="4">
        <f t="shared" si="1"/>
        <v>5000</v>
      </c>
      <c r="G40" s="4">
        <f t="shared" si="3"/>
        <v>55000</v>
      </c>
    </row>
    <row r="41" spans="2:7" x14ac:dyDescent="0.3">
      <c r="B41" s="4">
        <v>1</v>
      </c>
      <c r="C41" s="4">
        <v>21000</v>
      </c>
      <c r="D41" s="4">
        <v>2800</v>
      </c>
      <c r="E41" s="4">
        <f t="shared" si="0"/>
        <v>21000</v>
      </c>
      <c r="F41" s="4">
        <f t="shared" si="1"/>
        <v>2800</v>
      </c>
      <c r="G41" s="4">
        <f t="shared" si="3"/>
        <v>23800</v>
      </c>
    </row>
    <row r="42" spans="2:7" x14ac:dyDescent="0.3">
      <c r="B42" s="4">
        <v>1</v>
      </c>
      <c r="C42" s="4">
        <v>38000</v>
      </c>
      <c r="D42" s="4">
        <v>4500</v>
      </c>
      <c r="E42" s="4">
        <f t="shared" si="0"/>
        <v>38000</v>
      </c>
      <c r="F42" s="4">
        <f t="shared" si="1"/>
        <v>4500</v>
      </c>
      <c r="G42" s="4">
        <f t="shared" si="3"/>
        <v>42500</v>
      </c>
    </row>
    <row r="43" spans="2:7" x14ac:dyDescent="0.3">
      <c r="B43" s="4">
        <v>3600</v>
      </c>
      <c r="C43" s="4">
        <v>180</v>
      </c>
      <c r="D43" s="4">
        <v>60</v>
      </c>
      <c r="E43" s="4">
        <f t="shared" si="0"/>
        <v>648000</v>
      </c>
      <c r="F43" s="4">
        <f t="shared" si="1"/>
        <v>216000</v>
      </c>
      <c r="G43" s="4">
        <f t="shared" si="3"/>
        <v>864000</v>
      </c>
    </row>
    <row r="44" spans="2:7" x14ac:dyDescent="0.3">
      <c r="B44" s="4">
        <v>2200</v>
      </c>
      <c r="C44" s="4">
        <v>708</v>
      </c>
      <c r="D44" s="4">
        <v>60</v>
      </c>
      <c r="E44" s="4">
        <f t="shared" si="0"/>
        <v>1557600</v>
      </c>
      <c r="F44" s="4">
        <f t="shared" si="1"/>
        <v>132000</v>
      </c>
      <c r="G44" s="4">
        <f t="shared" si="3"/>
        <v>1689600</v>
      </c>
    </row>
    <row r="45" spans="2:7" x14ac:dyDescent="0.3">
      <c r="B45" s="4">
        <v>30</v>
      </c>
      <c r="C45" s="4">
        <v>3369</v>
      </c>
      <c r="D45" s="4">
        <v>1000</v>
      </c>
      <c r="E45" s="4">
        <f t="shared" si="0"/>
        <v>101070</v>
      </c>
      <c r="F45" s="4">
        <f t="shared" si="1"/>
        <v>30000</v>
      </c>
      <c r="G45" s="4">
        <f t="shared" si="3"/>
        <v>131070</v>
      </c>
    </row>
    <row r="46" spans="2:7" x14ac:dyDescent="0.3">
      <c r="B46" s="4">
        <v>37</v>
      </c>
      <c r="C46" s="4">
        <v>3369</v>
      </c>
      <c r="D46" s="4">
        <v>1000</v>
      </c>
      <c r="E46" s="4">
        <f t="shared" si="0"/>
        <v>124653</v>
      </c>
      <c r="F46" s="4">
        <f t="shared" si="1"/>
        <v>37000</v>
      </c>
      <c r="G46" s="4">
        <f t="shared" si="3"/>
        <v>161653</v>
      </c>
    </row>
    <row r="47" spans="2:7" x14ac:dyDescent="0.3">
      <c r="B47" s="4">
        <v>19</v>
      </c>
      <c r="C47" s="4">
        <v>4800</v>
      </c>
      <c r="D47" s="4">
        <v>1000</v>
      </c>
      <c r="E47" s="4">
        <f t="shared" si="0"/>
        <v>91200</v>
      </c>
      <c r="F47" s="4">
        <f t="shared" si="1"/>
        <v>19000</v>
      </c>
      <c r="G47" s="4">
        <f t="shared" si="3"/>
        <v>110200</v>
      </c>
    </row>
    <row r="48" spans="2:7" x14ac:dyDescent="0.3">
      <c r="B48" s="4">
        <v>1</v>
      </c>
      <c r="C48" s="4">
        <v>4800</v>
      </c>
      <c r="D48" s="4">
        <v>1000</v>
      </c>
      <c r="E48" s="4">
        <f t="shared" si="0"/>
        <v>4800</v>
      </c>
      <c r="F48" s="4">
        <f t="shared" si="1"/>
        <v>1000</v>
      </c>
      <c r="G48" s="4">
        <f t="shared" si="3"/>
        <v>5800</v>
      </c>
    </row>
    <row r="49" spans="2:7" x14ac:dyDescent="0.3">
      <c r="B49" s="4">
        <v>2</v>
      </c>
      <c r="C49" s="4">
        <v>5800</v>
      </c>
      <c r="D49" s="4">
        <v>1000</v>
      </c>
      <c r="E49" s="4">
        <f t="shared" si="0"/>
        <v>11600</v>
      </c>
      <c r="F49" s="4">
        <f t="shared" si="1"/>
        <v>2000</v>
      </c>
      <c r="G49" s="4">
        <f t="shared" si="3"/>
        <v>13600</v>
      </c>
    </row>
    <row r="50" spans="2:7" x14ac:dyDescent="0.3">
      <c r="B50" s="4">
        <v>4</v>
      </c>
      <c r="C50" s="4">
        <v>3360</v>
      </c>
      <c r="D50" s="4">
        <v>1000</v>
      </c>
      <c r="E50" s="4">
        <f t="shared" si="0"/>
        <v>13440</v>
      </c>
      <c r="F50" s="4">
        <f t="shared" si="1"/>
        <v>4000</v>
      </c>
      <c r="G50" s="4">
        <f t="shared" si="3"/>
        <v>17440</v>
      </c>
    </row>
    <row r="51" spans="2:7" x14ac:dyDescent="0.3">
      <c r="B51" s="4">
        <v>2</v>
      </c>
      <c r="C51" s="4">
        <v>5220</v>
      </c>
      <c r="D51" s="4">
        <v>1000</v>
      </c>
      <c r="E51" s="4">
        <f t="shared" si="0"/>
        <v>10440</v>
      </c>
      <c r="F51" s="4">
        <f t="shared" si="1"/>
        <v>2000</v>
      </c>
      <c r="G51" s="4">
        <f t="shared" si="3"/>
        <v>12440</v>
      </c>
    </row>
    <row r="52" spans="2:7" x14ac:dyDescent="0.3">
      <c r="B52" s="4">
        <v>2</v>
      </c>
      <c r="C52" s="4">
        <v>3360</v>
      </c>
      <c r="D52" s="4">
        <v>1000</v>
      </c>
      <c r="E52" s="4">
        <f t="shared" si="0"/>
        <v>6720</v>
      </c>
      <c r="F52" s="4">
        <f t="shared" si="1"/>
        <v>2000</v>
      </c>
      <c r="G52" s="4">
        <f t="shared" si="3"/>
        <v>8720</v>
      </c>
    </row>
    <row r="53" spans="2:7" x14ac:dyDescent="0.3">
      <c r="B53" s="4">
        <v>2</v>
      </c>
      <c r="C53" s="4">
        <v>4220</v>
      </c>
      <c r="D53" s="4">
        <v>1000</v>
      </c>
      <c r="E53" s="4">
        <f t="shared" si="0"/>
        <v>8440</v>
      </c>
      <c r="F53" s="4">
        <f t="shared" si="1"/>
        <v>2000</v>
      </c>
      <c r="G53" s="4">
        <f t="shared" si="3"/>
        <v>10440</v>
      </c>
    </row>
    <row r="54" spans="2:7" x14ac:dyDescent="0.3">
      <c r="B54" s="4">
        <v>6</v>
      </c>
      <c r="C54" s="4">
        <v>215000</v>
      </c>
      <c r="D54" s="4">
        <v>12000</v>
      </c>
      <c r="E54" s="4">
        <f t="shared" si="0"/>
        <v>1290000</v>
      </c>
      <c r="F54" s="4">
        <f t="shared" si="1"/>
        <v>72000</v>
      </c>
      <c r="G54" s="4">
        <f t="shared" si="3"/>
        <v>1362000</v>
      </c>
    </row>
    <row r="55" spans="2:7" x14ac:dyDescent="0.3">
      <c r="B55" s="4">
        <v>2</v>
      </c>
      <c r="C55" s="4">
        <v>250000</v>
      </c>
      <c r="D55" s="4">
        <v>12000</v>
      </c>
      <c r="E55" s="4">
        <f t="shared" si="0"/>
        <v>500000</v>
      </c>
      <c r="F55" s="4">
        <f t="shared" si="1"/>
        <v>24000</v>
      </c>
      <c r="G55" s="4">
        <f t="shared" si="3"/>
        <v>524000</v>
      </c>
    </row>
    <row r="56" spans="2:7" x14ac:dyDescent="0.3">
      <c r="B56" s="4">
        <v>2</v>
      </c>
      <c r="C56" s="4">
        <v>295000</v>
      </c>
      <c r="D56" s="4">
        <v>12000</v>
      </c>
      <c r="E56" s="4">
        <f t="shared" si="0"/>
        <v>590000</v>
      </c>
      <c r="F56" s="4">
        <f t="shared" si="1"/>
        <v>24000</v>
      </c>
      <c r="G56" s="4">
        <f t="shared" si="3"/>
        <v>614000</v>
      </c>
    </row>
    <row r="57" spans="2:7" x14ac:dyDescent="0.3">
      <c r="B57" s="4">
        <v>1</v>
      </c>
      <c r="C57" s="4">
        <v>92000</v>
      </c>
      <c r="D57" s="4">
        <v>8000</v>
      </c>
      <c r="E57" s="4">
        <f t="shared" si="0"/>
        <v>92000</v>
      </c>
      <c r="F57" s="4">
        <f t="shared" si="1"/>
        <v>8000</v>
      </c>
      <c r="G57" s="4">
        <f t="shared" si="3"/>
        <v>100000</v>
      </c>
    </row>
    <row r="58" spans="2:7" x14ac:dyDescent="0.3">
      <c r="B58" s="4">
        <v>1</v>
      </c>
      <c r="C58" s="4">
        <v>125000</v>
      </c>
      <c r="D58" s="4">
        <v>8000</v>
      </c>
      <c r="E58" s="4">
        <f t="shared" si="0"/>
        <v>125000</v>
      </c>
      <c r="F58" s="4">
        <f t="shared" si="1"/>
        <v>8000</v>
      </c>
      <c r="G58" s="4">
        <f t="shared" si="3"/>
        <v>133000</v>
      </c>
    </row>
    <row r="59" spans="2:7" x14ac:dyDescent="0.3">
      <c r="B59" s="4">
        <v>1</v>
      </c>
      <c r="C59" s="4">
        <v>165000</v>
      </c>
      <c r="D59" s="4">
        <v>8000</v>
      </c>
      <c r="E59" s="4">
        <f t="shared" si="0"/>
        <v>165000</v>
      </c>
      <c r="F59" s="4">
        <f t="shared" si="1"/>
        <v>8000</v>
      </c>
      <c r="G59" s="4">
        <f t="shared" si="3"/>
        <v>173000</v>
      </c>
    </row>
    <row r="60" spans="2:7" x14ac:dyDescent="0.3">
      <c r="B60" s="4">
        <v>23</v>
      </c>
      <c r="C60" s="4"/>
      <c r="D60" s="4">
        <v>14000</v>
      </c>
      <c r="E60" s="4">
        <f t="shared" si="0"/>
        <v>0</v>
      </c>
      <c r="F60" s="4">
        <f t="shared" si="1"/>
        <v>322000</v>
      </c>
      <c r="G60" s="4">
        <f t="shared" si="3"/>
        <v>322000</v>
      </c>
    </row>
    <row r="61" spans="2:7" x14ac:dyDescent="0.3">
      <c r="B61" s="4">
        <v>16</v>
      </c>
      <c r="C61" s="4"/>
      <c r="D61" s="4">
        <v>14000</v>
      </c>
      <c r="E61" s="4">
        <f t="shared" si="0"/>
        <v>0</v>
      </c>
      <c r="F61" s="4">
        <f t="shared" si="1"/>
        <v>224000</v>
      </c>
      <c r="G61" s="4">
        <f t="shared" si="3"/>
        <v>224000</v>
      </c>
    </row>
    <row r="62" spans="2:7" x14ac:dyDescent="0.3">
      <c r="B62" s="4">
        <v>5</v>
      </c>
      <c r="C62" s="4"/>
      <c r="D62" s="4">
        <v>14000</v>
      </c>
      <c r="E62" s="4">
        <f t="shared" si="0"/>
        <v>0</v>
      </c>
      <c r="F62" s="4">
        <f t="shared" si="1"/>
        <v>70000</v>
      </c>
      <c r="G62" s="4">
        <f t="shared" si="3"/>
        <v>70000</v>
      </c>
    </row>
    <row r="63" spans="2:7" x14ac:dyDescent="0.3">
      <c r="B63" s="4">
        <v>740</v>
      </c>
      <c r="C63" s="4">
        <v>1200</v>
      </c>
      <c r="D63" s="4">
        <v>120</v>
      </c>
      <c r="E63" s="4">
        <f t="shared" si="0"/>
        <v>888000</v>
      </c>
      <c r="F63" s="4">
        <f t="shared" si="1"/>
        <v>88800</v>
      </c>
      <c r="G63" s="4">
        <f t="shared" si="3"/>
        <v>976800</v>
      </c>
    </row>
    <row r="64" spans="2:7" x14ac:dyDescent="0.3">
      <c r="B64" s="4">
        <v>520</v>
      </c>
      <c r="C64" s="4">
        <v>1350</v>
      </c>
      <c r="D64" s="4">
        <v>135</v>
      </c>
      <c r="E64" s="4">
        <f t="shared" si="0"/>
        <v>702000</v>
      </c>
      <c r="F64" s="4">
        <f t="shared" si="1"/>
        <v>70200</v>
      </c>
      <c r="G64" s="4">
        <f t="shared" si="3"/>
        <v>772200</v>
      </c>
    </row>
    <row r="65" spans="2:7" x14ac:dyDescent="0.3">
      <c r="B65" s="4">
        <v>240</v>
      </c>
      <c r="C65" s="4">
        <v>1680</v>
      </c>
      <c r="D65" s="4">
        <v>160</v>
      </c>
      <c r="E65" s="4">
        <f t="shared" si="0"/>
        <v>403200</v>
      </c>
      <c r="F65" s="4">
        <f t="shared" si="1"/>
        <v>38400</v>
      </c>
      <c r="G65" s="4">
        <f t="shared" si="3"/>
        <v>441600</v>
      </c>
    </row>
    <row r="66" spans="2:7" x14ac:dyDescent="0.3">
      <c r="B66" s="4">
        <v>130</v>
      </c>
      <c r="C66" s="4">
        <v>1820</v>
      </c>
      <c r="D66" s="4">
        <v>180</v>
      </c>
      <c r="E66" s="4">
        <f t="shared" si="0"/>
        <v>236600</v>
      </c>
      <c r="F66" s="4">
        <f t="shared" si="1"/>
        <v>23400</v>
      </c>
      <c r="G66" s="4">
        <f t="shared" si="3"/>
        <v>260000</v>
      </c>
    </row>
    <row r="67" spans="2:7" x14ac:dyDescent="0.3">
      <c r="B67" s="4">
        <v>1</v>
      </c>
      <c r="C67" s="4">
        <v>85000</v>
      </c>
      <c r="D67" s="4">
        <v>7500</v>
      </c>
      <c r="E67" s="4">
        <f t="shared" si="0"/>
        <v>85000</v>
      </c>
      <c r="F67" s="4">
        <f t="shared" si="1"/>
        <v>7500</v>
      </c>
      <c r="G67" s="4">
        <f t="shared" si="3"/>
        <v>92500</v>
      </c>
    </row>
    <row r="68" spans="2:7" x14ac:dyDescent="0.3">
      <c r="B68" s="4">
        <v>100</v>
      </c>
      <c r="C68" s="4">
        <v>1064</v>
      </c>
      <c r="D68" s="4">
        <v>205</v>
      </c>
      <c r="E68" s="4">
        <f t="shared" si="0"/>
        <v>106400</v>
      </c>
      <c r="F68" s="4">
        <f t="shared" si="1"/>
        <v>20500</v>
      </c>
      <c r="G68" s="4">
        <f t="shared" si="3"/>
        <v>126900</v>
      </c>
    </row>
    <row r="69" spans="2:7" x14ac:dyDescent="0.3">
      <c r="B69" s="4">
        <v>10</v>
      </c>
      <c r="C69" s="4">
        <v>17920</v>
      </c>
      <c r="D69" s="4">
        <v>1500</v>
      </c>
      <c r="E69" s="4">
        <f t="shared" si="0"/>
        <v>179200</v>
      </c>
      <c r="F69" s="4">
        <f t="shared" si="1"/>
        <v>15000</v>
      </c>
      <c r="G69" s="4">
        <f t="shared" ref="G69:G71" si="4">F69+E69</f>
        <v>194200</v>
      </c>
    </row>
    <row r="70" spans="2:7" x14ac:dyDescent="0.3">
      <c r="B70" s="4">
        <v>10</v>
      </c>
      <c r="C70" s="4">
        <v>5600</v>
      </c>
      <c r="D70" s="4">
        <v>1500</v>
      </c>
      <c r="E70" s="4">
        <f t="shared" ref="E70:E71" si="5">C70*B70</f>
        <v>56000</v>
      </c>
      <c r="F70" s="4">
        <f t="shared" ref="F70:F71" si="6">D70*B70</f>
        <v>15000</v>
      </c>
      <c r="G70" s="4">
        <f t="shared" si="4"/>
        <v>71000</v>
      </c>
    </row>
    <row r="71" spans="2:7" ht="15" thickBot="1" x14ac:dyDescent="0.35">
      <c r="B71" s="4">
        <v>15</v>
      </c>
      <c r="C71" s="4">
        <v>8100</v>
      </c>
      <c r="D71" s="4">
        <v>1500</v>
      </c>
      <c r="E71" s="4">
        <f t="shared" si="5"/>
        <v>121500</v>
      </c>
      <c r="F71" s="4">
        <f t="shared" si="6"/>
        <v>22500</v>
      </c>
      <c r="G71" s="4">
        <f t="shared" si="4"/>
        <v>144000</v>
      </c>
    </row>
    <row r="72" spans="2:7" ht="16.2" thickBot="1" x14ac:dyDescent="0.35">
      <c r="B72" s="4"/>
      <c r="C72" s="4"/>
      <c r="D72" s="4"/>
      <c r="E72" s="4"/>
      <c r="F72" s="4"/>
      <c r="G72" s="6">
        <f>SUM(G19:G71)</f>
        <v>13521883</v>
      </c>
    </row>
    <row r="73" spans="2:7" ht="15" thickBot="1" x14ac:dyDescent="0.35">
      <c r="B73" s="4"/>
      <c r="C73" s="4"/>
      <c r="D73" s="4"/>
      <c r="E73" s="4"/>
      <c r="F73" s="4"/>
      <c r="G73" s="4"/>
    </row>
    <row r="74" spans="2:7" ht="16.2" thickBot="1" x14ac:dyDescent="0.35">
      <c r="B74" s="4"/>
      <c r="C74" s="4"/>
      <c r="D74" s="4"/>
      <c r="E74" s="4"/>
      <c r="F74" s="4"/>
      <c r="G74" s="6">
        <f>G72+G18</f>
        <v>33411548</v>
      </c>
    </row>
    <row r="75" spans="2:7" x14ac:dyDescent="0.3">
      <c r="B75" s="4"/>
      <c r="C75" s="4"/>
      <c r="D75" s="4"/>
      <c r="E75" s="4"/>
      <c r="F75" s="4"/>
      <c r="G75" s="4"/>
    </row>
    <row r="76" spans="2:7" x14ac:dyDescent="0.3">
      <c r="B76" s="4">
        <v>11</v>
      </c>
      <c r="C76" s="4">
        <v>18900</v>
      </c>
      <c r="D76" s="4">
        <v>8500</v>
      </c>
      <c r="E76" s="4">
        <f t="shared" ref="E76:E110" si="7">C76*B76</f>
        <v>207900</v>
      </c>
      <c r="F76" s="4">
        <f t="shared" ref="F76:F110" si="8">D76*B76</f>
        <v>93500</v>
      </c>
      <c r="G76" s="4">
        <f t="shared" ref="G76:G101" si="9">F76+E76</f>
        <v>301400</v>
      </c>
    </row>
    <row r="77" spans="2:7" x14ac:dyDescent="0.3">
      <c r="B77" s="4">
        <v>10</v>
      </c>
      <c r="C77" s="4">
        <v>15500</v>
      </c>
      <c r="D77" s="4">
        <v>7500</v>
      </c>
      <c r="E77" s="4">
        <f t="shared" si="7"/>
        <v>155000</v>
      </c>
      <c r="F77" s="4">
        <f t="shared" si="8"/>
        <v>75000</v>
      </c>
      <c r="G77" s="4">
        <f t="shared" si="9"/>
        <v>230000</v>
      </c>
    </row>
    <row r="78" spans="2:7" x14ac:dyDescent="0.3">
      <c r="B78" s="4">
        <v>10</v>
      </c>
      <c r="C78" s="4">
        <v>8200</v>
      </c>
      <c r="D78" s="4">
        <v>2200</v>
      </c>
      <c r="E78" s="4">
        <f t="shared" si="7"/>
        <v>82000</v>
      </c>
      <c r="F78" s="4">
        <f t="shared" si="8"/>
        <v>22000</v>
      </c>
      <c r="G78" s="4">
        <f t="shared" si="9"/>
        <v>104000</v>
      </c>
    </row>
    <row r="79" spans="2:7" x14ac:dyDescent="0.3">
      <c r="B79" s="4">
        <v>6</v>
      </c>
      <c r="C79" s="4">
        <v>9900</v>
      </c>
      <c r="D79" s="4">
        <v>3500</v>
      </c>
      <c r="E79" s="4">
        <f t="shared" si="7"/>
        <v>59400</v>
      </c>
      <c r="F79" s="4">
        <f t="shared" si="8"/>
        <v>21000</v>
      </c>
      <c r="G79" s="4">
        <f t="shared" si="9"/>
        <v>80400</v>
      </c>
    </row>
    <row r="80" spans="2:7" x14ac:dyDescent="0.3">
      <c r="B80" s="4">
        <v>7</v>
      </c>
      <c r="C80" s="4">
        <v>16600</v>
      </c>
      <c r="D80" s="4">
        <v>2500</v>
      </c>
      <c r="E80" s="4">
        <f t="shared" si="7"/>
        <v>116200</v>
      </c>
      <c r="F80" s="4">
        <f t="shared" si="8"/>
        <v>17500</v>
      </c>
      <c r="G80" s="4">
        <f t="shared" si="9"/>
        <v>133700</v>
      </c>
    </row>
    <row r="81" spans="2:7" x14ac:dyDescent="0.3">
      <c r="B81" s="4">
        <v>11</v>
      </c>
      <c r="C81" s="4">
        <v>5750</v>
      </c>
      <c r="D81" s="4">
        <v>1000</v>
      </c>
      <c r="E81" s="4">
        <f t="shared" si="7"/>
        <v>63250</v>
      </c>
      <c r="F81" s="4">
        <f t="shared" si="8"/>
        <v>11000</v>
      </c>
      <c r="G81" s="4">
        <f t="shared" si="9"/>
        <v>74250</v>
      </c>
    </row>
    <row r="82" spans="2:7" x14ac:dyDescent="0.3">
      <c r="B82" s="4">
        <v>10</v>
      </c>
      <c r="C82" s="4">
        <v>12000</v>
      </c>
      <c r="D82" s="4">
        <v>2500</v>
      </c>
      <c r="E82" s="4">
        <f t="shared" si="7"/>
        <v>120000</v>
      </c>
      <c r="F82" s="4">
        <f t="shared" si="8"/>
        <v>25000</v>
      </c>
      <c r="G82" s="4">
        <f t="shared" si="9"/>
        <v>145000</v>
      </c>
    </row>
    <row r="83" spans="2:7" x14ac:dyDescent="0.3">
      <c r="B83" s="4">
        <v>11</v>
      </c>
      <c r="C83" s="4">
        <v>4915</v>
      </c>
      <c r="D83" s="4">
        <v>1000</v>
      </c>
      <c r="E83" s="4">
        <f t="shared" si="7"/>
        <v>54065</v>
      </c>
      <c r="F83" s="4">
        <f t="shared" si="8"/>
        <v>11000</v>
      </c>
      <c r="G83" s="4">
        <f t="shared" si="9"/>
        <v>65065</v>
      </c>
    </row>
    <row r="84" spans="2:7" x14ac:dyDescent="0.3">
      <c r="B84" s="4">
        <v>6</v>
      </c>
      <c r="C84" s="4">
        <v>4900</v>
      </c>
      <c r="D84" s="4">
        <v>1500</v>
      </c>
      <c r="E84" s="4">
        <f t="shared" si="7"/>
        <v>29400</v>
      </c>
      <c r="F84" s="4">
        <f t="shared" si="8"/>
        <v>9000</v>
      </c>
      <c r="G84" s="4">
        <f t="shared" si="9"/>
        <v>38400</v>
      </c>
    </row>
    <row r="85" spans="2:7" x14ac:dyDescent="0.3">
      <c r="B85" s="4">
        <v>5</v>
      </c>
      <c r="C85" s="4">
        <v>28000</v>
      </c>
      <c r="D85" s="4">
        <v>3000</v>
      </c>
      <c r="E85" s="4">
        <f t="shared" si="7"/>
        <v>140000</v>
      </c>
      <c r="F85" s="4">
        <f t="shared" si="8"/>
        <v>15000</v>
      </c>
      <c r="G85" s="4">
        <f t="shared" si="9"/>
        <v>155000</v>
      </c>
    </row>
    <row r="86" spans="2:7" x14ac:dyDescent="0.3">
      <c r="B86" s="4">
        <v>25</v>
      </c>
      <c r="C86" s="4">
        <v>2500</v>
      </c>
      <c r="D86" s="4">
        <v>700</v>
      </c>
      <c r="E86" s="4">
        <f t="shared" si="7"/>
        <v>62500</v>
      </c>
      <c r="F86" s="4">
        <f t="shared" si="8"/>
        <v>17500</v>
      </c>
      <c r="G86" s="4">
        <f t="shared" si="9"/>
        <v>80000</v>
      </c>
    </row>
    <row r="87" spans="2:7" x14ac:dyDescent="0.3">
      <c r="B87" s="4">
        <v>4</v>
      </c>
      <c r="C87" s="4">
        <v>3200</v>
      </c>
      <c r="D87" s="4">
        <v>700</v>
      </c>
      <c r="E87" s="4">
        <f t="shared" si="7"/>
        <v>12800</v>
      </c>
      <c r="F87" s="4">
        <f t="shared" si="8"/>
        <v>2800</v>
      </c>
      <c r="G87" s="4">
        <f t="shared" si="9"/>
        <v>15600</v>
      </c>
    </row>
    <row r="88" spans="2:7" x14ac:dyDescent="0.3">
      <c r="B88" s="4">
        <v>26</v>
      </c>
      <c r="C88" s="4">
        <v>1200</v>
      </c>
      <c r="D88" s="4">
        <v>120</v>
      </c>
      <c r="E88" s="4">
        <f t="shared" si="7"/>
        <v>31200</v>
      </c>
      <c r="F88" s="4">
        <f t="shared" si="8"/>
        <v>3120</v>
      </c>
      <c r="G88" s="4">
        <f t="shared" si="9"/>
        <v>34320</v>
      </c>
    </row>
    <row r="89" spans="2:7" x14ac:dyDescent="0.3">
      <c r="B89" s="4">
        <v>26</v>
      </c>
      <c r="C89" s="4">
        <v>750</v>
      </c>
      <c r="D89" s="4">
        <v>95</v>
      </c>
      <c r="E89" s="4">
        <f t="shared" si="7"/>
        <v>19500</v>
      </c>
      <c r="F89" s="4">
        <f t="shared" si="8"/>
        <v>2470</v>
      </c>
      <c r="G89" s="4">
        <f t="shared" si="9"/>
        <v>21970</v>
      </c>
    </row>
    <row r="90" spans="2:7" x14ac:dyDescent="0.3">
      <c r="B90" s="4">
        <v>26</v>
      </c>
      <c r="C90" s="4">
        <v>460</v>
      </c>
      <c r="D90" s="4">
        <v>80</v>
      </c>
      <c r="E90" s="4">
        <f t="shared" si="7"/>
        <v>11960</v>
      </c>
      <c r="F90" s="4">
        <f t="shared" si="8"/>
        <v>2080</v>
      </c>
      <c r="G90" s="4">
        <f t="shared" si="9"/>
        <v>14040</v>
      </c>
    </row>
    <row r="91" spans="2:7" x14ac:dyDescent="0.3">
      <c r="B91" s="4">
        <v>26</v>
      </c>
      <c r="C91" s="4">
        <v>315</v>
      </c>
      <c r="D91" s="4">
        <v>65</v>
      </c>
      <c r="E91" s="4">
        <f t="shared" si="7"/>
        <v>8190</v>
      </c>
      <c r="F91" s="4">
        <f t="shared" si="8"/>
        <v>1690</v>
      </c>
      <c r="G91" s="4">
        <f t="shared" si="9"/>
        <v>9880</v>
      </c>
    </row>
    <row r="92" spans="2:7" x14ac:dyDescent="0.3">
      <c r="B92" s="4">
        <v>110</v>
      </c>
      <c r="C92" s="4">
        <v>190</v>
      </c>
      <c r="D92" s="4">
        <v>60</v>
      </c>
      <c r="E92" s="4">
        <f t="shared" si="7"/>
        <v>20900</v>
      </c>
      <c r="F92" s="4">
        <f t="shared" si="8"/>
        <v>6600</v>
      </c>
      <c r="G92" s="4">
        <f t="shared" si="9"/>
        <v>27500</v>
      </c>
    </row>
    <row r="93" spans="2:7" x14ac:dyDescent="0.3">
      <c r="B93" s="4">
        <v>3</v>
      </c>
      <c r="C93" s="4">
        <v>2720</v>
      </c>
      <c r="D93" s="4">
        <v>900</v>
      </c>
      <c r="E93" s="4">
        <f t="shared" si="7"/>
        <v>8160</v>
      </c>
      <c r="F93" s="4">
        <f t="shared" si="8"/>
        <v>2700</v>
      </c>
      <c r="G93" s="4">
        <f t="shared" si="9"/>
        <v>10860</v>
      </c>
    </row>
    <row r="94" spans="2:7" x14ac:dyDescent="0.3">
      <c r="B94" s="4">
        <v>3</v>
      </c>
      <c r="C94" s="4">
        <v>3650</v>
      </c>
      <c r="D94" s="4">
        <v>1200</v>
      </c>
      <c r="E94" s="4">
        <f t="shared" si="7"/>
        <v>10950</v>
      </c>
      <c r="F94" s="4">
        <f t="shared" si="8"/>
        <v>3600</v>
      </c>
      <c r="G94" s="4">
        <f t="shared" si="9"/>
        <v>14550</v>
      </c>
    </row>
    <row r="95" spans="2:7" x14ac:dyDescent="0.3">
      <c r="B95" s="4">
        <v>70</v>
      </c>
      <c r="C95" s="4">
        <v>1112</v>
      </c>
      <c r="D95" s="4">
        <v>160</v>
      </c>
      <c r="E95" s="4">
        <f t="shared" si="7"/>
        <v>77840</v>
      </c>
      <c r="F95" s="4">
        <f t="shared" si="8"/>
        <v>11200</v>
      </c>
      <c r="G95" s="4">
        <f t="shared" si="9"/>
        <v>89040</v>
      </c>
    </row>
    <row r="96" spans="2:7" x14ac:dyDescent="0.3">
      <c r="B96" s="4">
        <v>125</v>
      </c>
      <c r="C96" s="4">
        <v>943</v>
      </c>
      <c r="D96" s="4">
        <v>140</v>
      </c>
      <c r="E96" s="4">
        <f t="shared" si="7"/>
        <v>117875</v>
      </c>
      <c r="F96" s="4">
        <f t="shared" si="8"/>
        <v>17500</v>
      </c>
      <c r="G96" s="4">
        <f t="shared" si="9"/>
        <v>135375</v>
      </c>
    </row>
    <row r="97" spans="2:7" x14ac:dyDescent="0.3">
      <c r="B97" s="4">
        <v>135</v>
      </c>
      <c r="C97" s="4">
        <v>421</v>
      </c>
      <c r="D97" s="4">
        <v>120</v>
      </c>
      <c r="E97" s="4">
        <f t="shared" si="7"/>
        <v>56835</v>
      </c>
      <c r="F97" s="4">
        <f t="shared" si="8"/>
        <v>16200</v>
      </c>
      <c r="G97" s="4">
        <f t="shared" si="9"/>
        <v>73035</v>
      </c>
    </row>
    <row r="98" spans="2:7" x14ac:dyDescent="0.3">
      <c r="B98" s="4">
        <v>20</v>
      </c>
      <c r="C98" s="4">
        <v>5236</v>
      </c>
      <c r="D98" s="4">
        <v>1500</v>
      </c>
      <c r="E98" s="4">
        <f t="shared" si="7"/>
        <v>104720</v>
      </c>
      <c r="F98" s="4">
        <f t="shared" si="8"/>
        <v>30000</v>
      </c>
      <c r="G98" s="4">
        <f t="shared" si="9"/>
        <v>134720</v>
      </c>
    </row>
    <row r="99" spans="2:7" x14ac:dyDescent="0.3">
      <c r="B99" s="4">
        <v>6</v>
      </c>
      <c r="C99" s="4">
        <v>3336</v>
      </c>
      <c r="D99" s="4">
        <v>1000</v>
      </c>
      <c r="E99" s="4">
        <f t="shared" si="7"/>
        <v>20016</v>
      </c>
      <c r="F99" s="4">
        <f t="shared" si="8"/>
        <v>6000</v>
      </c>
      <c r="G99" s="4">
        <f t="shared" si="9"/>
        <v>26016</v>
      </c>
    </row>
    <row r="100" spans="2:7" x14ac:dyDescent="0.3">
      <c r="B100" s="4">
        <v>4</v>
      </c>
      <c r="C100" s="4">
        <v>3568</v>
      </c>
      <c r="D100" s="4">
        <v>1000</v>
      </c>
      <c r="E100" s="4">
        <f t="shared" si="7"/>
        <v>14272</v>
      </c>
      <c r="F100" s="4">
        <f t="shared" si="8"/>
        <v>4000</v>
      </c>
      <c r="G100" s="4">
        <f t="shared" si="9"/>
        <v>18272</v>
      </c>
    </row>
    <row r="101" spans="2:7" ht="15" thickBot="1" x14ac:dyDescent="0.35">
      <c r="B101" s="4">
        <v>1</v>
      </c>
      <c r="C101" s="4"/>
      <c r="D101" s="4">
        <v>62000</v>
      </c>
      <c r="E101" s="4">
        <f t="shared" si="7"/>
        <v>0</v>
      </c>
      <c r="F101" s="4">
        <f t="shared" si="8"/>
        <v>62000</v>
      </c>
      <c r="G101" s="4">
        <f t="shared" si="9"/>
        <v>62000</v>
      </c>
    </row>
    <row r="102" spans="2:7" ht="16.2" thickBot="1" x14ac:dyDescent="0.35">
      <c r="B102" s="4"/>
      <c r="C102" s="4"/>
      <c r="D102" s="4"/>
      <c r="E102" s="4"/>
      <c r="F102" s="4"/>
      <c r="G102" s="6">
        <f>SUM(G76:G101)</f>
        <v>2094393</v>
      </c>
    </row>
    <row r="103" spans="2:7" x14ac:dyDescent="0.3">
      <c r="B103" s="4">
        <v>1</v>
      </c>
      <c r="C103" s="4"/>
      <c r="D103" s="4"/>
      <c r="E103" s="4">
        <f t="shared" si="7"/>
        <v>0</v>
      </c>
      <c r="F103" s="4">
        <f t="shared" si="8"/>
        <v>0</v>
      </c>
      <c r="G103" s="4">
        <v>225000</v>
      </c>
    </row>
    <row r="104" spans="2:7" x14ac:dyDescent="0.3">
      <c r="B104" s="4">
        <v>1</v>
      </c>
      <c r="C104" s="4"/>
      <c r="D104" s="4"/>
      <c r="E104" s="4">
        <f t="shared" si="7"/>
        <v>0</v>
      </c>
      <c r="F104" s="4">
        <f t="shared" si="8"/>
        <v>0</v>
      </c>
      <c r="G104" s="4">
        <v>85000</v>
      </c>
    </row>
    <row r="105" spans="2:7" x14ac:dyDescent="0.3">
      <c r="B105" s="4">
        <v>4</v>
      </c>
      <c r="C105" s="4"/>
      <c r="D105" s="4"/>
      <c r="E105" s="4">
        <f t="shared" si="7"/>
        <v>0</v>
      </c>
      <c r="F105" s="4">
        <f t="shared" si="8"/>
        <v>0</v>
      </c>
      <c r="G105" s="4">
        <v>80000</v>
      </c>
    </row>
    <row r="106" spans="2:7" x14ac:dyDescent="0.3">
      <c r="B106" s="4">
        <v>1</v>
      </c>
      <c r="C106" s="4"/>
      <c r="D106" s="4"/>
      <c r="E106" s="4">
        <f t="shared" si="7"/>
        <v>0</v>
      </c>
      <c r="F106" s="4">
        <f t="shared" si="8"/>
        <v>0</v>
      </c>
      <c r="G106" s="4">
        <v>180000</v>
      </c>
    </row>
    <row r="107" spans="2:7" ht="15" thickBot="1" x14ac:dyDescent="0.35">
      <c r="B107" s="4">
        <v>1</v>
      </c>
      <c r="C107" s="4"/>
      <c r="D107" s="4"/>
      <c r="E107" s="4">
        <f t="shared" si="7"/>
        <v>0</v>
      </c>
      <c r="F107" s="4">
        <f t="shared" si="8"/>
        <v>0</v>
      </c>
      <c r="G107" s="4">
        <v>135000</v>
      </c>
    </row>
    <row r="108" spans="2:7" ht="16.2" thickBot="1" x14ac:dyDescent="0.35">
      <c r="B108" s="4"/>
      <c r="C108" s="4"/>
      <c r="D108" s="4"/>
      <c r="E108" s="4"/>
      <c r="F108" s="4"/>
      <c r="G108" s="6">
        <f>SUM(G103:G107)</f>
        <v>705000</v>
      </c>
    </row>
    <row r="109" spans="2:7" ht="15" thickBot="1" x14ac:dyDescent="0.35">
      <c r="B109" s="4">
        <v>1</v>
      </c>
      <c r="C109" s="4"/>
      <c r="D109" s="4"/>
      <c r="E109" s="4">
        <f t="shared" si="7"/>
        <v>0</v>
      </c>
      <c r="F109" s="4">
        <f t="shared" si="8"/>
        <v>0</v>
      </c>
      <c r="G109" s="4">
        <v>335000</v>
      </c>
    </row>
    <row r="110" spans="2:7" ht="16.2" thickBot="1" x14ac:dyDescent="0.35">
      <c r="B110" s="4"/>
      <c r="C110" s="4"/>
      <c r="D110" s="4"/>
      <c r="E110" s="4">
        <f t="shared" si="7"/>
        <v>0</v>
      </c>
      <c r="F110" s="4">
        <f t="shared" si="8"/>
        <v>0</v>
      </c>
      <c r="G110" s="6">
        <f>SUM(G109)</f>
        <v>335000</v>
      </c>
    </row>
    <row r="111" spans="2:7" x14ac:dyDescent="0.3">
      <c r="B111" s="4"/>
      <c r="C111" s="4"/>
      <c r="D111" s="4"/>
      <c r="E111" s="4"/>
      <c r="F111" s="4"/>
      <c r="G111" s="4"/>
    </row>
    <row r="112" spans="2:7" ht="15" thickBot="1" x14ac:dyDescent="0.35">
      <c r="B112" s="4"/>
      <c r="C112" s="4"/>
      <c r="D112" s="4"/>
      <c r="E112" s="4"/>
      <c r="F112" s="4"/>
      <c r="G112" s="4"/>
    </row>
    <row r="113" spans="2:7" ht="16.2" thickBot="1" x14ac:dyDescent="0.35">
      <c r="B113" s="10" t="s">
        <v>22</v>
      </c>
      <c r="C113" s="11"/>
      <c r="D113" s="11"/>
      <c r="E113" s="11"/>
      <c r="F113" s="12"/>
      <c r="G113" s="6">
        <f>G110+G108+G102+G74</f>
        <v>36545941</v>
      </c>
    </row>
  </sheetData>
  <mergeCells count="1">
    <mergeCell ref="B113:F1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2019-11-19T08:14:46Z</dcterms:created>
  <dcterms:modified xsi:type="dcterms:W3CDTF">2020-01-20T08:15:42Z</dcterms:modified>
</cp:coreProperties>
</file>