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1" i="1" l="1"/>
  <c r="E21" i="1" s="1"/>
  <c r="H21" i="1" l="1"/>
  <c r="H22" i="1" l="1"/>
  <c r="B10" i="2" l="1"/>
</calcChain>
</file>

<file path=xl/sharedStrings.xml><?xml version="1.0" encoding="utf-8"?>
<sst xmlns="http://schemas.openxmlformats.org/spreadsheetml/2006/main" count="24" uniqueCount="24">
  <si>
    <t>S. #</t>
  </si>
  <si>
    <t>Description</t>
  </si>
  <si>
    <t>Unit</t>
  </si>
  <si>
    <t>Rate</t>
  </si>
  <si>
    <t>Qty</t>
  </si>
  <si>
    <t>Total Amount Rs.</t>
  </si>
  <si>
    <t>Thanking you,</t>
  </si>
  <si>
    <t>Sincerely yours,</t>
  </si>
  <si>
    <t>For PIONEER ENGINEERING SERVICES.</t>
  </si>
  <si>
    <t>Nos</t>
  </si>
  <si>
    <t>Ground Floor</t>
  </si>
  <si>
    <t>1st Floor</t>
  </si>
  <si>
    <t>Top Roof</t>
  </si>
  <si>
    <t>Basement</t>
  </si>
  <si>
    <t>Location</t>
  </si>
  <si>
    <t>No of Core</t>
  </si>
  <si>
    <t>Total Core</t>
  </si>
  <si>
    <t>Overhead Profit 25%</t>
  </si>
  <si>
    <t>Income Tax 7.5%</t>
  </si>
  <si>
    <t>Total Amount</t>
  </si>
  <si>
    <t>PES/JSBL/002/06/21</t>
  </si>
  <si>
    <t>Variation Order for automatic sensor tap at JS Bank Shaheen Complex Karachi.</t>
  </si>
  <si>
    <t>Supply and insallation of automatic sensor tap.</t>
  </si>
  <si>
    <t>23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</si>
</sst>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4" fontId="0" fillId="0" borderId="0" xfId="1" applyNumberFormat="1" applyFont="1"/>
    <xf numFmtId="0" fontId="0" fillId="0" borderId="0" xfId="0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/>
    <xf numFmtId="14" fontId="0" fillId="0" borderId="0" xfId="1" quotePrefix="1" applyNumberFormat="1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5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9" fillId="0" borderId="2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1598295</xdr:colOff>
      <xdr:row>0</xdr:row>
      <xdr:rowOff>9525</xdr:rowOff>
    </xdr:from>
    <xdr:to>
      <xdr:col>4</xdr:col>
      <xdr:colOff>577215</xdr:colOff>
      <xdr:row>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670" y="9525"/>
          <a:ext cx="247459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33</xdr:row>
      <xdr:rowOff>175260</xdr:rowOff>
    </xdr:from>
    <xdr:to>
      <xdr:col>1</xdr:col>
      <xdr:colOff>644878</xdr:colOff>
      <xdr:row>37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252585"/>
          <a:ext cx="825853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4"/>
  <sheetViews>
    <sheetView tabSelected="1" zoomScaleNormal="100" workbookViewId="0">
      <selection activeCell="M21" sqref="M21"/>
    </sheetView>
  </sheetViews>
  <sheetFormatPr defaultRowHeight="15" x14ac:dyDescent="0.25"/>
  <cols>
    <col min="1" max="1" width="5" style="2" customWidth="1"/>
    <col min="2" max="2" width="29.7109375" customWidth="1"/>
    <col min="3" max="3" width="10.28515625" bestFit="1" customWidth="1"/>
    <col min="4" max="4" width="12.42578125" bestFit="1" customWidth="1"/>
    <col min="5" max="5" width="10.42578125" customWidth="1"/>
    <col min="6" max="6" width="6.28515625" style="2" customWidth="1"/>
    <col min="7" max="7" width="8.42578125" style="2" customWidth="1"/>
    <col min="8" max="8" width="15.42578125" style="1" customWidth="1"/>
  </cols>
  <sheetData>
    <row r="6" spans="1:8" x14ac:dyDescent="0.25">
      <c r="H6" s="5"/>
    </row>
    <row r="8" spans="1:8" x14ac:dyDescent="0.25">
      <c r="H8" s="5"/>
    </row>
    <row r="9" spans="1:8" x14ac:dyDescent="0.25">
      <c r="H9" s="5"/>
    </row>
    <row r="10" spans="1:8" x14ac:dyDescent="0.25">
      <c r="H10" s="5"/>
    </row>
    <row r="11" spans="1:8" x14ac:dyDescent="0.25">
      <c r="H11" s="5"/>
    </row>
    <row r="12" spans="1:8" x14ac:dyDescent="0.25">
      <c r="H12" s="12" t="s">
        <v>23</v>
      </c>
    </row>
    <row r="13" spans="1:8" x14ac:dyDescent="0.25">
      <c r="H13" s="5"/>
    </row>
    <row r="14" spans="1:8" x14ac:dyDescent="0.25">
      <c r="A14" s="17" t="s">
        <v>20</v>
      </c>
      <c r="B14" s="17"/>
      <c r="C14" s="14"/>
      <c r="D14" s="14"/>
      <c r="E14" s="14"/>
    </row>
    <row r="15" spans="1:8" ht="6" customHeight="1" x14ac:dyDescent="0.25"/>
    <row r="16" spans="1:8" ht="4.9000000000000004" customHeight="1" x14ac:dyDescent="0.25">
      <c r="A16" s="6"/>
      <c r="B16" s="6"/>
      <c r="C16" s="14"/>
      <c r="D16" s="14"/>
      <c r="E16" s="14"/>
    </row>
    <row r="17" spans="1:8" ht="23.25" x14ac:dyDescent="0.35">
      <c r="A17" s="18"/>
      <c r="B17" s="18"/>
      <c r="C17" s="18"/>
      <c r="D17" s="18"/>
      <c r="E17" s="18"/>
      <c r="F17" s="18"/>
      <c r="G17" s="18"/>
      <c r="H17" s="18"/>
    </row>
    <row r="18" spans="1:8" ht="69" customHeight="1" x14ac:dyDescent="0.25">
      <c r="A18" s="24" t="s">
        <v>21</v>
      </c>
      <c r="B18" s="24"/>
      <c r="C18" s="24"/>
      <c r="D18" s="24"/>
      <c r="E18" s="24"/>
      <c r="F18" s="24"/>
      <c r="G18" s="24"/>
      <c r="H18" s="24"/>
    </row>
    <row r="19" spans="1:8" ht="23.25" customHeight="1" x14ac:dyDescent="0.25"/>
    <row r="20" spans="1:8" ht="31.5" x14ac:dyDescent="0.25">
      <c r="A20" s="22" t="s">
        <v>0</v>
      </c>
      <c r="B20" s="22" t="s">
        <v>1</v>
      </c>
      <c r="C20" s="22" t="s">
        <v>3</v>
      </c>
      <c r="D20" s="22" t="s">
        <v>17</v>
      </c>
      <c r="E20" s="22" t="s">
        <v>18</v>
      </c>
      <c r="F20" s="22" t="s">
        <v>4</v>
      </c>
      <c r="G20" s="23" t="s">
        <v>2</v>
      </c>
      <c r="H20" s="22" t="s">
        <v>19</v>
      </c>
    </row>
    <row r="21" spans="1:8" s="7" customFormat="1" ht="114" customHeight="1" x14ac:dyDescent="0.3">
      <c r="A21" s="13">
        <v>2</v>
      </c>
      <c r="B21" s="15" t="s">
        <v>22</v>
      </c>
      <c r="C21" s="19">
        <v>24750</v>
      </c>
      <c r="D21" s="19">
        <f>C21*25%</f>
        <v>6187.5</v>
      </c>
      <c r="E21" s="19">
        <f>SUM(C21+D21)*7.5%</f>
        <v>2320.3125</v>
      </c>
      <c r="F21" s="13">
        <v>3</v>
      </c>
      <c r="G21" s="13" t="s">
        <v>9</v>
      </c>
      <c r="H21" s="16">
        <f>SUM(C21+D21+E21)*F21</f>
        <v>99773.4375</v>
      </c>
    </row>
    <row r="22" spans="1:8" ht="28.5" customHeight="1" x14ac:dyDescent="0.25">
      <c r="A22" s="20" t="s">
        <v>5</v>
      </c>
      <c r="B22" s="20"/>
      <c r="C22" s="20"/>
      <c r="D22" s="20"/>
      <c r="E22" s="20"/>
      <c r="F22" s="20"/>
      <c r="G22" s="21"/>
      <c r="H22" s="25">
        <f>SUM(H21:H21)</f>
        <v>99773.4375</v>
      </c>
    </row>
    <row r="23" spans="1:8" ht="8.25" customHeight="1" x14ac:dyDescent="0.25"/>
    <row r="30" spans="1:8" ht="15.75" x14ac:dyDescent="0.25">
      <c r="A30" s="3" t="s">
        <v>6</v>
      </c>
      <c r="B30" s="4"/>
      <c r="C30" s="4"/>
      <c r="D30" s="4"/>
      <c r="E30" s="4"/>
    </row>
    <row r="31" spans="1:8" ht="15.75" x14ac:dyDescent="0.25">
      <c r="A31" s="3"/>
      <c r="B31" s="4"/>
      <c r="C31" s="4"/>
      <c r="D31" s="4"/>
      <c r="E31" s="4"/>
    </row>
    <row r="32" spans="1:8" ht="15.75" x14ac:dyDescent="0.25">
      <c r="A32" s="3" t="s">
        <v>7</v>
      </c>
      <c r="B32" s="4"/>
      <c r="C32" s="4"/>
      <c r="D32" s="4"/>
      <c r="E32" s="4"/>
    </row>
    <row r="33" spans="1:5" ht="15.75" x14ac:dyDescent="0.25">
      <c r="A33" s="3" t="s">
        <v>8</v>
      </c>
      <c r="B33" s="4"/>
      <c r="C33" s="4"/>
      <c r="D33" s="4"/>
      <c r="E33" s="4"/>
    </row>
    <row r="34" spans="1:5" ht="15.75" x14ac:dyDescent="0.25">
      <c r="A34" s="3"/>
      <c r="B34" s="3"/>
      <c r="C34" s="3"/>
      <c r="D34" s="3"/>
      <c r="E34" s="3"/>
    </row>
  </sheetData>
  <mergeCells count="4">
    <mergeCell ref="A14:B14"/>
    <mergeCell ref="A17:H17"/>
    <mergeCell ref="A18:H18"/>
    <mergeCell ref="A22:G22"/>
  </mergeCells>
  <printOptions horizontalCentered="1"/>
  <pageMargins left="0.25" right="0.25" top="0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"/>
  <sheetViews>
    <sheetView workbookViewId="0">
      <selection activeCell="B7" sqref="B7"/>
    </sheetView>
  </sheetViews>
  <sheetFormatPr defaultRowHeight="23.25" x14ac:dyDescent="0.35"/>
  <cols>
    <col min="1" max="1" width="28.7109375" style="11" customWidth="1"/>
    <col min="2" max="2" width="42.140625" style="11" customWidth="1"/>
  </cols>
  <sheetData>
    <row r="5" spans="1:2" ht="64.900000000000006" customHeight="1" x14ac:dyDescent="0.25">
      <c r="A5" s="8" t="s">
        <v>14</v>
      </c>
      <c r="B5" s="8" t="s">
        <v>15</v>
      </c>
    </row>
    <row r="6" spans="1:2" ht="64.900000000000006" customHeight="1" x14ac:dyDescent="0.25">
      <c r="A6" s="9" t="s">
        <v>12</v>
      </c>
      <c r="B6" s="9">
        <v>51</v>
      </c>
    </row>
    <row r="7" spans="1:2" ht="64.900000000000006" customHeight="1" x14ac:dyDescent="0.25">
      <c r="A7" s="9" t="s">
        <v>11</v>
      </c>
      <c r="B7" s="9">
        <v>181</v>
      </c>
    </row>
    <row r="8" spans="1:2" ht="64.900000000000006" customHeight="1" x14ac:dyDescent="0.25">
      <c r="A8" s="9" t="s">
        <v>10</v>
      </c>
      <c r="B8" s="9">
        <v>140</v>
      </c>
    </row>
    <row r="9" spans="1:2" ht="64.900000000000006" customHeight="1" x14ac:dyDescent="0.25">
      <c r="A9" s="9" t="s">
        <v>13</v>
      </c>
      <c r="B9" s="9">
        <v>109</v>
      </c>
    </row>
    <row r="10" spans="1:2" ht="64.900000000000006" customHeight="1" x14ac:dyDescent="0.25">
      <c r="A10" s="10" t="s">
        <v>16</v>
      </c>
      <c r="B10" s="10">
        <f>SUM(B6:B9)</f>
        <v>481</v>
      </c>
    </row>
  </sheetData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2021-06-23T12:57:46Z</dcterms:modified>
</cp:coreProperties>
</file>