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iterate="1" calcOnSave="0"/>
</workbook>
</file>

<file path=xl/calcChain.xml><?xml version="1.0" encoding="utf-8"?>
<calcChain xmlns="http://schemas.openxmlformats.org/spreadsheetml/2006/main">
  <c r="F50" i="1" l="1"/>
  <c r="F49" i="1"/>
  <c r="F47" i="1"/>
  <c r="F46" i="1"/>
  <c r="F42" i="1"/>
  <c r="F41" i="1"/>
  <c r="F51" i="1" s="1"/>
  <c r="F40" i="1"/>
  <c r="F39" i="1"/>
  <c r="F38" i="1"/>
  <c r="F37" i="1"/>
  <c r="F36" i="1"/>
  <c r="F35" i="1"/>
  <c r="F34" i="1"/>
  <c r="F33" i="1"/>
  <c r="F32" i="1"/>
  <c r="F31" i="1"/>
  <c r="F29" i="1"/>
  <c r="F28" i="1"/>
  <c r="F26" i="1"/>
  <c r="F24" i="1"/>
  <c r="F23" i="1"/>
  <c r="F22" i="1"/>
  <c r="F21" i="1"/>
  <c r="F20" i="1"/>
  <c r="F16" i="1"/>
  <c r="F15" i="1"/>
  <c r="F14" i="1"/>
  <c r="F12" i="1"/>
  <c r="F11" i="1"/>
  <c r="F10" i="1"/>
  <c r="F9" i="1"/>
</calcChain>
</file>

<file path=xl/sharedStrings.xml><?xml version="1.0" encoding="utf-8"?>
<sst xmlns="http://schemas.openxmlformats.org/spreadsheetml/2006/main" count="108" uniqueCount="74">
  <si>
    <t>Plumbing works for Cafeteria, Bath &amp; Lift Lobby JS Bank Shaheen Complex Karachi</t>
  </si>
  <si>
    <t>S. #</t>
  </si>
  <si>
    <t>Description</t>
  </si>
  <si>
    <t>BOQ</t>
  </si>
  <si>
    <t>Unit</t>
  </si>
  <si>
    <t>Qty</t>
  </si>
  <si>
    <t>Rate</t>
  </si>
  <si>
    <t>PLUMBING WORK</t>
  </si>
  <si>
    <t>WATER SUPPLY SYSTEM-</t>
  </si>
  <si>
    <t>providing  and  fixing,  testing  and  commissioning  of complete   pipe  work  for  cold  and  hot  water  system including  all  accessories  required  to  complete  systems ready  to  operate  as  per  specification,  drawings  and instruction of Consultant.</t>
  </si>
  <si>
    <t>a</t>
  </si>
  <si>
    <t>Polypropylene  Random  pipes  and  fittings  with  fusion jointing  along  with  all  types  of  unions,  tees,  bends, sockets,  clamps,  hangers,  supports,  sleeves,  masking plates, chiseling, making holes making good, excavation, bedding backfilling as required complete in all respect.</t>
  </si>
  <si>
    <t>i-</t>
  </si>
  <si>
    <t>Dia 3/4'' (OD 25mm)</t>
  </si>
  <si>
    <t>Rft.</t>
  </si>
  <si>
    <t>ii-</t>
  </si>
  <si>
    <t>Dia 1'' (OD 32mm)</t>
  </si>
  <si>
    <t>iii-</t>
  </si>
  <si>
    <t>Dia 1-1/4'' (OD 40mm)</t>
  </si>
  <si>
    <t>iv-</t>
  </si>
  <si>
    <t>Dia 1-1/2'' (OD 50mm)</t>
  </si>
  <si>
    <t>b</t>
  </si>
  <si>
    <t>Gate vales/ ball vales with unions</t>
  </si>
  <si>
    <t>Size 3/4''</t>
  </si>
  <si>
    <t>Nos</t>
  </si>
  <si>
    <t>Size 1''</t>
  </si>
  <si>
    <t>Size 1-1/2''</t>
  </si>
  <si>
    <t>SOIL, WASTE  VENT AND RAIN WATER DRAINAGE</t>
  </si>
  <si>
    <t>providing   and   fixing,   testing   and   commissioning   of equipment,  pipe  work  required  to  complete  the  soil, waste,  vent  and  rain  water  system  in  all respects  with accessories   ready   to   operate   as   per   specification, drawings and instruction of Consultant.</t>
  </si>
  <si>
    <r>
      <rPr>
        <sz val="10"/>
        <rFont val="Calibri"/>
        <family val="2"/>
        <scheme val="minor"/>
      </rPr>
      <t>uPVC pipes class 'D' for approved make alongwith specials, fittings'bends, wye, tees, sockets, sleeves, masking plates, traps,vent cowel,chiseling, making hole, excavation, backfilling making good where
as required jointing with rubber ring seal.</t>
    </r>
  </si>
  <si>
    <t>i.</t>
  </si>
  <si>
    <t>Dia. 1-1/2""</t>
  </si>
  <si>
    <t>ii.</t>
  </si>
  <si>
    <t>Dia. 2"</t>
  </si>
  <si>
    <t>iii.</t>
  </si>
  <si>
    <t>Dia. 3"</t>
  </si>
  <si>
    <t>iv.</t>
  </si>
  <si>
    <t>Dia. 4"</t>
  </si>
  <si>
    <t>v.</t>
  </si>
  <si>
    <t>Dia. 6"</t>
  </si>
  <si>
    <t>c</t>
  </si>
  <si>
    <r>
      <rPr>
        <sz val="10"/>
        <rFont val="Calibri"/>
        <family val="2"/>
        <scheme val="minor"/>
      </rPr>
      <t>uPVC cowl for vent pipe of the following dia.
including all accessories complete.</t>
    </r>
  </si>
  <si>
    <t>Size 2''</t>
  </si>
  <si>
    <t>Nos.</t>
  </si>
  <si>
    <t>d</t>
  </si>
  <si>
    <t>Cleanout for soil, waste pipes of approved make</t>
  </si>
  <si>
    <t>4" dia. FCO With SS floor cover plate</t>
  </si>
  <si>
    <r>
      <t xml:space="preserve">Providing   &amp;   fixing   SS   Sink   Bowl   with   Sink   Mixture </t>
    </r>
    <r>
      <rPr>
        <b/>
        <sz val="10"/>
        <rFont val="Calibri"/>
        <family val="2"/>
        <scheme val="minor"/>
      </rPr>
      <t>(Grohe)</t>
    </r>
    <r>
      <rPr>
        <sz val="10"/>
        <rFont val="Calibri"/>
        <family val="2"/>
        <scheme val="minor"/>
      </rPr>
      <t>, stop cocks for hot and cold water, bottle trap, C.P.  strainer,  pipe  connections,  C.P.  brass  waste  chain plug making requisite number of holes in walls, floor for pipe   connections   and   making   good   with   approved material complete in all respects as shown on drawings
&amp; specifications. (</t>
    </r>
    <r>
      <rPr>
        <b/>
        <sz val="10"/>
        <rFont val="Calibri"/>
        <family val="2"/>
        <scheme val="minor"/>
      </rPr>
      <t>CAFETERIA</t>
    </r>
    <r>
      <rPr>
        <sz val="10"/>
        <rFont val="Calibri"/>
        <family val="2"/>
        <scheme val="minor"/>
      </rPr>
      <t>)</t>
    </r>
  </si>
  <si>
    <r>
      <rPr>
        <sz val="10"/>
        <rFont val="Calibri"/>
        <family val="2"/>
        <scheme val="minor"/>
      </rPr>
      <t xml:space="preserve">Providing &amp; fixing Vanity Counter with Mixture </t>
    </r>
    <r>
      <rPr>
        <b/>
        <sz val="10"/>
        <rFont val="Calibri"/>
        <family val="2"/>
        <scheme val="minor"/>
      </rPr>
      <t>(Grohe)</t>
    </r>
    <r>
      <rPr>
        <sz val="10"/>
        <rFont val="Calibri"/>
        <family val="2"/>
        <scheme val="minor"/>
      </rPr>
      <t xml:space="preserve">, stop  cocks  for  hot  and  cold  water,  bottle  trap,  C.P. strainer,  pipe  connections,  C.P.  brass  waste  chain  plug making requisite number of holes in walls, floor for pipe connections  and  making  good  with  approved  material complete   in   all   respects   as   shown   on   drawings   &amp; specifications.
</t>
    </r>
    <r>
      <rPr>
        <b/>
        <sz val="10"/>
        <rFont val="Calibri"/>
        <family val="2"/>
        <scheme val="minor"/>
      </rPr>
      <t>Basic Price of Vanity Rs. 18,000/-
Basic Price of Mixer Rs. 20,000/-</t>
    </r>
  </si>
  <si>
    <t>i</t>
  </si>
  <si>
    <t>Executive Toilets</t>
  </si>
  <si>
    <t>ii</t>
  </si>
  <si>
    <t>Staff Toilets</t>
  </si>
  <si>
    <r>
      <rPr>
        <sz val="10"/>
        <rFont val="Calibri"/>
        <family val="2"/>
        <scheme val="minor"/>
      </rPr>
      <t xml:space="preserve">Providing  and  install  English  W.C.  wall  hung  type  with Flush  Tank  make  by  (Roca),  of  approved  sample  with required    fittings    of    (Grohe)    make    including    all accessories.
</t>
    </r>
    <r>
      <rPr>
        <b/>
        <sz val="10"/>
        <rFont val="Calibri"/>
        <family val="2"/>
        <scheme val="minor"/>
      </rPr>
      <t>(Executive Toilets)
Basic Price Rs. 45,000/-</t>
    </r>
  </si>
  <si>
    <r>
      <rPr>
        <sz val="10"/>
        <rFont val="Calibri"/>
        <family val="2"/>
        <scheme val="minor"/>
      </rPr>
      <t xml:space="preserve">Providing  and  install  English  W.C.  wall  hung  type  with Flush  Tank  make  by  (Roca),  of  approved  sample  with required    fittings    of    (Grohe)    make    including    all accessories.
</t>
    </r>
    <r>
      <rPr>
        <b/>
        <sz val="10"/>
        <rFont val="Calibri"/>
        <family val="2"/>
        <scheme val="minor"/>
      </rPr>
      <t>(Staff Toilets)
Basic Price Rs. 45,000/-</t>
    </r>
  </si>
  <si>
    <r>
      <rPr>
        <sz val="10"/>
        <rFont val="Calibri"/>
        <family val="2"/>
        <scheme val="minor"/>
      </rPr>
      <t xml:space="preserve">Providing  and  install  Bibcock  with  Muslim  Shower  as approved by Architect
</t>
    </r>
    <r>
      <rPr>
        <b/>
        <sz val="10"/>
        <rFont val="Calibri"/>
        <family val="2"/>
        <scheme val="minor"/>
      </rPr>
      <t>(S.Abdullah or J.B Saeed)
Basic Price Rs. 5,500/-</t>
    </r>
  </si>
  <si>
    <r>
      <rPr>
        <sz val="10"/>
        <rFont val="Calibri"/>
        <family val="2"/>
        <scheme val="minor"/>
      </rPr>
      <t xml:space="preserve">Providing   and   install   Paper   Holder   as   approved   by Architect
</t>
    </r>
    <r>
      <rPr>
        <b/>
        <sz val="10"/>
        <rFont val="Calibri"/>
        <family val="2"/>
        <scheme val="minor"/>
      </rPr>
      <t>(S.Abdullah or J.B Saeed)
Basic Price Rs. 2,500/-</t>
    </r>
  </si>
  <si>
    <r>
      <rPr>
        <sz val="10"/>
        <rFont val="Calibri"/>
        <family val="2"/>
        <scheme val="minor"/>
      </rPr>
      <t xml:space="preserve">Providing   and   install   Towel   Ring   as   approved   by Architect
</t>
    </r>
    <r>
      <rPr>
        <b/>
        <sz val="10"/>
        <rFont val="Calibri"/>
        <family val="2"/>
        <scheme val="minor"/>
      </rPr>
      <t>(S.Abdullah or J.B Saeed)
Basic Price Rs. 1,650/-</t>
    </r>
  </si>
  <si>
    <r>
      <rPr>
        <sz val="10"/>
        <rFont val="Calibri"/>
        <family val="2"/>
        <scheme val="minor"/>
      </rPr>
      <t xml:space="preserve">Providing  and  install  Single  Bibcock  for  Ablution  as approved by Architect
</t>
    </r>
    <r>
      <rPr>
        <b/>
        <sz val="10"/>
        <rFont val="Calibri"/>
        <family val="2"/>
        <scheme val="minor"/>
      </rPr>
      <t>(S.Abdullah or J.B Saeed)
Basic Price Rs. 20,000/-</t>
    </r>
  </si>
  <si>
    <r>
      <rPr>
        <sz val="10"/>
        <rFont val="Calibri"/>
        <family val="2"/>
        <scheme val="minor"/>
      </rPr>
      <t xml:space="preserve">Providing  and  install  Soap  Dispencer  as  approved  by Architect
</t>
    </r>
    <r>
      <rPr>
        <b/>
        <sz val="10"/>
        <rFont val="Calibri"/>
        <family val="2"/>
        <scheme val="minor"/>
      </rPr>
      <t>(S.Abdullah or J.B Saeed)
Basic Price Rs. 4,500/-</t>
    </r>
  </si>
  <si>
    <r>
      <rPr>
        <sz val="10"/>
        <rFont val="Calibri"/>
        <family val="2"/>
        <scheme val="minor"/>
      </rPr>
      <t xml:space="preserve">Providing   and  install  Shower   Head  as   approved   by Architect
</t>
    </r>
    <r>
      <rPr>
        <b/>
        <sz val="10"/>
        <rFont val="Calibri"/>
        <family val="2"/>
        <scheme val="minor"/>
      </rPr>
      <t>(S.Abdullah or J.B Saeed)
Basic Price Rs. 15,000/-</t>
    </r>
  </si>
  <si>
    <r>
      <rPr>
        <sz val="10"/>
        <rFont val="Calibri"/>
        <family val="2"/>
        <scheme val="minor"/>
      </rPr>
      <t xml:space="preserve">Providing and install Coat Hook as approved by Architect
</t>
    </r>
    <r>
      <rPr>
        <b/>
        <sz val="10"/>
        <rFont val="Calibri"/>
        <family val="2"/>
        <scheme val="minor"/>
      </rPr>
      <t>(S.Abdullah or J.B Saeed) Basic Price Rs. 1,500/-</t>
    </r>
  </si>
  <si>
    <r>
      <rPr>
        <sz val="10"/>
        <rFont val="Calibri"/>
        <family val="2"/>
        <scheme val="minor"/>
      </rPr>
      <t xml:space="preserve">Providing  and  install  in  position  SS  Floor  drain  with  SS grating as approved by the Architect.
</t>
    </r>
    <r>
      <rPr>
        <b/>
        <sz val="10"/>
        <rFont val="Calibri"/>
        <family val="2"/>
        <scheme val="minor"/>
      </rPr>
      <t>(S.Abdullah or J.B Saeed)
Basic Price Rs. 1,350/-</t>
    </r>
  </si>
  <si>
    <t>MECHANICAL VENTILATION  SYSTEM</t>
  </si>
  <si>
    <t>Centrifugal  Exhaust  air  fan  with  siemens/ABB  motor, inlet   plenum,   vibration   isolators   and   accessories, complete in all respects.</t>
  </si>
  <si>
    <t>Centrifugal  Exhaust  air  fans  with  siemens/ABB  motor, inlet   plenum,   vibration   isolators   and   accessories, complete in all respects.</t>
  </si>
  <si>
    <t>Exhaust air fan rated 800 cfm, ESP 1.5" of WC</t>
  </si>
  <si>
    <t>Providing,  Fabrication  and  installation  of   24  SWG  MS duct  for  Grill  duffuser  sections  of  Toilet  exhaust  air complete   in  all  respects   including   plenums,  splitter dampers,   plenums   chambers,   supports   &amp;   hangers compete  in  all  respects  as  per  drawings  and  as  per instructions of Consultant.</t>
  </si>
  <si>
    <t>Sqft</t>
  </si>
  <si>
    <r>
      <rPr>
        <sz val="10"/>
        <rFont val="Calibri"/>
        <family val="2"/>
        <scheme val="minor"/>
      </rPr>
      <t>Providing &amp; fixing of powder coated air registers / grills (fresh  and  eshaust  air)  with  Volume  Control  Dampers complete   in   all   respects   ready   to   operate   as   per
drawings.</t>
    </r>
  </si>
  <si>
    <t>Exhaust Air Diffuser (E.A.G)</t>
  </si>
  <si>
    <t>6" x 6"</t>
  </si>
  <si>
    <t>TOTAL COST</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</si>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</sst>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8"/>
      <color rgb="FF000000"/>
      <name val="Calibri"/>
      <family val="2"/>
      <scheme val="minor"/>
    </font>
    <font>
      <sz val="12"/>
      <color rgb="FF000000"/>
      <name val="Calibri"/>
      <family val="2"/>
      <scheme val="minor"/>
    </font>
    <font>
      <b/>
      <u/>
      <sz val="18"/>
      <color rgb="FF000000"/>
      <name val="Calibri"/>
      <family val="2"/>
      <scheme val="minor"/>
    </font>
    <font>
      <b/>
      <sz val="12"/>
      <color rgb="FF000000"/>
      <name val="Calibri"/>
      <family val="2"/>
      <scheme val="minor"/>
    </font>
    <font>
      <b/>
      <sz val="16"/>
      <color rgb="FF000000"/>
      <name val="Calibri"/>
      <family val="2"/>
      <scheme val="minor"/>
    </font>
    <font>
      <b/>
      <sz val="14"/>
      <color rgb="FF000000"/>
      <name val="Calibri"/>
      <family val="2"/>
      <scheme val="minor"/>
    </font>
    <font>
      <b/>
      <sz val="10"/>
      <name val="Calibri"/>
      <family val="2"/>
      <scheme val="minor"/>
    </font>
    <font>
      <sz val="10"/>
      <color rgb="FF000000"/>
      <name val="Calibri"/>
      <family val="2"/>
      <scheme val="minor"/>
    </font>
    <font>
      <sz val="10"/>
      <name val="Calibri"/>
      <family val="2"/>
      <scheme val="minor"/>
    </font>
    <font>
      <b/>
      <sz val="14"/>
      <color rgb="FF030303"/>
      <name val="Calibri"/>
      <family val="2"/>
      <scheme val="minor"/>
    </font>
    <font>
      <b/>
      <sz val="14"/>
      <name val="Calibri"/>
      <family val="2"/>
      <scheme val="minor"/>
    </font>
  </fonts>
  <fills count="3">
    <fill>
      <patternFill patternType="none"/>
    </fill>
    <fill>
      <patternFill patternType="gray125"/>
    </fill>
    <fill>
      <patternFill patternType="solid">
        <fgColor rgb="FFD9D9D9"/>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0" fontId="2" fillId="0" borderId="0" xfId="0" applyFont="1" applyFill="1" applyBorder="1" applyAlignment="1">
      <alignment horizontal="center" vertical="top" wrapText="1"/>
    </xf>
    <xf numFmtId="0" fontId="3" fillId="0" borderId="0" xfId="0" applyFont="1" applyFill="1" applyBorder="1" applyAlignment="1">
      <alignment horizontal="left" vertical="top"/>
    </xf>
    <xf numFmtId="0" fontId="4" fillId="0" borderId="0" xfId="0" applyFont="1" applyFill="1" applyBorder="1" applyAlignment="1">
      <alignment horizontal="center" vertical="center"/>
    </xf>
    <xf numFmtId="0" fontId="4" fillId="0" borderId="0" xfId="0" applyFont="1" applyFill="1" applyBorder="1" applyAlignment="1">
      <alignment horizontal="center" vertical="top"/>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164" fontId="7" fillId="0" borderId="1" xfId="1" applyNumberFormat="1" applyFont="1" applyFill="1" applyBorder="1" applyAlignment="1">
      <alignment horizontal="center" vertical="center" wrapText="1"/>
    </xf>
    <xf numFmtId="0" fontId="8" fillId="2" borderId="1" xfId="0" applyFont="1" applyFill="1" applyBorder="1" applyAlignment="1">
      <alignment horizontal="center" vertical="top" wrapText="1"/>
    </xf>
    <xf numFmtId="0" fontId="9" fillId="0" borderId="0" xfId="0" applyFont="1" applyFill="1" applyBorder="1" applyAlignment="1">
      <alignment horizontal="left" vertical="top"/>
    </xf>
    <xf numFmtId="1" fontId="9" fillId="0" borderId="3" xfId="0" applyNumberFormat="1" applyFont="1" applyFill="1" applyBorder="1" applyAlignment="1">
      <alignment horizontal="center" vertical="center" shrinkToFit="1"/>
    </xf>
    <xf numFmtId="0" fontId="1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164" fontId="9" fillId="0" borderId="5" xfId="1" applyNumberFormat="1" applyFont="1" applyFill="1" applyBorder="1" applyAlignment="1">
      <alignment horizontal="left" vertical="center"/>
    </xf>
    <xf numFmtId="0" fontId="10" fillId="0" borderId="6" xfId="0" applyFont="1" applyFill="1" applyBorder="1" applyAlignment="1">
      <alignment horizontal="center" vertical="center" wrapText="1"/>
    </xf>
    <xf numFmtId="0" fontId="10"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164" fontId="9" fillId="0" borderId="1" xfId="1" applyNumberFormat="1" applyFont="1" applyFill="1" applyBorder="1" applyAlignment="1">
      <alignment horizontal="left" vertical="center"/>
    </xf>
    <xf numFmtId="1" fontId="9" fillId="0" borderId="6" xfId="0" applyNumberFormat="1" applyFont="1" applyFill="1" applyBorder="1" applyAlignment="1">
      <alignment horizontal="center" vertical="center" shrinkToFit="1"/>
    </xf>
    <xf numFmtId="1" fontId="9" fillId="0" borderId="7" xfId="0" applyNumberFormat="1" applyFont="1" applyFill="1" applyBorder="1" applyAlignment="1">
      <alignment horizontal="right" vertical="center" shrinkToFit="1"/>
    </xf>
    <xf numFmtId="3" fontId="9" fillId="0" borderId="7" xfId="0" applyNumberFormat="1" applyFont="1" applyFill="1" applyBorder="1" applyAlignment="1">
      <alignment horizontal="right" vertical="center" shrinkToFi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11" fillId="0" borderId="1" xfId="0" applyFont="1" applyFill="1" applyBorder="1" applyAlignment="1">
      <alignment horizontal="right" vertical="center" wrapText="1"/>
    </xf>
    <xf numFmtId="0" fontId="12" fillId="0" borderId="1" xfId="0" applyFont="1" applyFill="1" applyBorder="1" applyAlignment="1">
      <alignment horizontal="right" vertical="center" wrapText="1"/>
    </xf>
    <xf numFmtId="164" fontId="7" fillId="0" borderId="1" xfId="1" applyNumberFormat="1" applyFont="1" applyFill="1" applyBorder="1" applyAlignment="1">
      <alignment vertical="center"/>
    </xf>
    <xf numFmtId="0" fontId="9" fillId="0" borderId="0" xfId="0" applyFont="1" applyFill="1" applyBorder="1" applyAlignment="1">
      <alignment horizontal="left" vertical="center"/>
    </xf>
    <xf numFmtId="164" fontId="9" fillId="0" borderId="0" xfId="1" applyNumberFormat="1"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J48" sqref="J48"/>
    </sheetView>
  </sheetViews>
  <sheetFormatPr defaultRowHeight="12.75" x14ac:dyDescent="0.25"/>
  <cols>
    <col min="1" max="1" width="4.5703125" style="34" customWidth="1"/>
    <col min="2" max="2" width="47.42578125" style="13" customWidth="1"/>
    <col min="3" max="3" width="6.5703125" style="13" bestFit="1" customWidth="1"/>
    <col min="4" max="4" width="5.85546875" style="13" customWidth="1"/>
    <col min="5" max="5" width="7" style="13" bestFit="1" customWidth="1"/>
    <col min="6" max="6" width="17.140625" style="35" customWidth="1"/>
    <col min="7" max="16384" width="9.140625" style="13"/>
  </cols>
  <sheetData>
    <row r="1" spans="1:6" s="2" customFormat="1" ht="50.25" customHeight="1" x14ac:dyDescent="0.25">
      <c r="A1" s="1" t="s">
        <v>0</v>
      </c>
      <c r="B1" s="1"/>
      <c r="C1" s="1"/>
      <c r="D1" s="1"/>
      <c r="E1" s="1"/>
      <c r="F1" s="1"/>
    </row>
    <row r="2" spans="1:6" s="2" customFormat="1" ht="23.25" x14ac:dyDescent="0.25">
      <c r="A2" s="3"/>
      <c r="B2" s="4"/>
      <c r="C2" s="4"/>
      <c r="D2" s="4"/>
      <c r="E2" s="4"/>
      <c r="F2" s="3"/>
    </row>
    <row r="3" spans="1:6" s="2" customFormat="1" ht="26.25" customHeight="1" x14ac:dyDescent="0.25">
      <c r="A3" s="5" t="s">
        <v>1</v>
      </c>
      <c r="B3" s="6" t="s">
        <v>2</v>
      </c>
      <c r="C3" s="7" t="s">
        <v>3</v>
      </c>
      <c r="D3" s="36"/>
      <c r="E3" s="36"/>
      <c r="F3" s="37"/>
    </row>
    <row r="4" spans="1:6" s="2" customFormat="1" ht="37.5" x14ac:dyDescent="0.25">
      <c r="A4" s="5"/>
      <c r="B4" s="6"/>
      <c r="C4" s="8" t="s">
        <v>4</v>
      </c>
      <c r="D4" s="9" t="s">
        <v>5</v>
      </c>
      <c r="E4" s="10" t="s">
        <v>6</v>
      </c>
      <c r="F4" s="11" t="s">
        <v>73</v>
      </c>
    </row>
    <row r="5" spans="1:6" ht="15" customHeight="1" x14ac:dyDescent="0.25">
      <c r="A5" s="12" t="s">
        <v>7</v>
      </c>
      <c r="B5" s="12"/>
      <c r="C5" s="12"/>
      <c r="D5" s="12"/>
      <c r="E5" s="12"/>
      <c r="F5" s="12"/>
    </row>
    <row r="6" spans="1:6" ht="15" customHeight="1" x14ac:dyDescent="0.25">
      <c r="A6" s="12" t="s">
        <v>8</v>
      </c>
      <c r="B6" s="12"/>
      <c r="C6" s="12"/>
      <c r="D6" s="12"/>
      <c r="E6" s="12"/>
      <c r="F6" s="12"/>
    </row>
    <row r="7" spans="1:6" ht="76.5" x14ac:dyDescent="0.25">
      <c r="A7" s="14">
        <v>1</v>
      </c>
      <c r="B7" s="15" t="s">
        <v>9</v>
      </c>
      <c r="C7" s="16"/>
      <c r="D7" s="16"/>
      <c r="E7" s="17"/>
      <c r="F7" s="18"/>
    </row>
    <row r="8" spans="1:6" ht="90" customHeight="1" x14ac:dyDescent="0.25">
      <c r="A8" s="19" t="s">
        <v>10</v>
      </c>
      <c r="B8" s="20" t="s">
        <v>11</v>
      </c>
      <c r="C8" s="21"/>
      <c r="D8" s="21"/>
      <c r="E8" s="22"/>
      <c r="F8" s="23"/>
    </row>
    <row r="9" spans="1:6" ht="15" customHeight="1" x14ac:dyDescent="0.25">
      <c r="A9" s="19" t="s">
        <v>12</v>
      </c>
      <c r="B9" s="20" t="s">
        <v>13</v>
      </c>
      <c r="C9" s="19" t="s">
        <v>14</v>
      </c>
      <c r="D9" s="24">
        <v>240</v>
      </c>
      <c r="E9" s="25">
        <v>190</v>
      </c>
      <c r="F9" s="23">
        <f>E9*D9</f>
        <v>45600</v>
      </c>
    </row>
    <row r="10" spans="1:6" ht="15" customHeight="1" x14ac:dyDescent="0.25">
      <c r="A10" s="19" t="s">
        <v>15</v>
      </c>
      <c r="B10" s="20" t="s">
        <v>16</v>
      </c>
      <c r="C10" s="19" t="s">
        <v>14</v>
      </c>
      <c r="D10" s="24">
        <v>115</v>
      </c>
      <c r="E10" s="25">
        <v>310</v>
      </c>
      <c r="F10" s="23">
        <f>E10*D10</f>
        <v>35650</v>
      </c>
    </row>
    <row r="11" spans="1:6" ht="15" customHeight="1" x14ac:dyDescent="0.25">
      <c r="A11" s="19" t="s">
        <v>17</v>
      </c>
      <c r="B11" s="20" t="s">
        <v>18</v>
      </c>
      <c r="C11" s="19" t="s">
        <v>14</v>
      </c>
      <c r="D11" s="24">
        <v>145</v>
      </c>
      <c r="E11" s="25">
        <v>400</v>
      </c>
      <c r="F11" s="23">
        <f>E11*D11</f>
        <v>58000</v>
      </c>
    </row>
    <row r="12" spans="1:6" ht="15" customHeight="1" x14ac:dyDescent="0.25">
      <c r="A12" s="19" t="s">
        <v>19</v>
      </c>
      <c r="B12" s="20" t="s">
        <v>20</v>
      </c>
      <c r="C12" s="19" t="s">
        <v>14</v>
      </c>
      <c r="D12" s="24">
        <v>40</v>
      </c>
      <c r="E12" s="25">
        <v>599</v>
      </c>
      <c r="F12" s="23">
        <f>E12*D12</f>
        <v>23960</v>
      </c>
    </row>
    <row r="13" spans="1:6" ht="15" customHeight="1" x14ac:dyDescent="0.25">
      <c r="A13" s="19" t="s">
        <v>21</v>
      </c>
      <c r="B13" s="20" t="s">
        <v>22</v>
      </c>
      <c r="C13" s="21"/>
      <c r="D13" s="21"/>
      <c r="E13" s="22"/>
      <c r="F13" s="23"/>
    </row>
    <row r="14" spans="1:6" ht="15" customHeight="1" x14ac:dyDescent="0.25">
      <c r="A14" s="19" t="s">
        <v>12</v>
      </c>
      <c r="B14" s="20" t="s">
        <v>23</v>
      </c>
      <c r="C14" s="19" t="s">
        <v>24</v>
      </c>
      <c r="D14" s="24">
        <v>3</v>
      </c>
      <c r="E14" s="26">
        <v>4200</v>
      </c>
      <c r="F14" s="23">
        <f>E14*D14</f>
        <v>12600</v>
      </c>
    </row>
    <row r="15" spans="1:6" ht="15" customHeight="1" x14ac:dyDescent="0.25">
      <c r="A15" s="19" t="s">
        <v>15</v>
      </c>
      <c r="B15" s="20" t="s">
        <v>25</v>
      </c>
      <c r="C15" s="19" t="s">
        <v>24</v>
      </c>
      <c r="D15" s="24">
        <v>4</v>
      </c>
      <c r="E15" s="26">
        <v>6000</v>
      </c>
      <c r="F15" s="23">
        <f>E15*D15</f>
        <v>24000</v>
      </c>
    </row>
    <row r="16" spans="1:6" ht="15" customHeight="1" x14ac:dyDescent="0.25">
      <c r="A16" s="19" t="s">
        <v>17</v>
      </c>
      <c r="B16" s="20" t="s">
        <v>26</v>
      </c>
      <c r="C16" s="19" t="s">
        <v>24</v>
      </c>
      <c r="D16" s="24">
        <v>1</v>
      </c>
      <c r="E16" s="26">
        <v>7990</v>
      </c>
      <c r="F16" s="23">
        <f>E16*D16</f>
        <v>7990</v>
      </c>
    </row>
    <row r="17" spans="1:6" ht="15" customHeight="1" x14ac:dyDescent="0.25">
      <c r="A17" s="27" t="s">
        <v>27</v>
      </c>
      <c r="B17" s="28"/>
      <c r="C17" s="28"/>
      <c r="D17" s="28"/>
      <c r="E17" s="28"/>
      <c r="F17" s="29"/>
    </row>
    <row r="18" spans="1:6" ht="89.25" x14ac:dyDescent="0.25">
      <c r="A18" s="24">
        <v>2</v>
      </c>
      <c r="B18" s="20" t="s">
        <v>28</v>
      </c>
      <c r="C18" s="21"/>
      <c r="D18" s="21"/>
      <c r="E18" s="22"/>
      <c r="F18" s="23"/>
    </row>
    <row r="19" spans="1:6" ht="76.5" x14ac:dyDescent="0.25">
      <c r="A19" s="19" t="s">
        <v>10</v>
      </c>
      <c r="B19" s="21" t="s">
        <v>29</v>
      </c>
      <c r="C19" s="21"/>
      <c r="D19" s="21"/>
      <c r="E19" s="22"/>
      <c r="F19" s="23"/>
    </row>
    <row r="20" spans="1:6" ht="15" customHeight="1" x14ac:dyDescent="0.25">
      <c r="A20" s="19" t="s">
        <v>30</v>
      </c>
      <c r="B20" s="20" t="s">
        <v>31</v>
      </c>
      <c r="C20" s="19" t="s">
        <v>14</v>
      </c>
      <c r="D20" s="24">
        <v>45</v>
      </c>
      <c r="E20" s="25">
        <v>270</v>
      </c>
      <c r="F20" s="23">
        <f t="shared" ref="F20:F24" si="0">E20*D20</f>
        <v>12150</v>
      </c>
    </row>
    <row r="21" spans="1:6" ht="15" customHeight="1" x14ac:dyDescent="0.25">
      <c r="A21" s="19" t="s">
        <v>32</v>
      </c>
      <c r="B21" s="20" t="s">
        <v>33</v>
      </c>
      <c r="C21" s="19" t="s">
        <v>14</v>
      </c>
      <c r="D21" s="24">
        <v>210</v>
      </c>
      <c r="E21" s="25">
        <v>318</v>
      </c>
      <c r="F21" s="23">
        <f t="shared" si="0"/>
        <v>66780</v>
      </c>
    </row>
    <row r="22" spans="1:6" ht="15" customHeight="1" x14ac:dyDescent="0.25">
      <c r="A22" s="19" t="s">
        <v>34</v>
      </c>
      <c r="B22" s="20" t="s">
        <v>35</v>
      </c>
      <c r="C22" s="19" t="s">
        <v>14</v>
      </c>
      <c r="D22" s="24">
        <v>90</v>
      </c>
      <c r="E22" s="25">
        <v>418</v>
      </c>
      <c r="F22" s="23">
        <f t="shared" si="0"/>
        <v>37620</v>
      </c>
    </row>
    <row r="23" spans="1:6" ht="15" customHeight="1" x14ac:dyDescent="0.25">
      <c r="A23" s="19" t="s">
        <v>36</v>
      </c>
      <c r="B23" s="20" t="s">
        <v>37</v>
      </c>
      <c r="C23" s="19" t="s">
        <v>14</v>
      </c>
      <c r="D23" s="24">
        <v>200</v>
      </c>
      <c r="E23" s="25">
        <v>610</v>
      </c>
      <c r="F23" s="23">
        <f t="shared" si="0"/>
        <v>122000</v>
      </c>
    </row>
    <row r="24" spans="1:6" ht="15" customHeight="1" x14ac:dyDescent="0.25">
      <c r="A24" s="19" t="s">
        <v>38</v>
      </c>
      <c r="B24" s="20" t="s">
        <v>39</v>
      </c>
      <c r="C24" s="19" t="s">
        <v>14</v>
      </c>
      <c r="D24" s="24">
        <v>55</v>
      </c>
      <c r="E24" s="25">
        <v>895</v>
      </c>
      <c r="F24" s="23">
        <f t="shared" si="0"/>
        <v>49225</v>
      </c>
    </row>
    <row r="25" spans="1:6" ht="30" customHeight="1" x14ac:dyDescent="0.25">
      <c r="A25" s="19" t="s">
        <v>40</v>
      </c>
      <c r="B25" s="21" t="s">
        <v>41</v>
      </c>
      <c r="C25" s="21"/>
      <c r="D25" s="21"/>
      <c r="E25" s="22"/>
      <c r="F25" s="23"/>
    </row>
    <row r="26" spans="1:6" ht="15" customHeight="1" x14ac:dyDescent="0.25">
      <c r="A26" s="19" t="s">
        <v>30</v>
      </c>
      <c r="B26" s="20" t="s">
        <v>42</v>
      </c>
      <c r="C26" s="19" t="s">
        <v>43</v>
      </c>
      <c r="D26" s="24">
        <v>4</v>
      </c>
      <c r="E26" s="26">
        <v>1200</v>
      </c>
      <c r="F26" s="23">
        <f>E26*D26</f>
        <v>4800</v>
      </c>
    </row>
    <row r="27" spans="1:6" x14ac:dyDescent="0.25">
      <c r="A27" s="19" t="s">
        <v>44</v>
      </c>
      <c r="B27" s="20" t="s">
        <v>45</v>
      </c>
      <c r="C27" s="21"/>
      <c r="D27" s="21"/>
      <c r="E27" s="22"/>
      <c r="F27" s="23"/>
    </row>
    <row r="28" spans="1:6" ht="15" customHeight="1" x14ac:dyDescent="0.25">
      <c r="A28" s="19" t="s">
        <v>30</v>
      </c>
      <c r="B28" s="20" t="s">
        <v>46</v>
      </c>
      <c r="C28" s="19" t="s">
        <v>43</v>
      </c>
      <c r="D28" s="24">
        <v>8</v>
      </c>
      <c r="E28" s="26">
        <v>3800</v>
      </c>
      <c r="F28" s="23">
        <f>E28*D28</f>
        <v>30400</v>
      </c>
    </row>
    <row r="29" spans="1:6" ht="103.5" customHeight="1" x14ac:dyDescent="0.25">
      <c r="A29" s="24">
        <v>3</v>
      </c>
      <c r="B29" s="20" t="s">
        <v>47</v>
      </c>
      <c r="C29" s="19" t="s">
        <v>43</v>
      </c>
      <c r="D29" s="24">
        <v>1</v>
      </c>
      <c r="E29" s="26">
        <v>75000</v>
      </c>
      <c r="F29" s="23">
        <f>E29*D29</f>
        <v>75000</v>
      </c>
    </row>
    <row r="30" spans="1:6" ht="132" customHeight="1" x14ac:dyDescent="0.25">
      <c r="A30" s="24">
        <v>4</v>
      </c>
      <c r="B30" s="21" t="s">
        <v>48</v>
      </c>
      <c r="C30" s="21"/>
      <c r="D30" s="21"/>
      <c r="E30" s="22"/>
      <c r="F30" s="23"/>
    </row>
    <row r="31" spans="1:6" ht="15" customHeight="1" x14ac:dyDescent="0.25">
      <c r="A31" s="19" t="s">
        <v>49</v>
      </c>
      <c r="B31" s="20" t="s">
        <v>50</v>
      </c>
      <c r="C31" s="19" t="s">
        <v>43</v>
      </c>
      <c r="D31" s="24">
        <v>3</v>
      </c>
      <c r="E31" s="26">
        <v>62000</v>
      </c>
      <c r="F31" s="23">
        <f>E31*D31</f>
        <v>186000</v>
      </c>
    </row>
    <row r="32" spans="1:6" ht="15" customHeight="1" x14ac:dyDescent="0.25">
      <c r="A32" s="19" t="s">
        <v>51</v>
      </c>
      <c r="B32" s="20" t="s">
        <v>52</v>
      </c>
      <c r="C32" s="19" t="s">
        <v>43</v>
      </c>
      <c r="D32" s="24">
        <v>7</v>
      </c>
      <c r="E32" s="26">
        <v>59000</v>
      </c>
      <c r="F32" s="23">
        <f>E32*D32</f>
        <v>413000</v>
      </c>
    </row>
    <row r="33" spans="1:6" ht="89.25" customHeight="1" x14ac:dyDescent="0.25">
      <c r="A33" s="24">
        <v>5</v>
      </c>
      <c r="B33" s="20" t="s">
        <v>53</v>
      </c>
      <c r="C33" s="19" t="s">
        <v>43</v>
      </c>
      <c r="D33" s="24">
        <v>3</v>
      </c>
      <c r="E33" s="26">
        <v>62000</v>
      </c>
      <c r="F33" s="23">
        <f>E33*D33</f>
        <v>186000</v>
      </c>
    </row>
    <row r="34" spans="1:6" ht="98.25" customHeight="1" x14ac:dyDescent="0.25">
      <c r="A34" s="24">
        <v>6</v>
      </c>
      <c r="B34" s="21" t="s">
        <v>54</v>
      </c>
      <c r="C34" s="19" t="s">
        <v>43</v>
      </c>
      <c r="D34" s="24">
        <v>14</v>
      </c>
      <c r="E34" s="26">
        <v>58000</v>
      </c>
      <c r="F34" s="23">
        <f t="shared" ref="F34:F42" si="1">E34*D34</f>
        <v>812000</v>
      </c>
    </row>
    <row r="35" spans="1:6" ht="51" x14ac:dyDescent="0.25">
      <c r="A35" s="24">
        <v>7</v>
      </c>
      <c r="B35" s="21" t="s">
        <v>55</v>
      </c>
      <c r="C35" s="19" t="s">
        <v>43</v>
      </c>
      <c r="D35" s="24">
        <v>17</v>
      </c>
      <c r="E35" s="26">
        <v>7900</v>
      </c>
      <c r="F35" s="23">
        <f t="shared" si="1"/>
        <v>134300</v>
      </c>
    </row>
    <row r="36" spans="1:6" ht="51" x14ac:dyDescent="0.25">
      <c r="A36" s="24">
        <v>8</v>
      </c>
      <c r="B36" s="21" t="s">
        <v>56</v>
      </c>
      <c r="C36" s="19" t="s">
        <v>43</v>
      </c>
      <c r="D36" s="24">
        <v>17</v>
      </c>
      <c r="E36" s="26">
        <v>4200</v>
      </c>
      <c r="F36" s="23">
        <f t="shared" si="1"/>
        <v>71400</v>
      </c>
    </row>
    <row r="37" spans="1:6" ht="51" x14ac:dyDescent="0.25">
      <c r="A37" s="24">
        <v>9</v>
      </c>
      <c r="B37" s="21" t="s">
        <v>57</v>
      </c>
      <c r="C37" s="19" t="s">
        <v>43</v>
      </c>
      <c r="D37" s="24">
        <v>4</v>
      </c>
      <c r="E37" s="26">
        <v>2800</v>
      </c>
      <c r="F37" s="23">
        <f t="shared" si="1"/>
        <v>11200</v>
      </c>
    </row>
    <row r="38" spans="1:6" ht="51" x14ac:dyDescent="0.25">
      <c r="A38" s="24">
        <v>10</v>
      </c>
      <c r="B38" s="21" t="s">
        <v>58</v>
      </c>
      <c r="C38" s="19" t="s">
        <v>43</v>
      </c>
      <c r="D38" s="24">
        <v>11</v>
      </c>
      <c r="E38" s="26">
        <v>23500</v>
      </c>
      <c r="F38" s="23">
        <f t="shared" si="1"/>
        <v>258500</v>
      </c>
    </row>
    <row r="39" spans="1:6" ht="51" x14ac:dyDescent="0.25">
      <c r="A39" s="24">
        <v>11</v>
      </c>
      <c r="B39" s="21" t="s">
        <v>59</v>
      </c>
      <c r="C39" s="19" t="s">
        <v>43</v>
      </c>
      <c r="D39" s="24">
        <v>6</v>
      </c>
      <c r="E39" s="26">
        <v>6000</v>
      </c>
      <c r="F39" s="23">
        <f t="shared" si="1"/>
        <v>36000</v>
      </c>
    </row>
    <row r="40" spans="1:6" ht="51" x14ac:dyDescent="0.25">
      <c r="A40" s="24">
        <v>12</v>
      </c>
      <c r="B40" s="21" t="s">
        <v>60</v>
      </c>
      <c r="C40" s="19" t="s">
        <v>43</v>
      </c>
      <c r="D40" s="24">
        <v>1</v>
      </c>
      <c r="E40" s="26">
        <v>24500</v>
      </c>
      <c r="F40" s="23">
        <f t="shared" si="1"/>
        <v>24500</v>
      </c>
    </row>
    <row r="41" spans="1:6" ht="38.25" x14ac:dyDescent="0.25">
      <c r="A41" s="24">
        <v>13</v>
      </c>
      <c r="B41" s="21" t="s">
        <v>61</v>
      </c>
      <c r="C41" s="19" t="s">
        <v>43</v>
      </c>
      <c r="D41" s="24">
        <v>17</v>
      </c>
      <c r="E41" s="26">
        <v>2800</v>
      </c>
      <c r="F41" s="23">
        <f t="shared" si="1"/>
        <v>47600</v>
      </c>
    </row>
    <row r="42" spans="1:6" ht="54" customHeight="1" x14ac:dyDescent="0.25">
      <c r="A42" s="24">
        <v>14</v>
      </c>
      <c r="B42" s="21" t="s">
        <v>62</v>
      </c>
      <c r="C42" s="19" t="s">
        <v>43</v>
      </c>
      <c r="D42" s="24">
        <v>27</v>
      </c>
      <c r="E42" s="26">
        <v>3500</v>
      </c>
      <c r="F42" s="23">
        <f t="shared" si="1"/>
        <v>94500</v>
      </c>
    </row>
    <row r="43" spans="1:6" ht="15" customHeight="1" x14ac:dyDescent="0.25">
      <c r="A43" s="27" t="s">
        <v>63</v>
      </c>
      <c r="B43" s="28"/>
      <c r="C43" s="28"/>
      <c r="D43" s="28"/>
      <c r="E43" s="28"/>
      <c r="F43" s="29"/>
    </row>
    <row r="44" spans="1:6" ht="38.25" x14ac:dyDescent="0.25">
      <c r="A44" s="21"/>
      <c r="B44" s="20" t="s">
        <v>64</v>
      </c>
      <c r="C44" s="21"/>
      <c r="D44" s="21"/>
      <c r="E44" s="22"/>
      <c r="F44" s="23"/>
    </row>
    <row r="45" spans="1:6" ht="38.25" customHeight="1" x14ac:dyDescent="0.25">
      <c r="A45" s="24">
        <v>1</v>
      </c>
      <c r="B45" s="20" t="s">
        <v>65</v>
      </c>
      <c r="C45" s="21"/>
      <c r="D45" s="21"/>
      <c r="E45" s="22"/>
      <c r="F45" s="23"/>
    </row>
    <row r="46" spans="1:6" ht="15" customHeight="1" x14ac:dyDescent="0.25">
      <c r="A46" s="19" t="s">
        <v>30</v>
      </c>
      <c r="B46" s="30" t="s">
        <v>66</v>
      </c>
      <c r="C46" s="19" t="s">
        <v>43</v>
      </c>
      <c r="D46" s="24">
        <v>4</v>
      </c>
      <c r="E46" s="26">
        <v>25000</v>
      </c>
      <c r="F46" s="23">
        <f>E46*D46</f>
        <v>100000</v>
      </c>
    </row>
    <row r="47" spans="1:6" ht="100.5" customHeight="1" x14ac:dyDescent="0.25">
      <c r="A47" s="24">
        <v>2</v>
      </c>
      <c r="B47" s="20" t="s">
        <v>67</v>
      </c>
      <c r="C47" s="19" t="s">
        <v>68</v>
      </c>
      <c r="D47" s="24">
        <v>860</v>
      </c>
      <c r="E47" s="25">
        <v>290</v>
      </c>
      <c r="F47" s="23">
        <f>E47*D47</f>
        <v>249400</v>
      </c>
    </row>
    <row r="48" spans="1:6" ht="66" customHeight="1" x14ac:dyDescent="0.25">
      <c r="A48" s="24">
        <v>3</v>
      </c>
      <c r="B48" s="21" t="s">
        <v>69</v>
      </c>
      <c r="C48" s="21"/>
      <c r="D48" s="21"/>
      <c r="E48" s="22"/>
      <c r="F48" s="23"/>
    </row>
    <row r="49" spans="1:6" ht="15" customHeight="1" x14ac:dyDescent="0.25">
      <c r="A49" s="19" t="s">
        <v>30</v>
      </c>
      <c r="B49" s="30" t="s">
        <v>70</v>
      </c>
      <c r="C49" s="21"/>
      <c r="D49" s="21"/>
      <c r="E49" s="22"/>
      <c r="F49" s="23">
        <f>E49*D49</f>
        <v>0</v>
      </c>
    </row>
    <row r="50" spans="1:6" ht="15" customHeight="1" x14ac:dyDescent="0.25">
      <c r="A50" s="21"/>
      <c r="B50" s="30" t="s">
        <v>71</v>
      </c>
      <c r="C50" s="19" t="s">
        <v>43</v>
      </c>
      <c r="D50" s="24">
        <v>32</v>
      </c>
      <c r="E50" s="26">
        <v>2800</v>
      </c>
      <c r="F50" s="23">
        <f>E50*D50</f>
        <v>89600</v>
      </c>
    </row>
    <row r="51" spans="1:6" ht="20.25" customHeight="1" x14ac:dyDescent="0.25">
      <c r="A51" s="31" t="s">
        <v>72</v>
      </c>
      <c r="B51" s="32"/>
      <c r="C51" s="32"/>
      <c r="D51" s="32"/>
      <c r="E51" s="32"/>
      <c r="F51" s="33">
        <f>SUM(F7:F50)</f>
        <v>3319775</v>
      </c>
    </row>
  </sheetData>
  <mergeCells count="9">
    <mergeCell ref="A6:F6"/>
    <mergeCell ref="A17:F17"/>
    <mergeCell ref="A43:F43"/>
    <mergeCell ref="A51:E51"/>
    <mergeCell ref="C3:F3"/>
    <mergeCell ref="A1:F1"/>
    <mergeCell ref="A3:A4"/>
    <mergeCell ref="B3:B4"/>
    <mergeCell ref="A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2021-08-26T06:19:13Z</dcterms:modified>
</cp:coreProperties>
</file>