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iterate="1" calcOnSave="0"/>
</workbook>
</file>

<file path=xl/calcChain.xml><?xml version="1.0" encoding="utf-8"?>
<calcChain xmlns="http://schemas.openxmlformats.org/spreadsheetml/2006/main">
  <c r="F19" i="1" l="1"/>
  <c r="F18" i="1"/>
  <c r="F17" i="1"/>
  <c r="F16" i="1"/>
  <c r="F15" i="1"/>
  <c r="F14" i="1"/>
  <c r="F13" i="1"/>
  <c r="F12" i="1"/>
  <c r="F11" i="1"/>
  <c r="F9" i="1"/>
  <c r="F8" i="1"/>
  <c r="F20" i="1" l="1"/>
</calcChain>
</file>

<file path=xl/sharedStrings.xml><?xml version="1.0" encoding="utf-8"?>
<sst xmlns="http://schemas.openxmlformats.org/spreadsheetml/2006/main" count="44" uniqueCount="34">
  <si>
    <t>Plumbing Work for JS Bank Shaheen Complex Karachi</t>
  </si>
  <si>
    <t>S. #</t>
  </si>
  <si>
    <t>Description</t>
  </si>
  <si>
    <t>BOQ</t>
  </si>
  <si>
    <t>Unit</t>
  </si>
  <si>
    <t>Qty</t>
  </si>
  <si>
    <t>Rate</t>
  </si>
  <si>
    <t>PLUMBING WOR</t>
  </si>
  <si>
    <t xml:space="preserve">Providing and install of Hot &amp; Cold water supply PPR &amp; UPVC drainage piping (Dadex or approved equivalent), as per plumbing drawing with all accessories such as P trap, Y trap, bend, socket, reducer, etc., including fitting &amp; fixture, making requisite holes in wall &amp; floor etc. as per requirement complete in all respect as per drawing &amp; details and as directed by the Architect. </t>
  </si>
  <si>
    <t xml:space="preserve">Toilet </t>
  </si>
  <si>
    <t>Job</t>
  </si>
  <si>
    <t>Kitchen</t>
  </si>
  <si>
    <t>Core cutting for plumbing line.</t>
  </si>
  <si>
    <t>Nos</t>
  </si>
  <si>
    <t>Rate Only</t>
  </si>
  <si>
    <r>
      <rPr>
        <sz val="12"/>
        <color rgb="FF030303"/>
        <rFont val="Calibri"/>
        <family val="2"/>
        <scheme val="minor"/>
      </rPr>
      <t>5a</t>
    </r>
  </si>
  <si>
    <t xml:space="preserve">Supply, installation, testing &amp; commissioning of Wall Hung Water closet with "P" or "S" trap, including imported concealed flush tank C.P. stop cock, C.P., Muslim shower with all accessories &amp; fittings, complete all connection and relative material making requisite hole in walls, floors for pipe connections and making good with approved materials complete in all respects in as shown on drawings &amp; specifications. 
(Water Closet &amp; Flush Tank Roca and other accessories Grohe) 
(Basic Price Rs. 65000/-) </t>
  </si>
  <si>
    <r>
      <rPr>
        <sz val="12"/>
        <color rgb="FF030303"/>
        <rFont val="Calibri"/>
        <family val="2"/>
        <scheme val="minor"/>
      </rPr>
      <t>Sb</t>
    </r>
  </si>
  <si>
    <t>Supply &amp; installation of vanity counter top including imported one hole C.P. faucet, stop cocks for hot and cold water, bottle trap, C.P. strainer, pipe connections, C.P. brass waste chain plug complete with concealed safety brackets, waste water jointing assembly, making requisite number of holes in walls, floor for pipe connections and making good with approved material complete in all respects as shown on drawings &amp; speci.fications. 
(Vanity Counter Roca, Other Accessories Grobe) Basic Price Rs. 45,000/-</t>
  </si>
  <si>
    <r>
      <rPr>
        <sz val="12"/>
        <color rgb="FF131313"/>
        <rFont val="Calibri"/>
        <family val="2"/>
        <scheme val="minor"/>
      </rPr>
      <t>5c</t>
    </r>
  </si>
  <si>
    <t>Providing &amp; fixing SS Sink Bowl with Sink Mixture (Grohe), stop cocks for hot and cold water, bottle trap, C.P. strainer, pipe connections, C.P. brass 
waste chain plug making requisite number of holes in walls, floor for pipe connections and making  good with approved material complete in all respects as shown on drawings &amp; specifications.</t>
  </si>
  <si>
    <r>
      <rPr>
        <sz val="12"/>
        <color rgb="FF030303"/>
        <rFont val="Calibri"/>
        <family val="2"/>
        <scheme val="minor"/>
      </rPr>
      <t>5d</t>
    </r>
  </si>
  <si>
    <t>Providing &amp; fixing of Towel Rail (Orrome finish) of approved sample by Architect. 
S. Abdullah or JB Saeed.</t>
  </si>
  <si>
    <r>
      <rPr>
        <sz val="12"/>
        <color rgb="FF030303"/>
        <rFont val="Calibri"/>
        <family val="2"/>
        <scheme val="minor"/>
      </rPr>
      <t>Se</t>
    </r>
  </si>
  <si>
    <t>Providing &amp; fixing of Paper Holder (Chrome finish) of approved sample by Architect.
S. Abdullah or JB Saeed.</t>
  </si>
  <si>
    <r>
      <rPr>
        <sz val="12"/>
        <color rgb="FF131313"/>
        <rFont val="Calibri"/>
        <family val="2"/>
        <scheme val="minor"/>
      </rPr>
      <t>Sf</t>
    </r>
  </si>
  <si>
    <t>Providing &amp; fixing of Liquid Dispenser of approved sample by Architect.
S. Abdullah or JB Saeed.</t>
  </si>
  <si>
    <r>
      <rPr>
        <sz val="12"/>
        <color rgb="FF030303"/>
        <rFont val="Calibri"/>
        <family val="2"/>
        <scheme val="minor"/>
      </rPr>
      <t>Sg</t>
    </r>
  </si>
  <si>
    <t>Providing &amp; fixing of Double Coat Hook of approved sample by Architect.</t>
  </si>
  <si>
    <t>Providing &amp; fixing of SS Floor Drain.
Basic Price Rs. 2000/-</t>
  </si>
  <si>
    <r>
      <rPr>
        <sz val="12"/>
        <color rgb="FF030303"/>
        <rFont val="Calibri"/>
        <family val="2"/>
        <scheme val="minor"/>
      </rPr>
      <t>6a</t>
    </r>
  </si>
  <si>
    <t>Providing &amp; fixing of Siemens Hand Dryer of approved sample by Architect. 
Basic Price Rs.15000/-</t>
  </si>
  <si>
    <t>TOTAL COST</t>
  </si>
  <si>
    <t>Total Amount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</si>
</sst>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3" x14ac:knownFonts="1">
    <font>
      <sz val="11"/>
      <color theme="1"/>
      <name val="Calibri"/>
      <family val="2"/>
      <scheme val="minor"/>
    </font>
    <font>
      <sz val="11"/>
      <color theme="1"/>
      <name val="Calibri"/>
      <family val="2"/>
      <scheme val="minor"/>
    </font>
    <font>
      <b/>
      <u/>
      <sz val="18"/>
      <color rgb="FF000000"/>
      <name val="Calibri"/>
      <family val="2"/>
      <scheme val="minor"/>
    </font>
    <font>
      <sz val="12"/>
      <color rgb="FF000000"/>
      <name val="Calibri"/>
      <family val="2"/>
      <scheme val="minor"/>
    </font>
    <font>
      <b/>
      <sz val="16"/>
      <color rgb="FF000000"/>
      <name val="Calibri"/>
      <family val="2"/>
      <scheme val="minor"/>
    </font>
    <font>
      <b/>
      <sz val="18"/>
      <color rgb="FF000000"/>
      <name val="Calibri"/>
      <family val="2"/>
      <scheme val="minor"/>
    </font>
    <font>
      <b/>
      <sz val="14"/>
      <color rgb="FF000000"/>
      <name val="Calibri"/>
      <family val="2"/>
      <scheme val="minor"/>
    </font>
    <font>
      <sz val="12"/>
      <color rgb="FF2A2A2A"/>
      <name val="Calibri"/>
      <family val="2"/>
      <scheme val="minor"/>
    </font>
    <font>
      <sz val="12"/>
      <name val="Calibri"/>
      <family val="2"/>
      <scheme val="minor"/>
    </font>
    <font>
      <sz val="12"/>
      <color rgb="FF131313"/>
      <name val="Calibri"/>
      <family val="2"/>
      <scheme val="minor"/>
    </font>
    <font>
      <sz val="12"/>
      <color rgb="FF030303"/>
      <name val="Calibri"/>
      <family val="2"/>
      <scheme val="minor"/>
    </font>
    <font>
      <b/>
      <sz val="14"/>
      <color rgb="FF030303"/>
      <name val="Calibri"/>
      <family val="2"/>
      <scheme val="minor"/>
    </font>
    <font>
      <b/>
      <sz val="14"/>
      <name val="Calibri"/>
      <family val="2"/>
      <scheme val="minor"/>
    </font>
  </fonts>
  <fills count="2">
    <fill>
      <patternFill patternType="none"/>
    </fill>
    <fill>
      <patternFill patternType="gray125"/>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8">
    <xf numFmtId="0" fontId="0" fillId="0" borderId="0" xfId="0"/>
    <xf numFmtId="0" fontId="2" fillId="0" borderId="0" xfId="0" applyFont="1" applyFill="1" applyBorder="1" applyAlignment="1">
      <alignment horizontal="center" vertical="top" wrapText="1"/>
    </xf>
    <xf numFmtId="0" fontId="3" fillId="0" borderId="0" xfId="0" applyFont="1" applyFill="1" applyBorder="1" applyAlignment="1">
      <alignment horizontal="left" vertical="top"/>
    </xf>
    <xf numFmtId="0" fontId="2" fillId="0" borderId="1" xfId="0" applyFont="1" applyFill="1" applyBorder="1" applyAlignment="1">
      <alignment horizontal="center" vertical="top" wrapText="1"/>
    </xf>
    <xf numFmtId="0" fontId="4" fillId="0"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2" xfId="0" applyFont="1" applyFill="1" applyBorder="1" applyAlignment="1">
      <alignment horizontal="center" vertical="center"/>
    </xf>
    <xf numFmtId="164" fontId="6" fillId="0" borderId="2" xfId="1" applyNumberFormat="1" applyFont="1" applyFill="1" applyBorder="1" applyAlignment="1">
      <alignment horizontal="center" vertical="center" wrapText="1"/>
    </xf>
    <xf numFmtId="1" fontId="7" fillId="0" borderId="2" xfId="0" applyNumberFormat="1" applyFont="1" applyFill="1" applyBorder="1" applyAlignment="1">
      <alignment horizontal="center" vertical="center" shrinkToFit="1"/>
    </xf>
    <xf numFmtId="0" fontId="3" fillId="0" borderId="2" xfId="0" applyFont="1" applyFill="1" applyBorder="1" applyAlignment="1">
      <alignment horizontal="left" vertical="top" wrapText="1"/>
    </xf>
    <xf numFmtId="0" fontId="8" fillId="0" borderId="2" xfId="0" applyFont="1" applyFill="1" applyBorder="1" applyAlignment="1">
      <alignment horizontal="center" vertical="center" wrapText="1"/>
    </xf>
    <xf numFmtId="164" fontId="8" fillId="0" borderId="2" xfId="1" applyNumberFormat="1" applyFont="1" applyFill="1" applyBorder="1" applyAlignment="1">
      <alignment horizontal="right" vertical="center" wrapText="1"/>
    </xf>
    <xf numFmtId="1" fontId="9" fillId="0" borderId="2" xfId="0" applyNumberFormat="1" applyFont="1" applyFill="1" applyBorder="1" applyAlignment="1">
      <alignment horizontal="center" vertical="center" shrinkToFit="1"/>
    </xf>
    <xf numFmtId="0" fontId="3" fillId="0" borderId="2" xfId="0" applyFont="1" applyFill="1" applyBorder="1" applyAlignment="1">
      <alignment horizontal="center" vertical="center" wrapText="1"/>
    </xf>
    <xf numFmtId="164" fontId="3" fillId="0" borderId="2" xfId="1" applyNumberFormat="1" applyFont="1" applyFill="1" applyBorder="1" applyAlignment="1">
      <alignment horizontal="right" vertical="center" wrapText="1"/>
    </xf>
    <xf numFmtId="0" fontId="9" fillId="0" borderId="2" xfId="0" applyFont="1" applyFill="1" applyBorder="1" applyAlignment="1">
      <alignment horizontal="left" vertical="top" wrapText="1"/>
    </xf>
    <xf numFmtId="0" fontId="8" fillId="0" borderId="2" xfId="0" applyFont="1" applyFill="1" applyBorder="1" applyAlignment="1">
      <alignment horizontal="left" vertical="top" wrapText="1"/>
    </xf>
    <xf numFmtId="1" fontId="10" fillId="0" borderId="2" xfId="0" applyNumberFormat="1" applyFont="1" applyFill="1" applyBorder="1" applyAlignment="1">
      <alignment horizontal="center" vertical="center" shrinkToFit="1"/>
    </xf>
    <xf numFmtId="0" fontId="8" fillId="0" borderId="2" xfId="0" applyFont="1" applyFill="1" applyBorder="1" applyAlignment="1">
      <alignment horizontal="left" vertical="center" wrapText="1"/>
    </xf>
    <xf numFmtId="0" fontId="11" fillId="0" borderId="2" xfId="0" applyFont="1" applyFill="1" applyBorder="1" applyAlignment="1">
      <alignment horizontal="right" vertical="center" wrapText="1"/>
    </xf>
    <xf numFmtId="0" fontId="12" fillId="0" borderId="2" xfId="0" applyFont="1" applyFill="1" applyBorder="1" applyAlignment="1">
      <alignment horizontal="right" vertical="center" wrapText="1"/>
    </xf>
    <xf numFmtId="164" fontId="4" fillId="0" borderId="2" xfId="1" applyNumberFormat="1" applyFont="1" applyFill="1" applyBorder="1" applyAlignment="1">
      <alignment horizontal="left" vertical="center"/>
    </xf>
    <xf numFmtId="0" fontId="3" fillId="0" borderId="0" xfId="0" applyFont="1" applyFill="1" applyBorder="1" applyAlignment="1">
      <alignment horizontal="center" vertical="center"/>
    </xf>
    <xf numFmtId="0" fontId="3" fillId="0" borderId="0" xfId="0" applyFont="1" applyFill="1" applyBorder="1" applyAlignment="1">
      <alignment horizontal="right" vertical="top"/>
    </xf>
    <xf numFmtId="164" fontId="3" fillId="0" borderId="0" xfId="1" applyNumberFormat="1" applyFont="1" applyFill="1" applyBorder="1" applyAlignment="1">
      <alignment horizontal="right" vertical="top"/>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5"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0"/>
  <sheetViews>
    <sheetView tabSelected="1" topLeftCell="A13" workbookViewId="0">
      <selection activeCell="F20" sqref="F20"/>
    </sheetView>
  </sheetViews>
  <sheetFormatPr defaultRowHeight="15.75" x14ac:dyDescent="0.25"/>
  <cols>
    <col min="1" max="1" width="5.85546875" style="22" customWidth="1"/>
    <col min="2" max="2" width="46.28515625" style="2" customWidth="1"/>
    <col min="3" max="3" width="6.5703125" style="22" bestFit="1" customWidth="1"/>
    <col min="4" max="4" width="10.28515625" style="22" customWidth="1"/>
    <col min="5" max="5" width="13.5703125" style="23" customWidth="1"/>
    <col min="6" max="6" width="13.5703125" style="24" customWidth="1"/>
    <col min="7" max="16384" width="9.140625" style="2"/>
  </cols>
  <sheetData>
    <row r="2" spans="1:6" x14ac:dyDescent="0.25">
      <c r="A2" s="1" t="s">
        <v>0</v>
      </c>
      <c r="B2" s="1"/>
      <c r="C2" s="1"/>
      <c r="D2" s="1"/>
      <c r="E2" s="1"/>
      <c r="F2" s="1"/>
    </row>
    <row r="3" spans="1:6" x14ac:dyDescent="0.25">
      <c r="A3" s="3"/>
      <c r="B3" s="3"/>
      <c r="C3" s="3"/>
      <c r="D3" s="3"/>
      <c r="E3" s="3"/>
      <c r="F3" s="3"/>
    </row>
    <row r="4" spans="1:6" ht="26.25" customHeight="1" x14ac:dyDescent="0.25">
      <c r="A4" s="4" t="s">
        <v>1</v>
      </c>
      <c r="B4" s="4" t="s">
        <v>2</v>
      </c>
      <c r="C4" s="25" t="s">
        <v>3</v>
      </c>
      <c r="D4" s="26"/>
      <c r="E4" s="26"/>
      <c r="F4" s="27"/>
    </row>
    <row r="5" spans="1:6" ht="37.5" x14ac:dyDescent="0.25">
      <c r="A5" s="4"/>
      <c r="B5" s="4"/>
      <c r="C5" s="5" t="s">
        <v>4</v>
      </c>
      <c r="D5" s="6" t="s">
        <v>5</v>
      </c>
      <c r="E5" s="6" t="s">
        <v>6</v>
      </c>
      <c r="F5" s="7" t="s">
        <v>33</v>
      </c>
    </row>
    <row r="6" spans="1:6" x14ac:dyDescent="0.25">
      <c r="A6" s="8">
        <v>1</v>
      </c>
      <c r="B6" s="9" t="s">
        <v>7</v>
      </c>
      <c r="C6" s="10"/>
      <c r="D6" s="10"/>
      <c r="E6" s="11"/>
      <c r="F6" s="11"/>
    </row>
    <row r="7" spans="1:6" ht="141.75" x14ac:dyDescent="0.25">
      <c r="A7" s="12">
        <v>2</v>
      </c>
      <c r="B7" s="9" t="s">
        <v>8</v>
      </c>
      <c r="C7" s="10"/>
      <c r="D7" s="10"/>
      <c r="E7" s="11"/>
      <c r="F7" s="11"/>
    </row>
    <row r="8" spans="1:6" x14ac:dyDescent="0.25">
      <c r="A8" s="12">
        <v>3</v>
      </c>
      <c r="B8" s="9" t="s">
        <v>9</v>
      </c>
      <c r="C8" s="10" t="s">
        <v>10</v>
      </c>
      <c r="D8" s="10">
        <v>3</v>
      </c>
      <c r="E8" s="11">
        <v>119686</v>
      </c>
      <c r="F8" s="11">
        <f>E8*D8</f>
        <v>359058</v>
      </c>
    </row>
    <row r="9" spans="1:6" x14ac:dyDescent="0.25">
      <c r="A9" s="8">
        <v>4</v>
      </c>
      <c r="B9" s="9" t="s">
        <v>11</v>
      </c>
      <c r="C9" s="10" t="s">
        <v>10</v>
      </c>
      <c r="D9" s="10">
        <v>1</v>
      </c>
      <c r="E9" s="11">
        <v>51865</v>
      </c>
      <c r="F9" s="11">
        <f>E9*D9</f>
        <v>51865</v>
      </c>
    </row>
    <row r="10" spans="1:6" x14ac:dyDescent="0.25">
      <c r="A10" s="12">
        <v>5</v>
      </c>
      <c r="B10" s="9" t="s">
        <v>12</v>
      </c>
      <c r="C10" s="10" t="s">
        <v>13</v>
      </c>
      <c r="D10" s="13" t="s">
        <v>14</v>
      </c>
      <c r="E10" s="14">
        <v>7979</v>
      </c>
      <c r="F10" s="11">
        <v>0</v>
      </c>
    </row>
    <row r="11" spans="1:6" ht="204.75" x14ac:dyDescent="0.25">
      <c r="A11" s="10" t="s">
        <v>15</v>
      </c>
      <c r="B11" s="15" t="s">
        <v>16</v>
      </c>
      <c r="C11" s="10" t="s">
        <v>13</v>
      </c>
      <c r="D11" s="10">
        <v>3</v>
      </c>
      <c r="E11" s="11">
        <v>68820</v>
      </c>
      <c r="F11" s="11">
        <f>E11*D11</f>
        <v>206460</v>
      </c>
    </row>
    <row r="12" spans="1:6" ht="204.75" x14ac:dyDescent="0.25">
      <c r="A12" s="10" t="s">
        <v>17</v>
      </c>
      <c r="B12" s="16" t="s">
        <v>18</v>
      </c>
      <c r="C12" s="10" t="s">
        <v>13</v>
      </c>
      <c r="D12" s="10">
        <v>3</v>
      </c>
      <c r="E12" s="11">
        <v>53221</v>
      </c>
      <c r="F12" s="11">
        <f>E12*D12</f>
        <v>159663</v>
      </c>
    </row>
    <row r="13" spans="1:6" ht="141.75" x14ac:dyDescent="0.25">
      <c r="A13" s="10" t="s">
        <v>19</v>
      </c>
      <c r="B13" s="16" t="s">
        <v>20</v>
      </c>
      <c r="C13" s="10" t="s">
        <v>13</v>
      </c>
      <c r="D13" s="10">
        <v>1</v>
      </c>
      <c r="E13" s="11">
        <v>44006</v>
      </c>
      <c r="F13" s="11">
        <f>E13*D13</f>
        <v>44006</v>
      </c>
    </row>
    <row r="14" spans="1:6" ht="47.25" x14ac:dyDescent="0.25">
      <c r="A14" s="10" t="s">
        <v>21</v>
      </c>
      <c r="B14" s="16" t="s">
        <v>22</v>
      </c>
      <c r="C14" s="10" t="s">
        <v>13</v>
      </c>
      <c r="D14" s="10">
        <v>3</v>
      </c>
      <c r="E14" s="11">
        <v>10556</v>
      </c>
      <c r="F14" s="11">
        <f>E14*D14</f>
        <v>31668</v>
      </c>
    </row>
    <row r="15" spans="1:6" ht="47.25" x14ac:dyDescent="0.25">
      <c r="A15" s="10" t="s">
        <v>23</v>
      </c>
      <c r="B15" s="16" t="s">
        <v>24</v>
      </c>
      <c r="C15" s="10" t="s">
        <v>13</v>
      </c>
      <c r="D15" s="10">
        <v>3</v>
      </c>
      <c r="E15" s="11">
        <v>6886</v>
      </c>
      <c r="F15" s="11">
        <f>E15*D15</f>
        <v>20658</v>
      </c>
    </row>
    <row r="16" spans="1:6" ht="47.25" x14ac:dyDescent="0.25">
      <c r="A16" s="10" t="s">
        <v>25</v>
      </c>
      <c r="B16" s="16" t="s">
        <v>26</v>
      </c>
      <c r="C16" s="10" t="s">
        <v>13</v>
      </c>
      <c r="D16" s="10">
        <v>3</v>
      </c>
      <c r="E16" s="11">
        <v>6886</v>
      </c>
      <c r="F16" s="11">
        <f>E16*D16</f>
        <v>20658</v>
      </c>
    </row>
    <row r="17" spans="1:6" ht="31.5" x14ac:dyDescent="0.25">
      <c r="A17" s="10" t="s">
        <v>27</v>
      </c>
      <c r="B17" s="16" t="s">
        <v>28</v>
      </c>
      <c r="C17" s="10" t="s">
        <v>13</v>
      </c>
      <c r="D17" s="10">
        <v>3</v>
      </c>
      <c r="E17" s="11">
        <v>3216</v>
      </c>
      <c r="F17" s="11">
        <f>E17*D17</f>
        <v>9648</v>
      </c>
    </row>
    <row r="18" spans="1:6" ht="31.5" x14ac:dyDescent="0.25">
      <c r="A18" s="17">
        <v>6</v>
      </c>
      <c r="B18" s="18" t="s">
        <v>29</v>
      </c>
      <c r="C18" s="10" t="s">
        <v>13</v>
      </c>
      <c r="D18" s="13">
        <v>4</v>
      </c>
      <c r="E18" s="14">
        <v>1835</v>
      </c>
      <c r="F18" s="11">
        <f>E18*D18</f>
        <v>7340</v>
      </c>
    </row>
    <row r="19" spans="1:6" ht="47.25" x14ac:dyDescent="0.25">
      <c r="A19" s="10" t="s">
        <v>30</v>
      </c>
      <c r="B19" s="15" t="s">
        <v>31</v>
      </c>
      <c r="C19" s="10" t="s">
        <v>13</v>
      </c>
      <c r="D19" s="10">
        <v>2</v>
      </c>
      <c r="E19" s="11">
        <v>13764</v>
      </c>
      <c r="F19" s="11">
        <f>E19*D19</f>
        <v>27528</v>
      </c>
    </row>
    <row r="20" spans="1:6" ht="21" x14ac:dyDescent="0.25">
      <c r="A20" s="19" t="s">
        <v>32</v>
      </c>
      <c r="B20" s="20"/>
      <c r="C20" s="20"/>
      <c r="D20" s="20"/>
      <c r="E20" s="20"/>
      <c r="F20" s="21">
        <f>SUM(F6:F19)</f>
        <v>938552</v>
      </c>
    </row>
  </sheetData>
  <mergeCells count="5">
    <mergeCell ref="A2:F3"/>
    <mergeCell ref="A4:A5"/>
    <mergeCell ref="B4:B5"/>
    <mergeCell ref="A20:E20"/>
    <mergeCell ref="C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2021-08-26T06:15:54Z</dcterms:modified>
</cp:coreProperties>
</file>