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EAEA54F9-63F5-4BBA-976E-9FD731499A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Sheet1!$A$1:$I$40</definedName>
  </definedNames>
  <calcPr calcId="181029"/>
</workbook>
</file>

<file path=xl/calcChain.xml><?xml version="1.0" encoding="utf-8"?>
<calcChain xmlns="http://schemas.openxmlformats.org/spreadsheetml/2006/main">
  <c r="E27" i="1" l="1"/>
  <c r="F27" i="1"/>
  <c r="I27" i="1" s="1"/>
  <c r="I28" i="1" s="1"/>
</calcChain>
</file>

<file path=xl/sharedStrings.xml><?xml version="1.0" encoding="utf-8"?>
<sst xmlns="http://schemas.openxmlformats.org/spreadsheetml/2006/main" count="18" uniqueCount="18">
  <si>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</si>
  <si>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</si>
  <si>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</si>
  <si>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</si>
  <si>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</si>
  <si>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</si>
  <si>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</si>
  <si>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</si>
  <si>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Labour Rate</t>
  </si>
  <si>
    <t>Material Rate</t>
  </si>
  <si>
    <t>Bilal Habib</t>
  </si>
  <si>
    <t>Tax 7.5%</t>
  </si>
  <si>
    <t>Attn: Mr. S. Talal.</t>
  </si>
  <si>
    <t>Over Head profit 20%</t>
  </si>
  <si>
    <t>PES/CAN/002/06/23</t>
  </si>
  <si>
    <t>Variation order for Wire Mesh  - Khaadi Canteen Dolmen Mall Clifton Karachi</t>
  </si>
  <si>
    <t>Supply &amp; installation of Wire Mech</t>
  </si>
  <si>
    <t>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</si>
</sst>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4" fontId="4" fillId="0" borderId="1" xfId="1" applyNumberFormat="1" applyFont="1" applyBorder="1" applyAlignment="1">
      <alignment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right" vertical="center"/>
    </xf>
    <xf numFmtId="164" fontId="6" fillId="0" borderId="0" xfId="1" applyNumberFormat="1" applyFont="1"/>
    <xf numFmtId="164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right" vertical="center"/>
    </xf>
    <xf numFmtId="164" fontId="8" fillId="0" borderId="1" xfId="1" applyNumberFormat="1" applyFont="1" applyBorder="1" applyAlignment="1">
      <alignment horizontal="right" vertical="center" wrapText="1"/>
    </xf>
    <xf numFmtId="164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4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164" fontId="9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43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1676400</xdr:colOff>
      <xdr:row>0</xdr:row>
      <xdr:rowOff>0</xdr:rowOff>
    </xdr:from>
    <xdr:to>
      <xdr:col>5</xdr:col>
      <xdr:colOff>372110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2150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102234</xdr:colOff>
      <xdr:row>36</xdr:row>
      <xdr:rowOff>121920</xdr:rowOff>
    </xdr:from>
    <xdr:to>
      <xdr:col>1</xdr:col>
      <xdr:colOff>563679</xdr:colOff>
      <xdr:row>39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34" y="8846820"/>
          <a:ext cx="747195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O39"/>
  <sheetViews>
    <sheetView tabSelected="1" topLeftCell="A19" zoomScaleNormal="100" workbookViewId="0">
      <selection activeCell="A28" sqref="A28:H28"/>
    </sheetView>
  </sheetViews>
  <sheetFormatPr defaultRowHeight="15" x14ac:dyDescent="0.25"/>
  <cols>
    <col min="1" max="1" width="4.28515625" style="2" customWidth="1"/>
    <col min="2" max="2" width="27.5703125" customWidth="1"/>
    <col min="3" max="3" width="10.140625" style="2" customWidth="1"/>
    <col min="4" max="4" width="8.85546875" style="2" customWidth="1"/>
    <col min="5" max="5" width="10" style="2" customWidth="1"/>
    <col min="6" max="6" width="7.28515625" style="3" bestFit="1" customWidth="1"/>
    <col min="7" max="7" width="6" style="2" customWidth="1"/>
    <col min="8" max="8" width="6.5703125" style="2" customWidth="1"/>
    <col min="9" max="9" width="12.28515625" style="3" bestFit="1" customWidth="1"/>
    <col min="11" max="11" width="17.5703125" bestFit="1" customWidth="1"/>
    <col min="12" max="12" width="14.5703125" bestFit="1" customWidth="1"/>
    <col min="13" max="13" width="8.140625" bestFit="1" customWidth="1"/>
    <col min="14" max="14" width="19" customWidth="1"/>
    <col min="15" max="15" width="12.140625" customWidth="1"/>
  </cols>
  <sheetData>
    <row r="7" ht="10.9" customHeight="1" x14ac:dyDescent="0.25"/>
    <row r="8" ht="3.75" customHeight="1" x14ac:dyDescent="0.25"/>
    <row r="9" ht="3.75" customHeight="1" x14ac:dyDescent="0.25"/>
    <row r="16" ht="3.75" customHeight="1" x14ac:dyDescent="0.25"/>
    <row r="17" spans="1:15" ht="3.75" customHeight="1" x14ac:dyDescent="0.25"/>
    <row r="18" spans="1:15" ht="22.9" customHeight="1" x14ac:dyDescent="0.25">
      <c r="A18" s="34" t="s">
        <v>14</v>
      </c>
      <c r="B18" s="34"/>
      <c r="I18" s="12">
        <v>45089</v>
      </c>
    </row>
    <row r="19" spans="1:15" ht="6" customHeight="1" x14ac:dyDescent="0.25"/>
    <row r="20" spans="1:15" x14ac:dyDescent="0.25">
      <c r="A20" s="6"/>
      <c r="B20" s="6"/>
    </row>
    <row r="21" spans="1:15" ht="7.5" customHeight="1" x14ac:dyDescent="0.25">
      <c r="A21" s="6"/>
      <c r="B21" s="6"/>
    </row>
    <row r="22" spans="1:15" ht="23.25" x14ac:dyDescent="0.35">
      <c r="A22" s="35" t="s">
        <v>12</v>
      </c>
      <c r="B22" s="35"/>
      <c r="C22" s="35"/>
      <c r="D22" s="35"/>
      <c r="E22" s="35"/>
      <c r="F22" s="35"/>
      <c r="G22" s="35"/>
      <c r="H22" s="35"/>
      <c r="I22" s="35"/>
    </row>
    <row r="23" spans="1:15" ht="11.25" customHeight="1" x14ac:dyDescent="0.35">
      <c r="A23" s="21"/>
      <c r="B23" s="21"/>
      <c r="C23" s="21"/>
      <c r="D23" s="21"/>
      <c r="E23" s="21"/>
      <c r="F23" s="21"/>
      <c r="G23" s="21"/>
      <c r="H23" s="21"/>
      <c r="I23" s="21"/>
    </row>
    <row r="24" spans="1:15" ht="40.5" customHeight="1" x14ac:dyDescent="0.25">
      <c r="A24" s="36" t="s">
        <v>15</v>
      </c>
      <c r="B24" s="36"/>
      <c r="C24" s="36"/>
      <c r="D24" s="36"/>
      <c r="E24" s="36"/>
      <c r="F24" s="36"/>
      <c r="G24" s="36"/>
      <c r="H24" s="36"/>
      <c r="I24" s="36"/>
    </row>
    <row r="25" spans="1:15" ht="14.25" customHeight="1" x14ac:dyDescent="0.25"/>
    <row r="26" spans="1:15" ht="63" x14ac:dyDescent="0.25">
      <c r="A26" s="13" t="s">
        <v>0</v>
      </c>
      <c r="B26" s="13" t="s">
        <v>1</v>
      </c>
      <c r="C26" s="14" t="s">
        <v>9</v>
      </c>
      <c r="D26" s="14" t="s">
        <v>8</v>
      </c>
      <c r="E26" s="14" t="s">
        <v>13</v>
      </c>
      <c r="F26" s="14" t="s">
        <v>11</v>
      </c>
      <c r="G26" s="13" t="s">
        <v>2</v>
      </c>
      <c r="H26" s="13" t="s">
        <v>3</v>
      </c>
      <c r="I26" s="15" t="s">
        <v>4</v>
      </c>
    </row>
    <row r="27" spans="1:15" s="8" customFormat="1" ht="96.75" customHeight="1" x14ac:dyDescent="0.3">
      <c r="A27" s="17">
        <v>1</v>
      </c>
      <c r="B27" s="16" t="s">
        <v>16</v>
      </c>
      <c r="C27" s="18">
        <v>85000</v>
      </c>
      <c r="D27" s="20">
        <v>10000</v>
      </c>
      <c r="E27" s="20">
        <f>SUM(C27+D27)*20%</f>
        <v>19000</v>
      </c>
      <c r="F27" s="19">
        <f t="shared" ref="F27" si="0">SUM(C27+D27+E27)*7.5%</f>
        <v>8550</v>
      </c>
      <c r="G27" s="17" t="s">
        <v>17</v>
      </c>
      <c r="H27" s="17">
        <v>1</v>
      </c>
      <c r="I27" s="18">
        <f>SUM(C27+D27+E27+F27)*H27</f>
        <v>122550</v>
      </c>
    </row>
    <row r="28" spans="1:15" s="31" customFormat="1" ht="30" customHeight="1" thickBot="1" x14ac:dyDescent="0.3">
      <c r="A28" s="37" t="s">
        <v>5</v>
      </c>
      <c r="B28" s="37"/>
      <c r="C28" s="37"/>
      <c r="D28" s="37"/>
      <c r="E28" s="37"/>
      <c r="F28" s="37"/>
      <c r="G28" s="37"/>
      <c r="H28" s="37"/>
      <c r="I28" s="30">
        <f>SUM(I27:I27)</f>
        <v>122550</v>
      </c>
      <c r="K28" s="26"/>
      <c r="L28" s="32"/>
      <c r="M28" s="7"/>
      <c r="O28" s="9"/>
    </row>
    <row r="29" spans="1:15" ht="8.25" customHeight="1" thickTop="1" x14ac:dyDescent="0.25"/>
    <row r="30" spans="1:15" ht="7.5" hidden="1" customHeight="1" x14ac:dyDescent="0.25"/>
    <row r="31" spans="1:15" ht="6" hidden="1" customHeight="1" x14ac:dyDescent="0.25">
      <c r="A31" s="29"/>
      <c r="B31" s="5"/>
      <c r="L31" s="11"/>
      <c r="M31" s="11"/>
      <c r="N31" s="11"/>
    </row>
    <row r="32" spans="1:15" ht="20.25" customHeight="1" x14ac:dyDescent="0.25">
      <c r="A32" s="4" t="s">
        <v>6</v>
      </c>
      <c r="B32" s="5"/>
      <c r="K32" s="33"/>
      <c r="L32" s="11"/>
      <c r="M32" s="11"/>
      <c r="N32" s="11"/>
    </row>
    <row r="33" spans="1:12" ht="8.4499999999999993" customHeight="1" x14ac:dyDescent="0.25">
      <c r="A33" s="4"/>
      <c r="B33" s="5"/>
    </row>
    <row r="34" spans="1:12" s="8" customFormat="1" ht="18.75" x14ac:dyDescent="0.3">
      <c r="A34" s="23" t="s">
        <v>7</v>
      </c>
      <c r="B34" s="24"/>
      <c r="C34" s="25"/>
      <c r="D34" s="25"/>
      <c r="E34" s="25"/>
      <c r="F34" s="26"/>
      <c r="G34" s="25"/>
      <c r="H34" s="25"/>
      <c r="I34" s="26"/>
      <c r="K34" s="22"/>
      <c r="L34" s="22"/>
    </row>
    <row r="35" spans="1:12" s="8" customFormat="1" ht="10.15" customHeight="1" x14ac:dyDescent="0.3">
      <c r="A35" s="23"/>
      <c r="B35" s="23"/>
      <c r="C35" s="25"/>
      <c r="D35" s="25"/>
      <c r="E35" s="25"/>
      <c r="F35" s="26"/>
      <c r="G35" s="25"/>
      <c r="H35" s="25"/>
      <c r="I35" s="26"/>
      <c r="K35" s="22"/>
      <c r="L35" s="22"/>
    </row>
    <row r="36" spans="1:12" s="8" customFormat="1" ht="18.75" x14ac:dyDescent="0.3">
      <c r="A36" s="27" t="s">
        <v>10</v>
      </c>
      <c r="B36" s="28"/>
      <c r="C36" s="25"/>
      <c r="D36" s="25"/>
      <c r="E36" s="25"/>
      <c r="F36" s="26"/>
      <c r="G36" s="25"/>
      <c r="H36" s="25"/>
      <c r="I36" s="26"/>
      <c r="K36" s="22"/>
      <c r="L36" s="22"/>
    </row>
    <row r="37" spans="1:12" ht="18.75" x14ac:dyDescent="0.3">
      <c r="K37" s="1"/>
      <c r="L37" s="22"/>
    </row>
    <row r="38" spans="1:12" ht="18.75" x14ac:dyDescent="0.3">
      <c r="K38" s="1"/>
      <c r="L38" s="22"/>
    </row>
    <row r="39" spans="1:12" ht="18.75" x14ac:dyDescent="0.3">
      <c r="K39" s="10"/>
      <c r="L39" s="22"/>
    </row>
  </sheetData>
  <mergeCells count="4">
    <mergeCell ref="A18:B18"/>
    <mergeCell ref="A22:I22"/>
    <mergeCell ref="A24:I24"/>
    <mergeCell ref="A28:H28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2023-06-16T11:44:41Z</dcterms:modified>
</cp:coreProperties>
</file>