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E2FBA9B1-A9AC-4D04-9DEA-9742CDF2D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Sheet1!$A$1:$G$50</definedName>
  </definedNames>
  <calcPr calcId="181029"/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8" i="1" l="1"/>
  <c r="K24" i="1"/>
</calcChain>
</file>

<file path=xl/sharedStrings.xml><?xml version="1.0" encoding="utf-8"?>
<sst xmlns="http://schemas.openxmlformats.org/spreadsheetml/2006/main" count="27" uniqueCount="25">
  <si>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</si>
  <si>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</si>
  <si>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</si>
  <si>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</si>
  <si>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</si>
  <si>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</si>
  <si>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</si>
  <si>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</si>
  <si>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Labour Rate</t>
  </si>
  <si>
    <t>Variation Order No 1</t>
  </si>
  <si>
    <t>Job</t>
  </si>
  <si>
    <t>Nos</t>
  </si>
  <si>
    <t>Attn: Mr. Taha Ghaznevi</t>
  </si>
  <si>
    <t>Variation order for Ducting &amp; fans - Riazeda Office Clifton Karachi</t>
  </si>
  <si>
    <t>M/S IK Associates</t>
  </si>
  <si>
    <t>Project: Riazeda Office Clifton Karachi</t>
  </si>
  <si>
    <t>Supply and installation of duct work.</t>
  </si>
  <si>
    <t>SFT</t>
  </si>
  <si>
    <t>Supply and installation of Exhaust Fans</t>
  </si>
  <si>
    <t>Supply and installation of air devices</t>
  </si>
  <si>
    <t>Hangers and supports</t>
  </si>
  <si>
    <t>i</t>
  </si>
  <si>
    <t>ii</t>
  </si>
  <si>
    <t>Diffusers (09 x 09)</t>
  </si>
  <si>
    <t>Louvers (14 x 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</si>
</sst>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165" fontId="3" fillId="0" borderId="1" xfId="1" applyNumberFormat="1" applyFont="1" applyBorder="1" applyAlignment="1">
      <alignment vertical="center" wrapText="1"/>
    </xf>
    <xf numFmtId="0" fontId="3" fillId="0" borderId="0" xfId="0" applyFont="1"/>
    <xf numFmtId="165" fontId="3" fillId="0" borderId="1" xfId="0" applyNumberFormat="1" applyFont="1" applyBorder="1" applyAlignment="1">
      <alignment horizontal="right" vertical="center"/>
    </xf>
    <xf numFmtId="165" fontId="4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5" fontId="3" fillId="0" borderId="0" xfId="1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5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5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5" fontId="4" fillId="0" borderId="3" xfId="1" applyNumberFormat="1" applyFont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3" xfId="0" applyFont="1" applyBorder="1" applyAlignment="1">
      <alignment horizontal="center" vertical="center"/>
    </xf>
    <xf numFmtId="165" fontId="6" fillId="0" borderId="3" xfId="1" applyNumberFormat="1" applyFont="1" applyBorder="1" applyAlignment="1">
      <alignment horizontal="right"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1508125</xdr:colOff>
      <xdr:row>0</xdr:row>
      <xdr:rowOff>0</xdr:rowOff>
    </xdr:from>
    <xdr:to>
      <xdr:col>4</xdr:col>
      <xdr:colOff>107950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125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45</xdr:row>
      <xdr:rowOff>229870</xdr:rowOff>
    </xdr:from>
    <xdr:to>
      <xdr:col>1</xdr:col>
      <xdr:colOff>596265</xdr:colOff>
      <xdr:row>49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51"/>
  <sheetViews>
    <sheetView tabSelected="1" topLeftCell="A19" zoomScaleNormal="100" workbookViewId="0">
      <selection activeCell="K36" sqref="K36"/>
    </sheetView>
  </sheetViews>
  <sheetFormatPr defaultRowHeight="15" x14ac:dyDescent="0.25"/>
  <cols>
    <col min="1" max="1" width="5.7109375" style="2" customWidth="1"/>
    <col min="2" max="2" width="34.85546875" customWidth="1"/>
    <col min="3" max="3" width="10.85546875" style="2" customWidth="1"/>
    <col min="4" max="4" width="10" style="2" customWidth="1"/>
    <col min="5" max="5" width="6.28515625" style="2" customWidth="1"/>
    <col min="6" max="6" width="6.5703125" style="2" customWidth="1"/>
    <col min="7" max="7" width="14.7109375" style="3" customWidth="1"/>
    <col min="9" max="9" width="11.140625" bestFit="1" customWidth="1"/>
    <col min="10" max="10" width="11.28515625" bestFit="1" customWidth="1"/>
    <col min="11" max="11" width="11.7109375" customWidth="1"/>
    <col min="13" max="13" width="12.140625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1" ht="3.75" customHeight="1" x14ac:dyDescent="0.25"/>
    <row r="18" spans="1:11" ht="3.75" customHeight="1" x14ac:dyDescent="0.25"/>
    <row r="19" spans="1:11" s="28" customFormat="1" ht="15.75" x14ac:dyDescent="0.25">
      <c r="A19" s="34" t="s">
        <v>14</v>
      </c>
      <c r="B19" s="34"/>
      <c r="E19" s="27"/>
      <c r="F19" s="27"/>
      <c r="G19" s="9">
        <v>45248</v>
      </c>
    </row>
    <row r="20" spans="1:11" s="28" customFormat="1" ht="15.75" x14ac:dyDescent="0.25">
      <c r="A20" s="34" t="s">
        <v>15</v>
      </c>
      <c r="B20" s="34"/>
      <c r="E20" s="27"/>
      <c r="F20" s="27"/>
      <c r="G20" s="3"/>
    </row>
    <row r="21" spans="1:11" s="28" customFormat="1" ht="15.75" x14ac:dyDescent="0.25">
      <c r="A21" s="34" t="s">
        <v>9</v>
      </c>
      <c r="B21" s="34"/>
      <c r="E21" s="27"/>
      <c r="F21" s="27"/>
      <c r="G21" s="3"/>
    </row>
    <row r="23" spans="1:11" x14ac:dyDescent="0.25">
      <c r="A23" s="4"/>
      <c r="B23" s="4"/>
      <c r="K23">
        <v>3175000</v>
      </c>
    </row>
    <row r="24" spans="1:11" x14ac:dyDescent="0.25">
      <c r="A24" s="4"/>
      <c r="B24" s="4"/>
      <c r="K24">
        <f>K23*1.18</f>
        <v>3746500</v>
      </c>
    </row>
    <row r="25" spans="1:11" x14ac:dyDescent="0.25">
      <c r="A25" s="4"/>
      <c r="B25" s="4"/>
    </row>
    <row r="26" spans="1:11" ht="18.75" customHeight="1" x14ac:dyDescent="0.35">
      <c r="A26" s="36" t="s">
        <v>12</v>
      </c>
      <c r="B26" s="36"/>
      <c r="C26" s="36"/>
      <c r="D26" s="36"/>
      <c r="E26" s="36"/>
      <c r="F26" s="36"/>
      <c r="G26" s="36"/>
    </row>
    <row r="27" spans="1:11" ht="4.5" customHeight="1" x14ac:dyDescent="0.35">
      <c r="A27" s="39"/>
      <c r="B27" s="39"/>
      <c r="C27" s="39"/>
      <c r="D27" s="39"/>
      <c r="E27" s="39"/>
      <c r="F27" s="39"/>
      <c r="G27" s="39"/>
    </row>
    <row r="28" spans="1:11" ht="3" customHeight="1" x14ac:dyDescent="0.35">
      <c r="A28" s="13"/>
      <c r="B28" s="13"/>
      <c r="C28" s="13"/>
      <c r="D28" s="13"/>
      <c r="E28" s="13"/>
      <c r="F28" s="13"/>
      <c r="G28" s="13"/>
    </row>
    <row r="29" spans="1:11" ht="50.25" customHeight="1" x14ac:dyDescent="0.25">
      <c r="A29" s="37" t="s">
        <v>13</v>
      </c>
      <c r="B29" s="37"/>
      <c r="C29" s="37"/>
      <c r="D29" s="37"/>
      <c r="E29" s="37"/>
      <c r="F29" s="37"/>
      <c r="G29" s="37"/>
    </row>
    <row r="30" spans="1:11" ht="12" customHeight="1" x14ac:dyDescent="0.25"/>
    <row r="31" spans="1:11" ht="57.75" customHeight="1" x14ac:dyDescent="0.25">
      <c r="A31" s="24" t="s">
        <v>0</v>
      </c>
      <c r="B31" s="24" t="s">
        <v>1</v>
      </c>
      <c r="C31" s="25" t="s">
        <v>7</v>
      </c>
      <c r="D31" s="25" t="s">
        <v>8</v>
      </c>
      <c r="E31" s="24" t="s">
        <v>2</v>
      </c>
      <c r="F31" s="24" t="s">
        <v>3</v>
      </c>
      <c r="G31" s="26" t="s">
        <v>4</v>
      </c>
    </row>
    <row r="32" spans="1:11" s="6" customFormat="1" ht="33.75" customHeight="1" x14ac:dyDescent="0.3">
      <c r="A32" s="11">
        <v>1</v>
      </c>
      <c r="B32" s="10" t="s">
        <v>16</v>
      </c>
      <c r="C32" s="12">
        <v>450</v>
      </c>
      <c r="D32" s="12">
        <v>80</v>
      </c>
      <c r="E32" s="11" t="s">
        <v>17</v>
      </c>
      <c r="F32" s="11">
        <v>410</v>
      </c>
      <c r="G32" s="12">
        <f>SUM(C32+D32)*F32</f>
        <v>217300</v>
      </c>
    </row>
    <row r="33" spans="1:13" s="6" customFormat="1" ht="32.25" customHeight="1" x14ac:dyDescent="0.3">
      <c r="A33" s="11">
        <v>2</v>
      </c>
      <c r="B33" s="10" t="s">
        <v>18</v>
      </c>
      <c r="C33" s="30">
        <v>9500</v>
      </c>
      <c r="D33" s="30">
        <v>2000</v>
      </c>
      <c r="E33" s="11" t="s">
        <v>11</v>
      </c>
      <c r="F33" s="29">
        <v>4</v>
      </c>
      <c r="G33" s="12">
        <f>SUM(C33+D33)*F33</f>
        <v>46000</v>
      </c>
    </row>
    <row r="34" spans="1:13" s="6" customFormat="1" ht="32.25" customHeight="1" x14ac:dyDescent="0.3">
      <c r="A34" s="11">
        <v>3</v>
      </c>
      <c r="B34" s="10" t="s">
        <v>19</v>
      </c>
      <c r="C34" s="12"/>
      <c r="D34" s="30"/>
      <c r="E34" s="11"/>
      <c r="F34" s="11"/>
      <c r="G34" s="12">
        <f>SUM(C34+D34)*F34</f>
        <v>0</v>
      </c>
    </row>
    <row r="35" spans="1:13" s="6" customFormat="1" ht="32.25" customHeight="1" x14ac:dyDescent="0.3">
      <c r="A35" s="35" t="s">
        <v>21</v>
      </c>
      <c r="B35" s="10" t="s">
        <v>23</v>
      </c>
      <c r="C35" s="12">
        <v>3000</v>
      </c>
      <c r="D35" s="30">
        <v>1000</v>
      </c>
      <c r="E35" s="11" t="s">
        <v>11</v>
      </c>
      <c r="F35" s="29">
        <v>13</v>
      </c>
      <c r="G35" s="12">
        <f>SUM(C35+D35)*F35</f>
        <v>52000</v>
      </c>
    </row>
    <row r="36" spans="1:13" s="6" customFormat="1" ht="32.25" customHeight="1" x14ac:dyDescent="0.3">
      <c r="A36" s="35" t="s">
        <v>22</v>
      </c>
      <c r="B36" s="10" t="s">
        <v>24</v>
      </c>
      <c r="C36" s="12">
        <v>2500</v>
      </c>
      <c r="D36" s="30">
        <v>1000</v>
      </c>
      <c r="E36" s="11" t="s">
        <v>11</v>
      </c>
      <c r="F36" s="29">
        <v>4</v>
      </c>
      <c r="G36" s="12">
        <f>SUM(C36+D36)*F36</f>
        <v>14000</v>
      </c>
    </row>
    <row r="37" spans="1:13" s="6" customFormat="1" ht="32.25" customHeight="1" x14ac:dyDescent="0.3">
      <c r="A37" s="11">
        <v>4</v>
      </c>
      <c r="B37" s="10" t="s">
        <v>20</v>
      </c>
      <c r="C37" s="12">
        <v>30000</v>
      </c>
      <c r="D37" s="30">
        <v>10000</v>
      </c>
      <c r="E37" s="11" t="s">
        <v>10</v>
      </c>
      <c r="F37" s="29">
        <v>1</v>
      </c>
      <c r="G37" s="12">
        <f>SUM(C37+D37)*F37</f>
        <v>40000</v>
      </c>
    </row>
    <row r="38" spans="1:13" s="22" customFormat="1" ht="25.5" customHeight="1" thickBot="1" x14ac:dyDescent="0.3">
      <c r="A38" s="38" t="s">
        <v>5</v>
      </c>
      <c r="B38" s="38"/>
      <c r="C38" s="38"/>
      <c r="D38" s="38"/>
      <c r="E38" s="38"/>
      <c r="F38" s="38"/>
      <c r="G38" s="21">
        <f>SUM(G32:G37)</f>
        <v>369300</v>
      </c>
      <c r="I38" s="18"/>
      <c r="J38" s="23"/>
      <c r="K38" s="5"/>
      <c r="M38" s="7"/>
    </row>
    <row r="39" spans="1:13" ht="9.6" customHeight="1" thickTop="1" x14ac:dyDescent="0.25"/>
    <row r="40" spans="1:13" ht="9.6" customHeight="1" x14ac:dyDescent="0.25"/>
    <row r="41" spans="1:13" ht="9.6" customHeight="1" x14ac:dyDescent="0.25"/>
    <row r="42" spans="1:13" ht="9.6" customHeight="1" x14ac:dyDescent="0.25"/>
    <row r="43" spans="1:13" ht="21" x14ac:dyDescent="0.25">
      <c r="A43" s="40"/>
      <c r="B43" s="40"/>
      <c r="C43" s="40"/>
      <c r="D43" s="40"/>
      <c r="E43" s="40"/>
    </row>
    <row r="44" spans="1:13" ht="21" x14ac:dyDescent="0.35">
      <c r="A44" s="31"/>
      <c r="B44" s="32"/>
      <c r="C44" s="33"/>
      <c r="D44" s="33"/>
    </row>
    <row r="45" spans="1:13" ht="21" customHeight="1" x14ac:dyDescent="0.25"/>
    <row r="46" spans="1:13" s="6" customFormat="1" ht="18.75" x14ac:dyDescent="0.3">
      <c r="A46" s="15" t="s">
        <v>6</v>
      </c>
      <c r="B46" s="16"/>
      <c r="C46" s="17"/>
      <c r="D46" s="17"/>
      <c r="E46" s="17"/>
      <c r="F46" s="17"/>
      <c r="G46" s="18"/>
    </row>
    <row r="47" spans="1:13" s="6" customFormat="1" ht="10.15" customHeight="1" x14ac:dyDescent="0.3">
      <c r="A47" s="15"/>
      <c r="B47" s="15"/>
      <c r="C47" s="17"/>
      <c r="D47" s="17"/>
      <c r="E47" s="17"/>
      <c r="F47" s="17"/>
      <c r="G47" s="18"/>
      <c r="I47" s="14"/>
    </row>
    <row r="48" spans="1:13" s="6" customFormat="1" ht="18.75" x14ac:dyDescent="0.3">
      <c r="A48" s="19"/>
      <c r="B48" s="20"/>
      <c r="C48" s="17"/>
      <c r="D48" s="17"/>
      <c r="E48" s="17"/>
      <c r="F48" s="17"/>
      <c r="G48" s="18"/>
      <c r="I48" s="14"/>
    </row>
    <row r="49" spans="9:9" x14ac:dyDescent="0.25">
      <c r="I49" s="1"/>
    </row>
    <row r="50" spans="9:9" x14ac:dyDescent="0.25">
      <c r="I50" s="1"/>
    </row>
    <row r="51" spans="9:9" x14ac:dyDescent="0.25">
      <c r="I51" s="8"/>
    </row>
  </sheetData>
  <mergeCells count="5">
    <mergeCell ref="A26:G26"/>
    <mergeCell ref="A29:G29"/>
    <mergeCell ref="A38:F38"/>
    <mergeCell ref="A27:G27"/>
    <mergeCell ref="A43:E43"/>
  </mergeCells>
  <printOptions horizontalCentered="1"/>
  <pageMargins left="0" right="0" top="0" bottom="0.75" header="0.3" footer="0.3"/>
  <pageSetup paperSize="9" orientation="portrait" r:id="rId1"/>
  <rowBreaks count="1" manualBreakCount="1">
    <brk id="5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2024-05-06T10:36:22Z</dcterms:modified>
</cp:coreProperties>
</file>