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2\Sana Safinaz - Dolmen Mall Clifton Karachi\PO\"/>
    </mc:Choice>
  </mc:AlternateContent>
  <xr:revisionPtr revIDLastSave="0" documentId="13_ncr:1_{F1FD4767-969A-4C40-809B-670F4281AE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Sheet1!$A$1:$F$45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H25" i="1"/>
  <c r="H26" i="1"/>
  <c r="H27" i="1"/>
  <c r="H24" i="1"/>
  <c r="F25" i="1" l="1"/>
  <c r="F24" i="1"/>
  <c r="F37" i="1" l="1"/>
  <c r="F28" i="1"/>
  <c r="F30" i="1" s="1"/>
</calcChain>
</file>

<file path=xl/sharedStrings.xml><?xml version="1.0" encoding="utf-8"?>
<sst xmlns="http://schemas.openxmlformats.org/spreadsheetml/2006/main" count="27" uniqueCount="24">
  <si>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</si>
  <si>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</si>
  <si>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</si>
  <si>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</si>
  <si>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</si>
  <si>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</si>
  <si>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</si>
  <si>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</si>
  <si>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</si>
  <si>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</si>
  <si>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</si>
  <si>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</si>
  <si>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Rft</t>
  </si>
  <si>
    <t>Rate</t>
  </si>
  <si>
    <t>Amount</t>
  </si>
  <si>
    <t>Total Amount Rs.</t>
  </si>
  <si>
    <r>
      <t xml:space="preserve">M.S SCH 40 Pipe 1" Dia
</t>
    </r>
    <r>
      <rPr>
        <b/>
        <sz val="12"/>
        <rFont val="Calibri"/>
        <family val="2"/>
        <scheme val="minor"/>
      </rPr>
      <t>Make: TROX CHINA</t>
    </r>
  </si>
  <si>
    <r>
      <t xml:space="preserve">M.S SCH 40 Pipe 1-1/4" Dia
</t>
    </r>
    <r>
      <rPr>
        <b/>
        <sz val="12"/>
        <rFont val="Calibri"/>
        <family val="2"/>
        <scheme val="minor"/>
      </rPr>
      <t>Make: TROX CHINA</t>
    </r>
  </si>
  <si>
    <r>
      <t xml:space="preserve">M.S SCH 40 Pipe 2" Dia
</t>
    </r>
    <r>
      <rPr>
        <b/>
        <sz val="12"/>
        <rFont val="Calibri"/>
        <family val="2"/>
        <scheme val="minor"/>
      </rPr>
      <t>Make: TROX CHINA</t>
    </r>
  </si>
  <si>
    <r>
      <t xml:space="preserve">M.S SCH 40 Pipe 2-1/2" Dia
</t>
    </r>
    <r>
      <rPr>
        <b/>
        <sz val="12"/>
        <rFont val="Calibri"/>
        <family val="2"/>
        <scheme val="minor"/>
      </rPr>
      <t>Make: TROX CHINA</t>
    </r>
  </si>
  <si>
    <t>M/S Fakhri Brothers</t>
  </si>
  <si>
    <t>Att: Mr. Shakeel</t>
  </si>
  <si>
    <t>PURCHASE ORDER for M.S SCH-40 Pipes against your quotaition ref # 2023/FTH/42316/MISC</t>
  </si>
  <si>
    <t>Purchase Order for M.S Pipes for the project (Sana Safinaz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</si>
</sst>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0</xdr:rowOff>
    </xdr:from>
    <xdr:to>
      <xdr:col>2</xdr:col>
      <xdr:colOff>295275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0"/>
          <a:ext cx="2085974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42</xdr:row>
      <xdr:rowOff>19050</xdr:rowOff>
    </xdr:from>
    <xdr:to>
      <xdr:col>1</xdr:col>
      <xdr:colOff>409575</xdr:colOff>
      <xdr:row>44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2"/>
  <sheetViews>
    <sheetView tabSelected="1" view="pageBreakPreview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2.5703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20</v>
      </c>
      <c r="B11" s="1"/>
      <c r="F11" s="11">
        <v>45098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37" t="s">
        <v>21</v>
      </c>
      <c r="B14" s="37"/>
      <c r="C14" s="37"/>
      <c r="D14" s="37"/>
      <c r="E14" s="37"/>
      <c r="F14" s="37"/>
    </row>
    <row r="15" spans="1:6" x14ac:dyDescent="0.25">
      <c r="A15" s="38" t="s">
        <v>22</v>
      </c>
      <c r="B15" s="38"/>
      <c r="C15" s="38"/>
      <c r="D15" s="38"/>
      <c r="E15" s="38"/>
      <c r="F15" s="38"/>
    </row>
    <row r="16" spans="1:6" ht="33.75" customHeight="1" x14ac:dyDescent="0.25">
      <c r="A16" s="38"/>
      <c r="B16" s="38"/>
      <c r="C16" s="38"/>
      <c r="D16" s="38"/>
      <c r="E16" s="38"/>
      <c r="F16" s="38"/>
    </row>
    <row r="17" spans="1:8" ht="5.25" customHeight="1" x14ac:dyDescent="0.25">
      <c r="A17" s="38"/>
      <c r="B17" s="38"/>
      <c r="C17" s="38"/>
      <c r="D17" s="38"/>
      <c r="E17" s="38"/>
      <c r="F17" s="38"/>
    </row>
    <row r="18" spans="1:8" ht="5.25" customHeight="1" x14ac:dyDescent="0.25">
      <c r="A18" s="38"/>
      <c r="B18" s="38"/>
      <c r="C18" s="38"/>
      <c r="D18" s="38"/>
      <c r="E18" s="38"/>
      <c r="F18" s="38"/>
    </row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34" t="s">
        <v>23</v>
      </c>
      <c r="B21" s="35"/>
      <c r="C21" s="35"/>
      <c r="D21" s="35"/>
      <c r="E21" s="35"/>
      <c r="F21" s="36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13</v>
      </c>
      <c r="F23" s="15" t="s">
        <v>14</v>
      </c>
      <c r="G23" s="25"/>
      <c r="H23" s="25"/>
    </row>
    <row r="24" spans="1:8" s="4" customFormat="1" ht="31.5" x14ac:dyDescent="0.25">
      <c r="A24" s="5">
        <v>1</v>
      </c>
      <c r="B24" s="24" t="s">
        <v>16</v>
      </c>
      <c r="C24" s="6">
        <v>200</v>
      </c>
      <c r="D24" s="6" t="s">
        <v>12</v>
      </c>
      <c r="E24" s="13">
        <v>373</v>
      </c>
      <c r="F24" s="8">
        <f t="shared" ref="F24:F27" si="0">E24*C24</f>
        <v>74600</v>
      </c>
      <c r="G24" s="26">
        <v>76200</v>
      </c>
      <c r="H24" s="26">
        <f>G24/305</f>
        <v>249.8360655737705</v>
      </c>
    </row>
    <row r="25" spans="1:8" s="4" customFormat="1" ht="31.5" x14ac:dyDescent="0.25">
      <c r="A25" s="5">
        <v>2</v>
      </c>
      <c r="B25" s="24" t="s">
        <v>17</v>
      </c>
      <c r="C25" s="6">
        <v>40</v>
      </c>
      <c r="D25" s="6" t="s">
        <v>12</v>
      </c>
      <c r="E25" s="13">
        <v>506</v>
      </c>
      <c r="F25" s="8">
        <f t="shared" si="0"/>
        <v>20240</v>
      </c>
      <c r="G25" s="26">
        <v>13700</v>
      </c>
      <c r="H25" s="26">
        <f t="shared" ref="H25:H27" si="1">G25/305</f>
        <v>44.918032786885249</v>
      </c>
    </row>
    <row r="26" spans="1:8" s="4" customFormat="1" ht="31.5" x14ac:dyDescent="0.25">
      <c r="A26" s="5">
        <v>3</v>
      </c>
      <c r="B26" s="24" t="s">
        <v>18</v>
      </c>
      <c r="C26" s="6">
        <v>20</v>
      </c>
      <c r="D26" s="6" t="s">
        <v>12</v>
      </c>
      <c r="E26" s="13">
        <v>813</v>
      </c>
      <c r="F26" s="8">
        <f t="shared" si="0"/>
        <v>16260</v>
      </c>
      <c r="G26" s="26">
        <v>18570</v>
      </c>
      <c r="H26" s="26">
        <f t="shared" si="1"/>
        <v>60.885245901639344</v>
      </c>
    </row>
    <row r="27" spans="1:8" s="4" customFormat="1" ht="31.5" x14ac:dyDescent="0.25">
      <c r="A27" s="5">
        <v>4</v>
      </c>
      <c r="B27" s="24" t="s">
        <v>19</v>
      </c>
      <c r="C27" s="6">
        <v>80</v>
      </c>
      <c r="D27" s="6" t="s">
        <v>12</v>
      </c>
      <c r="E27" s="13">
        <v>1289</v>
      </c>
      <c r="F27" s="8">
        <f t="shared" si="0"/>
        <v>103120</v>
      </c>
      <c r="G27" s="26">
        <v>7000</v>
      </c>
      <c r="H27" s="26">
        <f t="shared" si="1"/>
        <v>22.950819672131146</v>
      </c>
    </row>
    <row r="28" spans="1:8" s="3" customFormat="1" ht="18" hidden="1" customHeight="1" x14ac:dyDescent="0.25">
      <c r="A28" s="7"/>
      <c r="B28" s="7"/>
      <c r="C28" s="31" t="s">
        <v>4</v>
      </c>
      <c r="D28" s="31"/>
      <c r="E28" s="31"/>
      <c r="F28" s="21" t="e">
        <f>SUM(#REF!)</f>
        <v>#REF!</v>
      </c>
      <c r="G28" s="25"/>
      <c r="H28" s="25"/>
    </row>
    <row r="29" spans="1:8" s="3" customFormat="1" ht="17.45" hidden="1" customHeight="1" x14ac:dyDescent="0.25">
      <c r="A29" s="32" t="s">
        <v>11</v>
      </c>
      <c r="B29" s="32"/>
      <c r="C29" s="32"/>
      <c r="D29" s="32"/>
      <c r="E29" s="32"/>
      <c r="F29" s="22">
        <v>7150</v>
      </c>
      <c r="G29" s="25"/>
      <c r="H29" s="25"/>
    </row>
    <row r="30" spans="1:8" s="3" customFormat="1" ht="21.75" hidden="1" customHeight="1" x14ac:dyDescent="0.25">
      <c r="A30" s="33" t="s">
        <v>9</v>
      </c>
      <c r="B30" s="33"/>
      <c r="C30" s="33"/>
      <c r="D30" s="33"/>
      <c r="E30" s="33"/>
      <c r="F30" s="23" t="e">
        <f>F28-F29</f>
        <v>#REF!</v>
      </c>
      <c r="G30" s="25"/>
      <c r="H30" s="25"/>
    </row>
    <row r="31" spans="1:8" ht="5.25" hidden="1" customHeight="1" x14ac:dyDescent="0.25"/>
    <row r="32" spans="1:8" ht="15" hidden="1" customHeight="1" x14ac:dyDescent="0.3">
      <c r="A32" s="14" t="s">
        <v>5</v>
      </c>
    </row>
    <row r="33" spans="1:6" ht="15" hidden="1" customHeight="1" x14ac:dyDescent="0.25">
      <c r="A33" t="s">
        <v>7</v>
      </c>
    </row>
    <row r="34" spans="1:6" ht="15" hidden="1" customHeight="1" x14ac:dyDescent="0.25">
      <c r="A34" t="s">
        <v>8</v>
      </c>
    </row>
    <row r="35" spans="1:6" ht="15" hidden="1" customHeight="1" x14ac:dyDescent="0.25">
      <c r="A35"/>
    </row>
    <row r="36" spans="1:6" ht="15" hidden="1" customHeight="1" x14ac:dyDescent="0.25">
      <c r="A36"/>
    </row>
    <row r="37" spans="1:6" ht="21" customHeight="1" x14ac:dyDescent="0.3">
      <c r="A37" s="28" t="s">
        <v>15</v>
      </c>
      <c r="B37" s="29"/>
      <c r="C37" s="29"/>
      <c r="D37" s="29"/>
      <c r="E37" s="30"/>
      <c r="F37" s="27">
        <f>SUM(F24:F27)</f>
        <v>214220</v>
      </c>
    </row>
    <row r="38" spans="1:6" ht="15" customHeight="1" x14ac:dyDescent="0.25">
      <c r="A38"/>
    </row>
    <row r="39" spans="1:6" ht="21" hidden="1" customHeight="1" x14ac:dyDescent="0.35">
      <c r="A39" s="17" t="s">
        <v>10</v>
      </c>
      <c r="B39" s="18"/>
      <c r="C39" s="19"/>
      <c r="D39" s="20"/>
    </row>
    <row r="40" spans="1:6" ht="9.75" customHeight="1" x14ac:dyDescent="0.25">
      <c r="A40"/>
    </row>
    <row r="41" spans="1:6" ht="18" customHeight="1" x14ac:dyDescent="0.25">
      <c r="A41"/>
    </row>
    <row r="42" spans="1:6" ht="21" customHeight="1" x14ac:dyDescent="0.3">
      <c r="A42" s="1" t="s">
        <v>6</v>
      </c>
    </row>
  </sheetData>
  <mergeCells count="7">
    <mergeCell ref="A14:F14"/>
    <mergeCell ref="A15:F18"/>
    <mergeCell ref="A37:E37"/>
    <mergeCell ref="C28:E28"/>
    <mergeCell ref="A29:E29"/>
    <mergeCell ref="A30:E30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2023-06-21T09:26:32Z</cp:lastPrinted>
  <dcterms:created xsi:type="dcterms:W3CDTF">2017-12-11T08:54:46Z</dcterms:created>
  <dcterms:modified xsi:type="dcterms:W3CDTF">2023-06-21T09:26:38Z</dcterms:modified>
</cp:coreProperties>
</file>