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VAC" sheetId="1" r:id="rId1"/>
  </sheets>
  <definedNames>
    <definedName name="_xlnm.Print_Area" localSheetId="0">HVAC!$A$1:$F$36</definedName>
  </definedNames>
  <calcPr calcId="152511"/>
</workbook>
</file>

<file path=xl/calcChain.xml><?xml version="1.0" encoding="utf-8"?>
<calcChain xmlns="http://schemas.openxmlformats.org/spreadsheetml/2006/main">
  <c r="F22" i="1" l="1"/>
  <c r="F18" i="1" l="1"/>
  <c r="F25" i="1" s="1"/>
  <c r="F26" i="1" s="1"/>
  <c r="F27" i="1" s="1"/>
</calcChain>
</file>

<file path=xl/sharedStrings.xml><?xml version="1.0" encoding="utf-8"?>
<sst xmlns="http://schemas.openxmlformats.org/spreadsheetml/2006/main" count="32" uniqueCount="30">
  <si>
    <t>S. #</t>
  </si>
  <si>
    <t>Description</t>
  </si>
  <si>
    <t>Unit</t>
  </si>
  <si>
    <t>Qty</t>
  </si>
  <si>
    <t>Amount</t>
  </si>
  <si>
    <t>Rate</t>
  </si>
  <si>
    <t>Job</t>
  </si>
  <si>
    <t>Removal / dismantle of G.I sheet metal ducts from 18th floor including hangers supports etc complete in all respect.</t>
  </si>
  <si>
    <t>Supply and installation of Volume Control Damper for GI sheet metal duct / fabric duct.</t>
  </si>
  <si>
    <t>Misc works</t>
  </si>
  <si>
    <t xml:space="preserve">        Removal / Dismantle of HVAC ducts</t>
  </si>
  <si>
    <t>Testing and commissioning</t>
  </si>
  <si>
    <t>Installation of fabric ducts with hangers and supports complete in all respect respects.</t>
  </si>
  <si>
    <t xml:space="preserve">Painting </t>
  </si>
  <si>
    <t xml:space="preserve">          Re-installation of HVAC ducts.</t>
  </si>
  <si>
    <t>Removal / dismantle of Fabric duct including hanging rope clamps etc from 18th floor.</t>
  </si>
  <si>
    <t>Supply and installation of Fiber glass insulation over GI sheet metal ducts complete in all respect.</t>
  </si>
  <si>
    <t>Installation of G.I sheet metal duct at 22nd Floor with gasket, nut bolts, duct sealent etc complete in all respect including hangers and supports.</t>
  </si>
  <si>
    <t>PS/TRG/045/03/22</t>
  </si>
  <si>
    <t>Quotation for Removal / re-installation of HVAC Work</t>
  </si>
  <si>
    <t>SST 13%</t>
  </si>
  <si>
    <t>Grand Total Amount Rs</t>
  </si>
  <si>
    <t>Total Amount Rs</t>
  </si>
  <si>
    <t>For PIONEER SERVICES</t>
  </si>
  <si>
    <t xml:space="preserve">Note: </t>
  </si>
  <si>
    <t>2) 50% advance</t>
  </si>
  <si>
    <t>3) 50% after completion of work</t>
  </si>
  <si>
    <t>1) Time for work Completion 15 days, 05 days for testing and commissioing.</t>
  </si>
  <si>
    <t>Attn: Mr. Zia Mehdi</t>
  </si>
  <si>
    <t>11 Mar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</si>
</sst>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7" fillId="0" borderId="4" xfId="1" applyNumberFormat="1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64" fontId="7" fillId="0" borderId="14" xfId="1" applyNumberFormat="1" applyFont="1" applyBorder="1" applyAlignment="1">
      <alignment vertical="center"/>
    </xf>
    <xf numFmtId="164" fontId="7" fillId="0" borderId="9" xfId="1" applyNumberFormat="1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33</xdr:row>
      <xdr:rowOff>19050</xdr:rowOff>
    </xdr:from>
    <xdr:to>
      <xdr:col>1</xdr:col>
      <xdr:colOff>664624</xdr:colOff>
      <xdr:row>35</xdr:row>
      <xdr:rowOff>219076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315700"/>
          <a:ext cx="883699" cy="676276"/>
        </a:xfrm>
        <a:prstGeom prst="rect">
          <a:avLst/>
        </a:prstGeom>
      </xdr:spPr>
    </xdr:pic>
    <xdr:clientData/>
  </xdr:twoCellAnchor>
  <xdr:twoCellAnchor>
    <xdr:from>
      <xdr:col>1</xdr:col>
      <xdr:colOff>1284288</xdr:colOff>
      <xdr:row>0</xdr:row>
      <xdr:rowOff>226002</xdr:rowOff>
    </xdr:from>
    <xdr:to>
      <xdr:col>6</xdr:col>
      <xdr:colOff>43456</xdr:colOff>
      <xdr:row>3</xdr:row>
      <xdr:rowOff>209550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627188" y="226002"/>
          <a:ext cx="4998043" cy="6979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367306</xdr:colOff>
      <xdr:row>0</xdr:row>
      <xdr:rowOff>19050</xdr:rowOff>
    </xdr:from>
    <xdr:to>
      <xdr:col>1</xdr:col>
      <xdr:colOff>1298588</xdr:colOff>
      <xdr:row>3</xdr:row>
      <xdr:rowOff>171449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206" y="19050"/>
          <a:ext cx="931282" cy="86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tabSelected="1" zoomScaleNormal="100" workbookViewId="0">
      <selection activeCell="A8" sqref="A8:F8"/>
    </sheetView>
  </sheetViews>
  <sheetFormatPr defaultColWidth="8.85546875" defaultRowHeight="18.75" x14ac:dyDescent="0.3"/>
  <cols>
    <col min="1" max="1" width="5.140625" style="8" bestFit="1" customWidth="1"/>
    <col min="2" max="2" width="51.5703125" style="1" customWidth="1"/>
    <col min="3" max="3" width="6.5703125" style="8" bestFit="1" customWidth="1"/>
    <col min="4" max="4" width="6.5703125" style="8" customWidth="1"/>
    <col min="5" max="5" width="12.85546875" style="10" customWidth="1"/>
    <col min="6" max="6" width="16" style="2" customWidth="1"/>
    <col min="7" max="7" width="8.85546875" style="1"/>
    <col min="8" max="8" width="11.140625" style="1" bestFit="1" customWidth="1"/>
    <col min="9" max="16384" width="8.85546875" style="1"/>
  </cols>
  <sheetData>
    <row r="6" spans="1:6" x14ac:dyDescent="0.3">
      <c r="A6" s="28" t="s">
        <v>18</v>
      </c>
      <c r="B6" s="28"/>
    </row>
    <row r="7" spans="1:6" x14ac:dyDescent="0.3">
      <c r="A7" s="31"/>
      <c r="B7" s="31"/>
      <c r="F7" s="7" t="s">
        <v>29</v>
      </c>
    </row>
    <row r="8" spans="1:6" ht="23.25" x14ac:dyDescent="0.3">
      <c r="A8" s="29" t="s">
        <v>28</v>
      </c>
      <c r="B8" s="29"/>
      <c r="C8" s="29"/>
      <c r="D8" s="29"/>
      <c r="E8" s="29"/>
      <c r="F8" s="29"/>
    </row>
    <row r="9" spans="1:6" ht="5.45" customHeight="1" x14ac:dyDescent="0.3"/>
    <row r="10" spans="1:6" ht="6.75" customHeight="1" x14ac:dyDescent="0.3">
      <c r="A10" s="9"/>
      <c r="B10" s="3"/>
      <c r="C10" s="9"/>
      <c r="D10" s="9"/>
      <c r="E10" s="11"/>
      <c r="F10" s="3"/>
    </row>
    <row r="11" spans="1:6" ht="23.25" x14ac:dyDescent="0.3">
      <c r="A11" s="29" t="s">
        <v>19</v>
      </c>
      <c r="B11" s="29"/>
      <c r="C11" s="29"/>
      <c r="D11" s="29"/>
      <c r="E11" s="29"/>
      <c r="F11" s="29"/>
    </row>
    <row r="12" spans="1:6" ht="15.75" customHeight="1" x14ac:dyDescent="0.3">
      <c r="A12" s="14"/>
      <c r="B12" s="14"/>
      <c r="C12" s="14"/>
      <c r="D12" s="14"/>
      <c r="E12" s="14"/>
      <c r="F12" s="14"/>
    </row>
    <row r="13" spans="1:6" x14ac:dyDescent="0.3">
      <c r="A13" s="4" t="s">
        <v>0</v>
      </c>
      <c r="B13" s="4" t="s">
        <v>1</v>
      </c>
      <c r="C13" s="4" t="s">
        <v>2</v>
      </c>
      <c r="D13" s="4" t="s">
        <v>3</v>
      </c>
      <c r="E13" s="12" t="s">
        <v>5</v>
      </c>
      <c r="F13" s="5" t="s">
        <v>4</v>
      </c>
    </row>
    <row r="14" spans="1:6" ht="27.75" customHeight="1" x14ac:dyDescent="0.3">
      <c r="A14" s="38" t="s">
        <v>10</v>
      </c>
      <c r="B14" s="39"/>
      <c r="C14" s="39"/>
      <c r="D14" s="39"/>
      <c r="E14" s="39"/>
      <c r="F14" s="40"/>
    </row>
    <row r="15" spans="1:6" ht="54" customHeight="1" x14ac:dyDescent="0.3">
      <c r="A15" s="17">
        <v>1</v>
      </c>
      <c r="B15" s="13" t="s">
        <v>7</v>
      </c>
      <c r="C15" s="32" t="s">
        <v>6</v>
      </c>
      <c r="D15" s="34">
        <v>1</v>
      </c>
      <c r="E15" s="36">
        <v>100000</v>
      </c>
      <c r="F15" s="36">
        <v>100000</v>
      </c>
    </row>
    <row r="16" spans="1:6" ht="37.5" x14ac:dyDescent="0.3">
      <c r="A16" s="18">
        <v>2</v>
      </c>
      <c r="B16" s="16" t="s">
        <v>15</v>
      </c>
      <c r="C16" s="33"/>
      <c r="D16" s="35"/>
      <c r="E16" s="37"/>
      <c r="F16" s="37"/>
    </row>
    <row r="17" spans="1:10" ht="25.5" customHeight="1" x14ac:dyDescent="0.3">
      <c r="A17" s="42" t="s">
        <v>14</v>
      </c>
      <c r="B17" s="43"/>
      <c r="C17" s="39"/>
      <c r="D17" s="39"/>
      <c r="E17" s="39"/>
      <c r="F17" s="40"/>
    </row>
    <row r="18" spans="1:10" ht="76.5" customHeight="1" x14ac:dyDescent="0.3">
      <c r="A18" s="6">
        <v>1</v>
      </c>
      <c r="B18" s="21" t="s">
        <v>17</v>
      </c>
      <c r="C18" s="34" t="s">
        <v>6</v>
      </c>
      <c r="D18" s="34">
        <v>1</v>
      </c>
      <c r="E18" s="36">
        <v>775000</v>
      </c>
      <c r="F18" s="36">
        <f>E18</f>
        <v>775000</v>
      </c>
    </row>
    <row r="19" spans="1:10" ht="55.5" customHeight="1" x14ac:dyDescent="0.3">
      <c r="A19" s="19">
        <v>2</v>
      </c>
      <c r="B19" s="22" t="s">
        <v>16</v>
      </c>
      <c r="C19" s="44"/>
      <c r="D19" s="44"/>
      <c r="E19" s="46"/>
      <c r="F19" s="46"/>
    </row>
    <row r="20" spans="1:10" ht="42" customHeight="1" x14ac:dyDescent="0.3">
      <c r="A20" s="19">
        <v>3</v>
      </c>
      <c r="B20" s="22" t="s">
        <v>8</v>
      </c>
      <c r="C20" s="44"/>
      <c r="D20" s="44"/>
      <c r="E20" s="46"/>
      <c r="F20" s="46"/>
    </row>
    <row r="21" spans="1:10" ht="37.5" x14ac:dyDescent="0.3">
      <c r="A21" s="20">
        <v>4</v>
      </c>
      <c r="B21" s="23" t="s">
        <v>12</v>
      </c>
      <c r="C21" s="35"/>
      <c r="D21" s="35"/>
      <c r="E21" s="37"/>
      <c r="F21" s="37"/>
    </row>
    <row r="22" spans="1:10" x14ac:dyDescent="0.3">
      <c r="A22" s="6">
        <v>5</v>
      </c>
      <c r="B22" s="21" t="s">
        <v>9</v>
      </c>
      <c r="C22" s="34" t="s">
        <v>6</v>
      </c>
      <c r="D22" s="34">
        <v>1</v>
      </c>
      <c r="E22" s="36">
        <v>100000</v>
      </c>
      <c r="F22" s="36">
        <f>E22*D22</f>
        <v>100000</v>
      </c>
    </row>
    <row r="23" spans="1:10" x14ac:dyDescent="0.3">
      <c r="A23" s="19">
        <v>6</v>
      </c>
      <c r="B23" s="22" t="s">
        <v>13</v>
      </c>
      <c r="C23" s="44"/>
      <c r="D23" s="44"/>
      <c r="E23" s="46"/>
      <c r="F23" s="46"/>
    </row>
    <row r="24" spans="1:10" ht="19.5" thickBot="1" x14ac:dyDescent="0.35">
      <c r="A24" s="26">
        <v>7</v>
      </c>
      <c r="B24" s="27" t="s">
        <v>11</v>
      </c>
      <c r="C24" s="45"/>
      <c r="D24" s="45"/>
      <c r="E24" s="47"/>
      <c r="F24" s="47"/>
    </row>
    <row r="25" spans="1:10" ht="21.75" thickTop="1" x14ac:dyDescent="0.3">
      <c r="A25" s="30" t="s">
        <v>22</v>
      </c>
      <c r="B25" s="30"/>
      <c r="C25" s="30"/>
      <c r="D25" s="30"/>
      <c r="E25" s="30"/>
      <c r="F25" s="25">
        <f>F22+F18+F15</f>
        <v>975000</v>
      </c>
    </row>
    <row r="26" spans="1:10" ht="21" x14ac:dyDescent="0.3">
      <c r="A26" s="30" t="s">
        <v>20</v>
      </c>
      <c r="B26" s="30"/>
      <c r="C26" s="30"/>
      <c r="D26" s="30"/>
      <c r="E26" s="30"/>
      <c r="F26" s="15">
        <f>F25*13%</f>
        <v>126750</v>
      </c>
    </row>
    <row r="27" spans="1:10" ht="21.75" thickBot="1" x14ac:dyDescent="0.35">
      <c r="A27" s="30" t="s">
        <v>21</v>
      </c>
      <c r="B27" s="30"/>
      <c r="C27" s="30"/>
      <c r="D27" s="30"/>
      <c r="E27" s="30"/>
      <c r="F27" s="24">
        <f>F26+F25</f>
        <v>1101750</v>
      </c>
    </row>
    <row r="28" spans="1:10" ht="19.5" thickTop="1" x14ac:dyDescent="0.3">
      <c r="A28" s="48" t="s">
        <v>24</v>
      </c>
      <c r="B28" s="48"/>
      <c r="C28" s="49"/>
      <c r="D28" s="49"/>
      <c r="E28" s="50"/>
      <c r="F28" s="10"/>
      <c r="G28" s="10"/>
      <c r="H28" s="2"/>
    </row>
    <row r="29" spans="1:10" x14ac:dyDescent="0.3">
      <c r="A29" s="51" t="s">
        <v>27</v>
      </c>
      <c r="B29" s="51"/>
      <c r="C29" s="51"/>
      <c r="D29" s="51"/>
      <c r="E29" s="51"/>
      <c r="F29" s="10"/>
      <c r="G29" s="10"/>
      <c r="H29" s="2"/>
      <c r="J29" s="2"/>
    </row>
    <row r="30" spans="1:10" x14ac:dyDescent="0.3">
      <c r="A30" s="51" t="s">
        <v>25</v>
      </c>
      <c r="B30" s="51"/>
      <c r="C30" s="51"/>
      <c r="D30" s="51"/>
      <c r="E30" s="51"/>
      <c r="F30" s="10"/>
      <c r="G30" s="10"/>
      <c r="H30" s="2"/>
      <c r="J30" s="2"/>
    </row>
    <row r="31" spans="1:10" x14ac:dyDescent="0.3">
      <c r="A31" s="51" t="s">
        <v>26</v>
      </c>
      <c r="B31" s="51"/>
      <c r="C31" s="51"/>
      <c r="D31" s="51"/>
      <c r="E31" s="51"/>
      <c r="F31" s="10"/>
      <c r="G31" s="10"/>
      <c r="H31" s="2"/>
      <c r="J31" s="2"/>
    </row>
    <row r="32" spans="1:10" ht="8.25" customHeight="1" x14ac:dyDescent="0.3">
      <c r="A32" s="52"/>
      <c r="B32" s="52"/>
      <c r="C32" s="52"/>
      <c r="D32" s="52"/>
      <c r="E32" s="52"/>
      <c r="F32" s="10"/>
      <c r="G32" s="10"/>
      <c r="H32" s="2"/>
      <c r="J32" s="2"/>
    </row>
    <row r="33" spans="1:2" ht="23.25" x14ac:dyDescent="0.3">
      <c r="A33" s="41" t="s">
        <v>23</v>
      </c>
      <c r="B33" s="41"/>
    </row>
  </sheetData>
  <mergeCells count="26">
    <mergeCell ref="A33:B33"/>
    <mergeCell ref="A8:F8"/>
    <mergeCell ref="A17:F17"/>
    <mergeCell ref="C22:C24"/>
    <mergeCell ref="D22:D24"/>
    <mergeCell ref="E22:E24"/>
    <mergeCell ref="F22:F24"/>
    <mergeCell ref="C18:C21"/>
    <mergeCell ref="D18:D21"/>
    <mergeCell ref="A27:E27"/>
    <mergeCell ref="E18:E21"/>
    <mergeCell ref="F18:F21"/>
    <mergeCell ref="A28:B28"/>
    <mergeCell ref="A29:E29"/>
    <mergeCell ref="A30:E30"/>
    <mergeCell ref="A31:E31"/>
    <mergeCell ref="A6:B6"/>
    <mergeCell ref="A11:F11"/>
    <mergeCell ref="A26:E26"/>
    <mergeCell ref="A7:B7"/>
    <mergeCell ref="C15:C16"/>
    <mergeCell ref="D15:D16"/>
    <mergeCell ref="E15:E16"/>
    <mergeCell ref="F15:F16"/>
    <mergeCell ref="A14:F14"/>
    <mergeCell ref="A25:E25"/>
  </mergeCells>
  <printOptions horizontalCentered="1"/>
  <pageMargins left="0" right="0" top="0" bottom="0" header="0.3" footer="0.3"/>
  <pageSetup paperSize="9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HVAC</vt:lpstr>
      <vt:lpstr>HVAC!Print_Area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2022-03-11T10:45:07Z</dcterms:modified>
</cp:coreProperties>
</file>