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Pioneer\Projects 2023\Trifit T1 Karachi\PO\"/>
    </mc:Choice>
  </mc:AlternateContent>
  <xr:revisionPtr revIDLastSave="0" documentId="13_ncr:1_{D6CDF779-5432-4E2D-BB67-3632CCEA57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Sheet1!$A$1:$F$47</definedName>
    <definedName name="_xlnm.Print_Titles" localSheetId="0">Sheet1!$20:$20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27" i="1"/>
  <c r="F22" i="1" l="1"/>
  <c r="F23" i="1"/>
  <c r="F24" i="1"/>
  <c r="F25" i="1"/>
  <c r="F26" i="1"/>
  <c r="F21" i="1" l="1"/>
  <c r="F29" i="1" l="1"/>
  <c r="F30" i="1" s="1"/>
  <c r="F31" i="1" l="1"/>
</calcChain>
</file>

<file path=xl/sharedStrings.xml><?xml version="1.0" encoding="utf-8"?>
<sst xmlns="http://schemas.openxmlformats.org/spreadsheetml/2006/main" count="36" uniqueCount="30">
  <si>
    <t>S No.</t>
  </si>
  <si>
    <t>D e s c r i p t i o n</t>
  </si>
  <si>
    <t>Qty</t>
  </si>
  <si>
    <t>Unit</t>
  </si>
  <si>
    <t>Rate</t>
  </si>
  <si>
    <t>Amount</t>
  </si>
  <si>
    <t>TOTAL:</t>
  </si>
  <si>
    <t>Nos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</si>
  <si>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</si>
  <si>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</si>
  <si>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1) Above purchased order is subject to approval from the consultant</t>
  </si>
  <si>
    <t>2) The above prices are net i.e:- NO GST / SST or any Tax will be added on the decided amount.</t>
  </si>
  <si>
    <t>M/S Crescent Corporation</t>
  </si>
  <si>
    <t>Att: Mr. Bilal Zaki</t>
  </si>
  <si>
    <t>Total amount</t>
  </si>
  <si>
    <t>MUELLER STREAMLINE COPPER TUBE TYPE L ACR/MED (009) OD 3/8 x 20 FT MADE IN USA</t>
  </si>
  <si>
    <t>MUELLER STREAMLINE COPPER TUBE TYPE L ACR/MED (013) OD 1/2 x 20 FT MADE IN USA</t>
  </si>
  <si>
    <t>MUELLER STREAMLINE COPPER TUBE TYPE L ACR/MED (016) OD 5/8 x 20 FT MADE IN USA</t>
  </si>
  <si>
    <t>MUELLER STREAMLINE COPPER TUBE TYPE L ACR/MED (019) OD 3/4 x 20 FT MADE IN USA</t>
  </si>
  <si>
    <t>MUELLER STREAMLINE COPPER TUBE TYPE L ACR/MED (028) OD 1-1/8 x 20 FT MADE IN USA</t>
  </si>
  <si>
    <t>MUELLER STREAMLINE COPPER TUBE TYPE L ACR/MED (035) OD 1-3/8 x 20 FT MADE IN USA</t>
  </si>
  <si>
    <t>MUELLER STREAMLINE COPPER TUBE OD (13) 1/2 x 0.032 x 50 FT COIL (SWG. 21) MADE IN USA</t>
  </si>
  <si>
    <t>MUELLER STREAMLINE COPPER TUBE OD (06) 1/4 x 0.030 x 50 FT COIL (SWG. 21/22) MADE IN USA</t>
  </si>
  <si>
    <t>Purchased Order for MUELLER USA COPPER Pipe (Tri Fit Gym Clifton Karachi)</t>
  </si>
  <si>
    <t>Coil</t>
  </si>
  <si>
    <t>Sales Tax 18%</t>
  </si>
  <si>
    <t xml:space="preserve">Note: </t>
  </si>
  <si>
    <t>1) Pipe quantities may be differ (can be increase or decrease)</t>
  </si>
  <si>
    <t>2) Above purchased Order is subject to approval from the consultant</t>
  </si>
  <si>
    <t>PURCHASED ORDER AGAINST YOUR QUOTATION DATED 27 Feb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</si>
</sst>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vertical="center" shrinkToFit="1"/>
    </xf>
    <xf numFmtId="3" fontId="4" fillId="0" borderId="1" xfId="0" applyNumberFormat="1" applyFont="1" applyBorder="1" applyAlignment="1">
      <alignment horizontal="right" vertical="center" shrinkToFit="1"/>
    </xf>
    <xf numFmtId="3" fontId="3" fillId="0" borderId="1" xfId="0" applyNumberFormat="1" applyFont="1" applyBorder="1" applyAlignment="1">
      <alignment horizontal="right" vertical="center" shrinkToFi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5" fontId="6" fillId="0" borderId="0" xfId="0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9" fillId="0" borderId="0" xfId="0" applyFont="1"/>
    <xf numFmtId="0" fontId="8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1" fillId="4" borderId="0" xfId="0" applyFont="1" applyFill="1"/>
    <xf numFmtId="0" fontId="6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1800226</xdr:colOff>
      <xdr:row>0</xdr:row>
      <xdr:rowOff>19050</xdr:rowOff>
    </xdr:from>
    <xdr:to>
      <xdr:col>1</xdr:col>
      <xdr:colOff>3990975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6" y="19050"/>
          <a:ext cx="2190749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190501</xdr:colOff>
      <xdr:row>43</xdr:row>
      <xdr:rowOff>228600</xdr:rowOff>
    </xdr:from>
    <xdr:to>
      <xdr:col>1</xdr:col>
      <xdr:colOff>457200</xdr:colOff>
      <xdr:row>46</xdr:row>
      <xdr:rowOff>160441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002982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19</xdr:row>
      <xdr:rowOff>0</xdr:rowOff>
    </xdr:from>
    <xdr:to>
      <xdr:col>7</xdr:col>
      <xdr:colOff>298450</xdr:colOff>
      <xdr:row>19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508000</xdr:colOff>
      <xdr:row>20</xdr:row>
      <xdr:rowOff>0</xdr:rowOff>
    </xdr:from>
    <xdr:to>
      <xdr:col>18</xdr:col>
      <xdr:colOff>369888</xdr:colOff>
      <xdr:row>20</xdr:row>
      <xdr:rowOff>421770</xdr:rowOff>
    </xdr:to>
    <xdr:sp macro="" textlink="">
      <xdr:nvSpPr>
        <xdr:cNvPr id="8" name="Text Box 6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8994775" y="2888746"/>
          <a:ext cx="5348288" cy="51434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36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2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36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2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8</xdr:col>
      <xdr:colOff>276225</xdr:colOff>
      <xdr:row>19</xdr:row>
      <xdr:rowOff>400050</xdr:rowOff>
    </xdr:from>
    <xdr:to>
      <xdr:col>9</xdr:col>
      <xdr:colOff>517525</xdr:colOff>
      <xdr:row>20</xdr:row>
      <xdr:rowOff>460392</xdr:rowOff>
    </xdr:to>
    <xdr:pic>
      <xdr:nvPicPr>
        <xdr:cNvPr id="9" name="Picture 6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153400" y="2733675"/>
          <a:ext cx="850900" cy="708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419100</xdr:colOff>
      <xdr:row>43</xdr:row>
      <xdr:rowOff>19050</xdr:rowOff>
    </xdr:from>
    <xdr:to>
      <xdr:col>10</xdr:col>
      <xdr:colOff>150247</xdr:colOff>
      <xdr:row>45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44"/>
  <sheetViews>
    <sheetView tabSelected="1" view="pageBreakPreview" topLeftCell="A28" zoomScaleNormal="100" zoomScaleSheetLayoutView="100" workbookViewId="0">
      <selection activeCell="I51" sqref="I51"/>
    </sheetView>
  </sheetViews>
  <sheetFormatPr defaultColWidth="9.140625" defaultRowHeight="15.75" x14ac:dyDescent="0.25"/>
  <cols>
    <col min="1" max="1" width="5.140625" style="2" customWidth="1"/>
    <col min="2" max="2" width="60.140625" style="2" customWidth="1"/>
    <col min="3" max="3" width="4.5703125" style="12" bestFit="1" customWidth="1"/>
    <col min="4" max="4" width="5.140625" style="13" bestFit="1" customWidth="1"/>
    <col min="5" max="5" width="8.85546875" style="15" customWidth="1"/>
    <col min="6" max="6" width="12.42578125" style="13" customWidth="1"/>
    <col min="7" max="16384" width="9.140625" style="2"/>
  </cols>
  <sheetData>
    <row r="6" spans="1:6" ht="5.25" customHeight="1" x14ac:dyDescent="0.25"/>
    <row r="7" spans="1:6" ht="5.25" customHeight="1" x14ac:dyDescent="0.25"/>
    <row r="8" spans="1:6" ht="5.25" customHeight="1" x14ac:dyDescent="0.25"/>
    <row r="9" spans="1:6" ht="5.25" customHeight="1" x14ac:dyDescent="0.25"/>
    <row r="10" spans="1:6" ht="5.25" customHeight="1" x14ac:dyDescent="0.25"/>
    <row r="11" spans="1:6" ht="5.25" customHeight="1" x14ac:dyDescent="0.25"/>
    <row r="14" spans="1:6" ht="18.75" x14ac:dyDescent="0.3">
      <c r="A14" s="16" t="s">
        <v>12</v>
      </c>
      <c r="B14" s="1"/>
      <c r="F14" s="14">
        <v>44987</v>
      </c>
    </row>
    <row r="15" spans="1:6" ht="22.5" customHeight="1" x14ac:dyDescent="0.25">
      <c r="A15" s="1" t="s">
        <v>13</v>
      </c>
      <c r="B15" s="1"/>
    </row>
    <row r="16" spans="1:6" ht="22.5" customHeight="1" x14ac:dyDescent="0.25">
      <c r="A16" s="1" t="s">
        <v>29</v>
      </c>
      <c r="B16" s="1"/>
    </row>
    <row r="17" spans="1:6" ht="5.25" customHeight="1" thickBot="1" x14ac:dyDescent="0.3"/>
    <row r="18" spans="1:6" ht="45.75" customHeight="1" thickBot="1" x14ac:dyDescent="0.3">
      <c r="A18" s="24" t="s">
        <v>23</v>
      </c>
      <c r="B18" s="25"/>
      <c r="C18" s="25"/>
      <c r="D18" s="25"/>
      <c r="E18" s="25"/>
      <c r="F18" s="26"/>
    </row>
    <row r="19" spans="1:6" ht="7.5" customHeight="1" x14ac:dyDescent="0.25"/>
    <row r="20" spans="1:6" s="3" customFormat="1" ht="31.5" x14ac:dyDescent="0.25">
      <c r="A20" s="18" t="s">
        <v>0</v>
      </c>
      <c r="B20" s="18" t="s">
        <v>1</v>
      </c>
      <c r="C20" s="18" t="s">
        <v>2</v>
      </c>
      <c r="D20" s="18" t="s">
        <v>3</v>
      </c>
      <c r="E20" s="19" t="s">
        <v>4</v>
      </c>
      <c r="F20" s="18" t="s">
        <v>5</v>
      </c>
    </row>
    <row r="21" spans="1:6" s="4" customFormat="1" ht="36.75" customHeight="1" x14ac:dyDescent="0.25">
      <c r="A21" s="5">
        <v>1</v>
      </c>
      <c r="B21" s="7" t="s">
        <v>15</v>
      </c>
      <c r="C21" s="6">
        <v>168</v>
      </c>
      <c r="D21" s="6" t="s">
        <v>7</v>
      </c>
      <c r="E21" s="27">
        <v>5890</v>
      </c>
      <c r="F21" s="11">
        <f>E21*C21</f>
        <v>989520</v>
      </c>
    </row>
    <row r="22" spans="1:6" s="4" customFormat="1" ht="36.75" customHeight="1" x14ac:dyDescent="0.25">
      <c r="A22" s="5">
        <v>2</v>
      </c>
      <c r="B22" s="7" t="s">
        <v>16</v>
      </c>
      <c r="C22" s="6">
        <v>8</v>
      </c>
      <c r="D22" s="6" t="s">
        <v>7</v>
      </c>
      <c r="E22" s="27">
        <v>9300</v>
      </c>
      <c r="F22" s="11">
        <f t="shared" ref="F22:F28" si="0">E22*C22</f>
        <v>74400</v>
      </c>
    </row>
    <row r="23" spans="1:6" s="4" customFormat="1" ht="36.75" customHeight="1" x14ac:dyDescent="0.25">
      <c r="A23" s="5">
        <v>3</v>
      </c>
      <c r="B23" s="7" t="s">
        <v>17</v>
      </c>
      <c r="C23" s="6">
        <v>92</v>
      </c>
      <c r="D23" s="6" t="s">
        <v>7</v>
      </c>
      <c r="E23" s="27">
        <v>12820</v>
      </c>
      <c r="F23" s="11">
        <f t="shared" si="0"/>
        <v>1179440</v>
      </c>
    </row>
    <row r="24" spans="1:6" s="4" customFormat="1" ht="36.75" customHeight="1" x14ac:dyDescent="0.25">
      <c r="A24" s="5">
        <v>4</v>
      </c>
      <c r="B24" s="20" t="s">
        <v>18</v>
      </c>
      <c r="C24" s="6">
        <v>84</v>
      </c>
      <c r="D24" s="6" t="s">
        <v>7</v>
      </c>
      <c r="E24" s="27">
        <v>15570</v>
      </c>
      <c r="F24" s="11">
        <f t="shared" si="0"/>
        <v>1307880</v>
      </c>
    </row>
    <row r="25" spans="1:6" s="4" customFormat="1" ht="36.75" customHeight="1" x14ac:dyDescent="0.25">
      <c r="A25" s="5">
        <v>5</v>
      </c>
      <c r="B25" s="20" t="s">
        <v>19</v>
      </c>
      <c r="C25" s="6">
        <v>8</v>
      </c>
      <c r="D25" s="6" t="s">
        <v>7</v>
      </c>
      <c r="E25" s="27">
        <v>28060</v>
      </c>
      <c r="F25" s="11">
        <f t="shared" si="0"/>
        <v>224480</v>
      </c>
    </row>
    <row r="26" spans="1:6" s="4" customFormat="1" ht="36.75" customHeight="1" x14ac:dyDescent="0.25">
      <c r="A26" s="5">
        <v>6</v>
      </c>
      <c r="B26" s="20" t="s">
        <v>20</v>
      </c>
      <c r="C26" s="6">
        <v>8</v>
      </c>
      <c r="D26" s="6" t="s">
        <v>7</v>
      </c>
      <c r="E26" s="27">
        <v>38310</v>
      </c>
      <c r="F26" s="11">
        <f t="shared" si="0"/>
        <v>306480</v>
      </c>
    </row>
    <row r="27" spans="1:6" s="4" customFormat="1" ht="36.75" customHeight="1" x14ac:dyDescent="0.25">
      <c r="A27" s="5">
        <v>7</v>
      </c>
      <c r="B27" s="20" t="s">
        <v>21</v>
      </c>
      <c r="C27" s="6">
        <v>12</v>
      </c>
      <c r="D27" s="6" t="s">
        <v>24</v>
      </c>
      <c r="E27" s="27">
        <v>19280</v>
      </c>
      <c r="F27" s="11">
        <f t="shared" si="0"/>
        <v>231360</v>
      </c>
    </row>
    <row r="28" spans="1:6" s="4" customFormat="1" ht="36.75" customHeight="1" x14ac:dyDescent="0.25">
      <c r="A28" s="5">
        <v>8</v>
      </c>
      <c r="B28" s="20" t="s">
        <v>22</v>
      </c>
      <c r="C28" s="6">
        <v>12</v>
      </c>
      <c r="D28" s="6" t="s">
        <v>24</v>
      </c>
      <c r="E28" s="27">
        <v>9890</v>
      </c>
      <c r="F28" s="11">
        <f t="shared" si="0"/>
        <v>118680</v>
      </c>
    </row>
    <row r="29" spans="1:6" s="3" customFormat="1" ht="18" customHeight="1" x14ac:dyDescent="0.25">
      <c r="A29" s="8"/>
      <c r="B29" s="8"/>
      <c r="C29" s="22" t="s">
        <v>6</v>
      </c>
      <c r="D29" s="22"/>
      <c r="E29" s="22"/>
      <c r="F29" s="9">
        <f>SUM(F21:F28)</f>
        <v>4432240</v>
      </c>
    </row>
    <row r="30" spans="1:6" s="3" customFormat="1" ht="17.45" customHeight="1" x14ac:dyDescent="0.25">
      <c r="A30" s="21" t="s">
        <v>25</v>
      </c>
      <c r="B30" s="21"/>
      <c r="C30" s="21"/>
      <c r="D30" s="21"/>
      <c r="E30" s="21"/>
      <c r="F30" s="10">
        <f>F29*18%</f>
        <v>797803.2</v>
      </c>
    </row>
    <row r="31" spans="1:6" s="3" customFormat="1" ht="18.75" customHeight="1" x14ac:dyDescent="0.25">
      <c r="A31" s="23" t="s">
        <v>14</v>
      </c>
      <c r="B31" s="23"/>
      <c r="C31" s="23"/>
      <c r="D31" s="23"/>
      <c r="E31" s="23"/>
      <c r="F31" s="11">
        <f>F30+F29</f>
        <v>5230043.2</v>
      </c>
    </row>
    <row r="32" spans="1:6" ht="5.25" customHeight="1" x14ac:dyDescent="0.25"/>
    <row r="33" spans="1:2" ht="15" hidden="1" customHeight="1" x14ac:dyDescent="0.3">
      <c r="A33" s="17" t="s">
        <v>8</v>
      </c>
    </row>
    <row r="34" spans="1:2" ht="15" hidden="1" customHeight="1" x14ac:dyDescent="0.25">
      <c r="A34" t="s">
        <v>10</v>
      </c>
    </row>
    <row r="35" spans="1:2" ht="15" hidden="1" customHeight="1" x14ac:dyDescent="0.25">
      <c r="A35" t="s">
        <v>11</v>
      </c>
    </row>
    <row r="36" spans="1:2" ht="15" customHeight="1" x14ac:dyDescent="0.25">
      <c r="A36"/>
    </row>
    <row r="37" spans="1:2" ht="15" customHeight="1" x14ac:dyDescent="0.25">
      <c r="A37"/>
    </row>
    <row r="38" spans="1:2" ht="15" customHeight="1" x14ac:dyDescent="0.25">
      <c r="A38"/>
    </row>
    <row r="39" spans="1:2" ht="15" customHeight="1" x14ac:dyDescent="0.25">
      <c r="A39"/>
    </row>
    <row r="40" spans="1:2" ht="14.25" customHeight="1" x14ac:dyDescent="0.25">
      <c r="A40" s="28" t="s">
        <v>26</v>
      </c>
      <c r="B40" s="29"/>
    </row>
    <row r="41" spans="1:2" x14ac:dyDescent="0.25">
      <c r="A41" s="28" t="s">
        <v>27</v>
      </c>
      <c r="B41" s="29"/>
    </row>
    <row r="42" spans="1:2" x14ac:dyDescent="0.25">
      <c r="A42" s="28" t="s">
        <v>28</v>
      </c>
      <c r="B42" s="29"/>
    </row>
    <row r="43" spans="1:2" ht="9.75" customHeight="1" x14ac:dyDescent="0.25">
      <c r="A43"/>
    </row>
    <row r="44" spans="1:2" ht="18.75" x14ac:dyDescent="0.3">
      <c r="A44" s="1" t="s">
        <v>9</v>
      </c>
    </row>
  </sheetData>
  <mergeCells count="4">
    <mergeCell ref="C29:E29"/>
    <mergeCell ref="A30:E30"/>
    <mergeCell ref="A31:E31"/>
    <mergeCell ref="A18:F18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Pioneer Engineering</cp:lastModifiedBy>
  <cp:lastPrinted>2023-03-02T07:55:03Z</cp:lastPrinted>
  <dcterms:created xsi:type="dcterms:W3CDTF">2017-12-11T08:54:46Z</dcterms:created>
  <dcterms:modified xsi:type="dcterms:W3CDTF">2023-03-02T07:56:34Z</dcterms:modified>
</cp:coreProperties>
</file>