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Sheet1!$A$1:$F$35</definedName>
    <definedName name="_xlnm.Print_Titles" localSheetId="0">Sheet1!$14:$24</definedName>
  </definedNames>
  <calcPr calcId="152511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 l="1"/>
  <c r="F26" i="1" s="1"/>
  <c r="F27" i="1" l="1"/>
  <c r="F28" i="1" s="1"/>
  <c r="F7" i="1"/>
</calcChain>
</file>

<file path=xl/sharedStrings.xml><?xml version="1.0" encoding="utf-8"?>
<sst xmlns="http://schemas.openxmlformats.org/spreadsheetml/2006/main" count="27" uniqueCount="22">
  <si>
    <t>S. #</t>
  </si>
  <si>
    <t>Unit</t>
  </si>
  <si>
    <t>Qty</t>
  </si>
  <si>
    <t>Amount</t>
  </si>
  <si>
    <t>Rate</t>
  </si>
  <si>
    <t>Total Amount Rs</t>
  </si>
  <si>
    <t>Job</t>
  </si>
  <si>
    <t>Particulars</t>
  </si>
  <si>
    <t>M/S UBL Head Office Karachi</t>
  </si>
  <si>
    <t>SST 13%</t>
  </si>
  <si>
    <t>Grand Total Amount Rs</t>
  </si>
  <si>
    <t>Quotation for repairing of Certrifugal pump (UBL Head Office Karachi)</t>
  </si>
  <si>
    <t>Providing and installation of spacer coupling between pump shaft and motor shaft.</t>
  </si>
  <si>
    <t>Providing and installation of mecahnical seal.</t>
  </si>
  <si>
    <t>Re-installation of pump complete in all respect.</t>
  </si>
  <si>
    <t>This is reference of site visit and inspection of chilled / condenser water pump please find quotation for servicing &amp; over-hauling of pump accordingly.</t>
  </si>
  <si>
    <t>Removal / dismantal of motor and pump including base frame.</t>
  </si>
  <si>
    <t>Providing and installation of new ball bearing for motor  including cleaning and servicing of motor.</t>
  </si>
  <si>
    <t>Providing and installation of new ball bearing for pump including cleaning and servicing of pump.</t>
  </si>
  <si>
    <r>
      <t xml:space="preserve">Terms &amp; Conditions:
</t>
    </r>
    <r>
      <rPr>
        <sz val="13"/>
        <color theme="1"/>
        <rFont val="Calibri"/>
        <family val="2"/>
        <scheme val="minor"/>
      </rPr>
      <t xml:space="preserve">
1 Payment 50% advance and 50 % after complete work.
</t>
    </r>
    <r>
      <rPr>
        <b/>
        <sz val="14"/>
        <color theme="1"/>
        <rFont val="Calibri"/>
        <family val="2"/>
        <scheme val="minor"/>
      </rPr>
      <t xml:space="preserve">Best regards,
Pioneer Services
</t>
    </r>
  </si>
  <si>
    <t>REF: PS/UBL/039/02/21</t>
  </si>
  <si>
    <t>Attn: Mr. Mumtaz Ali Sheikh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</si>
</sst>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 applyAlignment="1">
      <alignment horizontal="center"/>
    </xf>
    <xf numFmtId="14" fontId="5" fillId="0" borderId="0" xfId="1" applyNumberFormat="1" applyFont="1"/>
    <xf numFmtId="0" fontId="4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164" fontId="4" fillId="0" borderId="0" xfId="1" applyNumberFormat="1" applyFont="1"/>
    <xf numFmtId="164" fontId="2" fillId="0" borderId="0" xfId="1" applyNumberFormat="1" applyFont="1"/>
    <xf numFmtId="0" fontId="2" fillId="0" borderId="0" xfId="0" applyFont="1"/>
    <xf numFmtId="164" fontId="9" fillId="0" borderId="3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164" fontId="9" fillId="0" borderId="2" xfId="1" applyNumberFormat="1" applyFont="1" applyBorder="1" applyAlignment="1">
      <alignment vertical="center"/>
    </xf>
    <xf numFmtId="0" fontId="8" fillId="0" borderId="0" xfId="0" applyFont="1" applyBorder="1" applyAlignment="1">
      <alignment horizontal="right"/>
    </xf>
    <xf numFmtId="164" fontId="8" fillId="0" borderId="0" xfId="1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9" fillId="0" borderId="0" xfId="0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8" fillId="0" borderId="0" xfId="0" applyFont="1" applyBorder="1" applyAlignment="1">
      <alignment horizontal="left" wrapText="1"/>
    </xf>
    <xf numFmtId="0" fontId="0" fillId="0" borderId="0" xfId="0" applyFont="1" applyAlignment="1">
      <alignment horizontal="right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1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247650</xdr:colOff>
      <xdr:row>1</xdr:row>
      <xdr:rowOff>97155</xdr:rowOff>
    </xdr:from>
    <xdr:to>
      <xdr:col>13</xdr:col>
      <xdr:colOff>377190</xdr:colOff>
      <xdr:row>5</xdr:row>
      <xdr:rowOff>220980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335280"/>
          <a:ext cx="24917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1122999</xdr:colOff>
      <xdr:row>1</xdr:row>
      <xdr:rowOff>69346</xdr:rowOff>
    </xdr:from>
    <xdr:to>
      <xdr:col>5</xdr:col>
      <xdr:colOff>935673</xdr:colOff>
      <xdr:row>3</xdr:row>
      <xdr:rowOff>107445</xdr:rowOff>
    </xdr:to>
    <xdr:sp macro="" textlink="">
      <xdr:nvSpPr>
        <xdr:cNvPr id="5" name="Text Box 69"/>
        <xdr:cNvSpPr txBox="1">
          <a:spLocks noChangeArrowheads="1"/>
        </xdr:cNvSpPr>
      </xdr:nvSpPr>
      <xdr:spPr bwMode="auto">
        <a:xfrm>
          <a:off x="1532574" y="307471"/>
          <a:ext cx="4651374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229236</xdr:colOff>
      <xdr:row>0</xdr:row>
      <xdr:rowOff>133350</xdr:rowOff>
    </xdr:from>
    <xdr:to>
      <xdr:col>1</xdr:col>
      <xdr:colOff>1139884</xdr:colOff>
      <xdr:row>3</xdr:row>
      <xdr:rowOff>168346</xdr:rowOff>
    </xdr:to>
    <xdr:pic>
      <xdr:nvPicPr>
        <xdr:cNvPr id="6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811" y="133350"/>
          <a:ext cx="910648" cy="7493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190500</xdr:colOff>
      <xdr:row>32</xdr:row>
      <xdr:rowOff>757240</xdr:rowOff>
    </xdr:from>
    <xdr:to>
      <xdr:col>1</xdr:col>
      <xdr:colOff>438150</xdr:colOff>
      <xdr:row>34</xdr:row>
      <xdr:rowOff>211880</xdr:rowOff>
    </xdr:to>
    <xdr:pic>
      <xdr:nvPicPr>
        <xdr:cNvPr id="7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0691815"/>
          <a:ext cx="657225" cy="6833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33"/>
  <sheetViews>
    <sheetView tabSelected="1" zoomScaleNormal="100" workbookViewId="0">
      <selection activeCell="J18" sqref="J18"/>
    </sheetView>
  </sheetViews>
  <sheetFormatPr defaultColWidth="8.85546875" defaultRowHeight="18.75" x14ac:dyDescent="0.3"/>
  <cols>
    <col min="1" max="1" width="6.140625" style="1" customWidth="1"/>
    <col min="2" max="2" width="50.85546875" style="3" customWidth="1"/>
    <col min="3" max="3" width="7.42578125" style="1" customWidth="1"/>
    <col min="4" max="4" width="6.7109375" style="1" customWidth="1"/>
    <col min="5" max="5" width="11.5703125" style="1" customWidth="1"/>
    <col min="6" max="6" width="14.140625" style="6" customWidth="1"/>
    <col min="7" max="16384" width="8.85546875" style="3"/>
  </cols>
  <sheetData>
    <row r="7" spans="1:6" x14ac:dyDescent="0.3">
      <c r="A7" s="20" t="s">
        <v>20</v>
      </c>
      <c r="B7" s="20"/>
      <c r="F7" s="2">
        <f ca="1">TODAY()</f>
        <v>44237</v>
      </c>
    </row>
    <row r="8" spans="1:6" ht="9.6" customHeight="1" x14ac:dyDescent="0.3">
      <c r="A8" s="4"/>
      <c r="B8" s="4"/>
      <c r="F8" s="3"/>
    </row>
    <row r="9" spans="1:6" ht="9.6" customHeight="1" x14ac:dyDescent="0.3">
      <c r="F9" s="3"/>
    </row>
    <row r="10" spans="1:6" ht="9.6" customHeight="1" x14ac:dyDescent="0.3">
      <c r="F10" s="3"/>
    </row>
    <row r="11" spans="1:6" x14ac:dyDescent="0.3">
      <c r="A11" s="22" t="s">
        <v>8</v>
      </c>
      <c r="B11" s="22"/>
      <c r="E11" s="24"/>
      <c r="F11" s="24"/>
    </row>
    <row r="12" spans="1:6" ht="21.6" customHeight="1" x14ac:dyDescent="0.3">
      <c r="F12" s="3"/>
    </row>
    <row r="13" spans="1:6" s="5" customFormat="1" ht="48" customHeight="1" x14ac:dyDescent="0.35">
      <c r="A13" s="25" t="s">
        <v>21</v>
      </c>
      <c r="B13" s="25"/>
      <c r="C13" s="25"/>
      <c r="D13" s="25"/>
      <c r="E13" s="25"/>
      <c r="F13" s="25"/>
    </row>
    <row r="14" spans="1:6" s="5" customFormat="1" ht="48" customHeight="1" x14ac:dyDescent="0.35">
      <c r="A14" s="27" t="s">
        <v>11</v>
      </c>
      <c r="B14" s="27"/>
      <c r="C14" s="27"/>
      <c r="D14" s="27"/>
      <c r="E14" s="27"/>
      <c r="F14" s="27"/>
    </row>
    <row r="15" spans="1:6" ht="8.25" customHeight="1" x14ac:dyDescent="0.3"/>
    <row r="16" spans="1:6" ht="17.45" customHeight="1" x14ac:dyDescent="0.3">
      <c r="A16" s="26" t="s">
        <v>15</v>
      </c>
      <c r="B16" s="26"/>
      <c r="C16" s="26"/>
      <c r="D16" s="26"/>
      <c r="E16" s="26"/>
      <c r="F16" s="26"/>
    </row>
    <row r="17" spans="1:7" ht="17.45" customHeight="1" x14ac:dyDescent="0.3">
      <c r="A17" s="26"/>
      <c r="B17" s="26"/>
      <c r="C17" s="26"/>
      <c r="D17" s="26"/>
      <c r="E17" s="26"/>
      <c r="F17" s="26"/>
    </row>
    <row r="18" spans="1:7" ht="17.45" customHeight="1" x14ac:dyDescent="0.3"/>
    <row r="19" spans="1:7" s="8" customFormat="1" ht="37.9" customHeight="1" x14ac:dyDescent="0.25">
      <c r="A19" s="18" t="s">
        <v>0</v>
      </c>
      <c r="B19" s="18" t="s">
        <v>7</v>
      </c>
      <c r="C19" s="18" t="s">
        <v>1</v>
      </c>
      <c r="D19" s="19" t="s">
        <v>2</v>
      </c>
      <c r="E19" s="19" t="s">
        <v>4</v>
      </c>
      <c r="F19" s="18" t="s">
        <v>3</v>
      </c>
      <c r="G19" s="7"/>
    </row>
    <row r="20" spans="1:7" s="8" customFormat="1" ht="44.25" customHeight="1" x14ac:dyDescent="0.25">
      <c r="A20" s="14">
        <v>1</v>
      </c>
      <c r="B20" s="15" t="s">
        <v>16</v>
      </c>
      <c r="C20" s="16" t="s">
        <v>6</v>
      </c>
      <c r="D20" s="14">
        <v>1</v>
      </c>
      <c r="E20" s="17">
        <v>18000</v>
      </c>
      <c r="F20" s="17">
        <f t="shared" ref="F20:F25" si="0">E20*D20</f>
        <v>18000</v>
      </c>
      <c r="G20" s="7"/>
    </row>
    <row r="21" spans="1:7" s="8" customFormat="1" ht="37.5" customHeight="1" x14ac:dyDescent="0.25">
      <c r="A21" s="14">
        <v>2</v>
      </c>
      <c r="B21" s="15" t="s">
        <v>12</v>
      </c>
      <c r="C21" s="16" t="s">
        <v>6</v>
      </c>
      <c r="D21" s="14">
        <v>1</v>
      </c>
      <c r="E21" s="17">
        <v>28000</v>
      </c>
      <c r="F21" s="17">
        <f t="shared" si="0"/>
        <v>28000</v>
      </c>
      <c r="G21" s="7"/>
    </row>
    <row r="22" spans="1:7" s="8" customFormat="1" ht="27" customHeight="1" x14ac:dyDescent="0.25">
      <c r="A22" s="14">
        <v>3</v>
      </c>
      <c r="B22" s="15" t="s">
        <v>13</v>
      </c>
      <c r="C22" s="16" t="s">
        <v>6</v>
      </c>
      <c r="D22" s="14">
        <v>1</v>
      </c>
      <c r="E22" s="17">
        <v>45000</v>
      </c>
      <c r="F22" s="17">
        <f t="shared" si="0"/>
        <v>45000</v>
      </c>
      <c r="G22" s="7"/>
    </row>
    <row r="23" spans="1:7" s="8" customFormat="1" ht="36.75" customHeight="1" x14ac:dyDescent="0.25">
      <c r="A23" s="14">
        <v>4</v>
      </c>
      <c r="B23" s="15" t="s">
        <v>18</v>
      </c>
      <c r="C23" s="16" t="s">
        <v>6</v>
      </c>
      <c r="D23" s="14">
        <v>1</v>
      </c>
      <c r="E23" s="17">
        <v>20000</v>
      </c>
      <c r="F23" s="17">
        <f t="shared" si="0"/>
        <v>20000</v>
      </c>
      <c r="G23" s="7"/>
    </row>
    <row r="24" spans="1:7" s="8" customFormat="1" ht="37.5" customHeight="1" x14ac:dyDescent="0.25">
      <c r="A24" s="14">
        <v>5</v>
      </c>
      <c r="B24" s="15" t="s">
        <v>17</v>
      </c>
      <c r="C24" s="16" t="s">
        <v>6</v>
      </c>
      <c r="D24" s="14">
        <v>1</v>
      </c>
      <c r="E24" s="17">
        <v>20000</v>
      </c>
      <c r="F24" s="17">
        <f t="shared" si="0"/>
        <v>20000</v>
      </c>
      <c r="G24" s="7"/>
    </row>
    <row r="25" spans="1:7" s="8" customFormat="1" ht="31.5" customHeight="1" x14ac:dyDescent="0.25">
      <c r="A25" s="14">
        <v>6</v>
      </c>
      <c r="B25" s="15" t="s">
        <v>14</v>
      </c>
      <c r="C25" s="16" t="s">
        <v>6</v>
      </c>
      <c r="D25" s="14">
        <v>1</v>
      </c>
      <c r="E25" s="17">
        <v>15000</v>
      </c>
      <c r="F25" s="17">
        <f t="shared" si="0"/>
        <v>15000</v>
      </c>
      <c r="G25" s="7"/>
    </row>
    <row r="26" spans="1:7" x14ac:dyDescent="0.3">
      <c r="A26" s="21" t="s">
        <v>5</v>
      </c>
      <c r="B26" s="21"/>
      <c r="C26" s="21"/>
      <c r="D26" s="21"/>
      <c r="E26" s="21"/>
      <c r="F26" s="9">
        <f>SUM(F20:F25)</f>
        <v>146000</v>
      </c>
    </row>
    <row r="27" spans="1:7" x14ac:dyDescent="0.3">
      <c r="A27" s="21" t="s">
        <v>9</v>
      </c>
      <c r="B27" s="21"/>
      <c r="C27" s="21"/>
      <c r="D27" s="21"/>
      <c r="E27" s="21"/>
      <c r="F27" s="10">
        <f>F26*13%</f>
        <v>18980</v>
      </c>
    </row>
    <row r="28" spans="1:7" ht="19.5" thickBot="1" x14ac:dyDescent="0.35">
      <c r="A28" s="21" t="s">
        <v>10</v>
      </c>
      <c r="B28" s="21"/>
      <c r="C28" s="21"/>
      <c r="D28" s="21"/>
      <c r="E28" s="21"/>
      <c r="F28" s="11">
        <f>F27+F26</f>
        <v>164980</v>
      </c>
    </row>
    <row r="29" spans="1:7" ht="5.25" customHeight="1" thickTop="1" x14ac:dyDescent="0.3">
      <c r="A29" s="12"/>
      <c r="B29" s="12"/>
      <c r="C29" s="12"/>
      <c r="D29" s="12"/>
      <c r="E29" s="12"/>
      <c r="F29" s="13"/>
    </row>
    <row r="30" spans="1:7" ht="17.45" customHeight="1" x14ac:dyDescent="0.3">
      <c r="A30" s="23" t="s">
        <v>19</v>
      </c>
      <c r="B30" s="23"/>
      <c r="C30" s="23"/>
      <c r="D30" s="23"/>
      <c r="E30" s="23"/>
      <c r="F30" s="23"/>
    </row>
    <row r="31" spans="1:7" x14ac:dyDescent="0.3">
      <c r="A31" s="23"/>
      <c r="B31" s="23"/>
      <c r="C31" s="23"/>
      <c r="D31" s="23"/>
      <c r="E31" s="23"/>
      <c r="F31" s="23"/>
    </row>
    <row r="32" spans="1:7" x14ac:dyDescent="0.3">
      <c r="A32" s="23"/>
      <c r="B32" s="23"/>
      <c r="C32" s="23"/>
      <c r="D32" s="23"/>
      <c r="E32" s="23"/>
      <c r="F32" s="23"/>
    </row>
    <row r="33" spans="1:6" ht="78" customHeight="1" x14ac:dyDescent="0.3">
      <c r="A33" s="23"/>
      <c r="B33" s="23"/>
      <c r="C33" s="23"/>
      <c r="D33" s="23"/>
      <c r="E33" s="23"/>
      <c r="F33" s="23"/>
    </row>
  </sheetData>
  <mergeCells count="10">
    <mergeCell ref="A7:B7"/>
    <mergeCell ref="A26:E26"/>
    <mergeCell ref="A11:B11"/>
    <mergeCell ref="A30:F33"/>
    <mergeCell ref="A27:E27"/>
    <mergeCell ref="A28:E28"/>
    <mergeCell ref="E11:F11"/>
    <mergeCell ref="A14:F14"/>
    <mergeCell ref="A16:F17"/>
    <mergeCell ref="A13:F13"/>
  </mergeCells>
  <printOptions horizontalCentered="1"/>
  <pageMargins left="0.25" right="0.25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2021-02-10T13:26:14Z</dcterms:modified>
</cp:coreProperties>
</file>