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71C1161D-1FEE-43BA-AEFA-C18689810C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Sheet1!$A$1:$F$34</definedName>
  </definedNames>
  <calcPr calcId="181029"/>
</workbook>
</file>

<file path=xl/calcChain.xml><?xml version="1.0" encoding="utf-8"?>
<calcChain xmlns="http://schemas.openxmlformats.org/spreadsheetml/2006/main">
  <c r="F24" i="1" l="1"/>
  <c r="F25" i="1" l="1"/>
  <c r="F26" i="1" s="1"/>
  <c r="F27" i="1" s="1"/>
</calcChain>
</file>

<file path=xl/sharedStrings.xml><?xml version="1.0" encoding="utf-8"?>
<sst xmlns="http://schemas.openxmlformats.org/spreadsheetml/2006/main" count="17" uniqueCount="17">
  <si>
    <t>S. #</t>
  </si>
  <si>
    <t>Description</t>
  </si>
  <si>
    <t>Unit</t>
  </si>
  <si>
    <t>Qty</t>
  </si>
  <si>
    <t>Amount</t>
  </si>
  <si>
    <t>Total Amount Rs.</t>
  </si>
  <si>
    <t>M/S SEM Engineers</t>
  </si>
  <si>
    <t>Project: UEP 17th Floor Dolmen Kar.</t>
  </si>
  <si>
    <t>No</t>
  </si>
  <si>
    <t>For PIONEER SERVICES.</t>
  </si>
  <si>
    <t>Attn: Mr. Waqas Ahmed</t>
  </si>
  <si>
    <t>Rate</t>
  </si>
  <si>
    <t>SST 13%</t>
  </si>
  <si>
    <t>Supply and installation of control logic with pressure Sensor for WCPU including control wiring.
(Approved Rate Analysis attached)</t>
  </si>
  <si>
    <t>Variation Order No 2</t>
  </si>
  <si>
    <t>Control Logic with Pressure Sensor for WCPU - UEP 17th Floor DMC Karachi</t>
  </si>
  <si>
    <t>Grand Total Amount 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</si>
</sst>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/>
    </xf>
    <xf numFmtId="165" fontId="0" fillId="0" borderId="0" xfId="1" applyNumberFormat="1" applyFont="1" applyAlignment="1">
      <alignment vertical="center"/>
    </xf>
    <xf numFmtId="165" fontId="3" fillId="0" borderId="1" xfId="1" applyNumberFormat="1" applyFont="1" applyBorder="1" applyAlignment="1">
      <alignment vertical="center" wrapText="1"/>
    </xf>
    <xf numFmtId="0" fontId="3" fillId="0" borderId="0" xfId="0" applyFont="1"/>
    <xf numFmtId="165" fontId="3" fillId="0" borderId="1" xfId="0" applyNumberFormat="1" applyFont="1" applyBorder="1" applyAlignment="1">
      <alignment horizontal="right" vertical="center"/>
    </xf>
    <xf numFmtId="165" fontId="4" fillId="0" borderId="0" xfId="1" applyNumberFormat="1" applyFont="1"/>
    <xf numFmtId="14" fontId="0" fillId="0" borderId="0" xfId="1" applyNumberFormat="1" applyFont="1" applyAlignment="1">
      <alignment vertical="center"/>
    </xf>
    <xf numFmtId="0" fontId="2" fillId="0" borderId="0" xfId="0" applyFont="1" applyAlignment="1">
      <alignment horizontal="center"/>
    </xf>
    <xf numFmtId="165" fontId="3" fillId="0" borderId="0" xfId="1" applyNumberFormat="1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165" fontId="3" fillId="0" borderId="0" xfId="1" applyNumberFormat="1" applyFont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left"/>
    </xf>
    <xf numFmtId="0" fontId="8" fillId="0" borderId="0" xfId="0" applyFont="1"/>
    <xf numFmtId="165" fontId="3" fillId="0" borderId="0" xfId="0" applyNumberFormat="1" applyFont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165" fontId="9" fillId="0" borderId="1" xfId="0" applyNumberFormat="1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165" fontId="9" fillId="0" borderId="3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0" fillId="0" borderId="2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165" fontId="1" fillId="0" borderId="2" xfId="1" applyNumberFormat="1" applyFont="1" applyBorder="1" applyAlignment="1">
      <alignment horizontal="center" vertical="center"/>
    </xf>
    <xf numFmtId="165" fontId="1" fillId="0" borderId="2" xfId="1" applyNumberFormat="1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127967</xdr:colOff>
      <xdr:row>10</xdr:row>
      <xdr:rowOff>76200</xdr:rowOff>
    </xdr:from>
    <xdr:to>
      <xdr:col>10</xdr:col>
      <xdr:colOff>285751</xdr:colOff>
      <xdr:row>14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FC4A5F-3518-4061-8CC4-651A15B4CC8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1417" y="1981200"/>
          <a:ext cx="1110284" cy="8763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10</xdr:col>
      <xdr:colOff>229152</xdr:colOff>
      <xdr:row>11</xdr:row>
      <xdr:rowOff>154334</xdr:rowOff>
    </xdr:from>
    <xdr:to>
      <xdr:col>16</xdr:col>
      <xdr:colOff>506896</xdr:colOff>
      <xdr:row>14</xdr:row>
      <xdr:rowOff>85726</xdr:rowOff>
    </xdr:to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id="{E40EB6FD-B394-4EDF-970D-F0699EB671E7}"/>
            </a:ext>
          </a:extLst>
        </xdr:cNvPr>
        <xdr:cNvSpPr txBox="1">
          <a:spLocks noChangeArrowheads="1"/>
        </xdr:cNvSpPr>
      </xdr:nvSpPr>
      <xdr:spPr bwMode="auto">
        <a:xfrm>
          <a:off x="9735102" y="2259359"/>
          <a:ext cx="4135369" cy="579092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 lIns="91440" tIns="45720" rIns="91440" bIns="45720" anchor="t" upright="1">
          <a:noAutofit/>
        </a:bodyPr>
        <a:lstStyle/>
        <a:p>
          <a:pPr marL="0" marR="0" algn="l" rtl="1">
            <a:spcBef>
              <a:spcPts val="0"/>
            </a:spcBef>
            <a:spcAft>
              <a:spcPts val="0"/>
            </a:spcAft>
          </a:pPr>
          <a:r>
            <a:rPr lang="en-US" sz="4000">
              <a:solidFill>
                <a:srgbClr val="000000"/>
              </a:solidFill>
              <a:effectLst/>
              <a:latin typeface="Book Antiqua" panose="02040602050305030304" pitchFamily="18" charset="0"/>
              <a:ea typeface="Times New Roman" panose="02020603050405020304" pitchFamily="18" charset="0"/>
            </a:rPr>
            <a:t>P</a:t>
          </a:r>
          <a:r>
            <a:rPr lang="en-US" sz="3300">
              <a:solidFill>
                <a:srgbClr val="000000"/>
              </a:solidFill>
              <a:effectLst/>
              <a:latin typeface="Book Antiqua" panose="02040602050305030304" pitchFamily="18" charset="0"/>
              <a:ea typeface="Times New Roman" panose="02020603050405020304" pitchFamily="18" charset="0"/>
            </a:rPr>
            <a:t>IONEER </a:t>
          </a:r>
          <a:r>
            <a:rPr lang="en-US" sz="4000">
              <a:solidFill>
                <a:srgbClr val="000000"/>
              </a:solidFill>
              <a:effectLst/>
              <a:latin typeface="Book Antiqua" panose="02040602050305030304" pitchFamily="18" charset="0"/>
              <a:ea typeface="Times New Roman" panose="02020603050405020304" pitchFamily="18" charset="0"/>
            </a:rPr>
            <a:t>S</a:t>
          </a:r>
          <a:r>
            <a:rPr lang="en-US" sz="3300">
              <a:solidFill>
                <a:srgbClr val="000000"/>
              </a:solidFill>
              <a:effectLst/>
              <a:latin typeface="Book Antiqua" panose="02040602050305030304" pitchFamily="18" charset="0"/>
              <a:ea typeface="Times New Roman" panose="02020603050405020304" pitchFamily="18" charset="0"/>
            </a:rPr>
            <a:t>ERVICES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 editAs="oneCell">
    <xdr:from>
      <xdr:col>10</xdr:col>
      <xdr:colOff>180975</xdr:colOff>
      <xdr:row>42</xdr:row>
      <xdr:rowOff>76200</xdr:rowOff>
    </xdr:from>
    <xdr:to>
      <xdr:col>11</xdr:col>
      <xdr:colOff>109745</xdr:colOff>
      <xdr:row>44</xdr:row>
      <xdr:rowOff>134179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1947A62-4C9F-4A34-8056-229B31532B67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86925" y="9505950"/>
          <a:ext cx="538370" cy="4389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35"/>
  <sheetViews>
    <sheetView tabSelected="1" topLeftCell="A10" zoomScaleNormal="100" workbookViewId="0">
      <selection activeCell="A28" sqref="A28"/>
    </sheetView>
  </sheetViews>
  <sheetFormatPr defaultRowHeight="15" x14ac:dyDescent="0.25"/>
  <cols>
    <col min="1" max="1" width="5.7109375" style="2" customWidth="1"/>
    <col min="2" max="2" width="44.85546875" customWidth="1"/>
    <col min="3" max="3" width="7.42578125" style="2" customWidth="1"/>
    <col min="4" max="4" width="5.85546875" style="2" customWidth="1"/>
    <col min="5" max="5" width="11.28515625" style="2" customWidth="1"/>
    <col min="6" max="6" width="20.42578125" style="3" customWidth="1"/>
    <col min="8" max="8" width="12.28515625" bestFit="1" customWidth="1"/>
    <col min="9" max="9" width="11.28515625" bestFit="1" customWidth="1"/>
    <col min="10" max="10" width="14.28515625" customWidth="1"/>
    <col min="12" max="12" width="12.140625" customWidth="1"/>
  </cols>
  <sheetData>
    <row r="11" spans="1:6" s="20" customFormat="1" ht="15.75" x14ac:dyDescent="0.25">
      <c r="A11" s="39" t="s">
        <v>6</v>
      </c>
      <c r="B11" s="39"/>
      <c r="C11" s="19"/>
      <c r="D11" s="19"/>
      <c r="E11" s="19"/>
      <c r="F11" s="8">
        <v>45421</v>
      </c>
    </row>
    <row r="12" spans="1:6" s="20" customFormat="1" ht="15.75" x14ac:dyDescent="0.25">
      <c r="A12" s="39" t="s">
        <v>7</v>
      </c>
      <c r="B12" s="39"/>
      <c r="C12" s="19"/>
      <c r="D12" s="19"/>
      <c r="E12" s="19"/>
      <c r="F12" s="3"/>
    </row>
    <row r="13" spans="1:6" s="20" customFormat="1" ht="15.75" x14ac:dyDescent="0.25">
      <c r="A13" s="39" t="s">
        <v>14</v>
      </c>
      <c r="B13" s="39"/>
      <c r="C13" s="19"/>
      <c r="D13" s="19"/>
      <c r="E13" s="19"/>
      <c r="F13" s="3"/>
    </row>
    <row r="14" spans="1:6" ht="19.5" customHeight="1" x14ac:dyDescent="0.25">
      <c r="A14" s="40" t="s">
        <v>15</v>
      </c>
      <c r="B14" s="40"/>
      <c r="C14" s="40"/>
      <c r="D14" s="40"/>
      <c r="E14" s="40"/>
      <c r="F14" s="40"/>
    </row>
    <row r="15" spans="1:6" ht="19.5" customHeight="1" x14ac:dyDescent="0.25"/>
    <row r="16" spans="1:6" ht="19.5" customHeight="1" x14ac:dyDescent="0.25"/>
    <row r="17" spans="1:12" ht="5.25" customHeight="1" x14ac:dyDescent="0.25"/>
    <row r="18" spans="1:12" ht="18.75" customHeight="1" x14ac:dyDescent="0.35">
      <c r="A18" s="24" t="s">
        <v>10</v>
      </c>
      <c r="B18" s="24"/>
      <c r="C18" s="24"/>
      <c r="D18" s="24"/>
      <c r="E18" s="24"/>
      <c r="F18" s="24"/>
    </row>
    <row r="19" spans="1:12" ht="4.5" customHeight="1" x14ac:dyDescent="0.35">
      <c r="A19" s="25"/>
      <c r="B19" s="25"/>
      <c r="C19" s="25"/>
      <c r="D19" s="25"/>
      <c r="E19" s="25"/>
      <c r="F19" s="25"/>
    </row>
    <row r="20" spans="1:12" ht="3" customHeight="1" x14ac:dyDescent="0.35">
      <c r="A20" s="9"/>
      <c r="B20" s="9"/>
      <c r="C20" s="9"/>
      <c r="D20" s="9"/>
      <c r="E20" s="9"/>
      <c r="F20" s="9"/>
    </row>
    <row r="21" spans="1:12" ht="35.25" customHeight="1" x14ac:dyDescent="0.25">
      <c r="A21" s="26"/>
      <c r="B21" s="26"/>
      <c r="C21" s="26"/>
      <c r="D21" s="26"/>
      <c r="E21" s="26"/>
      <c r="F21" s="26"/>
    </row>
    <row r="22" spans="1:12" ht="12" customHeight="1" x14ac:dyDescent="0.25"/>
    <row r="23" spans="1:12" ht="33.75" customHeight="1" x14ac:dyDescent="0.25">
      <c r="A23" s="30" t="s">
        <v>0</v>
      </c>
      <c r="B23" s="30" t="s">
        <v>1</v>
      </c>
      <c r="C23" s="30" t="s">
        <v>2</v>
      </c>
      <c r="D23" s="30" t="s">
        <v>3</v>
      </c>
      <c r="E23" s="30" t="s">
        <v>11</v>
      </c>
      <c r="F23" s="31" t="s">
        <v>4</v>
      </c>
    </row>
    <row r="24" spans="1:12" s="5" customFormat="1" ht="90" customHeight="1" thickBot="1" x14ac:dyDescent="0.35">
      <c r="A24" s="32">
        <v>1</v>
      </c>
      <c r="B24" s="33" t="s">
        <v>13</v>
      </c>
      <c r="C24" s="32" t="s">
        <v>8</v>
      </c>
      <c r="D24" s="32">
        <v>3</v>
      </c>
      <c r="E24" s="37">
        <v>267750</v>
      </c>
      <c r="F24" s="38">
        <f>E24*D24</f>
        <v>803250</v>
      </c>
      <c r="J24" s="23"/>
    </row>
    <row r="25" spans="1:12" s="17" customFormat="1" ht="20.25" customHeight="1" thickTop="1" x14ac:dyDescent="0.25">
      <c r="A25" s="34" t="s">
        <v>5</v>
      </c>
      <c r="B25" s="34"/>
      <c r="C25" s="34"/>
      <c r="D25" s="34"/>
      <c r="E25" s="35"/>
      <c r="F25" s="29">
        <f>SUM(F24:F24)</f>
        <v>803250</v>
      </c>
      <c r="H25" s="14"/>
      <c r="I25" s="18"/>
      <c r="J25" s="4"/>
      <c r="L25" s="6"/>
    </row>
    <row r="26" spans="1:12" s="17" customFormat="1" ht="20.25" customHeight="1" x14ac:dyDescent="0.25">
      <c r="A26" s="28" t="s">
        <v>12</v>
      </c>
      <c r="B26" s="28"/>
      <c r="C26" s="28"/>
      <c r="D26" s="28"/>
      <c r="E26" s="36"/>
      <c r="F26" s="27">
        <f>F25*13%</f>
        <v>104422.5</v>
      </c>
      <c r="H26" s="14"/>
      <c r="I26" s="18"/>
      <c r="J26" s="4"/>
      <c r="L26" s="6"/>
    </row>
    <row r="27" spans="1:12" s="17" customFormat="1" ht="20.25" customHeight="1" x14ac:dyDescent="0.25">
      <c r="A27" s="28" t="s">
        <v>16</v>
      </c>
      <c r="B27" s="28"/>
      <c r="C27" s="28"/>
      <c r="D27" s="28"/>
      <c r="E27" s="36"/>
      <c r="F27" s="27">
        <f>F26+F25</f>
        <v>907672.5</v>
      </c>
      <c r="H27" s="14"/>
      <c r="I27" s="18"/>
      <c r="J27" s="4"/>
      <c r="L27" s="6"/>
    </row>
    <row r="28" spans="1:12" ht="21" x14ac:dyDescent="0.35">
      <c r="A28" s="21"/>
      <c r="B28" s="22"/>
    </row>
    <row r="29" spans="1:12" ht="5.25" customHeight="1" x14ac:dyDescent="0.25"/>
    <row r="30" spans="1:12" s="5" customFormat="1" ht="18.75" x14ac:dyDescent="0.3">
      <c r="A30" s="11" t="s">
        <v>9</v>
      </c>
      <c r="B30" s="12"/>
      <c r="C30" s="13"/>
      <c r="D30" s="13"/>
      <c r="E30" s="13"/>
      <c r="F30" s="14"/>
    </row>
    <row r="31" spans="1:12" s="5" customFormat="1" ht="10.15" customHeight="1" x14ac:dyDescent="0.3">
      <c r="A31" s="11"/>
      <c r="B31" s="11"/>
      <c r="C31" s="13"/>
      <c r="D31" s="13"/>
      <c r="E31" s="13"/>
      <c r="F31" s="14"/>
      <c r="H31" s="10"/>
    </row>
    <row r="32" spans="1:12" s="5" customFormat="1" ht="18.75" x14ac:dyDescent="0.3">
      <c r="A32" s="15"/>
      <c r="B32" s="16"/>
      <c r="C32" s="13"/>
      <c r="D32" s="13"/>
      <c r="E32" s="13"/>
      <c r="F32" s="14"/>
      <c r="H32" s="10"/>
    </row>
    <row r="33" spans="8:8" x14ac:dyDescent="0.25">
      <c r="H33" s="1"/>
    </row>
    <row r="34" spans="8:8" x14ac:dyDescent="0.25">
      <c r="H34" s="1"/>
    </row>
    <row r="35" spans="8:8" x14ac:dyDescent="0.25">
      <c r="H35" s="7"/>
    </row>
  </sheetData>
  <mergeCells count="10">
    <mergeCell ref="A27:E27"/>
    <mergeCell ref="A14:F14"/>
    <mergeCell ref="A13:B13"/>
    <mergeCell ref="A11:B11"/>
    <mergeCell ref="A12:B12"/>
    <mergeCell ref="A18:F18"/>
    <mergeCell ref="A21:F21"/>
    <mergeCell ref="A19:F19"/>
    <mergeCell ref="A25:E25"/>
    <mergeCell ref="A26:E26"/>
  </mergeCells>
  <printOptions horizontalCentered="1"/>
  <pageMargins left="0" right="0" top="0" bottom="0.75" header="0.3" footer="0.3"/>
  <pageSetup paperSize="9" orientation="portrait" r:id="rId1"/>
  <rowBreaks count="2" manualBreakCount="2">
    <brk id="34" max="10" man="1"/>
    <brk id="79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2024-05-09T08:40:40Z</dcterms:modified>
</cp:coreProperties>
</file>