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PO\"/>
    </mc:Choice>
  </mc:AlternateContent>
  <xr:revisionPtr revIDLastSave="0" documentId="13_ncr:1_{1B44DF2F-818F-48E1-B028-ED63DED45A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Sheet1!$A$1:$F$43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F25" i="1" l="1"/>
  <c r="F35" i="1" l="1"/>
  <c r="F26" i="1"/>
  <c r="F28" i="1" s="1"/>
</calcChain>
</file>

<file path=xl/sharedStrings.xml><?xml version="1.0" encoding="utf-8"?>
<sst xmlns="http://schemas.openxmlformats.org/spreadsheetml/2006/main" count="22" uniqueCount="22">
  <si>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</si>
  <si>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</si>
  <si>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</si>
  <si>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</si>
  <si>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</si>
  <si>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</si>
  <si>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</si>
  <si>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</si>
  <si>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</si>
  <si>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</si>
  <si>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Discount</t>
  </si>
  <si>
    <t>Rate</t>
  </si>
  <si>
    <t>Amount</t>
  </si>
  <si>
    <t>Total Amount Rs.</t>
  </si>
  <si>
    <t>Note: Above PO is subject to approval.</t>
  </si>
  <si>
    <t>No</t>
  </si>
  <si>
    <t>M/S Coolmax International</t>
  </si>
  <si>
    <t>PO # 125</t>
  </si>
  <si>
    <t>Supply of Fresh Air Handling unit</t>
  </si>
  <si>
    <r>
      <t xml:space="preserve">Supply of </t>
    </r>
    <r>
      <rPr>
        <b/>
        <sz val="12"/>
        <rFont val="Calibri"/>
        <family val="2"/>
        <scheme val="minor"/>
      </rPr>
      <t>ECOKLIMA</t>
    </r>
    <r>
      <rPr>
        <sz val="12"/>
        <rFont val="Calibri"/>
        <family val="2"/>
        <scheme val="minor"/>
      </rPr>
      <t xml:space="preserve"> Air Handling Unit; 
AHU # 01
Inclusive of:
1) 50 mm profile with TB2 thermal 
bridging
2) Centrifugal Belt type fans 
3) Western Electric / Kaigong 
Electrical Motors 
4) G-4, F-7 Filtration 
5) DX Cooling Coil with Matching 
Condensing Unit 
6) Designed at 40 C </t>
    </r>
  </si>
  <si>
    <t>Attn: Mr Naveed Mughal</t>
  </si>
  <si>
    <t>PURCHASE ORDER - Bank Al Falah Murtaza Commercial Building Phase 8 DHA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</si>
</sst>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5" fontId="4" fillId="0" borderId="0" xfId="1" applyNumberFormat="1" applyFont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1809751</xdr:colOff>
      <xdr:row>0</xdr:row>
      <xdr:rowOff>76200</xdr:rowOff>
    </xdr:from>
    <xdr:to>
      <xdr:col>2</xdr:col>
      <xdr:colOff>200025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1" y="76200"/>
          <a:ext cx="2228849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40</xdr:row>
      <xdr:rowOff>19050</xdr:rowOff>
    </xdr:from>
    <xdr:to>
      <xdr:col>1</xdr:col>
      <xdr:colOff>409575</xdr:colOff>
      <xdr:row>42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6</xdr:col>
      <xdr:colOff>717550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39</xdr:row>
      <xdr:rowOff>19050</xdr:rowOff>
    </xdr:from>
    <xdr:to>
      <xdr:col>10</xdr:col>
      <xdr:colOff>150247</xdr:colOff>
      <xdr:row>41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0"/>
  <sheetViews>
    <sheetView tabSelected="1" view="pageBreakPreview" zoomScaleNormal="100" zoomScaleSheetLayoutView="100" workbookViewId="0">
      <selection activeCell="F12" sqref="F12"/>
    </sheetView>
  </sheetViews>
  <sheetFormatPr defaultColWidth="9.140625" defaultRowHeight="15.75" x14ac:dyDescent="0.25"/>
  <cols>
    <col min="1" max="1" width="5.140625" style="2" customWidth="1"/>
    <col min="2" max="2" width="57.5703125" style="2" customWidth="1"/>
    <col min="3" max="3" width="7.28515625" style="9" customWidth="1"/>
    <col min="4" max="4" width="6.140625" style="10" customWidth="1"/>
    <col min="5" max="5" width="9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16</v>
      </c>
      <c r="B11" s="1"/>
      <c r="F11" s="11">
        <v>45474</v>
      </c>
    </row>
    <row r="12" spans="1:6" x14ac:dyDescent="0.25">
      <c r="A12" s="1"/>
      <c r="B12" s="1"/>
      <c r="F12" s="11"/>
    </row>
    <row r="13" spans="1:6" x14ac:dyDescent="0.25">
      <c r="A13" s="1" t="s">
        <v>17</v>
      </c>
      <c r="B13" s="1"/>
      <c r="F13" s="11"/>
    </row>
    <row r="14" spans="1:6" ht="18.75" x14ac:dyDescent="0.3">
      <c r="A14" s="27"/>
      <c r="B14" s="27"/>
      <c r="C14" s="27"/>
      <c r="D14" s="27"/>
      <c r="E14" s="27"/>
      <c r="F14" s="27"/>
    </row>
    <row r="15" spans="1:6" ht="23.25" x14ac:dyDescent="0.35">
      <c r="A15" s="38" t="s">
        <v>20</v>
      </c>
      <c r="B15" s="38"/>
      <c r="C15" s="38"/>
      <c r="D15" s="38"/>
      <c r="E15" s="38"/>
      <c r="F15" s="38"/>
    </row>
    <row r="16" spans="1:6" x14ac:dyDescent="0.25">
      <c r="A16" s="17"/>
      <c r="B16" s="17"/>
      <c r="C16" s="17"/>
      <c r="D16" s="17"/>
      <c r="E16" s="17"/>
      <c r="F16" s="17"/>
    </row>
    <row r="17" spans="1:8" ht="52.5" customHeight="1" x14ac:dyDescent="0.35">
      <c r="A17" s="28" t="s">
        <v>21</v>
      </c>
      <c r="B17" s="28"/>
      <c r="C17" s="28"/>
      <c r="D17" s="28"/>
      <c r="E17" s="28"/>
      <c r="F17" s="28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5" t="s">
        <v>18</v>
      </c>
      <c r="B22" s="36"/>
      <c r="C22" s="36"/>
      <c r="D22" s="36"/>
      <c r="E22" s="36"/>
      <c r="F22" s="37"/>
    </row>
    <row r="23" spans="1:8" ht="15" customHeight="1" x14ac:dyDescent="0.25"/>
    <row r="24" spans="1:8" s="3" customFormat="1" ht="31.5" x14ac:dyDescent="0.25">
      <c r="A24" s="15" t="s">
        <v>0</v>
      </c>
      <c r="B24" s="15" t="s">
        <v>1</v>
      </c>
      <c r="C24" s="15" t="s">
        <v>2</v>
      </c>
      <c r="D24" s="15" t="s">
        <v>3</v>
      </c>
      <c r="E24" s="16" t="s">
        <v>11</v>
      </c>
      <c r="F24" s="15" t="s">
        <v>12</v>
      </c>
      <c r="G24" s="22"/>
      <c r="H24" s="22"/>
    </row>
    <row r="25" spans="1:8" s="4" customFormat="1" ht="231" customHeight="1" x14ac:dyDescent="0.25">
      <c r="A25" s="5">
        <v>1</v>
      </c>
      <c r="B25" s="21" t="s">
        <v>19</v>
      </c>
      <c r="C25" s="6">
        <v>1</v>
      </c>
      <c r="D25" s="6" t="s">
        <v>15</v>
      </c>
      <c r="E25" s="13">
        <v>685000</v>
      </c>
      <c r="F25" s="8">
        <f t="shared" ref="F25" si="0">E25*C25</f>
        <v>685000</v>
      </c>
      <c r="G25" s="23">
        <v>76200</v>
      </c>
      <c r="H25" s="23">
        <f>G25/305</f>
        <v>249.8360655737705</v>
      </c>
    </row>
    <row r="26" spans="1:8" s="3" customFormat="1" ht="18" hidden="1" customHeight="1" x14ac:dyDescent="0.25">
      <c r="A26" s="7"/>
      <c r="B26" s="7"/>
      <c r="C26" s="32" t="s">
        <v>4</v>
      </c>
      <c r="D26" s="32"/>
      <c r="E26" s="32"/>
      <c r="F26" s="18" t="e">
        <f>SUM(#REF!)</f>
        <v>#REF!</v>
      </c>
      <c r="G26" s="22"/>
      <c r="H26" s="22"/>
    </row>
    <row r="27" spans="1:8" s="3" customFormat="1" ht="17.45" hidden="1" customHeight="1" x14ac:dyDescent="0.25">
      <c r="A27" s="33" t="s">
        <v>10</v>
      </c>
      <c r="B27" s="33"/>
      <c r="C27" s="33"/>
      <c r="D27" s="33"/>
      <c r="E27" s="33"/>
      <c r="F27" s="19">
        <v>7150</v>
      </c>
      <c r="G27" s="22"/>
      <c r="H27" s="22"/>
    </row>
    <row r="28" spans="1:8" s="3" customFormat="1" ht="21.75" hidden="1" customHeight="1" x14ac:dyDescent="0.25">
      <c r="A28" s="34" t="s">
        <v>9</v>
      </c>
      <c r="B28" s="34"/>
      <c r="C28" s="34"/>
      <c r="D28" s="34"/>
      <c r="E28" s="34"/>
      <c r="F28" s="20" t="e">
        <f>F26-F27</f>
        <v>#REF!</v>
      </c>
      <c r="G28" s="22"/>
      <c r="H28" s="22"/>
    </row>
    <row r="29" spans="1:8" ht="5.25" hidden="1" customHeight="1" x14ac:dyDescent="0.25"/>
    <row r="30" spans="1:8" ht="15" hidden="1" customHeight="1" x14ac:dyDescent="0.3">
      <c r="A30" s="14" t="s">
        <v>5</v>
      </c>
    </row>
    <row r="31" spans="1:8" ht="15" hidden="1" customHeight="1" x14ac:dyDescent="0.25">
      <c r="A31" t="s">
        <v>7</v>
      </c>
    </row>
    <row r="32" spans="1:8" ht="15" hidden="1" customHeight="1" x14ac:dyDescent="0.25">
      <c r="A32" t="s">
        <v>8</v>
      </c>
    </row>
    <row r="33" spans="1:6" ht="15" hidden="1" customHeight="1" x14ac:dyDescent="0.25">
      <c r="A33"/>
    </row>
    <row r="34" spans="1:6" ht="15" hidden="1" customHeight="1" x14ac:dyDescent="0.25">
      <c r="A34"/>
    </row>
    <row r="35" spans="1:6" ht="21" customHeight="1" x14ac:dyDescent="0.3">
      <c r="A35" s="29" t="s">
        <v>13</v>
      </c>
      <c r="B35" s="30"/>
      <c r="C35" s="30"/>
      <c r="D35" s="30"/>
      <c r="E35" s="31"/>
      <c r="F35" s="24">
        <f>SUM(F25:F25)</f>
        <v>685000</v>
      </c>
    </row>
    <row r="36" spans="1:6" ht="15" customHeight="1" x14ac:dyDescent="0.25">
      <c r="A36"/>
    </row>
    <row r="37" spans="1:6" ht="21" hidden="1" customHeight="1" x14ac:dyDescent="0.35">
      <c r="A37" s="25" t="s">
        <v>14</v>
      </c>
      <c r="B37" s="26"/>
    </row>
    <row r="38" spans="1:6" ht="9.75" customHeight="1" x14ac:dyDescent="0.25">
      <c r="A38"/>
    </row>
    <row r="39" spans="1:6" ht="18" customHeight="1" x14ac:dyDescent="0.25">
      <c r="A39"/>
    </row>
    <row r="40" spans="1:6" ht="21" customHeight="1" x14ac:dyDescent="0.3">
      <c r="A40" s="1" t="s">
        <v>6</v>
      </c>
    </row>
  </sheetData>
  <mergeCells count="8">
    <mergeCell ref="A14:F14"/>
    <mergeCell ref="A17:F17"/>
    <mergeCell ref="A35:E35"/>
    <mergeCell ref="C26:E26"/>
    <mergeCell ref="A27:E27"/>
    <mergeCell ref="A28:E28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2024-07-01T06:15:32Z</cp:lastPrinted>
  <dcterms:created xsi:type="dcterms:W3CDTF">2017-12-11T08:54:46Z</dcterms:created>
  <dcterms:modified xsi:type="dcterms:W3CDTF">2024-07-01T06:15:39Z</dcterms:modified>
</cp:coreProperties>
</file>