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Pioneer\Running projects\Gul Ahmed Energy Limited\PO\"/>
    </mc:Choice>
  </mc:AlternateContent>
  <xr:revisionPtr revIDLastSave="0" documentId="13_ncr:1_{98403585-136C-47B5-B81B-F281417CC2F0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Print_Area" localSheetId="0">Sheet1!$A$1:$F$38</definedName>
    <definedName name="_xlnm.Print_Titles" localSheetId="0">Sheet1!$23:$23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6" i="1" l="1"/>
  <c r="F28" i="1"/>
  <c r="F29" i="1" l="1"/>
  <c r="H24" i="1" l="1"/>
  <c r="F25" i="1"/>
  <c r="F30" i="1" s="1"/>
  <c r="F31" i="1" l="1"/>
  <c r="F32" i="1" s="1"/>
</calcChain>
</file>

<file path=xl/sharedStrings.xml><?xml version="1.0" encoding="utf-8"?>
<sst xmlns="http://schemas.openxmlformats.org/spreadsheetml/2006/main" count="25" uniqueCount="23">
  <si>
    <t>S No.</t>
  </si>
  <si>
    <t>D e s c r i p t i o n</t>
  </si>
  <si>
    <t>Qty</t>
  </si>
  <si>
    <t>Unit</t>
  </si>
  <si>
    <t>TOTAL:</t>
  </si>
  <si>
    <t>Total amount</t>
  </si>
  <si>
    <t>Rate</t>
  </si>
  <si>
    <t>Amount</t>
  </si>
  <si>
    <t>Discount 8%</t>
  </si>
  <si>
    <t>Att: Mr. Shakeel</t>
  </si>
  <si>
    <t xml:space="preserve">PURCHASE ORDER </t>
  </si>
  <si>
    <t>Supply of Copper pipe  for the project Gul Ahmed Office Shahra e Faisal Karachi</t>
  </si>
  <si>
    <t>M/S Fakhri Brothers</t>
  </si>
  <si>
    <t>Length</t>
  </si>
  <si>
    <t xml:space="preserve">NBM Armaflex pipe Insualtion 3/4"  13mm thick </t>
  </si>
  <si>
    <t>Brand: ARMAFLEX NBR</t>
  </si>
  <si>
    <t xml:space="preserve">NBM Armaflex pipe Insualtion 3/8"  13mm thick </t>
  </si>
  <si>
    <t>PO # 1352</t>
  </si>
  <si>
    <t>Brand: TROX Koria</t>
  </si>
  <si>
    <t>Supply of Copper pipe Coil   1/4"</t>
  </si>
  <si>
    <t>Supply of Copper pipe Coil   1/2"</t>
  </si>
  <si>
    <t>Coil</t>
  </si>
  <si>
    <r>
      <t xml:space="preserve">for </t>
    </r>
    <r>
      <rPr>
        <b/>
        <sz val="14"/>
        <color theme="1"/>
        <rFont val="Calibri"/>
        <family val="2"/>
        <scheme val="minor"/>
      </rPr>
      <t>Pioneer Engineering Services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</si>
</sst>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1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4"/>
      <color rgb="FF000000"/>
      <name val="Calibri"/>
      <family val="2"/>
      <scheme val="minor"/>
    </font>
    <font>
      <sz val="14"/>
      <color rgb="FF000000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DDDDDD"/>
      </patternFill>
    </fill>
    <fill>
      <patternFill patternType="solid">
        <fgColor theme="4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6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5" fillId="0" borderId="0" xfId="0" applyFont="1"/>
    <xf numFmtId="0" fontId="3" fillId="0" borderId="0" xfId="0" applyFont="1" applyAlignment="1">
      <alignment horizontal="left" vertical="top"/>
    </xf>
    <xf numFmtId="0" fontId="5" fillId="0" borderId="0" xfId="0" applyFont="1" applyAlignment="1">
      <alignment horizontal="left" vertical="top"/>
    </xf>
    <xf numFmtId="1" fontId="3" fillId="0" borderId="1" xfId="0" applyNumberFormat="1" applyFont="1" applyBorder="1" applyAlignment="1">
      <alignment horizontal="center" vertical="center" shrinkToFit="1"/>
    </xf>
    <xf numFmtId="0" fontId="4" fillId="0" borderId="1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wrapText="1"/>
    </xf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vertical="center"/>
    </xf>
    <xf numFmtId="15" fontId="5" fillId="0" borderId="0" xfId="0" applyNumberFormat="1" applyFont="1" applyAlignment="1">
      <alignment vertical="center"/>
    </xf>
    <xf numFmtId="165" fontId="5" fillId="0" borderId="0" xfId="1" applyNumberFormat="1" applyFont="1" applyAlignment="1">
      <alignment vertical="center"/>
    </xf>
    <xf numFmtId="165" fontId="3" fillId="0" borderId="1" xfId="1" applyNumberFormat="1" applyFont="1" applyFill="1" applyBorder="1" applyAlignment="1">
      <alignment horizontal="right" vertical="center" shrinkToFit="1"/>
    </xf>
    <xf numFmtId="0" fontId="2" fillId="3" borderId="1" xfId="0" applyFont="1" applyFill="1" applyBorder="1" applyAlignment="1">
      <alignment horizontal="center" vertical="center" wrapText="1"/>
    </xf>
    <xf numFmtId="165" fontId="2" fillId="3" borderId="1" xfId="1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3" fontId="10" fillId="2" borderId="1" xfId="0" applyNumberFormat="1" applyFont="1" applyFill="1" applyBorder="1" applyAlignment="1">
      <alignment vertical="center" shrinkToFit="1"/>
    </xf>
    <xf numFmtId="3" fontId="11" fillId="0" borderId="1" xfId="0" applyNumberFormat="1" applyFont="1" applyBorder="1" applyAlignment="1">
      <alignment horizontal="right" vertical="center" shrinkToFit="1"/>
    </xf>
    <xf numFmtId="3" fontId="10" fillId="0" borderId="1" xfId="0" applyNumberFormat="1" applyFont="1" applyBorder="1" applyAlignment="1">
      <alignment horizontal="right" vertical="center" shrinkToFit="1"/>
    </xf>
    <xf numFmtId="0" fontId="4" fillId="0" borderId="1" xfId="0" applyFont="1" applyBorder="1" applyAlignment="1">
      <alignment horizontal="left" vertical="center" wrapText="1"/>
    </xf>
    <xf numFmtId="165" fontId="3" fillId="0" borderId="0" xfId="1" applyNumberFormat="1" applyFont="1" applyAlignment="1">
      <alignment horizontal="left" vertical="center"/>
    </xf>
    <xf numFmtId="165" fontId="5" fillId="0" borderId="0" xfId="1" applyNumberFormat="1" applyFont="1" applyAlignment="1">
      <alignment horizontal="left" vertical="center"/>
    </xf>
    <xf numFmtId="3" fontId="3" fillId="0" borderId="1" xfId="0" applyNumberFormat="1" applyFont="1" applyBorder="1" applyAlignment="1">
      <alignment horizontal="right" vertical="center" shrinkToFit="1"/>
    </xf>
    <xf numFmtId="0" fontId="5" fillId="0" borderId="1" xfId="0" applyFont="1" applyBorder="1"/>
    <xf numFmtId="0" fontId="8" fillId="0" borderId="1" xfId="0" applyFont="1" applyBorder="1"/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165" fontId="5" fillId="0" borderId="1" xfId="1" applyNumberFormat="1" applyFont="1" applyBorder="1" applyAlignment="1">
      <alignment vertical="center"/>
    </xf>
    <xf numFmtId="0" fontId="8" fillId="0" borderId="0" xfId="0" applyFont="1"/>
    <xf numFmtId="165" fontId="5" fillId="0" borderId="0" xfId="0" applyNumberFormat="1" applyFont="1" applyAlignment="1">
      <alignment horizontal="left" vertical="top"/>
    </xf>
    <xf numFmtId="0" fontId="7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2" fillId="2" borderId="1" xfId="0" applyFont="1" applyFill="1" applyBorder="1" applyAlignment="1">
      <alignment horizontal="right" vertical="center" wrapText="1"/>
    </xf>
    <xf numFmtId="0" fontId="4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right" vertical="center" wrapText="1"/>
    </xf>
    <xf numFmtId="0" fontId="9" fillId="3" borderId="2" xfId="0" applyFont="1" applyFill="1" applyBorder="1" applyAlignment="1">
      <alignment horizontal="center" vertical="center" wrapText="1"/>
    </xf>
    <xf numFmtId="0" fontId="9" fillId="3" borderId="3" xfId="0" applyFont="1" applyFill="1" applyBorder="1" applyAlignment="1">
      <alignment horizontal="center" vertical="center" wrapText="1"/>
    </xf>
    <xf numFmtId="0" fontId="9" fillId="3" borderId="4" xfId="0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1752601</xdr:colOff>
      <xdr:row>0</xdr:row>
      <xdr:rowOff>0</xdr:rowOff>
    </xdr:from>
    <xdr:to>
      <xdr:col>3</xdr:col>
      <xdr:colOff>66675</xdr:colOff>
      <xdr:row>4</xdr:row>
      <xdr:rowOff>190500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95501" y="0"/>
          <a:ext cx="2285999" cy="9906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123826</xdr:colOff>
      <xdr:row>34</xdr:row>
      <xdr:rowOff>76200</xdr:rowOff>
    </xdr:from>
    <xdr:to>
      <xdr:col>1</xdr:col>
      <xdr:colOff>390525</xdr:colOff>
      <xdr:row>37</xdr:row>
      <xdr:rowOff>46141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3826" y="6972300"/>
          <a:ext cx="609599" cy="570016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9</xdr:col>
      <xdr:colOff>419100</xdr:colOff>
      <xdr:row>33</xdr:row>
      <xdr:rowOff>19050</xdr:rowOff>
    </xdr:from>
    <xdr:to>
      <xdr:col>10</xdr:col>
      <xdr:colOff>150247</xdr:colOff>
      <xdr:row>35</xdr:row>
      <xdr:rowOff>111122</xdr:rowOff>
    </xdr:to>
    <xdr:pic>
      <xdr:nvPicPr>
        <xdr:cNvPr id="10" name="Picture 1460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039225" y="9696450"/>
          <a:ext cx="340747" cy="530222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2</xdr:col>
      <xdr:colOff>200025</xdr:colOff>
      <xdr:row>42</xdr:row>
      <xdr:rowOff>123825</xdr:rowOff>
    </xdr:from>
    <xdr:to>
      <xdr:col>4</xdr:col>
      <xdr:colOff>1243</xdr:colOff>
      <xdr:row>45</xdr:row>
      <xdr:rowOff>166895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FED5EB8B-7998-45D6-8BD4-5421BC2CDBE9}"/>
            </a:ext>
          </a:extLst>
        </xdr:cNvPr>
        <xdr:cNvPicPr/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4019550" y="8420100"/>
          <a:ext cx="706093" cy="643145"/>
        </a:xfrm>
        <a:prstGeom prst="rect">
          <a:avLst/>
        </a:prstGeom>
      </xdr:spPr>
    </xdr:pic>
    <xdr:clientData/>
  </xdr:twoCellAnchor>
  <xdr:twoCellAnchor editAs="oneCell">
    <xdr:from>
      <xdr:col>11</xdr:col>
      <xdr:colOff>581025</xdr:colOff>
      <xdr:row>6</xdr:row>
      <xdr:rowOff>76200</xdr:rowOff>
    </xdr:from>
    <xdr:to>
      <xdr:col>14</xdr:col>
      <xdr:colOff>219280</xdr:colOff>
      <xdr:row>13</xdr:row>
      <xdr:rowOff>47803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F73B8FC3-0217-4CCB-844E-4D1BDA98EFE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744200" y="1276350"/>
          <a:ext cx="1467055" cy="12765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0:I34"/>
  <sheetViews>
    <sheetView tabSelected="1" view="pageBreakPreview" zoomScaleNormal="100" zoomScaleSheetLayoutView="100" workbookViewId="0">
      <selection activeCell="A35" sqref="A35"/>
    </sheetView>
  </sheetViews>
  <sheetFormatPr defaultColWidth="9.140625" defaultRowHeight="15.75" x14ac:dyDescent="0.25"/>
  <cols>
    <col min="1" max="1" width="5.140625" style="2" customWidth="1"/>
    <col min="2" max="2" width="52.140625" style="2" customWidth="1"/>
    <col min="3" max="3" width="7.42578125" style="8" customWidth="1"/>
    <col min="4" max="4" width="6.140625" style="9" customWidth="1"/>
    <col min="5" max="5" width="11.5703125" style="11" customWidth="1"/>
    <col min="6" max="6" width="15.7109375" style="9" customWidth="1"/>
    <col min="7" max="7" width="11.5703125" style="11" bestFit="1" customWidth="1"/>
    <col min="8" max="8" width="13.85546875" style="11" customWidth="1"/>
    <col min="9" max="9" width="10.5703125" style="2" customWidth="1"/>
    <col min="10" max="16384" width="9.140625" style="2"/>
  </cols>
  <sheetData>
    <row r="10" spans="1:6" ht="5.25" customHeight="1" x14ac:dyDescent="0.25"/>
    <row r="11" spans="1:6" ht="18.75" x14ac:dyDescent="0.3">
      <c r="A11" s="28" t="s">
        <v>12</v>
      </c>
      <c r="B11" s="1"/>
      <c r="F11" s="10">
        <v>45617</v>
      </c>
    </row>
    <row r="12" spans="1:6" x14ac:dyDescent="0.25">
      <c r="A12" s="1"/>
      <c r="B12" s="1"/>
      <c r="F12" s="10"/>
    </row>
    <row r="13" spans="1:6" x14ac:dyDescent="0.25">
      <c r="A13" s="1" t="s">
        <v>17</v>
      </c>
      <c r="B13" s="1"/>
      <c r="F13" s="10"/>
    </row>
    <row r="14" spans="1:6" ht="18.75" x14ac:dyDescent="0.3">
      <c r="A14" s="30" t="s">
        <v>9</v>
      </c>
      <c r="B14" s="30"/>
      <c r="C14" s="30"/>
      <c r="D14" s="30"/>
      <c r="E14" s="30"/>
      <c r="F14" s="30"/>
    </row>
    <row r="15" spans="1:6" ht="4.5" customHeight="1" x14ac:dyDescent="0.25">
      <c r="A15" s="38"/>
      <c r="B15" s="38"/>
      <c r="C15" s="38"/>
      <c r="D15" s="38"/>
      <c r="E15" s="38"/>
      <c r="F15" s="38"/>
    </row>
    <row r="16" spans="1:6" x14ac:dyDescent="0.25">
      <c r="A16" s="15"/>
      <c r="B16" s="15"/>
      <c r="C16" s="15"/>
      <c r="D16" s="15"/>
      <c r="E16" s="15"/>
      <c r="F16" s="15"/>
    </row>
    <row r="17" spans="1:9" ht="23.25" x14ac:dyDescent="0.35">
      <c r="A17" s="31" t="s">
        <v>10</v>
      </c>
      <c r="B17" s="31"/>
      <c r="C17" s="31"/>
      <c r="D17" s="31"/>
      <c r="E17" s="31"/>
      <c r="F17" s="31"/>
    </row>
    <row r="18" spans="1:9" ht="5.25" customHeight="1" x14ac:dyDescent="0.25"/>
    <row r="21" spans="1:9" ht="5.25" customHeight="1" thickBot="1" x14ac:dyDescent="0.3"/>
    <row r="22" spans="1:9" ht="45.75" customHeight="1" thickBot="1" x14ac:dyDescent="0.3">
      <c r="A22" s="35" t="s">
        <v>11</v>
      </c>
      <c r="B22" s="36"/>
      <c r="C22" s="36"/>
      <c r="D22" s="36"/>
      <c r="E22" s="36"/>
      <c r="F22" s="37"/>
    </row>
    <row r="23" spans="1:9" s="3" customFormat="1" ht="36" customHeight="1" x14ac:dyDescent="0.25">
      <c r="A23" s="13" t="s">
        <v>0</v>
      </c>
      <c r="B23" s="13" t="s">
        <v>1</v>
      </c>
      <c r="C23" s="13" t="s">
        <v>2</v>
      </c>
      <c r="D23" s="13" t="s">
        <v>3</v>
      </c>
      <c r="E23" s="14" t="s">
        <v>6</v>
      </c>
      <c r="F23" s="13" t="s">
        <v>7</v>
      </c>
      <c r="G23" s="20"/>
      <c r="H23" s="20"/>
    </row>
    <row r="24" spans="1:9" ht="18.75" x14ac:dyDescent="0.3">
      <c r="A24" s="23"/>
      <c r="B24" s="24" t="s">
        <v>18</v>
      </c>
      <c r="C24" s="25"/>
      <c r="D24" s="26"/>
      <c r="E24" s="27"/>
      <c r="F24" s="26"/>
      <c r="H24" s="11">
        <f>11500*50</f>
        <v>575000</v>
      </c>
    </row>
    <row r="25" spans="1:9" s="4" customFormat="1" ht="22.5" customHeight="1" x14ac:dyDescent="0.25">
      <c r="A25" s="5">
        <v>1</v>
      </c>
      <c r="B25" s="19" t="s">
        <v>19</v>
      </c>
      <c r="C25" s="6">
        <v>5</v>
      </c>
      <c r="D25" s="6" t="s">
        <v>21</v>
      </c>
      <c r="E25" s="12">
        <v>8000</v>
      </c>
      <c r="F25" s="22">
        <f t="shared" ref="F25" si="0">E25*C25</f>
        <v>40000</v>
      </c>
      <c r="G25" s="21"/>
      <c r="H25" s="21"/>
      <c r="I25" s="29"/>
    </row>
    <row r="26" spans="1:9" s="4" customFormat="1" ht="32.25" customHeight="1" x14ac:dyDescent="0.25">
      <c r="A26" s="5">
        <v>2</v>
      </c>
      <c r="B26" s="19" t="s">
        <v>20</v>
      </c>
      <c r="C26" s="6">
        <v>5</v>
      </c>
      <c r="D26" s="6" t="s">
        <v>21</v>
      </c>
      <c r="E26" s="12">
        <v>17500</v>
      </c>
      <c r="F26" s="22">
        <f t="shared" ref="F26" si="1">E26*C26</f>
        <v>87500</v>
      </c>
      <c r="G26" s="21"/>
      <c r="H26" s="21"/>
      <c r="I26" s="29"/>
    </row>
    <row r="27" spans="1:9" ht="18.75" hidden="1" x14ac:dyDescent="0.3">
      <c r="A27" s="23"/>
      <c r="B27" s="24" t="s">
        <v>15</v>
      </c>
      <c r="C27" s="25"/>
      <c r="D27" s="26"/>
      <c r="E27" s="27"/>
      <c r="F27" s="26"/>
      <c r="G27" s="2"/>
      <c r="H27" s="2"/>
    </row>
    <row r="28" spans="1:9" s="4" customFormat="1" ht="42" hidden="1" customHeight="1" x14ac:dyDescent="0.25">
      <c r="A28" s="5">
        <v>1</v>
      </c>
      <c r="B28" s="19" t="s">
        <v>16</v>
      </c>
      <c r="C28" s="6" t="s">
        <v>13</v>
      </c>
      <c r="D28" s="6">
        <v>20</v>
      </c>
      <c r="E28" s="12"/>
      <c r="F28" s="22">
        <f>E28*D28</f>
        <v>0</v>
      </c>
    </row>
    <row r="29" spans="1:9" s="4" customFormat="1" ht="42" hidden="1" customHeight="1" x14ac:dyDescent="0.25">
      <c r="A29" s="5">
        <v>2</v>
      </c>
      <c r="B29" s="19" t="s">
        <v>14</v>
      </c>
      <c r="C29" s="6" t="s">
        <v>13</v>
      </c>
      <c r="D29" s="6">
        <v>17</v>
      </c>
      <c r="E29" s="12"/>
      <c r="F29" s="22">
        <f>E29*D29</f>
        <v>0</v>
      </c>
    </row>
    <row r="30" spans="1:9" s="3" customFormat="1" ht="18" customHeight="1" x14ac:dyDescent="0.25">
      <c r="A30" s="7"/>
      <c r="B30" s="7"/>
      <c r="C30" s="32" t="s">
        <v>4</v>
      </c>
      <c r="D30" s="32"/>
      <c r="E30" s="32"/>
      <c r="F30" s="16">
        <f>F26+F25</f>
        <v>127500</v>
      </c>
      <c r="G30" s="20"/>
      <c r="H30" s="20"/>
    </row>
    <row r="31" spans="1:9" s="3" customFormat="1" ht="17.45" hidden="1" customHeight="1" x14ac:dyDescent="0.25">
      <c r="A31" s="33" t="s">
        <v>8</v>
      </c>
      <c r="B31" s="33"/>
      <c r="C31" s="33"/>
      <c r="D31" s="33"/>
      <c r="E31" s="33"/>
      <c r="F31" s="17">
        <f>F30*8%</f>
        <v>10200</v>
      </c>
      <c r="G31" s="20"/>
      <c r="H31" s="20"/>
    </row>
    <row r="32" spans="1:9" s="3" customFormat="1" ht="21.75" hidden="1" customHeight="1" x14ac:dyDescent="0.25">
      <c r="A32" s="34" t="s">
        <v>5</v>
      </c>
      <c r="B32" s="34"/>
      <c r="C32" s="34"/>
      <c r="D32" s="34"/>
      <c r="E32" s="34"/>
      <c r="F32" s="18">
        <f>F30-F31</f>
        <v>117300</v>
      </c>
      <c r="G32" s="20"/>
      <c r="H32" s="20"/>
    </row>
    <row r="33" spans="1:1" ht="5.25" customHeight="1" x14ac:dyDescent="0.25"/>
    <row r="34" spans="1:1" ht="21" customHeight="1" x14ac:dyDescent="0.3">
      <c r="A34" s="1" t="s">
        <v>22</v>
      </c>
    </row>
  </sheetData>
  <mergeCells count="7">
    <mergeCell ref="A14:F14"/>
    <mergeCell ref="A17:F17"/>
    <mergeCell ref="C30:E30"/>
    <mergeCell ref="A31:E31"/>
    <mergeCell ref="A32:E32"/>
    <mergeCell ref="A22:F22"/>
    <mergeCell ref="A15:F15"/>
  </mergeCells>
  <printOptions horizontalCentered="1"/>
  <pageMargins left="0" right="0" top="0" bottom="0" header="0.3" footer="0.3"/>
  <pageSetup paperSize="9" scale="99" orientation="portrait" r:id="rId1"/>
  <headerFooter>
    <oddFooter>&amp;R&amp;P of &amp;N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Rehan</dc:creator>
  <cp:lastModifiedBy>Rehan Aslam</cp:lastModifiedBy>
  <cp:lastPrinted>2024-10-05T07:56:23Z</cp:lastPrinted>
  <dcterms:created xsi:type="dcterms:W3CDTF">2017-12-11T08:54:46Z</dcterms:created>
  <dcterms:modified xsi:type="dcterms:W3CDTF">2024-11-21T07:17:25Z</dcterms:modified>
</cp:coreProperties>
</file>