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B326F0C9-7AA9-49EB-8992-9CE35D8754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Sheet1!$A$1:$G$55</definedName>
    <definedName name="_xlnm.Print_Titles" localSheetId="0">Sheet1!$18:$18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23" i="1"/>
  <c r="G24" i="1"/>
  <c r="G25" i="1"/>
  <c r="G26" i="1"/>
  <c r="G27" i="1"/>
  <c r="G28" i="1"/>
  <c r="G29" i="1"/>
  <c r="G30" i="1"/>
  <c r="G31" i="1"/>
  <c r="G32" i="1"/>
  <c r="G33" i="1"/>
  <c r="G22" i="1"/>
  <c r="G37" i="1" l="1"/>
  <c r="G39" i="1" l="1"/>
</calcChain>
</file>

<file path=xl/sharedStrings.xml><?xml version="1.0" encoding="utf-8"?>
<sst xmlns="http://schemas.openxmlformats.org/spreadsheetml/2006/main" count="56" uniqueCount="48">
  <si>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</si>
  <si>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</si>
  <si>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</si>
  <si>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</si>
  <si>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</si>
  <si>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</si>
  <si>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</si>
  <si>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</si>
  <si>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</si>
  <si>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</si>
  <si>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</si>
  <si>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</si>
  <si>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</si>
  <si>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</si>
  <si>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</si>
  <si>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</si>
  <si>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</si>
  <si>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</si>
  <si>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BIS THAILAND</t>
  </si>
  <si>
    <t xml:space="preserve">Duct Temp. sensor, Ni1000, 8" Probe </t>
  </si>
  <si>
    <t>2 way valve body Brass, 0.75" BSP w/ 4Nm analog actuator</t>
  </si>
  <si>
    <t>Firestat w/ manual reset, 11", SPST, 100-250F</t>
  </si>
  <si>
    <t>DDC Controller</t>
  </si>
  <si>
    <t>Pre-wired Control Panel with Complete Accessories</t>
  </si>
  <si>
    <t>Hand Held Display</t>
  </si>
  <si>
    <t>Remote display for FAC Controllers</t>
  </si>
  <si>
    <t>Controls For AHU's (04 No's)</t>
  </si>
  <si>
    <t>Model</t>
  </si>
  <si>
    <t>SS-01</t>
  </si>
  <si>
    <t>TE-6311M-1</t>
  </si>
  <si>
    <t>P233A-10-AKC</t>
  </si>
  <si>
    <t>P233A-4-AKC</t>
  </si>
  <si>
    <t>VG1205BL+5A4GGA</t>
  </si>
  <si>
    <t>TC-100-1A-3C</t>
  </si>
  <si>
    <t>MS-FAC4911-0</t>
  </si>
  <si>
    <t>CP-02</t>
  </si>
  <si>
    <t>MS-DIS1710-0</t>
  </si>
  <si>
    <t>Programming, Testing &amp; Commissioning</t>
  </si>
  <si>
    <t>Job</t>
  </si>
  <si>
    <t>Discount</t>
  </si>
  <si>
    <t>M/S Shan Controls</t>
  </si>
  <si>
    <t>Att: Mr. Imran</t>
  </si>
  <si>
    <t>PO # 189</t>
  </si>
  <si>
    <r>
      <t xml:space="preserve">Stainless Steel  Well 6 " </t>
    </r>
    <r>
      <rPr>
        <b/>
        <sz val="12"/>
        <color indexed="8"/>
        <rFont val="Calibri"/>
        <family val="2"/>
        <scheme val="minor"/>
      </rPr>
      <t>(Local)</t>
    </r>
  </si>
  <si>
    <r>
      <t xml:space="preserve">Diff pressure switch, 1.4-10 mbar </t>
    </r>
    <r>
      <rPr>
        <b/>
        <i/>
        <sz val="12"/>
        <rFont val="Calibri"/>
        <family val="2"/>
        <scheme val="minor"/>
      </rPr>
      <t>(Fan status)</t>
    </r>
  </si>
  <si>
    <r>
      <t xml:space="preserve">Diff pressure switch, 0.5-4 mbar </t>
    </r>
    <r>
      <rPr>
        <b/>
        <i/>
        <sz val="12"/>
        <rFont val="Calibri"/>
        <family val="2"/>
        <scheme val="minor"/>
      </rPr>
      <t>(Pre Filter status)</t>
    </r>
  </si>
  <si>
    <r>
      <t xml:space="preserve">BACnet Controller, 10UI, 6BI, 4AO, 4BO, 4CO </t>
    </r>
    <r>
      <rPr>
        <b/>
        <i/>
        <sz val="12"/>
        <rFont val="Calibri"/>
        <family val="2"/>
        <scheme val="minor"/>
      </rPr>
      <t>IP</t>
    </r>
  </si>
  <si>
    <t>AHUs Auto Controls system for the project (J outlet lucky one mall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</si>
</sst>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&quot;£&quot;* #,##0.00_-;\-&quot;£&quot;* #,##0.00_-;_-&quot;£&quot;* &quot;-&quot;??_-;_-@_-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  <font>
      <sz val="10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u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top" wrapText="1"/>
    </xf>
    <xf numFmtId="0" fontId="19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21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1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24" fillId="0" borderId="1" xfId="3" applyFont="1" applyBorder="1" applyAlignment="1">
      <alignment horizontal="left" vertical="center"/>
    </xf>
    <xf numFmtId="0" fontId="21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</cellXfs>
  <cellStyles count="6">
    <cellStyle name="Comma" xfId="1" builtinId="3"/>
    <cellStyle name="Currency 10 2" xfId="5" xr:uid="{61DCE5F2-1A0B-43B0-867C-00B98002757D}"/>
    <cellStyle name="Currency 2 2" xfId="4" xr:uid="{81C4E464-3F14-4CF0-8327-ECFCD408C81E}"/>
    <cellStyle name="Normal" xfId="0" builtinId="0"/>
    <cellStyle name="Normal 2" xfId="2" xr:uid="{D450528F-B4FD-489B-93AF-F43224F44083}"/>
    <cellStyle name="Normal 2 2" xfId="3" xr:uid="{96309B52-BC37-42F7-A5A3-2AA4F4897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1933576</xdr:colOff>
      <xdr:row>0</xdr:row>
      <xdr:rowOff>9525</xdr:rowOff>
    </xdr:from>
    <xdr:to>
      <xdr:col>3</xdr:col>
      <xdr:colOff>247650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95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51</xdr:row>
      <xdr:rowOff>219075</xdr:rowOff>
    </xdr:from>
    <xdr:to>
      <xdr:col>1</xdr:col>
      <xdr:colOff>523875</xdr:colOff>
      <xdr:row>54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51</xdr:row>
      <xdr:rowOff>19050</xdr:rowOff>
    </xdr:from>
    <xdr:to>
      <xdr:col>11</xdr:col>
      <xdr:colOff>150247</xdr:colOff>
      <xdr:row>53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2"/>
  <sheetViews>
    <sheetView tabSelected="1" topLeftCell="A6" zoomScaleNormal="100" zoomScaleSheetLayoutView="100" workbookViewId="0">
      <selection activeCell="I25" sqref="I25"/>
    </sheetView>
  </sheetViews>
  <sheetFormatPr defaultColWidth="9.140625" defaultRowHeight="15.75" x14ac:dyDescent="0.25"/>
  <cols>
    <col min="1" max="1" width="5.140625" style="2" customWidth="1"/>
    <col min="2" max="2" width="42.42578125" style="2" customWidth="1"/>
    <col min="3" max="3" width="15.85546875" style="2" customWidth="1"/>
    <col min="4" max="4" width="7.42578125" style="8" customWidth="1"/>
    <col min="5" max="5" width="6.140625" style="9" customWidth="1"/>
    <col min="6" max="6" width="8.710937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x14ac:dyDescent="0.25">
      <c r="A8" s="1" t="s">
        <v>40</v>
      </c>
      <c r="B8" s="1"/>
      <c r="C8" s="1"/>
      <c r="G8" s="10">
        <v>45615</v>
      </c>
    </row>
    <row r="9" spans="1:7" x14ac:dyDescent="0.25">
      <c r="A9" s="1" t="s">
        <v>42</v>
      </c>
      <c r="B9" s="1"/>
      <c r="C9" s="1"/>
      <c r="G9" s="10"/>
    </row>
    <row r="10" spans="1:7" ht="21" x14ac:dyDescent="0.25">
      <c r="A10" s="28" t="s">
        <v>41</v>
      </c>
      <c r="B10" s="29"/>
      <c r="C10" s="29"/>
      <c r="D10" s="29"/>
      <c r="E10" s="29"/>
      <c r="F10" s="29"/>
      <c r="G10" s="29"/>
    </row>
    <row r="11" spans="1:7" ht="8.25" customHeight="1" x14ac:dyDescent="0.25">
      <c r="A11" s="37"/>
      <c r="B11" s="37"/>
      <c r="C11" s="37"/>
      <c r="D11" s="37"/>
      <c r="E11" s="37"/>
      <c r="F11" s="37"/>
      <c r="G11" s="37"/>
    </row>
    <row r="12" spans="1:7" ht="23.25" x14ac:dyDescent="0.35">
      <c r="A12" s="30" t="s">
        <v>16</v>
      </c>
      <c r="B12" s="30"/>
      <c r="C12" s="30"/>
      <c r="D12" s="30"/>
      <c r="E12" s="30"/>
      <c r="F12" s="30"/>
      <c r="G12" s="30"/>
    </row>
    <row r="13" spans="1:7" ht="5.25" customHeight="1" x14ac:dyDescent="0.25"/>
    <row r="14" spans="1:7" ht="5.25" customHeight="1" x14ac:dyDescent="0.25"/>
    <row r="15" spans="1:7" ht="5.25" customHeight="1" x14ac:dyDescent="0.25"/>
    <row r="16" spans="1:7" ht="5.25" customHeight="1" thickBot="1" x14ac:dyDescent="0.3"/>
    <row r="17" spans="1:9" ht="45.75" customHeight="1" thickBot="1" x14ac:dyDescent="0.3">
      <c r="A17" s="34" t="s">
        <v>47</v>
      </c>
      <c r="B17" s="35"/>
      <c r="C17" s="35"/>
      <c r="D17" s="35"/>
      <c r="E17" s="35"/>
      <c r="F17" s="35"/>
      <c r="G17" s="36"/>
    </row>
    <row r="18" spans="1:9" s="3" customFormat="1" ht="31.5" x14ac:dyDescent="0.25">
      <c r="A18" s="13" t="s">
        <v>0</v>
      </c>
      <c r="B18" s="13" t="s">
        <v>1</v>
      </c>
      <c r="C18" s="13" t="s">
        <v>27</v>
      </c>
      <c r="D18" s="13" t="s">
        <v>2</v>
      </c>
      <c r="E18" s="13" t="s">
        <v>3</v>
      </c>
      <c r="F18" s="14" t="s">
        <v>9</v>
      </c>
      <c r="G18" s="13" t="s">
        <v>10</v>
      </c>
      <c r="H18" s="23"/>
      <c r="I18" s="23"/>
    </row>
    <row r="19" spans="1:9" s="3" customFormat="1" hidden="1" x14ac:dyDescent="0.25">
      <c r="A19" s="13"/>
      <c r="B19" s="26" t="s">
        <v>18</v>
      </c>
      <c r="C19" s="39"/>
      <c r="D19" s="13"/>
      <c r="E19" s="13"/>
      <c r="F19" s="14"/>
      <c r="G19" s="13"/>
      <c r="H19" s="23"/>
      <c r="I19" s="23"/>
    </row>
    <row r="20" spans="1:9" s="4" customFormat="1" x14ac:dyDescent="0.25">
      <c r="A20" s="5"/>
      <c r="B20" s="40" t="s">
        <v>26</v>
      </c>
      <c r="C20" s="38"/>
      <c r="D20" s="6"/>
      <c r="E20" s="6"/>
      <c r="F20" s="25"/>
      <c r="G20" s="25"/>
      <c r="H20" s="24"/>
      <c r="I20" s="24"/>
    </row>
    <row r="21" spans="1:9" s="4" customFormat="1" ht="11.25" customHeight="1" x14ac:dyDescent="0.25">
      <c r="A21" s="5"/>
      <c r="B21" s="22"/>
      <c r="C21" s="22"/>
      <c r="D21" s="6"/>
      <c r="E21" s="6"/>
      <c r="F21" s="25"/>
      <c r="G21" s="25"/>
      <c r="H21" s="24"/>
      <c r="I21" s="24"/>
    </row>
    <row r="22" spans="1:9" s="4" customFormat="1" x14ac:dyDescent="0.25">
      <c r="A22" s="5">
        <v>1</v>
      </c>
      <c r="B22" s="41" t="s">
        <v>43</v>
      </c>
      <c r="C22" s="42" t="s">
        <v>28</v>
      </c>
      <c r="D22" s="42">
        <v>8</v>
      </c>
      <c r="E22" s="6" t="s">
        <v>17</v>
      </c>
      <c r="F22" s="25">
        <v>3000</v>
      </c>
      <c r="G22" s="25">
        <f>F22*D22</f>
        <v>24000</v>
      </c>
      <c r="H22" s="24"/>
      <c r="I22" s="24"/>
    </row>
    <row r="23" spans="1:9" s="4" customFormat="1" ht="17.25" customHeight="1" x14ac:dyDescent="0.25">
      <c r="A23" s="5">
        <v>2</v>
      </c>
      <c r="B23" s="43" t="s">
        <v>19</v>
      </c>
      <c r="C23" s="44" t="s">
        <v>29</v>
      </c>
      <c r="D23" s="42">
        <v>8</v>
      </c>
      <c r="E23" s="6" t="s">
        <v>17</v>
      </c>
      <c r="F23" s="25">
        <v>7745</v>
      </c>
      <c r="G23" s="25">
        <f t="shared" ref="G23:G35" si="0">F23*D23</f>
        <v>61960</v>
      </c>
      <c r="H23" s="24"/>
      <c r="I23" s="24"/>
    </row>
    <row r="24" spans="1:9" s="4" customFormat="1" ht="31.5" x14ac:dyDescent="0.25">
      <c r="A24" s="5">
        <v>3</v>
      </c>
      <c r="B24" s="53" t="s">
        <v>44</v>
      </c>
      <c r="C24" s="46" t="s">
        <v>30</v>
      </c>
      <c r="D24" s="42">
        <v>4</v>
      </c>
      <c r="E24" s="6" t="s">
        <v>17</v>
      </c>
      <c r="F24" s="25">
        <v>15000</v>
      </c>
      <c r="G24" s="25">
        <f t="shared" si="0"/>
        <v>60000</v>
      </c>
      <c r="H24" s="24"/>
      <c r="I24" s="24"/>
    </row>
    <row r="25" spans="1:9" s="4" customFormat="1" ht="31.5" x14ac:dyDescent="0.25">
      <c r="A25" s="5">
        <v>4</v>
      </c>
      <c r="B25" s="53" t="s">
        <v>45</v>
      </c>
      <c r="C25" s="46" t="s">
        <v>31</v>
      </c>
      <c r="D25" s="42">
        <v>4</v>
      </c>
      <c r="E25" s="6" t="s">
        <v>17</v>
      </c>
      <c r="F25" s="25">
        <v>15000</v>
      </c>
      <c r="G25" s="25">
        <f t="shared" si="0"/>
        <v>60000</v>
      </c>
      <c r="H25" s="24"/>
      <c r="I25" s="24"/>
    </row>
    <row r="26" spans="1:9" s="4" customFormat="1" ht="41.25" customHeight="1" x14ac:dyDescent="0.25">
      <c r="A26" s="5">
        <v>5</v>
      </c>
      <c r="B26" s="47" t="s">
        <v>20</v>
      </c>
      <c r="C26" s="42" t="s">
        <v>32</v>
      </c>
      <c r="D26" s="42">
        <v>4</v>
      </c>
      <c r="E26" s="6" t="s">
        <v>17</v>
      </c>
      <c r="F26" s="25">
        <v>77743</v>
      </c>
      <c r="G26" s="25">
        <f t="shared" si="0"/>
        <v>310972</v>
      </c>
      <c r="H26" s="24"/>
      <c r="I26" s="24"/>
    </row>
    <row r="27" spans="1:9" s="4" customFormat="1" ht="34.5" customHeight="1" x14ac:dyDescent="0.25">
      <c r="A27" s="5">
        <v>6</v>
      </c>
      <c r="B27" s="54" t="s">
        <v>21</v>
      </c>
      <c r="C27" s="42" t="s">
        <v>33</v>
      </c>
      <c r="D27" s="42">
        <v>4</v>
      </c>
      <c r="E27" s="6" t="s">
        <v>17</v>
      </c>
      <c r="F27" s="25">
        <v>41558</v>
      </c>
      <c r="G27" s="25">
        <f t="shared" si="0"/>
        <v>166232</v>
      </c>
      <c r="H27" s="24"/>
      <c r="I27" s="24"/>
    </row>
    <row r="28" spans="1:9" s="4" customFormat="1" ht="32.25" customHeight="1" x14ac:dyDescent="0.25">
      <c r="A28" s="5"/>
      <c r="B28" s="55" t="s">
        <v>22</v>
      </c>
      <c r="C28" s="42"/>
      <c r="D28" s="42"/>
      <c r="E28" s="6"/>
      <c r="F28" s="25"/>
      <c r="G28" s="25">
        <f t="shared" si="0"/>
        <v>0</v>
      </c>
      <c r="H28" s="24"/>
      <c r="I28" s="24"/>
    </row>
    <row r="29" spans="1:9" s="4" customFormat="1" ht="31.5" x14ac:dyDescent="0.25">
      <c r="A29" s="5">
        <v>1</v>
      </c>
      <c r="B29" s="53" t="s">
        <v>46</v>
      </c>
      <c r="C29" s="48" t="s">
        <v>34</v>
      </c>
      <c r="D29" s="42">
        <v>4</v>
      </c>
      <c r="E29" s="6" t="s">
        <v>17</v>
      </c>
      <c r="F29" s="25">
        <v>180000</v>
      </c>
      <c r="G29" s="25">
        <f t="shared" si="0"/>
        <v>720000</v>
      </c>
      <c r="H29" s="24"/>
      <c r="I29" s="24"/>
    </row>
    <row r="30" spans="1:9" s="4" customFormat="1" ht="31.5" x14ac:dyDescent="0.25">
      <c r="A30" s="5">
        <v>2</v>
      </c>
      <c r="B30" s="56" t="s">
        <v>23</v>
      </c>
      <c r="C30" s="46" t="s">
        <v>35</v>
      </c>
      <c r="D30" s="42">
        <v>4</v>
      </c>
      <c r="E30" s="6" t="s">
        <v>17</v>
      </c>
      <c r="F30" s="25">
        <v>30000</v>
      </c>
      <c r="G30" s="25">
        <f t="shared" si="0"/>
        <v>120000</v>
      </c>
      <c r="H30" s="24"/>
      <c r="I30" s="24"/>
    </row>
    <row r="31" spans="1:9" s="4" customFormat="1" x14ac:dyDescent="0.25">
      <c r="A31" s="5"/>
      <c r="B31" s="45"/>
      <c r="C31" s="46"/>
      <c r="D31" s="42"/>
      <c r="E31" s="6"/>
      <c r="F31" s="25"/>
      <c r="G31" s="25">
        <f t="shared" si="0"/>
        <v>0</v>
      </c>
      <c r="H31" s="24"/>
      <c r="I31" s="24"/>
    </row>
    <row r="32" spans="1:9" s="4" customFormat="1" x14ac:dyDescent="0.25">
      <c r="A32" s="5"/>
      <c r="B32" s="50" t="s">
        <v>24</v>
      </c>
      <c r="C32" s="51"/>
      <c r="D32" s="51"/>
      <c r="E32" s="6"/>
      <c r="F32" s="25"/>
      <c r="G32" s="25">
        <f t="shared" si="0"/>
        <v>0</v>
      </c>
      <c r="H32" s="24"/>
      <c r="I32" s="24"/>
    </row>
    <row r="33" spans="1:9" s="4" customFormat="1" x14ac:dyDescent="0.25">
      <c r="A33" s="5">
        <v>1</v>
      </c>
      <c r="B33" s="52" t="s">
        <v>25</v>
      </c>
      <c r="C33" s="51" t="s">
        <v>36</v>
      </c>
      <c r="D33" s="51">
        <v>1</v>
      </c>
      <c r="E33" s="6" t="s">
        <v>17</v>
      </c>
      <c r="F33" s="25">
        <v>94316</v>
      </c>
      <c r="G33" s="25">
        <f t="shared" si="0"/>
        <v>94316</v>
      </c>
      <c r="H33" s="24"/>
      <c r="I33" s="24"/>
    </row>
    <row r="34" spans="1:9" s="4" customFormat="1" x14ac:dyDescent="0.25">
      <c r="A34" s="5"/>
      <c r="B34" s="22"/>
      <c r="C34" s="22"/>
      <c r="D34" s="6"/>
      <c r="E34" s="6"/>
      <c r="F34" s="25"/>
      <c r="G34" s="25"/>
      <c r="H34" s="24"/>
      <c r="I34" s="24"/>
    </row>
    <row r="35" spans="1:9" s="4" customFormat="1" x14ac:dyDescent="0.25">
      <c r="A35" s="5"/>
      <c r="B35" s="49" t="s">
        <v>37</v>
      </c>
      <c r="C35" s="22"/>
      <c r="D35" s="6">
        <v>1</v>
      </c>
      <c r="E35" s="6" t="s">
        <v>38</v>
      </c>
      <c r="F35" s="25">
        <v>50000</v>
      </c>
      <c r="G35" s="25">
        <f t="shared" si="0"/>
        <v>50000</v>
      </c>
      <c r="H35" s="24"/>
      <c r="I35" s="24"/>
    </row>
    <row r="36" spans="1:9" s="4" customFormat="1" x14ac:dyDescent="0.25">
      <c r="A36" s="5"/>
      <c r="B36" s="22"/>
      <c r="C36" s="22"/>
      <c r="D36" s="6"/>
      <c r="E36" s="6"/>
      <c r="F36" s="25"/>
      <c r="G36" s="25"/>
      <c r="H36" s="24"/>
      <c r="I36" s="24"/>
    </row>
    <row r="37" spans="1:9" s="3" customFormat="1" ht="24.75" customHeight="1" x14ac:dyDescent="0.25">
      <c r="A37" s="7"/>
      <c r="B37" s="7"/>
      <c r="C37" s="7"/>
      <c r="D37" s="31" t="s">
        <v>4</v>
      </c>
      <c r="E37" s="31"/>
      <c r="F37" s="31"/>
      <c r="G37" s="19">
        <f>SUM(G20:G36)</f>
        <v>1667480</v>
      </c>
      <c r="H37" s="23"/>
      <c r="I37" s="23"/>
    </row>
    <row r="38" spans="1:9" s="3" customFormat="1" ht="16.5" customHeight="1" x14ac:dyDescent="0.25">
      <c r="A38" s="32" t="s">
        <v>39</v>
      </c>
      <c r="B38" s="32"/>
      <c r="C38" s="32"/>
      <c r="D38" s="32"/>
      <c r="E38" s="32"/>
      <c r="F38" s="32"/>
      <c r="G38" s="20">
        <v>17480</v>
      </c>
      <c r="H38" s="23"/>
      <c r="I38" s="23"/>
    </row>
    <row r="39" spans="1:9" s="3" customFormat="1" ht="21.75" customHeight="1" x14ac:dyDescent="0.25">
      <c r="A39" s="33" t="s">
        <v>7</v>
      </c>
      <c r="B39" s="33"/>
      <c r="C39" s="33"/>
      <c r="D39" s="33"/>
      <c r="E39" s="33"/>
      <c r="F39" s="33"/>
      <c r="G39" s="21">
        <f>G37-G38</f>
        <v>1650000</v>
      </c>
      <c r="H39" s="23"/>
      <c r="I39" s="23"/>
    </row>
    <row r="40" spans="1:9" ht="5.25" customHeight="1" x14ac:dyDescent="0.25"/>
    <row r="41" spans="1:9" ht="15" hidden="1" customHeight="1" x14ac:dyDescent="0.3">
      <c r="A41" s="12" t="s">
        <v>5</v>
      </c>
    </row>
    <row r="42" spans="1:9" ht="15" hidden="1" customHeight="1" x14ac:dyDescent="0.25">
      <c r="A42" t="s">
        <v>11</v>
      </c>
    </row>
    <row r="43" spans="1:9" ht="15" hidden="1" customHeight="1" x14ac:dyDescent="0.25">
      <c r="A43" s="27" t="s">
        <v>12</v>
      </c>
      <c r="B43" s="27"/>
      <c r="C43" s="27"/>
      <c r="D43" s="27"/>
      <c r="E43" s="27"/>
      <c r="F43" s="27"/>
      <c r="G43" s="27"/>
    </row>
    <row r="44" spans="1:9" ht="15" hidden="1" customHeight="1" x14ac:dyDescent="0.25">
      <c r="A44" s="27"/>
      <c r="B44" s="27"/>
      <c r="C44" s="27"/>
      <c r="D44" s="27"/>
      <c r="E44" s="27"/>
      <c r="F44" s="27"/>
      <c r="G44" s="27"/>
    </row>
    <row r="45" spans="1:9" ht="15" hidden="1" customHeight="1" x14ac:dyDescent="0.25">
      <c r="A45" t="s">
        <v>15</v>
      </c>
    </row>
    <row r="46" spans="1:9" ht="15" hidden="1" customHeight="1" x14ac:dyDescent="0.25">
      <c r="A46" t="s">
        <v>13</v>
      </c>
    </row>
    <row r="47" spans="1:9" ht="15" hidden="1" customHeight="1" x14ac:dyDescent="0.25">
      <c r="A47" t="s">
        <v>14</v>
      </c>
    </row>
    <row r="48" spans="1:9" ht="6.75" customHeight="1" x14ac:dyDescent="0.25">
      <c r="A48"/>
    </row>
    <row r="49" spans="1:5" ht="21" customHeight="1" x14ac:dyDescent="0.35">
      <c r="A49" s="15" t="s">
        <v>8</v>
      </c>
      <c r="B49" s="16"/>
      <c r="C49" s="16"/>
      <c r="D49" s="17"/>
      <c r="E49" s="18"/>
    </row>
    <row r="50" spans="1:5" ht="9.75" customHeight="1" x14ac:dyDescent="0.25">
      <c r="A50"/>
    </row>
    <row r="51" spans="1:5" ht="3.75" customHeight="1" x14ac:dyDescent="0.25">
      <c r="A51"/>
    </row>
    <row r="52" spans="1:5" ht="21" customHeight="1" x14ac:dyDescent="0.3">
      <c r="A52" s="1" t="s">
        <v>6</v>
      </c>
    </row>
  </sheetData>
  <mergeCells count="8">
    <mergeCell ref="A43:G44"/>
    <mergeCell ref="A10:G10"/>
    <mergeCell ref="A12:G12"/>
    <mergeCell ref="D37:F37"/>
    <mergeCell ref="A38:F38"/>
    <mergeCell ref="A39:F39"/>
    <mergeCell ref="A17:G17"/>
    <mergeCell ref="A11:G1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2024-11-19T07:01:51Z</cp:lastPrinted>
  <dcterms:created xsi:type="dcterms:W3CDTF">2017-12-11T08:54:46Z</dcterms:created>
  <dcterms:modified xsi:type="dcterms:W3CDTF">2024-11-19T07:02:56Z</dcterms:modified>
</cp:coreProperties>
</file>