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0BB51748-57F0-4754-A2BB-BAAA97E46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Sheet1!$A$1:$G$45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29" i="1"/>
  <c r="G30" i="1" l="1"/>
  <c r="G32" i="1" l="1"/>
</calcChain>
</file>

<file path=xl/sharedStrings.xml><?xml version="1.0" encoding="utf-8"?>
<sst xmlns="http://schemas.openxmlformats.org/spreadsheetml/2006/main" count="24" uniqueCount="23">
  <si>
    <t>S No.</t>
  </si>
  <si>
    <t>D e s c r i p t i o n</t>
  </si>
  <si>
    <t>Qty</t>
  </si>
  <si>
    <t>Unit</t>
  </si>
  <si>
    <t>TOTAL:</t>
  </si>
  <si>
    <t>Total amount</t>
  </si>
  <si>
    <t>Note: Above PO is subject to approval from the consultant.</t>
  </si>
  <si>
    <t>Rate</t>
  </si>
  <si>
    <t>Amount</t>
  </si>
  <si>
    <t xml:space="preserve">PURCHASE ORDER </t>
  </si>
  <si>
    <t>Nos</t>
  </si>
  <si>
    <t>BIS THAILAND</t>
  </si>
  <si>
    <t>Controls For AHU's (04 No's)</t>
  </si>
  <si>
    <t>Model</t>
  </si>
  <si>
    <t>Discount</t>
  </si>
  <si>
    <t>M/S Shan Controls</t>
  </si>
  <si>
    <t>Att: Mr. Imran</t>
  </si>
  <si>
    <t>AHUs Auto Controls system for the project (J outlet lucky one mall karachi)</t>
  </si>
  <si>
    <t>PO # 194</t>
  </si>
  <si>
    <t>Immersion Temp. sensor, Pt1000, Ip54, 138mm. Probe</t>
  </si>
  <si>
    <t>TS-6360D-A10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</si>
  <si>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Engineers Company</t>
    </r>
  </si>
  <si>
    <t>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</si>
</sst>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  <font>
      <sz val="10"/>
      <name val="Arial"/>
      <family val="2"/>
    </font>
    <font>
      <b/>
      <u/>
      <sz val="11"/>
      <color theme="1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6" fillId="0" borderId="0" applyFont="0" applyFill="0" applyBorder="0" applyAlignment="0" applyProtection="0"/>
    <xf numFmtId="0" fontId="17" fillId="0" borderId="0"/>
    <xf numFmtId="0" fontId="17" fillId="0" borderId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10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1" fillId="2" borderId="1" xfId="0" applyNumberFormat="1" applyFont="1" applyFill="1" applyBorder="1" applyAlignment="1">
      <alignment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6" fillId="5" borderId="5" xfId="0" applyFont="1" applyFill="1" applyBorder="1" applyAlignment="1">
      <alignment horizontal="center" vertical="top" wrapText="1"/>
    </xf>
    <xf numFmtId="0" fontId="18" fillId="0" borderId="6" xfId="0" applyFont="1" applyBorder="1" applyAlignment="1">
      <alignment horizontal="center" vertical="center"/>
    </xf>
    <xf numFmtId="0" fontId="16" fillId="5" borderId="0" xfId="0" applyFont="1" applyFill="1" applyAlignment="1">
      <alignment horizontal="center" vertical="top" wrapText="1"/>
    </xf>
    <xf numFmtId="0" fontId="17" fillId="0" borderId="7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0" borderId="0" xfId="0" applyFont="1" applyBorder="1" applyAlignment="1">
      <alignment horizontal="right" vertical="center" wrapText="1"/>
    </xf>
    <xf numFmtId="3" fontId="11" fillId="0" borderId="0" xfId="0" applyNumberFormat="1" applyFont="1" applyBorder="1" applyAlignment="1">
      <alignment horizontal="right" vertical="center" shrinkToFit="1"/>
    </xf>
  </cellXfs>
  <cellStyles count="6">
    <cellStyle name="Comma" xfId="1" builtinId="3"/>
    <cellStyle name="Currency 10 2" xfId="5" xr:uid="{61DCE5F2-1A0B-43B0-867C-00B98002757D}"/>
    <cellStyle name="Currency 2 2" xfId="4" xr:uid="{81C4E464-3F14-4CF0-8327-ECFCD408C81E}"/>
    <cellStyle name="Normal" xfId="0" builtinId="0"/>
    <cellStyle name="Normal 2" xfId="2" xr:uid="{D450528F-B4FD-489B-93AF-F43224F44083}"/>
    <cellStyle name="Normal 2 2" xfId="3" xr:uid="{96309B52-BC37-42F7-A5A3-2AA4F4897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457201</xdr:colOff>
      <xdr:row>3</xdr:row>
      <xdr:rowOff>19050</xdr:rowOff>
    </xdr:from>
    <xdr:to>
      <xdr:col>17</xdr:col>
      <xdr:colOff>219075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5176" y="61912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276226</xdr:colOff>
      <xdr:row>41</xdr:row>
      <xdr:rowOff>190500</xdr:rowOff>
    </xdr:from>
    <xdr:to>
      <xdr:col>1</xdr:col>
      <xdr:colOff>542925</xdr:colOff>
      <xdr:row>44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77724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40</xdr:row>
      <xdr:rowOff>19050</xdr:rowOff>
    </xdr:from>
    <xdr:to>
      <xdr:col>11</xdr:col>
      <xdr:colOff>150247</xdr:colOff>
      <xdr:row>42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133350</xdr:colOff>
      <xdr:row>0</xdr:row>
      <xdr:rowOff>76200</xdr:rowOff>
    </xdr:from>
    <xdr:to>
      <xdr:col>1</xdr:col>
      <xdr:colOff>1495663</xdr:colOff>
      <xdr:row>6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3CF7B3-199A-4162-A994-35F0D781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" y="76200"/>
          <a:ext cx="1705213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1"/>
  <sheetViews>
    <sheetView tabSelected="1" view="pageBreakPreview" topLeftCell="A19" zoomScaleNormal="100" zoomScaleSheetLayoutView="100" workbookViewId="0">
      <selection activeCell="D48" sqref="D48"/>
    </sheetView>
  </sheetViews>
  <sheetFormatPr defaultColWidth="9.140625" defaultRowHeight="15.75" x14ac:dyDescent="0.25"/>
  <cols>
    <col min="1" max="1" width="5.140625" style="2" customWidth="1"/>
    <col min="2" max="2" width="42.42578125" style="2" customWidth="1"/>
    <col min="3" max="3" width="15.85546875" style="2" customWidth="1"/>
    <col min="4" max="4" width="7.42578125" style="8" customWidth="1"/>
    <col min="5" max="5" width="6.140625" style="9" customWidth="1"/>
    <col min="6" max="6" width="8.710937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ht="5.25" customHeight="1" x14ac:dyDescent="0.25"/>
    <row r="15" spans="1:7" x14ac:dyDescent="0.25">
      <c r="A15" s="1" t="s">
        <v>15</v>
      </c>
      <c r="B15" s="1"/>
      <c r="C15" s="1"/>
      <c r="G15" s="10">
        <v>45615</v>
      </c>
    </row>
    <row r="16" spans="1:7" x14ac:dyDescent="0.25">
      <c r="A16" s="1" t="s">
        <v>18</v>
      </c>
      <c r="B16" s="1"/>
      <c r="C16" s="1"/>
      <c r="G16" s="10"/>
    </row>
    <row r="17" spans="1:9" ht="21" x14ac:dyDescent="0.25">
      <c r="A17" s="32" t="s">
        <v>16</v>
      </c>
      <c r="B17" s="33"/>
      <c r="C17" s="33"/>
      <c r="D17" s="33"/>
      <c r="E17" s="33"/>
      <c r="F17" s="33"/>
      <c r="G17" s="33"/>
    </row>
    <row r="18" spans="1:9" ht="8.25" customHeight="1" x14ac:dyDescent="0.25">
      <c r="A18" s="41"/>
      <c r="B18" s="41"/>
      <c r="C18" s="41"/>
      <c r="D18" s="41"/>
      <c r="E18" s="41"/>
      <c r="F18" s="41"/>
      <c r="G18" s="41"/>
    </row>
    <row r="19" spans="1:9" ht="23.25" x14ac:dyDescent="0.35">
      <c r="A19" s="34" t="s">
        <v>9</v>
      </c>
      <c r="B19" s="34"/>
      <c r="C19" s="34"/>
      <c r="D19" s="34"/>
      <c r="E19" s="34"/>
      <c r="F19" s="34"/>
      <c r="G19" s="34"/>
    </row>
    <row r="20" spans="1:9" ht="5.25" customHeight="1" x14ac:dyDescent="0.25"/>
    <row r="21" spans="1:9" ht="5.25" customHeight="1" x14ac:dyDescent="0.25"/>
    <row r="22" spans="1:9" ht="5.25" customHeight="1" x14ac:dyDescent="0.25"/>
    <row r="23" spans="1:9" ht="5.25" customHeight="1" thickBot="1" x14ac:dyDescent="0.3"/>
    <row r="24" spans="1:9" ht="45.75" customHeight="1" thickBot="1" x14ac:dyDescent="0.3">
      <c r="A24" s="38" t="s">
        <v>17</v>
      </c>
      <c r="B24" s="39"/>
      <c r="C24" s="39"/>
      <c r="D24" s="39"/>
      <c r="E24" s="39"/>
      <c r="F24" s="39"/>
      <c r="G24" s="40"/>
    </row>
    <row r="25" spans="1:9" s="3" customFormat="1" ht="31.5" x14ac:dyDescent="0.25">
      <c r="A25" s="12" t="s">
        <v>0</v>
      </c>
      <c r="B25" s="12" t="s">
        <v>1</v>
      </c>
      <c r="C25" s="12" t="s">
        <v>13</v>
      </c>
      <c r="D25" s="12" t="s">
        <v>2</v>
      </c>
      <c r="E25" s="12" t="s">
        <v>3</v>
      </c>
      <c r="F25" s="13" t="s">
        <v>7</v>
      </c>
      <c r="G25" s="12" t="s">
        <v>8</v>
      </c>
      <c r="H25" s="22"/>
      <c r="I25" s="22"/>
    </row>
    <row r="26" spans="1:9" s="3" customFormat="1" hidden="1" x14ac:dyDescent="0.25">
      <c r="A26" s="12"/>
      <c r="B26" s="25" t="s">
        <v>11</v>
      </c>
      <c r="C26" s="27"/>
      <c r="D26" s="12"/>
      <c r="E26" s="12"/>
      <c r="F26" s="13"/>
      <c r="G26" s="12"/>
      <c r="H26" s="22"/>
      <c r="I26" s="22"/>
    </row>
    <row r="27" spans="1:9" s="4" customFormat="1" x14ac:dyDescent="0.25">
      <c r="A27" s="5"/>
      <c r="B27" s="29" t="s">
        <v>12</v>
      </c>
      <c r="C27" s="26"/>
      <c r="D27" s="6"/>
      <c r="E27" s="6"/>
      <c r="F27" s="24"/>
      <c r="G27" s="24"/>
      <c r="H27" s="23"/>
      <c r="I27" s="23"/>
    </row>
    <row r="28" spans="1:9" s="4" customFormat="1" ht="11.25" customHeight="1" x14ac:dyDescent="0.25">
      <c r="A28" s="5"/>
      <c r="B28" s="21"/>
      <c r="C28" s="21"/>
      <c r="D28" s="6"/>
      <c r="E28" s="6"/>
      <c r="F28" s="24"/>
      <c r="G28" s="24"/>
      <c r="H28" s="23"/>
      <c r="I28" s="23"/>
    </row>
    <row r="29" spans="1:9" s="4" customFormat="1" ht="45" customHeight="1" x14ac:dyDescent="0.25">
      <c r="A29" s="5">
        <v>1</v>
      </c>
      <c r="B29" s="31" t="s">
        <v>19</v>
      </c>
      <c r="C29" s="28" t="s">
        <v>20</v>
      </c>
      <c r="D29" s="30">
        <v>8</v>
      </c>
      <c r="E29" s="6" t="s">
        <v>10</v>
      </c>
      <c r="F29" s="24">
        <v>10366</v>
      </c>
      <c r="G29" s="24">
        <f>F29*D29</f>
        <v>82928</v>
      </c>
      <c r="H29" s="23"/>
      <c r="I29" s="23"/>
    </row>
    <row r="30" spans="1:9" s="3" customFormat="1" ht="24.75" customHeight="1" x14ac:dyDescent="0.25">
      <c r="A30" s="7"/>
      <c r="B30" s="7"/>
      <c r="C30" s="7"/>
      <c r="D30" s="35" t="s">
        <v>4</v>
      </c>
      <c r="E30" s="35"/>
      <c r="F30" s="35"/>
      <c r="G30" s="18">
        <f>SUM(G27:G29)</f>
        <v>82928</v>
      </c>
      <c r="H30" s="22"/>
      <c r="I30" s="22"/>
    </row>
    <row r="31" spans="1:9" s="3" customFormat="1" ht="16.5" customHeight="1" x14ac:dyDescent="0.25">
      <c r="A31" s="36" t="s">
        <v>14</v>
      </c>
      <c r="B31" s="36"/>
      <c r="C31" s="36"/>
      <c r="D31" s="36"/>
      <c r="E31" s="36"/>
      <c r="F31" s="36"/>
      <c r="G31" s="19">
        <v>928</v>
      </c>
      <c r="H31" s="22"/>
      <c r="I31" s="22"/>
    </row>
    <row r="32" spans="1:9" s="3" customFormat="1" ht="21.75" customHeight="1" x14ac:dyDescent="0.25">
      <c r="A32" s="37" t="s">
        <v>5</v>
      </c>
      <c r="B32" s="37"/>
      <c r="C32" s="37"/>
      <c r="D32" s="37"/>
      <c r="E32" s="37"/>
      <c r="F32" s="37"/>
      <c r="G32" s="20">
        <f>G30-G31</f>
        <v>82000</v>
      </c>
      <c r="H32" s="22"/>
      <c r="I32" s="22"/>
    </row>
    <row r="33" spans="1:9" s="3" customFormat="1" ht="21.75" customHeight="1" x14ac:dyDescent="0.25">
      <c r="A33" s="37" t="s">
        <v>22</v>
      </c>
      <c r="B33" s="37"/>
      <c r="C33" s="37"/>
      <c r="D33" s="37"/>
      <c r="E33" s="37"/>
      <c r="F33" s="37"/>
      <c r="G33" s="20">
        <f>G32*18%</f>
        <v>14760</v>
      </c>
      <c r="H33" s="22"/>
      <c r="I33" s="22"/>
    </row>
    <row r="34" spans="1:9" s="3" customFormat="1" ht="21.75" customHeight="1" x14ac:dyDescent="0.25">
      <c r="A34" s="37" t="s">
        <v>5</v>
      </c>
      <c r="B34" s="37"/>
      <c r="C34" s="37"/>
      <c r="D34" s="37"/>
      <c r="E34" s="37"/>
      <c r="F34" s="37"/>
      <c r="G34" s="20">
        <f>G33+G32</f>
        <v>96760</v>
      </c>
      <c r="H34" s="22"/>
      <c r="I34" s="22"/>
    </row>
    <row r="35" spans="1:9" s="3" customFormat="1" ht="21.75" customHeight="1" x14ac:dyDescent="0.25">
      <c r="A35" s="42"/>
      <c r="B35" s="42"/>
      <c r="C35" s="42"/>
      <c r="D35" s="42"/>
      <c r="E35" s="42"/>
      <c r="F35" s="42"/>
      <c r="G35" s="43"/>
      <c r="H35" s="22"/>
      <c r="I35" s="22"/>
    </row>
    <row r="37" spans="1:9" ht="6.75" customHeight="1" x14ac:dyDescent="0.25">
      <c r="A37"/>
    </row>
    <row r="38" spans="1:9" ht="21" customHeight="1" x14ac:dyDescent="0.35">
      <c r="A38" s="14" t="s">
        <v>6</v>
      </c>
      <c r="B38" s="15"/>
      <c r="C38" s="15"/>
      <c r="D38" s="16"/>
      <c r="E38" s="17"/>
    </row>
    <row r="39" spans="1:9" ht="9.75" customHeight="1" x14ac:dyDescent="0.25">
      <c r="A39"/>
    </row>
    <row r="40" spans="1:9" ht="3.75" customHeight="1" x14ac:dyDescent="0.25">
      <c r="A40"/>
    </row>
    <row r="41" spans="1:9" ht="21" customHeight="1" x14ac:dyDescent="0.3">
      <c r="A41" s="1" t="s">
        <v>21</v>
      </c>
    </row>
  </sheetData>
  <mergeCells count="9">
    <mergeCell ref="A17:G17"/>
    <mergeCell ref="A19:G19"/>
    <mergeCell ref="D30:F30"/>
    <mergeCell ref="A31:F31"/>
    <mergeCell ref="A32:F32"/>
    <mergeCell ref="A24:G24"/>
    <mergeCell ref="A18:G18"/>
    <mergeCell ref="A33:F33"/>
    <mergeCell ref="A34:F3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2024-11-19T07:07:37Z</cp:lastPrinted>
  <dcterms:created xsi:type="dcterms:W3CDTF">2017-12-11T08:54:46Z</dcterms:created>
  <dcterms:modified xsi:type="dcterms:W3CDTF">2024-11-19T07:08:05Z</dcterms:modified>
</cp:coreProperties>
</file>