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2\Burhani Mehal\"/>
    </mc:Choice>
  </mc:AlternateContent>
  <xr:revisionPtr revIDLastSave="0" documentId="13_ncr:1_{64D7F7C4-4212-4310-BDDD-CB3B1A93E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181029"/>
</workbook>
</file>

<file path=xl/calcChain.xml><?xml version="1.0" encoding="utf-8"?>
<calcChain xmlns="http://schemas.openxmlformats.org/spreadsheetml/2006/main">
  <c r="G42" i="1" l="1"/>
  <c r="E34" i="1"/>
  <c r="E35" i="1" l="1"/>
  <c r="E36" i="1" l="1"/>
  <c r="G46" i="1"/>
  <c r="G44" i="1"/>
  <c r="I36" i="1"/>
  <c r="G48" i="1" l="1"/>
</calcChain>
</file>

<file path=xl/sharedStrings.xml><?xml version="1.0" encoding="utf-8"?>
<sst xmlns="http://schemas.openxmlformats.org/spreadsheetml/2006/main" count="44" uniqueCount="35">
  <si>
    <t>S. #</t>
  </si>
  <si>
    <t>Description</t>
  </si>
  <si>
    <t>Qty</t>
  </si>
  <si>
    <t>Unit</t>
  </si>
  <si>
    <t>Total Amount Rs.</t>
  </si>
  <si>
    <t>Job</t>
  </si>
  <si>
    <t>Amount</t>
  </si>
  <si>
    <t>Nadeem Iqbal</t>
  </si>
  <si>
    <t>M/S Dawat-e-Hadiyah,</t>
  </si>
  <si>
    <t>Nos</t>
  </si>
  <si>
    <t>SST 13%</t>
  </si>
  <si>
    <t>Grand Total Amount Rs.</t>
  </si>
  <si>
    <t>Tax 7%</t>
  </si>
  <si>
    <t>Net</t>
  </si>
  <si>
    <t>SST 20%</t>
  </si>
  <si>
    <t>Chq</t>
  </si>
  <si>
    <t>Removal of old Plumbing fixtures and reinstallation of OFM fixtures.</t>
  </si>
  <si>
    <t>Sets</t>
  </si>
  <si>
    <t>Intallation of OFM Over head tank.</t>
  </si>
  <si>
    <t>Intallation of OFM Plastic tank</t>
  </si>
  <si>
    <t>Wash basin water and drainage lines removed and reinstalled with new pipe and fittings with new layout.</t>
  </si>
  <si>
    <t>Chocked line removed and reistall new line.</t>
  </si>
  <si>
    <t>Thermostat replaced with new for gas fired geyser.</t>
  </si>
  <si>
    <t>Pressure pump installed for bathroom for swimming pool bathroom area.</t>
  </si>
  <si>
    <t>Damaged CI pipe removed and new UPVC pipe installed for rain water.</t>
  </si>
  <si>
    <t>Supply and installaton of Gas regulator for pool heater.</t>
  </si>
  <si>
    <t>PS/BM/012/12/23</t>
  </si>
  <si>
    <t>For PIONEER SERVICES.</t>
  </si>
  <si>
    <t>Invoice for Plumbing and swimming pool work at Burhani Mehal.</t>
  </si>
  <si>
    <t>Burhani Mahal, McIver Rd,</t>
  </si>
  <si>
    <t>Civil Lines, Kar.</t>
  </si>
  <si>
    <t>Stand by duty performed and general work carried out for 13 Days</t>
  </si>
  <si>
    <t>Installation of transfer pump.</t>
  </si>
  <si>
    <t>Maintenaning of swimming pool: Vaccum, brushing and cleaning of main drain. Scrimer etc including providing and using of related chemicals</t>
  </si>
  <si>
    <t>Attn: Mr. Hussain Bharmal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</si>
</sst>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65" fontId="5" fillId="0" borderId="0" xfId="1" applyNumberFormat="1" applyFont="1"/>
    <xf numFmtId="165" fontId="3" fillId="0" borderId="0" xfId="1" applyNumberFormat="1" applyFont="1"/>
    <xf numFmtId="166" fontId="3" fillId="0" borderId="0" xfId="0" quotePrefix="1" applyNumberFormat="1" applyFont="1" applyAlignment="1">
      <alignment horizontal="right"/>
    </xf>
    <xf numFmtId="14" fontId="3" fillId="0" borderId="0" xfId="0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164" fontId="3" fillId="0" borderId="0" xfId="0" applyNumberFormat="1" applyFont="1"/>
    <xf numFmtId="165" fontId="3" fillId="0" borderId="0" xfId="0" applyNumberFormat="1" applyFont="1"/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8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12700</xdr:colOff>
      <xdr:row>4</xdr:row>
      <xdr:rowOff>47625</xdr:rowOff>
    </xdr:from>
    <xdr:to>
      <xdr:col>15</xdr:col>
      <xdr:colOff>57150</xdr:colOff>
      <xdr:row>9</xdr:row>
      <xdr:rowOff>37111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725" y="847725"/>
          <a:ext cx="2482850" cy="98961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41</xdr:row>
      <xdr:rowOff>66675</xdr:rowOff>
    </xdr:from>
    <xdr:to>
      <xdr:col>16</xdr:col>
      <xdr:colOff>174665</xdr:colOff>
      <xdr:row>44</xdr:row>
      <xdr:rowOff>190537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4950" y="1069657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8"/>
  <sheetViews>
    <sheetView tabSelected="1" topLeftCell="A25" zoomScaleNormal="100" workbookViewId="0">
      <selection activeCell="H43" sqref="H43"/>
    </sheetView>
  </sheetViews>
  <sheetFormatPr defaultColWidth="9.140625" defaultRowHeight="15.75" x14ac:dyDescent="0.25"/>
  <cols>
    <col min="1" max="1" width="4.140625" style="3" customWidth="1"/>
    <col min="2" max="2" width="59.5703125" style="3" customWidth="1"/>
    <col min="3" max="3" width="7.140625" style="3" customWidth="1"/>
    <col min="4" max="4" width="7.42578125" style="3" customWidth="1"/>
    <col min="5" max="5" width="5.7109375" style="3" customWidth="1"/>
    <col min="6" max="6" width="9.42578125" style="3" customWidth="1"/>
    <col min="7" max="7" width="14.85546875" style="3" customWidth="1"/>
    <col min="8" max="8" width="14.85546875" style="8" customWidth="1"/>
    <col min="9" max="16384" width="9.140625" style="3"/>
  </cols>
  <sheetData>
    <row r="10" spans="1:8" x14ac:dyDescent="0.25">
      <c r="A10" s="3" t="s">
        <v>26</v>
      </c>
      <c r="F10" s="9">
        <v>45268</v>
      </c>
    </row>
    <row r="11" spans="1:8" ht="8.25" customHeight="1" x14ac:dyDescent="0.25">
      <c r="F11" s="10"/>
    </row>
    <row r="12" spans="1:8" s="5" customFormat="1" x14ac:dyDescent="0.25">
      <c r="A12" s="5" t="s">
        <v>8</v>
      </c>
      <c r="B12" s="6"/>
      <c r="C12" s="6"/>
      <c r="H12" s="7"/>
    </row>
    <row r="13" spans="1:8" s="5" customFormat="1" x14ac:dyDescent="0.25">
      <c r="A13" s="5" t="s">
        <v>29</v>
      </c>
      <c r="B13" s="6"/>
      <c r="C13" s="6"/>
      <c r="H13" s="7"/>
    </row>
    <row r="14" spans="1:8" ht="19.5" customHeight="1" x14ac:dyDescent="0.25">
      <c r="A14" s="17" t="s">
        <v>30</v>
      </c>
      <c r="F14" s="10"/>
    </row>
    <row r="15" spans="1:8" ht="19.5" customHeight="1" x14ac:dyDescent="0.25">
      <c r="A15" s="17"/>
      <c r="F15" s="10"/>
    </row>
    <row r="16" spans="1:8" ht="18" customHeight="1" x14ac:dyDescent="0.3">
      <c r="A16" s="18" t="s">
        <v>34</v>
      </c>
      <c r="B16" s="18"/>
      <c r="C16" s="18"/>
      <c r="D16" s="18"/>
      <c r="E16" s="18"/>
      <c r="F16" s="18"/>
    </row>
    <row r="17" spans="1:6" ht="7.5" hidden="1" customHeight="1" x14ac:dyDescent="0.25"/>
    <row r="18" spans="1:6" ht="12.75" customHeight="1" x14ac:dyDescent="0.25">
      <c r="A18" s="19" t="s">
        <v>28</v>
      </c>
      <c r="B18" s="19"/>
      <c r="C18" s="19"/>
      <c r="D18" s="19"/>
      <c r="E18" s="19"/>
      <c r="F18" s="19"/>
    </row>
    <row r="19" spans="1:6" ht="16.5" customHeight="1" x14ac:dyDescent="0.25">
      <c r="A19" s="19"/>
      <c r="B19" s="19"/>
      <c r="C19" s="19"/>
      <c r="D19" s="19"/>
      <c r="E19" s="19"/>
      <c r="F19" s="19"/>
    </row>
    <row r="21" spans="1:6" ht="29.25" customHeight="1" x14ac:dyDescent="0.25">
      <c r="A21" s="4" t="s">
        <v>0</v>
      </c>
      <c r="B21" s="4" t="s">
        <v>1</v>
      </c>
      <c r="C21" s="4" t="s">
        <v>2</v>
      </c>
      <c r="D21" s="4" t="s">
        <v>3</v>
      </c>
      <c r="E21" s="24" t="s">
        <v>6</v>
      </c>
      <c r="F21" s="25"/>
    </row>
    <row r="22" spans="1:6" ht="52.5" customHeight="1" x14ac:dyDescent="0.25">
      <c r="A22" s="2">
        <v>1</v>
      </c>
      <c r="B22" s="1" t="s">
        <v>33</v>
      </c>
      <c r="C22" s="2">
        <v>1</v>
      </c>
      <c r="D22" s="2" t="s">
        <v>5</v>
      </c>
      <c r="E22" s="20">
        <v>365000</v>
      </c>
      <c r="F22" s="20"/>
    </row>
    <row r="23" spans="1:6" ht="30" customHeight="1" x14ac:dyDescent="0.25">
      <c r="A23" s="2">
        <v>2</v>
      </c>
      <c r="B23" s="1" t="s">
        <v>16</v>
      </c>
      <c r="C23" s="2">
        <v>8</v>
      </c>
      <c r="D23" s="2" t="s">
        <v>17</v>
      </c>
      <c r="E23" s="20"/>
      <c r="F23" s="20"/>
    </row>
    <row r="24" spans="1:6" ht="22.5" customHeight="1" x14ac:dyDescent="0.25">
      <c r="A24" s="2">
        <v>3</v>
      </c>
      <c r="B24" s="1" t="s">
        <v>18</v>
      </c>
      <c r="C24" s="2">
        <v>1</v>
      </c>
      <c r="D24" s="2" t="s">
        <v>9</v>
      </c>
      <c r="E24" s="20"/>
      <c r="F24" s="20"/>
    </row>
    <row r="25" spans="1:6" ht="21" customHeight="1" x14ac:dyDescent="0.25">
      <c r="A25" s="2">
        <v>4</v>
      </c>
      <c r="B25" s="1" t="s">
        <v>19</v>
      </c>
      <c r="C25" s="2">
        <v>1</v>
      </c>
      <c r="D25" s="2" t="s">
        <v>9</v>
      </c>
      <c r="E25" s="20"/>
      <c r="F25" s="20"/>
    </row>
    <row r="26" spans="1:6" ht="32.25" customHeight="1" x14ac:dyDescent="0.25">
      <c r="A26" s="2">
        <v>5</v>
      </c>
      <c r="B26" s="1" t="s">
        <v>23</v>
      </c>
      <c r="C26" s="2">
        <v>1</v>
      </c>
      <c r="D26" s="2" t="s">
        <v>9</v>
      </c>
      <c r="E26" s="20"/>
      <c r="F26" s="20"/>
    </row>
    <row r="27" spans="1:6" ht="19.5" customHeight="1" x14ac:dyDescent="0.25">
      <c r="A27" s="2">
        <v>6</v>
      </c>
      <c r="B27" s="1" t="s">
        <v>32</v>
      </c>
      <c r="C27" s="2">
        <v>2</v>
      </c>
      <c r="D27" s="2" t="s">
        <v>9</v>
      </c>
      <c r="E27" s="20"/>
      <c r="F27" s="20"/>
    </row>
    <row r="28" spans="1:6" ht="38.25" customHeight="1" x14ac:dyDescent="0.25">
      <c r="A28" s="2">
        <v>7</v>
      </c>
      <c r="B28" s="1" t="s">
        <v>20</v>
      </c>
      <c r="C28" s="2">
        <v>2</v>
      </c>
      <c r="D28" s="2" t="s">
        <v>9</v>
      </c>
      <c r="E28" s="20"/>
      <c r="F28" s="20"/>
    </row>
    <row r="29" spans="1:6" ht="24" customHeight="1" x14ac:dyDescent="0.25">
      <c r="A29" s="2">
        <v>8</v>
      </c>
      <c r="B29" s="1" t="s">
        <v>21</v>
      </c>
      <c r="C29" s="2">
        <v>1</v>
      </c>
      <c r="D29" s="2" t="s">
        <v>5</v>
      </c>
      <c r="E29" s="20"/>
      <c r="F29" s="20"/>
    </row>
    <row r="30" spans="1:6" ht="21" customHeight="1" x14ac:dyDescent="0.25">
      <c r="A30" s="2">
        <v>9</v>
      </c>
      <c r="B30" s="1" t="s">
        <v>22</v>
      </c>
      <c r="C30" s="2">
        <v>4</v>
      </c>
      <c r="D30" s="2" t="s">
        <v>9</v>
      </c>
      <c r="E30" s="20"/>
      <c r="F30" s="20"/>
    </row>
    <row r="31" spans="1:6" ht="35.25" customHeight="1" x14ac:dyDescent="0.25">
      <c r="A31" s="2">
        <v>10</v>
      </c>
      <c r="B31" s="1" t="s">
        <v>24</v>
      </c>
      <c r="C31" s="2">
        <v>1</v>
      </c>
      <c r="D31" s="2" t="s">
        <v>5</v>
      </c>
      <c r="E31" s="20"/>
      <c r="F31" s="20"/>
    </row>
    <row r="32" spans="1:6" ht="22.5" customHeight="1" x14ac:dyDescent="0.25">
      <c r="A32" s="2">
        <v>11</v>
      </c>
      <c r="B32" s="1" t="s">
        <v>25</v>
      </c>
      <c r="C32" s="2">
        <v>1</v>
      </c>
      <c r="D32" s="2" t="s">
        <v>5</v>
      </c>
      <c r="E32" s="20"/>
      <c r="F32" s="20"/>
    </row>
    <row r="33" spans="1:9" ht="35.25" customHeight="1" x14ac:dyDescent="0.25">
      <c r="A33" s="2">
        <v>12</v>
      </c>
      <c r="B33" s="1" t="s">
        <v>31</v>
      </c>
      <c r="C33" s="2">
        <v>1</v>
      </c>
      <c r="D33" s="2" t="s">
        <v>5</v>
      </c>
      <c r="E33" s="20"/>
      <c r="F33" s="20"/>
    </row>
    <row r="34" spans="1:9" ht="18.75" x14ac:dyDescent="0.25">
      <c r="A34" s="21" t="s">
        <v>4</v>
      </c>
      <c r="B34" s="21"/>
      <c r="C34" s="21"/>
      <c r="D34" s="21"/>
      <c r="E34" s="22">
        <f>E22</f>
        <v>365000</v>
      </c>
      <c r="F34" s="22"/>
    </row>
    <row r="35" spans="1:9" ht="18.75" x14ac:dyDescent="0.25">
      <c r="A35" s="21" t="s">
        <v>10</v>
      </c>
      <c r="B35" s="21"/>
      <c r="C35" s="21"/>
      <c r="D35" s="21"/>
      <c r="E35" s="22">
        <f>E34*13%</f>
        <v>47450</v>
      </c>
      <c r="F35" s="22"/>
    </row>
    <row r="36" spans="1:9" ht="19.5" thickBot="1" x14ac:dyDescent="0.3">
      <c r="A36" s="21" t="s">
        <v>11</v>
      </c>
      <c r="B36" s="21"/>
      <c r="C36" s="21"/>
      <c r="D36" s="21"/>
      <c r="E36" s="23">
        <f>E35+E34</f>
        <v>412450</v>
      </c>
      <c r="F36" s="23"/>
      <c r="I36" s="15">
        <f>E35*80%</f>
        <v>37960</v>
      </c>
    </row>
    <row r="37" spans="1:9" ht="16.5" thickTop="1" x14ac:dyDescent="0.25">
      <c r="A37" s="16" t="s">
        <v>27</v>
      </c>
      <c r="B37" s="12"/>
      <c r="C37" s="12"/>
      <c r="D37" s="12"/>
      <c r="E37" s="12"/>
    </row>
    <row r="38" spans="1:9" x14ac:dyDescent="0.25">
      <c r="A38" s="11"/>
      <c r="B38" s="12"/>
      <c r="C38" s="12"/>
      <c r="D38" s="12"/>
      <c r="E38" s="12"/>
    </row>
    <row r="39" spans="1:9" x14ac:dyDescent="0.25">
      <c r="A39" s="11"/>
      <c r="B39" s="12"/>
      <c r="C39" s="12"/>
      <c r="D39" s="12"/>
      <c r="E39" s="12"/>
      <c r="G39" s="8"/>
    </row>
    <row r="40" spans="1:9" x14ac:dyDescent="0.25">
      <c r="A40" s="11"/>
      <c r="B40" s="11"/>
      <c r="C40" s="11"/>
      <c r="D40" s="11"/>
      <c r="E40" s="11"/>
      <c r="G40" s="8"/>
    </row>
    <row r="41" spans="1:9" x14ac:dyDescent="0.25">
      <c r="A41" s="11"/>
      <c r="B41" s="11"/>
      <c r="C41" s="11"/>
      <c r="D41" s="11"/>
      <c r="E41" s="11"/>
      <c r="G41" s="8"/>
    </row>
    <row r="42" spans="1:9" x14ac:dyDescent="0.25">
      <c r="A42" s="5"/>
      <c r="B42" s="5"/>
      <c r="C42" s="5"/>
      <c r="D42" s="5"/>
      <c r="E42" s="5"/>
      <c r="F42" s="3" t="s">
        <v>12</v>
      </c>
      <c r="G42" s="8">
        <f>E36*8%</f>
        <v>32996</v>
      </c>
    </row>
    <row r="43" spans="1:9" x14ac:dyDescent="0.25">
      <c r="A43" s="13" t="s">
        <v>7</v>
      </c>
      <c r="B43" s="5"/>
      <c r="C43" s="5"/>
      <c r="D43" s="5"/>
      <c r="E43" s="5"/>
    </row>
    <row r="44" spans="1:9" x14ac:dyDescent="0.25">
      <c r="F44" s="3" t="s">
        <v>13</v>
      </c>
      <c r="G44" s="14">
        <f>E36-G42</f>
        <v>379454</v>
      </c>
    </row>
    <row r="46" spans="1:9" x14ac:dyDescent="0.25">
      <c r="F46" s="3" t="s">
        <v>14</v>
      </c>
      <c r="G46" s="8">
        <f>E35*20%</f>
        <v>9490</v>
      </c>
    </row>
    <row r="48" spans="1:9" x14ac:dyDescent="0.25">
      <c r="F48" s="3" t="s">
        <v>15</v>
      </c>
      <c r="G48" s="8">
        <f>G44-G46</f>
        <v>369964</v>
      </c>
    </row>
  </sheetData>
  <mergeCells count="10">
    <mergeCell ref="A35:D35"/>
    <mergeCell ref="E35:F35"/>
    <mergeCell ref="A36:D36"/>
    <mergeCell ref="E36:F36"/>
    <mergeCell ref="E21:F21"/>
    <mergeCell ref="A16:F16"/>
    <mergeCell ref="A18:F19"/>
    <mergeCell ref="E22:F33"/>
    <mergeCell ref="A34:D34"/>
    <mergeCell ref="E34:F34"/>
  </mergeCells>
  <printOptions horizont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2023-12-08T08:09:09Z</cp:lastPrinted>
  <dcterms:created xsi:type="dcterms:W3CDTF">2016-01-20T08:33:14Z</dcterms:created>
  <dcterms:modified xsi:type="dcterms:W3CDTF">2024-01-04T06:21:26Z</dcterms:modified>
</cp:coreProperties>
</file>