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Running projects\Meezan Bank Head Office\PO\"/>
    </mc:Choice>
  </mc:AlternateContent>
  <xr:revisionPtr revIDLastSave="0" documentId="13_ncr:1_{14ECFAB5-53E9-469D-8F87-6B83F6483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 s="1"/>
  <c r="F26" i="1"/>
  <c r="G25" i="1"/>
  <c r="H25" i="1" s="1"/>
  <c r="F25" i="1"/>
  <c r="G27" i="1"/>
  <c r="H27" i="1" s="1"/>
  <c r="F27" i="1"/>
  <c r="F28" i="1" l="1"/>
  <c r="F29" i="1" l="1"/>
  <c r="F30" i="1" s="1"/>
</calcChain>
</file>

<file path=xl/sharedStrings.xml><?xml version="1.0" encoding="utf-8"?>
<sst xmlns="http://schemas.openxmlformats.org/spreadsheetml/2006/main" count="35" uniqueCount="33">
  <si>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</si>
  <si>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</si>
  <si>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</si>
  <si>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</si>
  <si>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</si>
  <si>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</si>
  <si>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</si>
  <si>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</si>
  <si>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</si>
  <si>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</si>
  <si>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M.S. SEAMLESS PIPE SCH-40 SIZE  2-1/2"Ø</t>
  </si>
  <si>
    <t>M.S. SEAMLESS PIPE SCH-40 SIZE  6"Ø</t>
  </si>
  <si>
    <t>M.S. SEAMLESS PIPE SCH-40 SIZE  8"Ø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</si>
  <si>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</si>
  <si>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</si>
  <si>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</si>
  <si>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</si>
  <si>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</si>
  <si>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</si>
  <si>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</si>
  <si>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</si>
  <si>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</si>
  <si>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</si>
  <si>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fakhri</t>
  </si>
  <si>
    <t>saeed</t>
  </si>
  <si>
    <t>M/S Saeed Sons</t>
  </si>
  <si>
    <t>PURCHASE ORDER against quote Ref # 14695</t>
  </si>
  <si>
    <t>Supply of Pipes for the project (Meezan Bank Head Office)</t>
  </si>
  <si>
    <t>Brand: PROTEK</t>
  </si>
  <si>
    <t>Att: Mr. Sheeraz</t>
  </si>
  <si>
    <t>PO # MZN-1536</t>
  </si>
  <si>
    <t>Discount 2%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</si>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</sst>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5" fontId="16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59</xdr:row>
      <xdr:rowOff>57150</xdr:rowOff>
    </xdr:from>
    <xdr:to>
      <xdr:col>5</xdr:col>
      <xdr:colOff>647700</xdr:colOff>
      <xdr:row>62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27</xdr:row>
      <xdr:rowOff>0</xdr:rowOff>
    </xdr:from>
    <xdr:to>
      <xdr:col>21</xdr:col>
      <xdr:colOff>171450</xdr:colOff>
      <xdr:row>65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CC6CE5-BFEF-DA76-CB0F-9DA514ED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4775" y="8829676"/>
          <a:ext cx="8858250" cy="4581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743102</xdr:colOff>
      <xdr:row>5</xdr:row>
      <xdr:rowOff>162077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4C9749-39C0-CCCA-C332-CD7E67582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6200"/>
          <a:ext cx="1086002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0"/>
  <sheetViews>
    <sheetView tabSelected="1" view="pageBreakPreview" topLeftCell="A10" zoomScaleNormal="100" zoomScaleSheetLayoutView="100" workbookViewId="0">
      <selection activeCell="Q14" sqref="Q14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34" t="s">
        <v>25</v>
      </c>
      <c r="B11" s="1"/>
      <c r="F11" s="10">
        <v>45293</v>
      </c>
    </row>
    <row r="12" spans="1:6" x14ac:dyDescent="0.25">
      <c r="A12" s="1"/>
      <c r="B12" s="1"/>
      <c r="F12" s="10"/>
    </row>
    <row r="13" spans="1:6" x14ac:dyDescent="0.25">
      <c r="A13" s="1" t="s">
        <v>30</v>
      </c>
      <c r="B13" s="1"/>
      <c r="F13" s="10"/>
    </row>
    <row r="14" spans="1:6" ht="18.75" x14ac:dyDescent="0.3">
      <c r="A14" s="40" t="s">
        <v>29</v>
      </c>
      <c r="B14" s="40"/>
      <c r="C14" s="40"/>
      <c r="D14" s="40"/>
      <c r="E14" s="40"/>
      <c r="F14" s="40"/>
    </row>
    <row r="15" spans="1:6" x14ac:dyDescent="0.25">
      <c r="A15" s="48"/>
      <c r="B15" s="48"/>
      <c r="C15" s="48"/>
      <c r="D15" s="48"/>
      <c r="E15" s="48"/>
      <c r="F15" s="48"/>
    </row>
    <row r="16" spans="1:6" x14ac:dyDescent="0.25">
      <c r="A16" s="20"/>
      <c r="B16" s="20"/>
      <c r="C16" s="20"/>
      <c r="D16" s="20"/>
      <c r="E16" s="20"/>
      <c r="F16" s="20"/>
    </row>
    <row r="17" spans="1:9" ht="23.25" x14ac:dyDescent="0.35">
      <c r="A17" s="41" t="s">
        <v>26</v>
      </c>
      <c r="B17" s="41"/>
      <c r="C17" s="41"/>
      <c r="D17" s="41"/>
      <c r="E17" s="41"/>
      <c r="F17" s="4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45" t="s">
        <v>27</v>
      </c>
      <c r="B22" s="46"/>
      <c r="C22" s="46"/>
      <c r="D22" s="46"/>
      <c r="E22" s="46"/>
      <c r="F22" s="47"/>
    </row>
    <row r="23" spans="1:9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8</v>
      </c>
      <c r="F23" s="14" t="s">
        <v>9</v>
      </c>
      <c r="G23" s="25"/>
      <c r="H23" s="25"/>
    </row>
    <row r="24" spans="1:9" ht="18.75" x14ac:dyDescent="0.3">
      <c r="A24" s="28"/>
      <c r="B24" s="29" t="s">
        <v>28</v>
      </c>
      <c r="C24" s="30"/>
      <c r="D24" s="31"/>
      <c r="E24" s="32"/>
      <c r="F24" s="31"/>
      <c r="H24" s="35" t="s">
        <v>23</v>
      </c>
      <c r="I24" s="36" t="s">
        <v>24</v>
      </c>
    </row>
    <row r="25" spans="1:9" s="4" customFormat="1" ht="35.25" customHeight="1" x14ac:dyDescent="0.25">
      <c r="A25" s="5">
        <v>1</v>
      </c>
      <c r="B25" s="24" t="s">
        <v>12</v>
      </c>
      <c r="C25" s="6">
        <v>180</v>
      </c>
      <c r="D25" s="6" t="s">
        <v>13</v>
      </c>
      <c r="E25" s="12">
        <v>5300</v>
      </c>
      <c r="F25" s="27">
        <f t="shared" ref="F25:F26" si="0">E25*C25</f>
        <v>954000</v>
      </c>
      <c r="G25" s="26">
        <f t="shared" ref="G25:G26" si="1">E25*8%</f>
        <v>424</v>
      </c>
      <c r="H25" s="35">
        <f t="shared" ref="H25:H26" si="2">E25-G25</f>
        <v>4876</v>
      </c>
      <c r="I25" s="37">
        <v>5300</v>
      </c>
    </row>
    <row r="26" spans="1:9" s="4" customFormat="1" ht="35.25" customHeight="1" x14ac:dyDescent="0.25">
      <c r="A26" s="5">
        <v>2</v>
      </c>
      <c r="B26" s="24" t="s">
        <v>11</v>
      </c>
      <c r="C26" s="6">
        <v>60</v>
      </c>
      <c r="D26" s="6" t="s">
        <v>13</v>
      </c>
      <c r="E26" s="12">
        <v>3370</v>
      </c>
      <c r="F26" s="27">
        <f t="shared" si="0"/>
        <v>202200</v>
      </c>
      <c r="G26" s="26">
        <f t="shared" si="1"/>
        <v>269.60000000000002</v>
      </c>
      <c r="H26" s="35">
        <f t="shared" si="2"/>
        <v>3100.4</v>
      </c>
      <c r="I26" s="37">
        <v>3370</v>
      </c>
    </row>
    <row r="27" spans="1:9" s="4" customFormat="1" ht="35.25" customHeight="1" x14ac:dyDescent="0.25">
      <c r="A27" s="5">
        <v>3</v>
      </c>
      <c r="B27" s="24" t="s">
        <v>10</v>
      </c>
      <c r="C27" s="6">
        <v>20</v>
      </c>
      <c r="D27" s="6" t="s">
        <v>13</v>
      </c>
      <c r="E27" s="12">
        <v>1075</v>
      </c>
      <c r="F27" s="27">
        <f t="shared" ref="F27" si="3">E27*C27</f>
        <v>21500</v>
      </c>
      <c r="G27" s="26">
        <f>E27*8%</f>
        <v>86</v>
      </c>
      <c r="H27" s="35">
        <f>E27-G27</f>
        <v>989</v>
      </c>
      <c r="I27" s="37">
        <v>1075</v>
      </c>
    </row>
    <row r="28" spans="1:9" s="3" customFormat="1" ht="18" customHeight="1" x14ac:dyDescent="0.25">
      <c r="A28" s="7"/>
      <c r="B28" s="7"/>
      <c r="C28" s="42" t="s">
        <v>4</v>
      </c>
      <c r="D28" s="42"/>
      <c r="E28" s="42"/>
      <c r="F28" s="21">
        <f>SUM(F24:F27)</f>
        <v>1177700</v>
      </c>
      <c r="G28" s="25"/>
      <c r="H28" s="25"/>
    </row>
    <row r="29" spans="1:9" s="3" customFormat="1" ht="17.45" customHeight="1" x14ac:dyDescent="0.25">
      <c r="A29" s="43" t="s">
        <v>31</v>
      </c>
      <c r="B29" s="43"/>
      <c r="C29" s="43"/>
      <c r="D29" s="43"/>
      <c r="E29" s="43"/>
      <c r="F29" s="22">
        <f>F28*2%</f>
        <v>23554</v>
      </c>
      <c r="G29" s="25"/>
      <c r="H29" s="25"/>
    </row>
    <row r="30" spans="1:9" s="3" customFormat="1" ht="21.75" customHeight="1" x14ac:dyDescent="0.25">
      <c r="A30" s="44" t="s">
        <v>6</v>
      </c>
      <c r="B30" s="44"/>
      <c r="C30" s="44"/>
      <c r="D30" s="44"/>
      <c r="E30" s="44"/>
      <c r="F30" s="23">
        <f>F28-F29</f>
        <v>1154146</v>
      </c>
      <c r="G30" s="25"/>
      <c r="H30" s="25"/>
    </row>
    <row r="31" spans="1:9" ht="5.25" customHeight="1" x14ac:dyDescent="0.25"/>
    <row r="32" spans="1:9" ht="15" hidden="1" customHeight="1" x14ac:dyDescent="0.3">
      <c r="A32" s="13" t="s">
        <v>5</v>
      </c>
    </row>
    <row r="33" spans="1:6" ht="15" hidden="1" customHeight="1" x14ac:dyDescent="0.25">
      <c r="A33" t="s">
        <v>22</v>
      </c>
    </row>
    <row r="34" spans="1:6" ht="15" hidden="1" customHeight="1" x14ac:dyDescent="0.25">
      <c r="A34" s="39" t="s">
        <v>14</v>
      </c>
      <c r="B34" s="39"/>
      <c r="C34" s="39"/>
      <c r="D34" s="39"/>
      <c r="E34" s="39"/>
      <c r="F34" s="39"/>
    </row>
    <row r="35" spans="1:6" ht="15" hidden="1" customHeight="1" x14ac:dyDescent="0.25">
      <c r="A35" s="39"/>
      <c r="B35" s="39"/>
      <c r="C35" s="39"/>
      <c r="D35" s="39"/>
      <c r="E35" s="39"/>
      <c r="F35" s="39"/>
    </row>
    <row r="36" spans="1:6" ht="15" hidden="1" customHeight="1" x14ac:dyDescent="0.25">
      <c r="A36" t="s">
        <v>19</v>
      </c>
    </row>
    <row r="37" spans="1:6" ht="15" hidden="1" customHeight="1" x14ac:dyDescent="0.25">
      <c r="A37" t="s">
        <v>18</v>
      </c>
    </row>
    <row r="38" spans="1:6" ht="15" hidden="1" customHeight="1" x14ac:dyDescent="0.25">
      <c r="A38" t="s">
        <v>15</v>
      </c>
    </row>
    <row r="39" spans="1:6" ht="15" hidden="1" customHeight="1" x14ac:dyDescent="0.25">
      <c r="A39"/>
    </row>
    <row r="40" spans="1:6" ht="21" hidden="1" customHeight="1" x14ac:dyDescent="0.35">
      <c r="A40" s="16" t="s">
        <v>7</v>
      </c>
      <c r="B40" s="17"/>
      <c r="C40" s="18"/>
      <c r="D40" s="19"/>
    </row>
    <row r="41" spans="1:6" ht="9.75" hidden="1" customHeight="1" x14ac:dyDescent="0.25">
      <c r="A41"/>
    </row>
    <row r="42" spans="1:6" hidden="1" x14ac:dyDescent="0.25">
      <c r="B42" s="49" t="s">
        <v>21</v>
      </c>
      <c r="C42" s="50"/>
      <c r="D42" s="50"/>
      <c r="E42" s="50"/>
      <c r="F42" s="51">
        <v>5000000</v>
      </c>
    </row>
    <row r="43" spans="1:6" hidden="1" x14ac:dyDescent="0.25">
      <c r="B43" s="50"/>
      <c r="C43" s="50"/>
      <c r="D43" s="50"/>
      <c r="E43" s="50"/>
      <c r="F43" s="51"/>
    </row>
    <row r="44" spans="1:6" hidden="1" x14ac:dyDescent="0.25"/>
    <row r="45" spans="1:6" ht="21" hidden="1" x14ac:dyDescent="0.35">
      <c r="B45" s="52"/>
      <c r="C45" s="52"/>
      <c r="D45" s="52"/>
      <c r="E45" s="52"/>
    </row>
    <row r="46" spans="1:6" ht="18.75" hidden="1" x14ac:dyDescent="0.25">
      <c r="C46" s="55" t="s">
        <v>20</v>
      </c>
      <c r="D46" s="55"/>
      <c r="E46" s="55"/>
      <c r="F46" s="55"/>
    </row>
    <row r="47" spans="1:6" ht="28.5" hidden="1" customHeight="1" x14ac:dyDescent="0.25">
      <c r="B47" s="33"/>
      <c r="C47" s="53" t="s">
        <v>16</v>
      </c>
      <c r="D47" s="53"/>
      <c r="E47" s="54"/>
      <c r="F47" s="54"/>
    </row>
    <row r="48" spans="1:6" ht="29.25" hidden="1" customHeight="1" x14ac:dyDescent="0.25">
      <c r="B48" s="33"/>
      <c r="C48" s="53" t="s">
        <v>17</v>
      </c>
      <c r="D48" s="53"/>
      <c r="E48" s="54"/>
      <c r="F48" s="54"/>
    </row>
    <row r="49" spans="1:6" ht="29.25" customHeight="1" x14ac:dyDescent="0.25">
      <c r="B49" s="33"/>
      <c r="C49" s="33"/>
      <c r="D49" s="33"/>
      <c r="E49" s="38"/>
      <c r="F49" s="38"/>
    </row>
    <row r="50" spans="1:6" ht="21" customHeight="1" x14ac:dyDescent="0.3">
      <c r="A50" s="1" t="s">
        <v>32</v>
      </c>
    </row>
  </sheetData>
  <mergeCells count="16">
    <mergeCell ref="B42:E43"/>
    <mergeCell ref="F42:F43"/>
    <mergeCell ref="B45:E45"/>
    <mergeCell ref="C47:D47"/>
    <mergeCell ref="C48:D48"/>
    <mergeCell ref="E47:F47"/>
    <mergeCell ref="E48:F48"/>
    <mergeCell ref="C46:F46"/>
    <mergeCell ref="A34:F35"/>
    <mergeCell ref="A14:F14"/>
    <mergeCell ref="A17:F17"/>
    <mergeCell ref="C28:E28"/>
    <mergeCell ref="A29:E29"/>
    <mergeCell ref="A30:E30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2024-01-02T12:23:55Z</cp:lastPrinted>
  <dcterms:created xsi:type="dcterms:W3CDTF">2017-12-11T08:54:46Z</dcterms:created>
  <dcterms:modified xsi:type="dcterms:W3CDTF">2024-01-02T12:49:04Z</dcterms:modified>
</cp:coreProperties>
</file>