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8960" windowHeight="11325"/>
  </bookViews>
  <sheets>
    <sheet name="Table 1" sheetId="1" r:id="rId1"/>
    <sheet name="Table 5" sheetId="5" r:id="rId2"/>
  </sheets>
  <calcPr calcId="144525"/>
</workbook>
</file>

<file path=xl/calcChain.xml><?xml version="1.0" encoding="utf-8"?>
<calcChain xmlns="http://schemas.openxmlformats.org/spreadsheetml/2006/main">
  <c r="H68" i="1" l="1"/>
  <c r="H66" i="1"/>
  <c r="H65" i="1"/>
  <c r="H64" i="1"/>
  <c r="H62" i="1"/>
  <c r="H59" i="1"/>
  <c r="H57" i="1"/>
  <c r="H56" i="1"/>
  <c r="H52" i="1"/>
  <c r="H53" i="1"/>
  <c r="H51" i="1"/>
  <c r="H49" i="1"/>
  <c r="H48" i="1"/>
  <c r="H47" i="1"/>
  <c r="H46" i="1"/>
  <c r="H45" i="1"/>
  <c r="H44" i="1"/>
  <c r="H43" i="1"/>
  <c r="H42" i="1"/>
  <c r="H40" i="1"/>
  <c r="H33" i="1"/>
  <c r="H32" i="1"/>
  <c r="H31" i="1"/>
  <c r="H30" i="1"/>
  <c r="H29" i="1"/>
  <c r="H28" i="1"/>
  <c r="H27" i="1"/>
  <c r="H23" i="1"/>
  <c r="H24" i="1"/>
  <c r="H25" i="1"/>
  <c r="H19" i="1"/>
  <c r="H18" i="1"/>
  <c r="H21" i="1"/>
  <c r="H20" i="1"/>
  <c r="H17" i="1"/>
  <c r="H16" i="1"/>
  <c r="H15" i="1"/>
  <c r="H12" i="1"/>
  <c r="H58" i="1"/>
  <c r="H60" i="1"/>
  <c r="H61" i="1"/>
  <c r="H13" i="1"/>
  <c r="H11" i="1"/>
  <c r="H10" i="5"/>
  <c r="H10" i="1"/>
  <c r="H8" i="1"/>
</calcChain>
</file>

<file path=xl/sharedStrings.xml><?xml version="1.0" encoding="utf-8"?>
<sst xmlns="http://schemas.openxmlformats.org/spreadsheetml/2006/main" count="175" uniqueCount="95">
  <si>
    <r>
      <rPr>
        <sz val="9"/>
        <rFont val="Arial MT"/>
        <family val="2"/>
      </rPr>
      <t>Rev.00</t>
    </r>
  </si>
  <si>
    <r>
      <rPr>
        <sz val="9"/>
        <rFont val="Arial MT"/>
        <family val="2"/>
      </rPr>
      <t>Date: 23-09-2024</t>
    </r>
  </si>
  <si>
    <r>
      <rPr>
        <b/>
        <sz val="9"/>
        <rFont val="Arial"/>
        <family val="2"/>
      </rPr>
      <t>S.No.</t>
    </r>
  </si>
  <si>
    <r>
      <rPr>
        <b/>
        <sz val="9"/>
        <rFont val="Arial"/>
        <family val="2"/>
      </rPr>
      <t>Description</t>
    </r>
  </si>
  <si>
    <r>
      <rPr>
        <b/>
        <sz val="9"/>
        <rFont val="Arial"/>
        <family val="2"/>
      </rPr>
      <t>Unit</t>
    </r>
  </si>
  <si>
    <r>
      <rPr>
        <b/>
        <sz val="9"/>
        <rFont val="Arial"/>
        <family val="2"/>
      </rPr>
      <t>Qty</t>
    </r>
  </si>
  <si>
    <r>
      <rPr>
        <b/>
        <sz val="9"/>
        <rFont val="Arial"/>
        <family val="2"/>
      </rPr>
      <t>Material</t>
    </r>
  </si>
  <si>
    <r>
      <rPr>
        <b/>
        <sz val="9"/>
        <rFont val="Arial"/>
        <family val="2"/>
      </rPr>
      <t>Labour</t>
    </r>
  </si>
  <si>
    <r>
      <rPr>
        <b/>
        <sz val="9"/>
        <rFont val="Arial"/>
        <family val="2"/>
      </rPr>
      <t>Total</t>
    </r>
  </si>
  <si>
    <r>
      <rPr>
        <b/>
        <sz val="9"/>
        <rFont val="Arial"/>
        <family val="2"/>
      </rPr>
      <t>Rate</t>
    </r>
  </si>
  <si>
    <r>
      <rPr>
        <b/>
        <sz val="9"/>
        <rFont val="Arial"/>
        <family val="2"/>
      </rPr>
      <t>Amount</t>
    </r>
  </si>
  <si>
    <r>
      <rPr>
        <b/>
        <sz val="9"/>
        <rFont val="Arial"/>
        <family val="2"/>
      </rPr>
      <t>Amount Rs.</t>
    </r>
  </si>
  <si>
    <r>
      <rPr>
        <b/>
        <sz val="9"/>
        <rFont val="Arial"/>
        <family val="2"/>
      </rPr>
      <t>FIRE FIGHTING SERVICES</t>
    </r>
  </si>
  <si>
    <r>
      <rPr>
        <sz val="9"/>
        <rFont val="Arial MT"/>
        <family val="2"/>
      </rPr>
      <t>Nos.</t>
    </r>
  </si>
  <si>
    <r>
      <rPr>
        <sz val="9"/>
        <rFont val="Arial MT"/>
        <family val="2"/>
      </rPr>
      <t xml:space="preserve">Supply,   installation,   testing   &amp;   commissioning   of   fire suppression  system  including  all  equipment,  pipe  works and  accessories  ready  to  operate  as  per  specifications,
</t>
    </r>
    <r>
      <rPr>
        <sz val="9"/>
        <rFont val="Arial MT"/>
        <family val="2"/>
      </rPr>
      <t>drawings and instructions of consultants.</t>
    </r>
  </si>
  <si>
    <r>
      <rPr>
        <sz val="9"/>
        <rFont val="Arial MT"/>
        <family val="2"/>
      </rPr>
      <t xml:space="preserve">Fire hose cabinet double height 32" x 60" x 14", stainless steel front, powder coated back including 1" dia x 100 Rft. rubber hose reel, nozzle guide, lock shield valve, pressure regulating valve automatic 180 deg. swing type, with 2-fire
</t>
    </r>
    <r>
      <rPr>
        <sz val="9"/>
        <rFont val="Arial MT"/>
        <family val="2"/>
      </rPr>
      <t>extinguishers as shown on drawing.</t>
    </r>
  </si>
  <si>
    <r>
      <rPr>
        <sz val="9"/>
        <rFont val="Arial MT"/>
        <family val="2"/>
      </rPr>
      <t>i.</t>
    </r>
  </si>
  <si>
    <r>
      <rPr>
        <sz val="9"/>
        <rFont val="Arial MT"/>
        <family val="2"/>
      </rPr>
      <t>Type FHC</t>
    </r>
  </si>
  <si>
    <r>
      <rPr>
        <sz val="9"/>
        <rFont val="Arial MT"/>
        <family val="2"/>
      </rPr>
      <t xml:space="preserve">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t>
    </r>
    <r>
      <rPr>
        <sz val="9"/>
        <rFont val="Arial MT"/>
        <family val="2"/>
      </rPr>
      <t>drawings, specified.</t>
    </r>
  </si>
  <si>
    <r>
      <rPr>
        <sz val="9"/>
        <rFont val="Arial MT"/>
        <family val="2"/>
      </rPr>
      <t>No.</t>
    </r>
  </si>
  <si>
    <r>
      <rPr>
        <sz val="9"/>
        <rFont val="Arial MT"/>
        <family val="2"/>
      </rPr>
      <t>Type FHC-S</t>
    </r>
  </si>
  <si>
    <r>
      <rPr>
        <sz val="9"/>
        <rFont val="Arial MT"/>
        <family val="2"/>
      </rPr>
      <t xml:space="preserve">Fire department breeching connection 2 ways as per BSS 5041-3 including cabinet with breakable glass, SS frame &amp;
</t>
    </r>
    <r>
      <rPr>
        <sz val="9"/>
        <rFont val="Arial MT"/>
        <family val="2"/>
      </rPr>
      <t>drain plug.</t>
    </r>
  </si>
  <si>
    <r>
      <rPr>
        <sz val="9"/>
        <rFont val="Arial MT"/>
        <family val="2"/>
      </rPr>
      <t>Landing valves size 2-1/2" dia complete in all respects.</t>
    </r>
  </si>
  <si>
    <r>
      <rPr>
        <sz val="9"/>
        <rFont val="Arial MT"/>
        <family val="2"/>
      </rP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t>
    </r>
    <r>
      <rPr>
        <sz val="9"/>
        <rFont val="Arial MT"/>
        <family val="2"/>
      </rPr>
      <t>painting and protection treatment etc. Complete in all</t>
    </r>
  </si>
  <si>
    <r>
      <rPr>
        <sz val="9"/>
        <rFont val="Arial MT"/>
        <family val="2"/>
      </rPr>
      <t>Rft.</t>
    </r>
  </si>
  <si>
    <r>
      <rPr>
        <sz val="8"/>
        <rFont val="Arial MT"/>
        <family val="2"/>
      </rPr>
      <t>i.</t>
    </r>
  </si>
  <si>
    <r>
      <rPr>
        <sz val="9"/>
        <rFont val="Arial MT"/>
        <family val="2"/>
      </rPr>
      <t>Dia  1"             (Threaded fitting)</t>
    </r>
  </si>
  <si>
    <r>
      <rPr>
        <sz val="8"/>
        <rFont val="Arial MT"/>
        <family val="2"/>
      </rPr>
      <t>ii.</t>
    </r>
  </si>
  <si>
    <r>
      <rPr>
        <sz val="9"/>
        <rFont val="Arial MT"/>
        <family val="2"/>
      </rPr>
      <t>Dia  1-1/4"       (Threaded fitting)</t>
    </r>
  </si>
  <si>
    <r>
      <rPr>
        <sz val="8"/>
        <rFont val="Arial MT"/>
        <family val="2"/>
      </rPr>
      <t>iii.</t>
    </r>
  </si>
  <si>
    <r>
      <rPr>
        <sz val="9"/>
        <rFont val="Arial MT"/>
        <family val="2"/>
      </rPr>
      <t>Dia  1-1/2"       (Threaded fitting)</t>
    </r>
  </si>
  <si>
    <r>
      <rPr>
        <sz val="8"/>
        <rFont val="Arial MT"/>
        <family val="2"/>
      </rPr>
      <t>iv.</t>
    </r>
  </si>
  <si>
    <r>
      <rPr>
        <sz val="9"/>
        <rFont val="Arial MT"/>
        <family val="2"/>
      </rPr>
      <t>Dia  2"            (Threaded fitting)</t>
    </r>
  </si>
  <si>
    <r>
      <rPr>
        <sz val="8"/>
        <rFont val="Arial MT"/>
        <family val="2"/>
      </rPr>
      <t>v.</t>
    </r>
  </si>
  <si>
    <r>
      <rPr>
        <sz val="9"/>
        <rFont val="Arial MT"/>
        <family val="2"/>
      </rPr>
      <t>Dia  2-1/2"       (Welded joints fitting)</t>
    </r>
  </si>
  <si>
    <r>
      <rPr>
        <sz val="8"/>
        <rFont val="Arial MT"/>
        <family val="2"/>
      </rPr>
      <t>vi.</t>
    </r>
  </si>
  <si>
    <r>
      <rPr>
        <sz val="9"/>
        <rFont val="Arial MT"/>
        <family val="2"/>
      </rPr>
      <t>Dia  3"            (Welded joints fitting)</t>
    </r>
  </si>
  <si>
    <r>
      <rPr>
        <sz val="8"/>
        <rFont val="Arial MT"/>
        <family val="2"/>
      </rPr>
      <t>vii.</t>
    </r>
  </si>
  <si>
    <r>
      <rPr>
        <sz val="9"/>
        <rFont val="Arial MT"/>
        <family val="2"/>
      </rPr>
      <t>Dia  4"            (Welded joints fitting)</t>
    </r>
  </si>
  <si>
    <r>
      <rPr>
        <sz val="8"/>
        <rFont val="Arial MT"/>
        <family val="2"/>
      </rPr>
      <t>viii.</t>
    </r>
  </si>
  <si>
    <r>
      <rPr>
        <sz val="9"/>
        <rFont val="Arial MT"/>
        <family val="2"/>
      </rPr>
      <t>Dia  6"            (Welded joints fitting)</t>
    </r>
  </si>
  <si>
    <r>
      <rPr>
        <b/>
        <sz val="9"/>
        <rFont val="Arial"/>
        <family val="2"/>
      </rPr>
      <t>Sprinkler Heads</t>
    </r>
  </si>
  <si>
    <r>
      <rPr>
        <sz val="9"/>
        <rFont val="Arial MT"/>
        <family val="2"/>
      </rPr>
      <t>Sprinkler Upright type standard response K = 5.6 (Opening Temperature 68ºC)</t>
    </r>
  </si>
  <si>
    <r>
      <rPr>
        <sz val="9"/>
        <rFont val="Arial MT"/>
        <family val="2"/>
      </rPr>
      <t>ii.</t>
    </r>
  </si>
  <si>
    <r>
      <rPr>
        <sz val="9"/>
        <rFont val="Arial MT"/>
        <family val="2"/>
      </rPr>
      <t xml:space="preserve">Sprinkler  Pendent type  concealed  with  cover  plate,  quick
</t>
    </r>
    <r>
      <rPr>
        <sz val="9"/>
        <rFont val="Arial MT"/>
        <family val="2"/>
      </rPr>
      <t>respose K = 5.6  (Opening Temperature 57ºC)</t>
    </r>
  </si>
  <si>
    <r>
      <rPr>
        <sz val="9"/>
        <rFont val="Arial MT"/>
        <family val="2"/>
      </rPr>
      <t>iii.</t>
    </r>
  </si>
  <si>
    <r>
      <rPr>
        <sz val="9"/>
        <rFont val="Arial MT"/>
        <family val="2"/>
      </rPr>
      <t xml:space="preserve">Sprinkler Side wall type quick response K = 5.6  (Opening
</t>
    </r>
    <r>
      <rPr>
        <sz val="9"/>
        <rFont val="Arial MT"/>
        <family val="2"/>
      </rPr>
      <t>Temperature 57ºC)</t>
    </r>
  </si>
  <si>
    <r>
      <rPr>
        <b/>
        <sz val="9"/>
        <rFont val="Arial"/>
        <family val="2"/>
      </rPr>
      <t>Fire extinguishers with fixing accessories.</t>
    </r>
  </si>
  <si>
    <r>
      <rPr>
        <sz val="9"/>
        <rFont val="Arial MT"/>
        <family val="2"/>
      </rPr>
      <t>Type Class B&amp;C FX-3  (5 Kg. CO</t>
    </r>
    <r>
      <rPr>
        <sz val="7"/>
        <rFont val="Arial MT"/>
        <family val="2"/>
      </rPr>
      <t xml:space="preserve">2 </t>
    </r>
    <r>
      <rPr>
        <sz val="9"/>
        <rFont val="Arial MT"/>
        <family val="2"/>
      </rPr>
      <t>Carbon Dioxide Gas)</t>
    </r>
  </si>
  <si>
    <r>
      <rPr>
        <sz val="9"/>
        <rFont val="Arial MT"/>
        <family val="2"/>
      </rPr>
      <t>Type Class A,B&amp;C  FX-4  (6 Kg. Dry Chemical Powder)</t>
    </r>
  </si>
  <si>
    <r>
      <rPr>
        <sz val="9"/>
        <rFont val="Arial MT"/>
        <family val="2"/>
      </rPr>
      <t>Type Class K FX-5  (6 Litre Wet chemical fire extinguisher).</t>
    </r>
  </si>
  <si>
    <r>
      <rPr>
        <sz val="9"/>
        <rFont val="Arial MT"/>
        <family val="2"/>
      </rPr>
      <t>Automatic fire extinguisher  (10 Kg. Dry Chemical Powder)</t>
    </r>
  </si>
  <si>
    <r>
      <rPr>
        <sz val="9"/>
        <rFont val="Arial MT"/>
        <family val="2"/>
      </rPr>
      <t>100 Litres Capacity (Foam Extinguisher Trolley)</t>
    </r>
  </si>
  <si>
    <r>
      <rPr>
        <sz val="9"/>
        <rFont val="Arial MT"/>
        <family val="2"/>
      </rPr>
      <t>30 Kg. Capacity (CO2 Extinguisher Trolley)</t>
    </r>
  </si>
  <si>
    <r>
      <rPr>
        <b/>
        <sz val="9"/>
        <rFont val="Arial"/>
        <family val="2"/>
      </rPr>
      <t xml:space="preserve">Zone  Control  Valve  assembly  4"  dia  complete  with
</t>
    </r>
    <r>
      <rPr>
        <b/>
        <sz val="9"/>
        <rFont val="Arial"/>
        <family val="2"/>
      </rPr>
      <t>following.</t>
    </r>
  </si>
  <si>
    <r>
      <rPr>
        <sz val="9"/>
        <rFont val="Arial MT"/>
        <family val="2"/>
      </rPr>
      <t>UL Listed Pressure reducing valve (PRV) 4" dia</t>
    </r>
  </si>
  <si>
    <r>
      <rPr>
        <sz val="9"/>
        <rFont val="Arial MT"/>
        <family val="2"/>
      </rPr>
      <t>OS &amp; Y Gate valve 4" size</t>
    </r>
  </si>
  <si>
    <r>
      <rPr>
        <sz val="9"/>
        <rFont val="Arial MT"/>
        <family val="2"/>
      </rPr>
      <t>Check valve 4" size</t>
    </r>
  </si>
  <si>
    <r>
      <rPr>
        <sz val="9"/>
        <rFont val="Arial MT"/>
        <family val="2"/>
      </rPr>
      <t>iv.</t>
    </r>
  </si>
  <si>
    <r>
      <rPr>
        <sz val="9"/>
        <rFont val="Arial MT"/>
        <family val="2"/>
      </rPr>
      <t>Pressure Gauge</t>
    </r>
  </si>
  <si>
    <r>
      <rPr>
        <sz val="9"/>
        <rFont val="Arial MT"/>
        <family val="2"/>
      </rPr>
      <t>v.</t>
    </r>
  </si>
  <si>
    <r>
      <rPr>
        <sz val="9"/>
        <rFont val="Arial MT"/>
        <family val="2"/>
      </rPr>
      <t>Water flow switch 4" dia</t>
    </r>
  </si>
  <si>
    <r>
      <rPr>
        <sz val="9"/>
        <rFont val="Arial MT"/>
        <family val="2"/>
      </rPr>
      <t>vi.</t>
    </r>
  </si>
  <si>
    <r>
      <rPr>
        <sz val="9"/>
        <rFont val="Arial MT"/>
        <family val="2"/>
      </rPr>
      <t>2" dia test valve with sight glass &amp; sectional drain valve.</t>
    </r>
  </si>
  <si>
    <r>
      <rPr>
        <sz val="9"/>
        <rFont val="Arial MT"/>
        <family val="2"/>
      </rPr>
      <t xml:space="preserve">Alarm  Check  valve  assembly  with  alarm  gong  and  pipe
</t>
    </r>
    <r>
      <rPr>
        <sz val="9"/>
        <rFont val="Arial MT"/>
        <family val="2"/>
      </rPr>
      <t>work. with retarding chamber.</t>
    </r>
  </si>
  <si>
    <r>
      <rPr>
        <sz val="9"/>
        <rFont val="Arial MT"/>
        <family val="2"/>
      </rPr>
      <t>Size. 6"</t>
    </r>
  </si>
  <si>
    <r>
      <rPr>
        <sz val="9"/>
        <rFont val="Arial MT"/>
        <family val="2"/>
      </rPr>
      <t>Pressure relief valve size 4" dia</t>
    </r>
  </si>
  <si>
    <r>
      <rPr>
        <sz val="9"/>
        <rFont val="Arial MT"/>
        <family val="2"/>
      </rPr>
      <t>Automatic air relief valve, 1" connection</t>
    </r>
  </si>
  <si>
    <r>
      <rPr>
        <sz val="9"/>
        <rFont val="Arial MT"/>
        <family val="2"/>
      </rPr>
      <t>Automatic air relief valve, 1" connection with ball valve.</t>
    </r>
  </si>
  <si>
    <r>
      <rPr>
        <sz val="9"/>
        <rFont val="Arial MT"/>
        <family val="2"/>
      </rPr>
      <t>Pressure gauge with ball valve.</t>
    </r>
  </si>
  <si>
    <r>
      <rPr>
        <sz val="9"/>
        <rFont val="Arial MT"/>
        <family val="2"/>
      </rPr>
      <t>Float Switch for low water level cut off.</t>
    </r>
  </si>
  <si>
    <r>
      <rPr>
        <sz val="9"/>
        <rFont val="Arial MT"/>
        <family val="2"/>
      </rPr>
      <t>Anti vortex suction plates for 6" dia. suction pipe</t>
    </r>
  </si>
  <si>
    <r>
      <rPr>
        <sz val="9"/>
        <rFont val="Arial MT"/>
        <family val="2"/>
      </rPr>
      <t>Flow meter 6" dia.</t>
    </r>
  </si>
  <si>
    <r>
      <rPr>
        <sz val="9"/>
        <rFont val="Arial MT"/>
        <family val="2"/>
      </rPr>
      <t>OS &amp; Y Gate valve matching flanges with tempering switch.</t>
    </r>
  </si>
  <si>
    <r>
      <rPr>
        <sz val="9"/>
        <rFont val="Arial MT"/>
        <family val="2"/>
      </rPr>
      <t>Size. 3"</t>
    </r>
  </si>
  <si>
    <r>
      <rPr>
        <sz val="9"/>
        <rFont val="Arial MT"/>
        <family val="2"/>
      </rPr>
      <t>Size. 4"</t>
    </r>
  </si>
  <si>
    <r>
      <rPr>
        <sz val="9"/>
        <rFont val="Arial MT"/>
        <family val="2"/>
      </rPr>
      <t>Throttling type butterfly valve with matching flanges.</t>
    </r>
  </si>
  <si>
    <r>
      <rPr>
        <sz val="9"/>
        <rFont val="Arial MT"/>
        <family val="2"/>
      </rPr>
      <t>C.I body check valve with matching flanges.</t>
    </r>
  </si>
  <si>
    <r>
      <rPr>
        <sz val="9"/>
        <rFont val="Arial MT"/>
        <family val="2"/>
      </rPr>
      <t xml:space="preserve">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t>
    </r>
    <r>
      <rPr>
        <sz val="9"/>
        <rFont val="Arial MT"/>
        <family val="2"/>
      </rPr>
      <t>and engineer instruction.</t>
    </r>
  </si>
  <si>
    <r>
      <rPr>
        <sz val="9"/>
        <rFont val="Arial MT"/>
        <family val="2"/>
      </rPr>
      <t>Set.</t>
    </r>
  </si>
  <si>
    <r>
      <rPr>
        <sz val="9"/>
        <rFont val="Arial MT"/>
        <family val="2"/>
      </rPr>
      <t>Supervisory Fire Control Panel for sensing and monitoring of  flow  and  monitoring  OS&amp;Y  valves  switching  with  true alarm including batteries and charger.</t>
    </r>
  </si>
  <si>
    <r>
      <rPr>
        <sz val="9"/>
        <rFont val="Arial MT"/>
        <family val="2"/>
      </rPr>
      <t>Job.</t>
    </r>
  </si>
  <si>
    <r>
      <rPr>
        <sz val="9"/>
        <rFont val="Arial MT"/>
        <family val="2"/>
      </rPr>
      <t xml:space="preserve">MS  insulated  6"  dia  Diesel  Engine  Flue  pipe  with  2"
</t>
    </r>
    <r>
      <rPr>
        <sz val="9"/>
        <rFont val="Arial MT"/>
        <family val="2"/>
      </rPr>
      <t>Rockwool  insulation  up  to  outside  the  building  as  per Consultant's approval.</t>
    </r>
  </si>
  <si>
    <r>
      <rPr>
        <sz val="9"/>
        <rFont val="Arial MT"/>
        <family val="2"/>
      </rP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7"/>
        <rFont val="Arial"/>
        <family val="2"/>
      </rPr>
      <t xml:space="preserve">Note:  </t>
    </r>
    <r>
      <rPr>
        <sz val="7"/>
        <rFont val="Arial MT"/>
        <family val="2"/>
      </rPr>
      <t xml:space="preserve">Contractor  shall  perform  allied  electrical  works  within  the  pump
</t>
    </r>
    <r>
      <rPr>
        <sz val="7"/>
        <rFont val="Arial MT"/>
        <family val="2"/>
      </rPr>
      <t>room. Power to the pump room shall be provided by the client.</t>
    </r>
  </si>
  <si>
    <r>
      <rPr>
        <sz val="9"/>
        <rFont val="Arial MT"/>
        <family val="2"/>
      </rPr>
      <t xml:space="preserve">Supply &amp; installation  of fire  stop material (for passive  fire fighting   /   smoke   barrier)   in   all   MEP   openings   and penetrations,   either   in   slab   or   wall,    complete   in   all respects,    ready    to    operate    as    per    fire    stopper
</t>
    </r>
    <r>
      <rPr>
        <sz val="9"/>
        <rFont val="Arial MT"/>
        <family val="2"/>
      </rPr>
      <t>recommended material, and as per instruction of</t>
    </r>
  </si>
  <si>
    <r>
      <rPr>
        <sz val="9"/>
        <rFont val="Arial MT"/>
        <family val="2"/>
      </rPr>
      <t xml:space="preserve">Making of As-Built &amp; Shop Drawings on AutoCAD 2018 or latest version with sectional details complete in all respects
</t>
    </r>
    <r>
      <rPr>
        <sz val="9"/>
        <rFont val="Arial MT"/>
        <family val="2"/>
      </rPr>
      <t>as per instructions of consultant.</t>
    </r>
  </si>
  <si>
    <r>
      <rPr>
        <sz val="9"/>
        <rFont val="Arial MT"/>
        <family val="2"/>
      </rPr>
      <t>Painting, identification and tagging to the installations and equipments.</t>
    </r>
  </si>
  <si>
    <r>
      <rPr>
        <sz val="9"/>
        <rFont val="Arial MT"/>
        <family val="2"/>
      </rPr>
      <t>Flushing of entire fire pipe work according to (NFPA-13).</t>
    </r>
  </si>
  <si>
    <r>
      <rPr>
        <sz val="9"/>
        <rFont val="Arial MT"/>
        <family val="2"/>
      </rPr>
      <t>Testing,   and   commissioning   of   entire   fire    fighting installation as per Consultant's approval.</t>
    </r>
  </si>
  <si>
    <r>
      <rPr>
        <sz val="10"/>
        <rFont val="Arial MT"/>
        <family val="2"/>
      </rPr>
      <t>Note:</t>
    </r>
  </si>
  <si>
    <r>
      <rPr>
        <sz val="10"/>
        <rFont val="Arial MT"/>
        <family val="2"/>
      </rPr>
      <t>&gt;</t>
    </r>
  </si>
  <si>
    <r>
      <rPr>
        <sz val="10"/>
        <rFont val="Arial MT"/>
        <family val="2"/>
      </rPr>
      <t>Above quantities based on tender drawing, material should be procured as per approved shop drawing &amp; as per site requirement.</t>
    </r>
  </si>
  <si>
    <r>
      <rPr>
        <sz val="10"/>
        <rFont val="Arial MT"/>
        <family val="2"/>
      </rPr>
      <t>Contractor is instructed to visit the site, understand the nature of work &amp; then fill the rates accordingly and submit the quotation. No argument and discussion will be entertained after awarding of work.</t>
    </r>
  </si>
  <si>
    <r>
      <rPr>
        <sz val="10"/>
        <rFont val="Arial MT"/>
        <family val="2"/>
      </rPr>
      <t xml:space="preserve">Miscellaneous work which was not included in BOQ but necessary to complete the project in all respects and ready to operate
</t>
    </r>
    <r>
      <rPr>
        <sz val="10"/>
        <rFont val="Arial MT"/>
        <family val="2"/>
      </rPr>
      <t>as per instructions of Consultant. (Bidder should mentioned the type of works).</t>
    </r>
  </si>
  <si>
    <t>N/Q</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</si>
</sst>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12">
    <font>
      <sz val="10"/>
      <color rgb="FF000000"/>
      <name val="Times New Roman"/>
      <charset val="204"/>
    </font>
    <font>
      <sz val="9"/>
      <name val="Arial MT"/>
    </font>
    <font>
      <b/>
      <sz val="9"/>
      <name val="Arial"/>
      <family val="2"/>
    </font>
    <font>
      <sz val="9"/>
      <color rgb="FF000000"/>
      <name val="Arial MT"/>
      <family val="2"/>
    </font>
    <font>
      <sz val="8"/>
      <name val="Arial MT"/>
    </font>
    <font>
      <sz val="10"/>
      <name val="Arial MT"/>
    </font>
    <font>
      <sz val="9"/>
      <name val="Arial MT"/>
      <family val="2"/>
    </font>
    <font>
      <sz val="8"/>
      <name val="Arial MT"/>
      <family val="2"/>
    </font>
    <font>
      <sz val="7"/>
      <name val="Arial MT"/>
      <family val="2"/>
    </font>
    <font>
      <b/>
      <sz val="7"/>
      <name val="Arial"/>
      <family val="2"/>
    </font>
    <font>
      <sz val="10"/>
      <name val="Arial MT"/>
      <family val="2"/>
    </font>
    <font>
      <sz val="10"/>
      <color rgb="FF000000"/>
      <name val="Times New Roman"/>
      <family val="1"/>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2">
    <xf numFmtId="0" fontId="0" fillId="0" borderId="0"/>
    <xf numFmtId="43" fontId="11" fillId="0" borderId="0" applyFont="0" applyFill="0" applyBorder="0" applyAlignment="0" applyProtection="0"/>
  </cellStyleXfs>
  <cellXfs count="94">
    <xf numFmtId="0" fontId="0" fillId="0" borderId="0" xfId="0" applyFill="1" applyBorder="1" applyAlignment="1">
      <alignment horizontal="left" vertical="top"/>
    </xf>
    <xf numFmtId="0" fontId="2" fillId="0"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1" xfId="0" applyFont="1" applyFill="1" applyBorder="1" applyAlignment="1">
      <alignment horizontal="left" vertical="top" wrapText="1" indent="2"/>
    </xf>
    <xf numFmtId="0" fontId="0" fillId="0" borderId="2" xfId="0" applyFill="1" applyBorder="1" applyAlignment="1">
      <alignment horizontal="left" wrapText="1"/>
    </xf>
    <xf numFmtId="0" fontId="2" fillId="0" borderId="2" xfId="0" applyFont="1" applyFill="1" applyBorder="1" applyAlignment="1">
      <alignment horizontal="left" vertical="top" wrapText="1"/>
    </xf>
    <xf numFmtId="1" fontId="3" fillId="0" borderId="1" xfId="0" applyNumberFormat="1" applyFont="1" applyFill="1" applyBorder="1" applyAlignment="1">
      <alignment horizontal="center" shrinkToFit="1"/>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6" xfId="0" applyFill="1" applyBorder="1" applyAlignment="1">
      <alignment horizontal="left" vertical="top" wrapText="1"/>
    </xf>
    <xf numFmtId="0" fontId="0" fillId="0" borderId="3" xfId="0" applyFill="1" applyBorder="1" applyAlignment="1">
      <alignment horizontal="left" vertical="top" wrapText="1"/>
    </xf>
    <xf numFmtId="1" fontId="3" fillId="0" borderId="6" xfId="0" applyNumberFormat="1" applyFont="1" applyFill="1" applyBorder="1" applyAlignment="1">
      <alignment horizontal="left" vertical="top" shrinkToFit="1"/>
    </xf>
    <xf numFmtId="0" fontId="1" fillId="0" borderId="6" xfId="0" applyFont="1" applyFill="1" applyBorder="1" applyAlignment="1">
      <alignment horizontal="right" vertical="top" wrapText="1"/>
    </xf>
    <xf numFmtId="0" fontId="1" fillId="0" borderId="3" xfId="0" applyFont="1" applyFill="1" applyBorder="1" applyAlignment="1">
      <alignment horizontal="left" vertical="top" wrapText="1"/>
    </xf>
    <xf numFmtId="0" fontId="1" fillId="0" borderId="1" xfId="0" applyFont="1" applyFill="1" applyBorder="1" applyAlignment="1">
      <alignment horizontal="center" wrapText="1"/>
    </xf>
    <xf numFmtId="1" fontId="3" fillId="0" borderId="1" xfId="0" applyNumberFormat="1" applyFont="1" applyFill="1" applyBorder="1" applyAlignment="1">
      <alignment horizontal="left" indent="2" shrinkToFi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1" fontId="3" fillId="0" borderId="1" xfId="0" applyNumberFormat="1" applyFont="1" applyFill="1" applyBorder="1" applyAlignment="1">
      <alignment horizontal="left" vertical="center" indent="2" shrinkToFit="1"/>
    </xf>
    <xf numFmtId="0" fontId="0" fillId="0" borderId="1" xfId="0" applyFill="1" applyBorder="1" applyAlignment="1">
      <alignment horizontal="left" vertical="center" wrapText="1"/>
    </xf>
    <xf numFmtId="0" fontId="4" fillId="0" borderId="3" xfId="0" applyFont="1" applyFill="1" applyBorder="1" applyAlignment="1">
      <alignment horizontal="right" vertical="top" wrapText="1"/>
    </xf>
    <xf numFmtId="0" fontId="4" fillId="0" borderId="2" xfId="0" applyFont="1" applyFill="1" applyBorder="1" applyAlignment="1">
      <alignment horizontal="right" vertical="top" wrapText="1"/>
    </xf>
    <xf numFmtId="0" fontId="1" fillId="0" borderId="1" xfId="0" applyFont="1" applyFill="1" applyBorder="1" applyAlignment="1">
      <alignment horizontal="center" vertical="top" wrapText="1"/>
    </xf>
    <xf numFmtId="3" fontId="3" fillId="0" borderId="1" xfId="0" applyNumberFormat="1" applyFont="1" applyFill="1" applyBorder="1" applyAlignment="1">
      <alignment horizontal="center" vertical="top" shrinkToFit="1"/>
    </xf>
    <xf numFmtId="0" fontId="0" fillId="0" borderId="1" xfId="0" applyFill="1" applyBorder="1" applyAlignment="1">
      <alignment horizontal="left" wrapText="1"/>
    </xf>
    <xf numFmtId="0" fontId="4" fillId="0" borderId="6" xfId="0" applyFont="1" applyFill="1" applyBorder="1" applyAlignment="1">
      <alignment horizontal="right" vertical="top" wrapText="1"/>
    </xf>
    <xf numFmtId="1" fontId="3" fillId="0" borderId="1" xfId="0" applyNumberFormat="1" applyFont="1" applyFill="1" applyBorder="1" applyAlignment="1">
      <alignment horizontal="center" vertical="top" shrinkToFit="1"/>
    </xf>
    <xf numFmtId="1" fontId="3" fillId="0" borderId="1" xfId="0" applyNumberFormat="1" applyFont="1" applyFill="1" applyBorder="1" applyAlignment="1">
      <alignment horizontal="center" vertical="center" shrinkToFit="1"/>
    </xf>
    <xf numFmtId="0" fontId="1" fillId="0" borderId="2" xfId="0" applyFont="1" applyFill="1" applyBorder="1" applyAlignment="1">
      <alignment horizontal="left" vertical="center" wrapText="1" indent="1"/>
    </xf>
    <xf numFmtId="0" fontId="1" fillId="0" borderId="3" xfId="0" applyFont="1" applyFill="1" applyBorder="1" applyAlignment="1">
      <alignment horizontal="left" vertical="center" wrapText="1" indent="1"/>
    </xf>
    <xf numFmtId="1" fontId="3" fillId="0" borderId="2" xfId="0" applyNumberFormat="1" applyFont="1" applyFill="1" applyBorder="1" applyAlignment="1">
      <alignment horizontal="center" vertical="center" shrinkToFit="1"/>
    </xf>
    <xf numFmtId="1" fontId="3" fillId="0" borderId="3" xfId="0" applyNumberFormat="1" applyFont="1" applyFill="1" applyBorder="1" applyAlignment="1">
      <alignment horizontal="center" vertical="center" shrinkToFit="1"/>
    </xf>
    <xf numFmtId="1" fontId="3" fillId="0" borderId="2" xfId="0" applyNumberFormat="1" applyFont="1" applyFill="1" applyBorder="1" applyAlignment="1">
      <alignment horizontal="left" vertical="top" shrinkToFit="1"/>
    </xf>
    <xf numFmtId="0" fontId="1" fillId="0" borderId="6" xfId="0" applyFont="1" applyFill="1" applyBorder="1" applyAlignment="1">
      <alignment horizontal="left" vertical="center" wrapText="1" indent="1"/>
    </xf>
    <xf numFmtId="1" fontId="3" fillId="0" borderId="6" xfId="0" applyNumberFormat="1" applyFont="1" applyFill="1" applyBorder="1" applyAlignment="1">
      <alignment horizontal="center" vertical="center" shrinkToFi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right" vertical="top" wrapText="1"/>
    </xf>
    <xf numFmtId="1" fontId="3" fillId="0" borderId="3" xfId="0" applyNumberFormat="1" applyFont="1" applyFill="1" applyBorder="1" applyAlignment="1">
      <alignment horizontal="left" vertical="top" shrinkToFit="1"/>
    </xf>
    <xf numFmtId="0" fontId="5" fillId="0" borderId="0" xfId="0" applyFont="1" applyFill="1" applyBorder="1" applyAlignment="1">
      <alignment horizontal="left" vertical="top" wrapText="1" indent="1"/>
    </xf>
    <xf numFmtId="0" fontId="5" fillId="0" borderId="0" xfId="0" applyFont="1" applyFill="1" applyBorder="1" applyAlignment="1">
      <alignment horizontal="right" vertical="top" wrapText="1"/>
    </xf>
    <xf numFmtId="0" fontId="1" fillId="0" borderId="0" xfId="0" applyFont="1" applyFill="1" applyBorder="1" applyAlignment="1">
      <alignment horizontal="right" vertical="top" wrapText="1"/>
    </xf>
    <xf numFmtId="0" fontId="2" fillId="0" borderId="2" xfId="0" applyFont="1" applyFill="1" applyBorder="1" applyAlignment="1">
      <alignment horizontal="left" vertical="top" wrapText="1" indent="1"/>
    </xf>
    <xf numFmtId="0" fontId="2" fillId="0" borderId="3" xfId="0" applyFont="1" applyFill="1" applyBorder="1" applyAlignment="1">
      <alignment horizontal="left" vertical="top" wrapText="1" inden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5" xfId="0" applyFont="1" applyFill="1" applyBorder="1" applyAlignment="1">
      <alignment horizontal="center" vertical="top" wrapText="1"/>
    </xf>
    <xf numFmtId="0" fontId="1" fillId="0" borderId="2" xfId="0" applyFont="1" applyFill="1" applyBorder="1" applyAlignment="1">
      <alignment horizontal="left" wrapText="1" indent="1"/>
    </xf>
    <xf numFmtId="0" fontId="1" fillId="0" borderId="6" xfId="0" applyFont="1" applyFill="1" applyBorder="1" applyAlignment="1">
      <alignment horizontal="left" wrapText="1" indent="1"/>
    </xf>
    <xf numFmtId="0" fontId="1" fillId="0" borderId="3" xfId="0" applyFont="1" applyFill="1" applyBorder="1" applyAlignment="1">
      <alignment horizontal="left" wrapText="1" indent="1"/>
    </xf>
    <xf numFmtId="1" fontId="3" fillId="0" borderId="2" xfId="0" applyNumberFormat="1" applyFont="1" applyFill="1" applyBorder="1" applyAlignment="1">
      <alignment horizontal="center" shrinkToFit="1"/>
    </xf>
    <xf numFmtId="1" fontId="3" fillId="0" borderId="6" xfId="0" applyNumberFormat="1" applyFont="1" applyFill="1" applyBorder="1" applyAlignment="1">
      <alignment horizontal="center" shrinkToFit="1"/>
    </xf>
    <xf numFmtId="1" fontId="3" fillId="0" borderId="3" xfId="0" applyNumberFormat="1" applyFont="1" applyFill="1" applyBorder="1" applyAlignment="1">
      <alignment horizontal="center" shrinkToFit="1"/>
    </xf>
    <xf numFmtId="0" fontId="0" fillId="0" borderId="2" xfId="0" applyFill="1" applyBorder="1" applyAlignment="1">
      <alignment horizontal="left" vertical="top" wrapText="1"/>
    </xf>
    <xf numFmtId="0" fontId="0" fillId="0" borderId="6" xfId="0" applyFill="1" applyBorder="1" applyAlignment="1">
      <alignment horizontal="left" vertical="top" wrapText="1"/>
    </xf>
    <xf numFmtId="0" fontId="0" fillId="0" borderId="3" xfId="0" applyFill="1" applyBorder="1" applyAlignment="1">
      <alignment horizontal="left" vertical="top" wrapText="1"/>
    </xf>
    <xf numFmtId="3" fontId="3" fillId="0" borderId="2" xfId="0" applyNumberFormat="1" applyFont="1" applyFill="1" applyBorder="1" applyAlignment="1">
      <alignment horizontal="left" indent="1" shrinkToFit="1"/>
    </xf>
    <xf numFmtId="3" fontId="3" fillId="0" borderId="3" xfId="0" applyNumberFormat="1" applyFont="1" applyFill="1" applyBorder="1" applyAlignment="1">
      <alignment horizontal="left" indent="1" shrinkToFit="1"/>
    </xf>
    <xf numFmtId="1" fontId="3" fillId="0" borderId="2" xfId="0" applyNumberFormat="1" applyFont="1" applyFill="1" applyBorder="1" applyAlignment="1">
      <alignment horizontal="left" indent="1" shrinkToFit="1"/>
    </xf>
    <xf numFmtId="1" fontId="3" fillId="0" borderId="3" xfId="0" applyNumberFormat="1" applyFont="1" applyFill="1" applyBorder="1" applyAlignment="1">
      <alignment horizontal="left" indent="1" shrinkToFi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0" borderId="2" xfId="0" applyFont="1" applyFill="1" applyBorder="1" applyAlignment="1">
      <alignment horizontal="left" vertical="center" wrapText="1" indent="1"/>
    </xf>
    <xf numFmtId="0" fontId="1" fillId="0" borderId="3" xfId="0" applyFont="1" applyFill="1" applyBorder="1" applyAlignment="1">
      <alignment horizontal="left" vertical="center" wrapText="1" indent="1"/>
    </xf>
    <xf numFmtId="1" fontId="3" fillId="0" borderId="2" xfId="0" applyNumberFormat="1" applyFont="1" applyFill="1" applyBorder="1" applyAlignment="1">
      <alignment horizontal="center" vertical="center" shrinkToFit="1"/>
    </xf>
    <xf numFmtId="1" fontId="3" fillId="0" borderId="3" xfId="0" applyNumberFormat="1" applyFont="1" applyFill="1" applyBorder="1" applyAlignment="1">
      <alignment horizontal="center" vertical="center" shrinkToFit="1"/>
    </xf>
    <xf numFmtId="0" fontId="2" fillId="0" borderId="7" xfId="0" applyFont="1" applyFill="1" applyBorder="1" applyAlignment="1">
      <alignment horizontal="left" vertical="top" wrapText="1" indent="1"/>
    </xf>
    <xf numFmtId="0" fontId="2" fillId="0" borderId="8" xfId="0" applyFont="1" applyFill="1" applyBorder="1" applyAlignment="1">
      <alignment horizontal="left" vertical="top" wrapText="1" indent="1"/>
    </xf>
    <xf numFmtId="0" fontId="2" fillId="0" borderId="9" xfId="0" applyFont="1" applyFill="1" applyBorder="1" applyAlignment="1">
      <alignment horizontal="left" vertical="top" wrapText="1" indent="1"/>
    </xf>
    <xf numFmtId="0" fontId="2" fillId="0" borderId="10" xfId="0" applyFont="1" applyFill="1" applyBorder="1" applyAlignment="1">
      <alignment horizontal="left" vertical="top" wrapText="1" indent="1"/>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vertical="center"/>
    </xf>
    <xf numFmtId="0" fontId="5" fillId="0" borderId="0" xfId="0" applyFont="1" applyFill="1" applyBorder="1" applyAlignment="1">
      <alignment horizontal="left" vertical="top"/>
    </xf>
    <xf numFmtId="1" fontId="3" fillId="0" borderId="7" xfId="0" applyNumberFormat="1" applyFont="1" applyFill="1" applyBorder="1" applyAlignment="1">
      <alignment vertical="top" shrinkToFit="1"/>
    </xf>
    <xf numFmtId="1" fontId="3" fillId="0" borderId="11" xfId="0" applyNumberFormat="1" applyFont="1" applyFill="1" applyBorder="1" applyAlignment="1">
      <alignment vertical="top" shrinkToFit="1"/>
    </xf>
    <xf numFmtId="1" fontId="3" fillId="0" borderId="9" xfId="0" applyNumberFormat="1" applyFont="1" applyFill="1" applyBorder="1" applyAlignment="1">
      <alignment vertical="top" shrinkToFi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6"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vertical="center"/>
    </xf>
    <xf numFmtId="0" fontId="0" fillId="0" borderId="2" xfId="0" applyFill="1" applyBorder="1" applyAlignment="1">
      <alignment horizontal="center" wrapText="1"/>
    </xf>
    <xf numFmtId="0" fontId="0" fillId="0" borderId="3" xfId="0" applyFill="1" applyBorder="1" applyAlignment="1">
      <alignment horizontal="center" wrapText="1"/>
    </xf>
    <xf numFmtId="0" fontId="11" fillId="0" borderId="0" xfId="0" applyFont="1" applyFill="1" applyBorder="1" applyAlignment="1">
      <alignment horizontal="center" vertical="center"/>
    </xf>
    <xf numFmtId="165" fontId="0" fillId="0" borderId="0" xfId="1"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view="pageBreakPreview" topLeftCell="A64" zoomScale="120" zoomScaleNormal="100" zoomScaleSheetLayoutView="120" workbookViewId="0">
      <selection activeCell="H68" sqref="H68"/>
    </sheetView>
  </sheetViews>
  <sheetFormatPr defaultRowHeight="12.75"/>
  <cols>
    <col min="1" max="1" width="7.1640625" customWidth="1"/>
    <col min="2" max="2" width="57.5" customWidth="1"/>
    <col min="3" max="3" width="8" customWidth="1"/>
    <col min="4" max="4" width="8.5" customWidth="1"/>
    <col min="5" max="5" width="6.5" customWidth="1"/>
    <col min="6" max="6" width="12" customWidth="1"/>
    <col min="7" max="7" width="8.1640625" style="82" customWidth="1"/>
    <col min="8" max="8" width="11" style="82" customWidth="1"/>
    <col min="9" max="9" width="11.33203125" customWidth="1"/>
    <col min="10" max="10" width="1.33203125" customWidth="1"/>
  </cols>
  <sheetData>
    <row r="1" spans="1:10" ht="12.75" customHeight="1">
      <c r="A1" s="42" t="s">
        <v>0</v>
      </c>
      <c r="B1" s="42"/>
      <c r="C1" s="42"/>
      <c r="D1" s="42"/>
      <c r="E1" s="42"/>
      <c r="F1" s="42"/>
      <c r="G1" s="42"/>
      <c r="H1" s="42"/>
      <c r="I1" s="42"/>
      <c r="J1" s="42"/>
    </row>
    <row r="2" spans="1:10" ht="12.75" customHeight="1">
      <c r="A2" s="42" t="s">
        <v>1</v>
      </c>
      <c r="B2" s="42"/>
      <c r="C2" s="42"/>
      <c r="D2" s="42"/>
      <c r="E2" s="42"/>
      <c r="F2" s="42"/>
      <c r="G2" s="42"/>
      <c r="H2" s="42"/>
      <c r="I2" s="42"/>
      <c r="J2" s="42"/>
    </row>
    <row r="3" spans="1:10" ht="13.35" customHeight="1">
      <c r="A3" s="43" t="s">
        <v>2</v>
      </c>
      <c r="B3" s="45" t="s">
        <v>3</v>
      </c>
      <c r="C3" s="43" t="s">
        <v>4</v>
      </c>
      <c r="D3" s="43" t="s">
        <v>5</v>
      </c>
      <c r="E3" s="47" t="s">
        <v>6</v>
      </c>
      <c r="F3" s="48"/>
      <c r="G3" s="79" t="s">
        <v>7</v>
      </c>
      <c r="H3" s="80"/>
      <c r="I3" s="2" t="s">
        <v>8</v>
      </c>
    </row>
    <row r="4" spans="1:10" ht="13.35" customHeight="1">
      <c r="A4" s="44"/>
      <c r="B4" s="46"/>
      <c r="C4" s="44"/>
      <c r="D4" s="44"/>
      <c r="E4" s="1" t="s">
        <v>9</v>
      </c>
      <c r="F4" s="4" t="s">
        <v>10</v>
      </c>
      <c r="G4" s="81" t="s">
        <v>9</v>
      </c>
      <c r="H4" s="81" t="s">
        <v>10</v>
      </c>
      <c r="I4" s="3" t="s">
        <v>11</v>
      </c>
    </row>
    <row r="5" spans="1:10" ht="14.85" customHeight="1">
      <c r="A5" s="5"/>
      <c r="B5" s="6" t="s">
        <v>12</v>
      </c>
      <c r="C5" s="49" t="s">
        <v>13</v>
      </c>
      <c r="D5" s="52">
        <v>14</v>
      </c>
      <c r="E5" s="55"/>
      <c r="F5" s="55"/>
      <c r="I5" s="55"/>
    </row>
    <row r="6" spans="1:10" ht="47.45" customHeight="1">
      <c r="A6" s="10"/>
      <c r="B6" s="11" t="s">
        <v>14</v>
      </c>
      <c r="C6" s="50"/>
      <c r="D6" s="53"/>
      <c r="E6" s="56"/>
      <c r="F6" s="56"/>
      <c r="G6" s="83"/>
      <c r="H6" s="83"/>
      <c r="I6" s="56"/>
    </row>
    <row r="7" spans="1:10" ht="57" customHeight="1">
      <c r="A7" s="12">
        <v>1</v>
      </c>
      <c r="B7" s="9" t="s">
        <v>15</v>
      </c>
      <c r="C7" s="50"/>
      <c r="D7" s="53"/>
      <c r="E7" s="56"/>
      <c r="F7" s="56"/>
      <c r="G7" s="83"/>
      <c r="H7" s="83"/>
      <c r="I7" s="56"/>
    </row>
    <row r="8" spans="1:10" ht="12.75" customHeight="1">
      <c r="A8" s="13" t="s">
        <v>16</v>
      </c>
      <c r="B8" s="14" t="s">
        <v>17</v>
      </c>
      <c r="C8" s="51"/>
      <c r="D8" s="54"/>
      <c r="E8" s="57"/>
      <c r="F8" s="57"/>
      <c r="G8" s="84">
        <v>3000</v>
      </c>
      <c r="H8" s="84">
        <f>D5*G8</f>
        <v>42000</v>
      </c>
      <c r="I8" s="57"/>
    </row>
    <row r="9" spans="1:10" ht="80.099999999999994" customHeight="1">
      <c r="A9" s="12">
        <v>2</v>
      </c>
      <c r="B9" s="9" t="s">
        <v>18</v>
      </c>
      <c r="C9" s="49" t="s">
        <v>19</v>
      </c>
      <c r="D9" s="52">
        <v>1</v>
      </c>
      <c r="E9" s="55"/>
      <c r="F9" s="55"/>
      <c r="I9" s="55"/>
    </row>
    <row r="10" spans="1:10" ht="12.75" customHeight="1">
      <c r="A10" s="13" t="s">
        <v>16</v>
      </c>
      <c r="B10" s="14" t="s">
        <v>20</v>
      </c>
      <c r="C10" s="51"/>
      <c r="D10" s="54"/>
      <c r="E10" s="57"/>
      <c r="F10" s="57"/>
      <c r="G10" s="84">
        <v>2000</v>
      </c>
      <c r="H10" s="84">
        <f>D9*G10</f>
        <v>2000</v>
      </c>
      <c r="I10" s="57"/>
    </row>
    <row r="11" spans="1:10" ht="41.25" customHeight="1">
      <c r="A11" s="12">
        <v>3</v>
      </c>
      <c r="B11" s="8" t="s">
        <v>21</v>
      </c>
      <c r="C11" s="15" t="s">
        <v>13</v>
      </c>
      <c r="D11" s="16">
        <v>2</v>
      </c>
      <c r="E11" s="8"/>
      <c r="F11" s="8"/>
      <c r="G11" s="85">
        <v>5000</v>
      </c>
      <c r="H11" s="85">
        <f>D11*G11</f>
        <v>10000</v>
      </c>
      <c r="I11" s="8"/>
    </row>
    <row r="12" spans="1:10" ht="25.5" customHeight="1">
      <c r="A12" s="12">
        <v>4</v>
      </c>
      <c r="B12" s="17" t="s">
        <v>22</v>
      </c>
      <c r="C12" s="18" t="s">
        <v>13</v>
      </c>
      <c r="D12" s="19">
        <v>10</v>
      </c>
      <c r="E12" s="20"/>
      <c r="F12" s="20"/>
      <c r="G12" s="86">
        <v>1500</v>
      </c>
      <c r="H12" s="85">
        <f>D12*G12</f>
        <v>15000</v>
      </c>
      <c r="I12" s="20"/>
    </row>
    <row r="13" spans="1:10" ht="69.599999999999994" customHeight="1">
      <c r="A13" s="12">
        <v>5</v>
      </c>
      <c r="B13" s="9" t="s">
        <v>23</v>
      </c>
      <c r="C13" s="49" t="s">
        <v>24</v>
      </c>
      <c r="D13" s="58">
        <v>3910</v>
      </c>
      <c r="E13" s="55"/>
      <c r="F13" s="55"/>
      <c r="G13" s="90">
        <v>205</v>
      </c>
      <c r="H13" s="90">
        <f>D13*G13</f>
        <v>801550</v>
      </c>
      <c r="I13" s="55"/>
    </row>
    <row r="14" spans="1:10" ht="15.75" customHeight="1">
      <c r="A14" s="21" t="s">
        <v>25</v>
      </c>
      <c r="B14" s="14" t="s">
        <v>26</v>
      </c>
      <c r="C14" s="51"/>
      <c r="D14" s="59"/>
      <c r="E14" s="57"/>
      <c r="F14" s="57"/>
      <c r="G14" s="91"/>
      <c r="H14" s="91"/>
      <c r="I14" s="57"/>
    </row>
    <row r="15" spans="1:10">
      <c r="A15" s="22" t="s">
        <v>27</v>
      </c>
      <c r="B15" s="17" t="s">
        <v>28</v>
      </c>
      <c r="C15" s="23" t="s">
        <v>24</v>
      </c>
      <c r="D15" s="24">
        <v>1200</v>
      </c>
      <c r="E15" s="25"/>
      <c r="F15" s="25"/>
      <c r="G15" s="82">
        <v>215</v>
      </c>
      <c r="H15" s="85">
        <f>D15*G15</f>
        <v>258000</v>
      </c>
      <c r="I15" s="25"/>
    </row>
    <row r="16" spans="1:10">
      <c r="A16" s="26" t="s">
        <v>29</v>
      </c>
      <c r="B16" s="17" t="s">
        <v>30</v>
      </c>
      <c r="C16" s="23" t="s">
        <v>24</v>
      </c>
      <c r="D16" s="27">
        <v>540</v>
      </c>
      <c r="E16" s="25"/>
      <c r="F16" s="25"/>
      <c r="G16" s="85">
        <v>225</v>
      </c>
      <c r="H16" s="85">
        <f>D16*G16</f>
        <v>121500</v>
      </c>
      <c r="I16" s="25"/>
    </row>
    <row r="17" spans="1:9">
      <c r="A17" s="26" t="s">
        <v>31</v>
      </c>
      <c r="B17" s="17" t="s">
        <v>32</v>
      </c>
      <c r="C17" s="23" t="s">
        <v>24</v>
      </c>
      <c r="D17" s="27">
        <v>510</v>
      </c>
      <c r="E17" s="25"/>
      <c r="F17" s="25"/>
      <c r="G17" s="85">
        <v>300</v>
      </c>
      <c r="H17" s="85">
        <f>D17*G17</f>
        <v>153000</v>
      </c>
      <c r="I17" s="25"/>
    </row>
    <row r="18" spans="1:9">
      <c r="A18" s="26" t="s">
        <v>33</v>
      </c>
      <c r="B18" s="17" t="s">
        <v>34</v>
      </c>
      <c r="C18" s="23" t="s">
        <v>24</v>
      </c>
      <c r="D18" s="27">
        <v>560</v>
      </c>
      <c r="E18" s="25"/>
      <c r="F18" s="25"/>
      <c r="G18" s="85">
        <v>315</v>
      </c>
      <c r="H18" s="85">
        <f>D18*G18</f>
        <v>176400</v>
      </c>
      <c r="I18" s="25"/>
    </row>
    <row r="19" spans="1:9">
      <c r="A19" s="26" t="s">
        <v>35</v>
      </c>
      <c r="B19" s="17" t="s">
        <v>36</v>
      </c>
      <c r="C19" s="23" t="s">
        <v>24</v>
      </c>
      <c r="D19" s="27">
        <v>760</v>
      </c>
      <c r="E19" s="25"/>
      <c r="F19" s="25"/>
      <c r="G19" s="82">
        <v>340</v>
      </c>
      <c r="H19" s="85">
        <f>D19*G19</f>
        <v>258400</v>
      </c>
      <c r="I19" s="25"/>
    </row>
    <row r="20" spans="1:9">
      <c r="A20" s="26" t="s">
        <v>37</v>
      </c>
      <c r="B20" s="17" t="s">
        <v>38</v>
      </c>
      <c r="C20" s="23" t="s">
        <v>24</v>
      </c>
      <c r="D20" s="27">
        <v>840</v>
      </c>
      <c r="E20" s="25"/>
      <c r="F20" s="25"/>
      <c r="G20" s="85">
        <v>395</v>
      </c>
      <c r="H20" s="85">
        <f t="shared" ref="H18:H32" si="0">D20*G20</f>
        <v>331800</v>
      </c>
      <c r="I20" s="25"/>
    </row>
    <row r="21" spans="1:9">
      <c r="A21" s="26" t="s">
        <v>39</v>
      </c>
      <c r="B21" s="17" t="s">
        <v>40</v>
      </c>
      <c r="C21" s="23" t="s">
        <v>24</v>
      </c>
      <c r="D21" s="27">
        <v>260</v>
      </c>
      <c r="E21" s="25"/>
      <c r="F21" s="25"/>
      <c r="G21" s="85">
        <v>435</v>
      </c>
      <c r="H21" s="85">
        <f t="shared" si="0"/>
        <v>113100</v>
      </c>
      <c r="I21" s="25"/>
    </row>
    <row r="22" spans="1:9">
      <c r="A22" s="12">
        <v>6</v>
      </c>
      <c r="B22" s="6" t="s">
        <v>41</v>
      </c>
      <c r="C22" s="49" t="s">
        <v>13</v>
      </c>
      <c r="D22" s="60">
        <v>600</v>
      </c>
      <c r="E22" s="62"/>
      <c r="F22" s="62"/>
      <c r="G22" s="87">
        <v>500</v>
      </c>
      <c r="I22" s="62"/>
    </row>
    <row r="23" spans="1:9" ht="24">
      <c r="A23" s="13" t="s">
        <v>16</v>
      </c>
      <c r="B23" s="14" t="s">
        <v>42</v>
      </c>
      <c r="C23" s="51"/>
      <c r="D23" s="61"/>
      <c r="E23" s="63"/>
      <c r="F23" s="63"/>
      <c r="G23" s="88"/>
      <c r="H23" s="85">
        <f>D22*G22</f>
        <v>300000</v>
      </c>
      <c r="I23" s="63"/>
    </row>
    <row r="24" spans="1:9" ht="24">
      <c r="A24" s="13" t="s">
        <v>43</v>
      </c>
      <c r="B24" s="8" t="s">
        <v>44</v>
      </c>
      <c r="C24" s="18" t="s">
        <v>13</v>
      </c>
      <c r="D24" s="28">
        <v>66</v>
      </c>
      <c r="E24" s="20"/>
      <c r="F24" s="20"/>
      <c r="G24" s="86">
        <v>500</v>
      </c>
      <c r="H24" s="85">
        <f>D24*G24</f>
        <v>33000</v>
      </c>
      <c r="I24" s="20"/>
    </row>
    <row r="25" spans="1:9" ht="24">
      <c r="A25" s="13" t="s">
        <v>45</v>
      </c>
      <c r="B25" s="8" t="s">
        <v>46</v>
      </c>
      <c r="C25" s="18" t="s">
        <v>19</v>
      </c>
      <c r="D25" s="28">
        <v>1</v>
      </c>
      <c r="E25" s="20"/>
      <c r="F25" s="20"/>
      <c r="G25" s="86">
        <v>500</v>
      </c>
      <c r="H25" s="85">
        <f t="shared" si="0"/>
        <v>500</v>
      </c>
      <c r="I25" s="20"/>
    </row>
    <row r="26" spans="1:9">
      <c r="A26" s="12">
        <v>7</v>
      </c>
      <c r="B26" s="6" t="s">
        <v>47</v>
      </c>
      <c r="C26" s="64" t="s">
        <v>13</v>
      </c>
      <c r="D26" s="66">
        <v>10</v>
      </c>
      <c r="E26" s="62"/>
      <c r="F26" s="62"/>
      <c r="G26" s="87">
        <v>500</v>
      </c>
      <c r="I26" s="62"/>
    </row>
    <row r="27" spans="1:9">
      <c r="A27" s="26" t="s">
        <v>25</v>
      </c>
      <c r="B27" s="11" t="s">
        <v>48</v>
      </c>
      <c r="C27" s="65"/>
      <c r="D27" s="67"/>
      <c r="E27" s="63"/>
      <c r="F27" s="63"/>
      <c r="G27" s="88"/>
      <c r="H27" s="85">
        <f>D26*G26</f>
        <v>5000</v>
      </c>
      <c r="I27" s="63"/>
    </row>
    <row r="28" spans="1:9">
      <c r="A28" s="26" t="s">
        <v>27</v>
      </c>
      <c r="B28" s="17" t="s">
        <v>49</v>
      </c>
      <c r="C28" s="23" t="s">
        <v>13</v>
      </c>
      <c r="D28" s="27">
        <v>10</v>
      </c>
      <c r="E28" s="25"/>
      <c r="F28" s="25"/>
      <c r="G28" s="86">
        <v>500</v>
      </c>
      <c r="H28" s="85">
        <f>D28*G28</f>
        <v>5000</v>
      </c>
      <c r="I28" s="25"/>
    </row>
    <row r="29" spans="1:9">
      <c r="A29" s="26" t="s">
        <v>29</v>
      </c>
      <c r="B29" s="17" t="s">
        <v>50</v>
      </c>
      <c r="C29" s="23" t="s">
        <v>19</v>
      </c>
      <c r="D29" s="27">
        <v>1</v>
      </c>
      <c r="E29" s="25"/>
      <c r="F29" s="25"/>
      <c r="G29" s="86">
        <v>500</v>
      </c>
      <c r="H29" s="85">
        <f>D29*G29</f>
        <v>500</v>
      </c>
      <c r="I29" s="25"/>
    </row>
    <row r="30" spans="1:9">
      <c r="A30" s="26" t="s">
        <v>31</v>
      </c>
      <c r="B30" s="17" t="s">
        <v>51</v>
      </c>
      <c r="C30" s="23" t="s">
        <v>13</v>
      </c>
      <c r="D30" s="27">
        <v>4</v>
      </c>
      <c r="E30" s="25"/>
      <c r="F30" s="25"/>
      <c r="G30" s="86">
        <v>1000</v>
      </c>
      <c r="H30" s="85">
        <f>D30*G30</f>
        <v>4000</v>
      </c>
      <c r="I30" s="25"/>
    </row>
    <row r="31" spans="1:9">
      <c r="A31" s="26" t="s">
        <v>33</v>
      </c>
      <c r="B31" s="17" t="s">
        <v>52</v>
      </c>
      <c r="C31" s="23" t="s">
        <v>19</v>
      </c>
      <c r="D31" s="27">
        <v>1</v>
      </c>
      <c r="E31" s="25"/>
      <c r="F31" s="25"/>
      <c r="G31" s="86">
        <v>1000</v>
      </c>
      <c r="H31" s="85">
        <f>D31*G31</f>
        <v>1000</v>
      </c>
      <c r="I31" s="25"/>
    </row>
    <row r="32" spans="1:9">
      <c r="A32" s="21" t="s">
        <v>35</v>
      </c>
      <c r="B32" s="17" t="s">
        <v>53</v>
      </c>
      <c r="C32" s="23" t="s">
        <v>13</v>
      </c>
      <c r="D32" s="27">
        <v>2</v>
      </c>
      <c r="E32" s="25"/>
      <c r="F32" s="25"/>
      <c r="G32" s="86">
        <v>1000</v>
      </c>
      <c r="H32" s="85">
        <f>D32*G32</f>
        <v>2000</v>
      </c>
      <c r="I32" s="25"/>
    </row>
    <row r="33" spans="1:9" ht="24">
      <c r="A33" s="33">
        <v>8</v>
      </c>
      <c r="B33" s="9" t="s">
        <v>54</v>
      </c>
      <c r="C33" s="29" t="s">
        <v>13</v>
      </c>
      <c r="D33" s="31">
        <v>5</v>
      </c>
      <c r="E33" s="9"/>
      <c r="F33" s="9"/>
      <c r="G33" s="82">
        <v>12000</v>
      </c>
      <c r="H33" s="82">
        <f>D33*G33</f>
        <v>60000</v>
      </c>
      <c r="I33" s="9"/>
    </row>
    <row r="34" spans="1:9">
      <c r="A34" s="13" t="s">
        <v>16</v>
      </c>
      <c r="B34" s="36" t="s">
        <v>55</v>
      </c>
      <c r="C34" s="34"/>
      <c r="D34" s="35"/>
      <c r="E34" s="10"/>
      <c r="F34" s="10"/>
      <c r="G34" s="83"/>
      <c r="H34" s="83"/>
      <c r="I34" s="10"/>
    </row>
    <row r="35" spans="1:9">
      <c r="A35" s="13" t="s">
        <v>43</v>
      </c>
      <c r="B35" s="36" t="s">
        <v>56</v>
      </c>
      <c r="C35" s="34"/>
      <c r="D35" s="35"/>
      <c r="E35" s="10"/>
      <c r="F35" s="10"/>
      <c r="G35" s="83"/>
      <c r="H35" s="83"/>
      <c r="I35" s="10"/>
    </row>
    <row r="36" spans="1:9">
      <c r="A36" s="13" t="s">
        <v>45</v>
      </c>
      <c r="B36" s="36" t="s">
        <v>57</v>
      </c>
      <c r="C36" s="34"/>
      <c r="D36" s="35"/>
      <c r="E36" s="10"/>
      <c r="F36" s="10"/>
      <c r="G36" s="84"/>
      <c r="H36" s="84"/>
      <c r="I36" s="10"/>
    </row>
    <row r="37" spans="1:9">
      <c r="A37" s="13" t="s">
        <v>58</v>
      </c>
      <c r="B37" s="36" t="s">
        <v>59</v>
      </c>
      <c r="C37" s="34"/>
      <c r="D37" s="35"/>
      <c r="E37" s="10"/>
      <c r="F37" s="10"/>
      <c r="I37" s="10"/>
    </row>
    <row r="38" spans="1:9">
      <c r="A38" s="13" t="s">
        <v>60</v>
      </c>
      <c r="B38" s="36" t="s">
        <v>61</v>
      </c>
      <c r="C38" s="34"/>
      <c r="D38" s="35"/>
      <c r="E38" s="10"/>
      <c r="F38" s="10"/>
      <c r="G38" s="83"/>
      <c r="H38" s="83"/>
      <c r="I38" s="10"/>
    </row>
    <row r="39" spans="1:9">
      <c r="A39" s="13" t="s">
        <v>62</v>
      </c>
      <c r="B39" s="14" t="s">
        <v>63</v>
      </c>
      <c r="C39" s="30"/>
      <c r="D39" s="32"/>
      <c r="E39" s="11"/>
      <c r="F39" s="11"/>
      <c r="G39" s="89"/>
      <c r="H39" s="89"/>
      <c r="I39" s="11"/>
    </row>
    <row r="40" spans="1:9" ht="24">
      <c r="A40" s="12">
        <v>9</v>
      </c>
      <c r="B40" s="9" t="s">
        <v>64</v>
      </c>
      <c r="C40" s="49" t="s">
        <v>19</v>
      </c>
      <c r="D40" s="52">
        <v>1</v>
      </c>
      <c r="E40" s="62"/>
      <c r="F40" s="62"/>
      <c r="G40" s="87">
        <v>18000</v>
      </c>
      <c r="H40" s="87">
        <f>D40*G40</f>
        <v>18000</v>
      </c>
      <c r="I40" s="62"/>
    </row>
    <row r="41" spans="1:9">
      <c r="A41" s="26" t="s">
        <v>25</v>
      </c>
      <c r="B41" s="14" t="s">
        <v>65</v>
      </c>
      <c r="C41" s="51"/>
      <c r="D41" s="54"/>
      <c r="E41" s="63"/>
      <c r="F41" s="63"/>
      <c r="G41" s="88"/>
      <c r="H41" s="88"/>
      <c r="I41" s="63"/>
    </row>
    <row r="42" spans="1:9">
      <c r="A42" s="12">
        <v>10</v>
      </c>
      <c r="B42" s="17" t="s">
        <v>66</v>
      </c>
      <c r="C42" s="23" t="s">
        <v>19</v>
      </c>
      <c r="D42" s="27">
        <v>1</v>
      </c>
      <c r="E42" s="25"/>
      <c r="F42" s="25"/>
      <c r="G42" s="86">
        <v>2800</v>
      </c>
      <c r="H42" s="86">
        <f>D42*G42</f>
        <v>2800</v>
      </c>
      <c r="I42" s="25"/>
    </row>
    <row r="43" spans="1:9">
      <c r="A43" s="12">
        <v>11</v>
      </c>
      <c r="B43" s="17" t="s">
        <v>67</v>
      </c>
      <c r="C43" s="23" t="s">
        <v>19</v>
      </c>
      <c r="D43" s="27">
        <v>1</v>
      </c>
      <c r="E43" s="25"/>
      <c r="F43" s="25"/>
      <c r="G43" s="86">
        <v>700</v>
      </c>
      <c r="H43" s="86">
        <f t="shared" ref="H43:H48" si="1">D43*G43</f>
        <v>700</v>
      </c>
      <c r="I43" s="25"/>
    </row>
    <row r="44" spans="1:9">
      <c r="A44" s="12">
        <v>12</v>
      </c>
      <c r="B44" s="17" t="s">
        <v>68</v>
      </c>
      <c r="C44" s="23" t="s">
        <v>13</v>
      </c>
      <c r="D44" s="27">
        <v>4</v>
      </c>
      <c r="E44" s="25"/>
      <c r="F44" s="25"/>
      <c r="G44" s="86">
        <v>700</v>
      </c>
      <c r="H44" s="86">
        <f t="shared" si="1"/>
        <v>2800</v>
      </c>
      <c r="I44" s="25"/>
    </row>
    <row r="45" spans="1:9">
      <c r="A45" s="12">
        <v>13</v>
      </c>
      <c r="B45" s="17" t="s">
        <v>69</v>
      </c>
      <c r="C45" s="23" t="s">
        <v>13</v>
      </c>
      <c r="D45" s="27">
        <v>4</v>
      </c>
      <c r="E45" s="25"/>
      <c r="F45" s="25"/>
      <c r="G45" s="86">
        <v>600</v>
      </c>
      <c r="H45" s="86">
        <f t="shared" si="1"/>
        <v>2400</v>
      </c>
      <c r="I45" s="25"/>
    </row>
    <row r="46" spans="1:9">
      <c r="A46" s="12">
        <v>14</v>
      </c>
      <c r="B46" s="17" t="s">
        <v>70</v>
      </c>
      <c r="C46" s="23" t="s">
        <v>19</v>
      </c>
      <c r="D46" s="27">
        <v>1</v>
      </c>
      <c r="E46" s="25"/>
      <c r="F46" s="25"/>
      <c r="G46" s="86">
        <v>600</v>
      </c>
      <c r="H46" s="86">
        <f t="shared" si="1"/>
        <v>600</v>
      </c>
      <c r="I46" s="25"/>
    </row>
    <row r="47" spans="1:9">
      <c r="A47" s="12">
        <v>15</v>
      </c>
      <c r="B47" s="17" t="s">
        <v>71</v>
      </c>
      <c r="C47" s="23" t="s">
        <v>19</v>
      </c>
      <c r="D47" s="27">
        <v>1</v>
      </c>
      <c r="E47" s="25"/>
      <c r="F47" s="25"/>
      <c r="G47" s="86">
        <v>2500</v>
      </c>
      <c r="H47" s="86">
        <f t="shared" si="1"/>
        <v>2500</v>
      </c>
      <c r="I47" s="25"/>
    </row>
    <row r="48" spans="1:9">
      <c r="A48" s="12">
        <v>16</v>
      </c>
      <c r="B48" s="17" t="s">
        <v>72</v>
      </c>
      <c r="C48" s="23" t="s">
        <v>19</v>
      </c>
      <c r="D48" s="27">
        <v>1</v>
      </c>
      <c r="E48" s="25"/>
      <c r="F48" s="25"/>
      <c r="G48" s="86">
        <v>5000</v>
      </c>
      <c r="H48" s="86">
        <f t="shared" si="1"/>
        <v>5000</v>
      </c>
      <c r="I48" s="25"/>
    </row>
    <row r="49" spans="1:10">
      <c r="A49" s="12">
        <v>17</v>
      </c>
      <c r="B49" s="37" t="s">
        <v>73</v>
      </c>
      <c r="C49" s="49" t="s">
        <v>13</v>
      </c>
      <c r="D49" s="52">
        <v>3</v>
      </c>
      <c r="E49" s="62"/>
      <c r="F49" s="62"/>
      <c r="G49" s="87">
        <v>2100</v>
      </c>
      <c r="H49" s="87">
        <f>D49*G49</f>
        <v>6300</v>
      </c>
      <c r="I49" s="62"/>
    </row>
    <row r="50" spans="1:10">
      <c r="A50" s="26" t="s">
        <v>25</v>
      </c>
      <c r="B50" s="14" t="s">
        <v>74</v>
      </c>
      <c r="C50" s="51"/>
      <c r="D50" s="54"/>
      <c r="E50" s="63"/>
      <c r="F50" s="63"/>
      <c r="G50" s="88"/>
      <c r="H50" s="88"/>
      <c r="I50" s="63"/>
    </row>
    <row r="51" spans="1:10">
      <c r="A51" s="26" t="s">
        <v>27</v>
      </c>
      <c r="B51" s="17" t="s">
        <v>75</v>
      </c>
      <c r="C51" s="23" t="s">
        <v>19</v>
      </c>
      <c r="D51" s="27">
        <v>1</v>
      </c>
      <c r="E51" s="25"/>
      <c r="F51" s="25"/>
      <c r="G51" s="86">
        <v>2800</v>
      </c>
      <c r="H51" s="86">
        <f>D51*G51</f>
        <v>2800</v>
      </c>
      <c r="I51" s="25"/>
    </row>
    <row r="52" spans="1:10">
      <c r="A52" s="26" t="s">
        <v>29</v>
      </c>
      <c r="B52" s="17" t="s">
        <v>65</v>
      </c>
      <c r="C52" s="23" t="s">
        <v>13</v>
      </c>
      <c r="D52" s="27">
        <v>5</v>
      </c>
      <c r="E52" s="25"/>
      <c r="F52" s="25"/>
      <c r="G52" s="86">
        <v>4200</v>
      </c>
      <c r="H52" s="86">
        <f>D52*G52</f>
        <v>21000</v>
      </c>
      <c r="I52" s="25"/>
    </row>
    <row r="53" spans="1:10">
      <c r="A53" s="12">
        <v>18</v>
      </c>
      <c r="B53" s="37" t="s">
        <v>76</v>
      </c>
      <c r="C53" s="64" t="s">
        <v>13</v>
      </c>
      <c r="D53" s="66">
        <v>2</v>
      </c>
      <c r="E53" s="62"/>
      <c r="F53" s="62"/>
      <c r="G53" s="87">
        <v>4200</v>
      </c>
      <c r="H53" s="87">
        <f>D53*G53</f>
        <v>8400</v>
      </c>
      <c r="I53" s="62"/>
    </row>
    <row r="54" spans="1:10">
      <c r="A54" s="38" t="s">
        <v>16</v>
      </c>
      <c r="B54" s="14" t="s">
        <v>65</v>
      </c>
      <c r="C54" s="65"/>
      <c r="D54" s="67"/>
      <c r="E54" s="63"/>
      <c r="F54" s="63"/>
      <c r="G54" s="88"/>
      <c r="H54" s="88"/>
      <c r="I54" s="63"/>
    </row>
    <row r="55" spans="1:10">
      <c r="A55" s="33">
        <v>19</v>
      </c>
      <c r="B55" s="37" t="s">
        <v>77</v>
      </c>
      <c r="C55" s="64" t="s">
        <v>19</v>
      </c>
      <c r="D55" s="66">
        <v>1</v>
      </c>
      <c r="E55" s="62"/>
      <c r="F55" s="62"/>
      <c r="I55" s="62"/>
    </row>
    <row r="56" spans="1:10">
      <c r="A56" s="13" t="s">
        <v>16</v>
      </c>
      <c r="B56" s="14" t="s">
        <v>75</v>
      </c>
      <c r="C56" s="65"/>
      <c r="D56" s="67"/>
      <c r="E56" s="63"/>
      <c r="F56" s="63"/>
      <c r="G56" s="89">
        <v>2800</v>
      </c>
      <c r="H56" s="89">
        <f>D55*G56</f>
        <v>2800</v>
      </c>
      <c r="I56" s="63"/>
    </row>
    <row r="57" spans="1:10">
      <c r="A57" s="13" t="s">
        <v>43</v>
      </c>
      <c r="B57" s="17" t="s">
        <v>65</v>
      </c>
      <c r="C57" s="23" t="s">
        <v>13</v>
      </c>
      <c r="D57" s="27">
        <v>2</v>
      </c>
      <c r="E57" s="25"/>
      <c r="F57" s="25"/>
      <c r="G57" s="85">
        <v>4200</v>
      </c>
      <c r="H57" s="89">
        <f>D57*G57</f>
        <v>8400</v>
      </c>
      <c r="I57" s="25"/>
    </row>
    <row r="58" spans="1:10" ht="96">
      <c r="A58" s="12">
        <v>20</v>
      </c>
      <c r="B58" s="8" t="s">
        <v>78</v>
      </c>
      <c r="C58" s="15" t="s">
        <v>79</v>
      </c>
      <c r="D58" s="7">
        <v>1</v>
      </c>
      <c r="E58" s="8"/>
      <c r="F58" s="8"/>
      <c r="G58" s="84">
        <v>250000</v>
      </c>
      <c r="H58" s="84">
        <f>D55*G58</f>
        <v>250000</v>
      </c>
      <c r="I58" s="8"/>
    </row>
    <row r="59" spans="1:10" ht="36">
      <c r="A59" s="12">
        <v>21</v>
      </c>
      <c r="B59" s="17" t="s">
        <v>80</v>
      </c>
      <c r="C59" s="15" t="s">
        <v>81</v>
      </c>
      <c r="D59" s="7">
        <v>1</v>
      </c>
      <c r="E59" s="8"/>
      <c r="F59" s="8"/>
      <c r="G59" s="82">
        <v>35000</v>
      </c>
      <c r="H59" s="84">
        <f>D59*G59</f>
        <v>35000</v>
      </c>
      <c r="I59" s="8"/>
    </row>
    <row r="60" spans="1:10" ht="36">
      <c r="A60" s="12">
        <v>22</v>
      </c>
      <c r="B60" s="8" t="s">
        <v>82</v>
      </c>
      <c r="C60" s="15" t="s">
        <v>81</v>
      </c>
      <c r="D60" s="7">
        <v>1</v>
      </c>
      <c r="E60" s="8"/>
      <c r="F60" s="8"/>
      <c r="G60" s="85">
        <v>20000</v>
      </c>
      <c r="H60" s="85">
        <f>D59*G60</f>
        <v>20000</v>
      </c>
      <c r="I60" s="8"/>
    </row>
    <row r="61" spans="1:10" ht="102">
      <c r="A61" s="12">
        <v>23</v>
      </c>
      <c r="B61" s="8" t="s">
        <v>83</v>
      </c>
      <c r="C61" s="15" t="s">
        <v>81</v>
      </c>
      <c r="D61" s="7">
        <v>1</v>
      </c>
      <c r="E61" s="8"/>
      <c r="F61" s="8"/>
      <c r="G61" s="85">
        <v>45000</v>
      </c>
      <c r="H61" s="85">
        <f>D61*G61</f>
        <v>45000</v>
      </c>
      <c r="I61" s="8"/>
    </row>
    <row r="62" spans="1:10" ht="60">
      <c r="A62" s="39">
        <v>24</v>
      </c>
      <c r="B62" s="8" t="s">
        <v>84</v>
      </c>
      <c r="C62" s="15" t="s">
        <v>81</v>
      </c>
      <c r="D62" s="7">
        <v>1</v>
      </c>
      <c r="E62" s="8"/>
      <c r="F62" s="8"/>
      <c r="G62" s="86">
        <v>15000</v>
      </c>
      <c r="H62" s="86">
        <f>D62*G62</f>
        <v>15000</v>
      </c>
      <c r="I62" s="8"/>
    </row>
    <row r="63" spans="1:10" ht="36">
      <c r="A63" s="76">
        <v>25</v>
      </c>
      <c r="B63" s="8" t="s">
        <v>85</v>
      </c>
      <c r="C63" s="15" t="s">
        <v>81</v>
      </c>
      <c r="D63" s="7">
        <v>1</v>
      </c>
      <c r="F63" s="8"/>
      <c r="G63" s="92" t="s">
        <v>94</v>
      </c>
      <c r="H63" s="82">
        <v>0</v>
      </c>
      <c r="I63" s="8"/>
      <c r="J63" s="8"/>
    </row>
    <row r="64" spans="1:10" ht="24">
      <c r="A64" s="77">
        <v>26</v>
      </c>
      <c r="B64" s="17" t="s">
        <v>86</v>
      </c>
      <c r="C64" s="18" t="s">
        <v>81</v>
      </c>
      <c r="D64" s="28">
        <v>1</v>
      </c>
      <c r="F64" s="20"/>
      <c r="G64" s="85">
        <v>175000</v>
      </c>
      <c r="H64" s="85">
        <f>D64*G64</f>
        <v>175000</v>
      </c>
      <c r="I64" s="20"/>
      <c r="J64" s="20"/>
    </row>
    <row r="65" spans="1:10">
      <c r="A65" s="77">
        <v>27</v>
      </c>
      <c r="B65" s="17" t="s">
        <v>87</v>
      </c>
      <c r="C65" s="23" t="s">
        <v>81</v>
      </c>
      <c r="D65" s="27">
        <v>1</v>
      </c>
      <c r="F65" s="25"/>
      <c r="G65" s="85">
        <v>95000</v>
      </c>
      <c r="H65" s="85">
        <f>D65*G65</f>
        <v>95000</v>
      </c>
      <c r="I65" s="25"/>
      <c r="J65" s="25"/>
    </row>
    <row r="66" spans="1:10" ht="24">
      <c r="A66" s="78">
        <v>28</v>
      </c>
      <c r="B66" s="17" t="s">
        <v>88</v>
      </c>
      <c r="C66" s="18" t="s">
        <v>81</v>
      </c>
      <c r="D66" s="28">
        <v>1</v>
      </c>
      <c r="F66" s="20"/>
      <c r="G66" s="85">
        <v>50000</v>
      </c>
      <c r="H66" s="85">
        <f>D66*G66</f>
        <v>50000</v>
      </c>
      <c r="I66" s="20"/>
      <c r="J66" s="20"/>
    </row>
    <row r="68" spans="1:10">
      <c r="H68" s="93">
        <f>SUM(H8:H67)</f>
        <v>3463250</v>
      </c>
    </row>
  </sheetData>
  <mergeCells count="63">
    <mergeCell ref="H40:H41"/>
    <mergeCell ref="I40:I41"/>
    <mergeCell ref="I55:I56"/>
    <mergeCell ref="C55:C56"/>
    <mergeCell ref="D55:D56"/>
    <mergeCell ref="E55:E56"/>
    <mergeCell ref="F55:F56"/>
    <mergeCell ref="C40:C41"/>
    <mergeCell ref="D40:D41"/>
    <mergeCell ref="E40:E41"/>
    <mergeCell ref="F40:F41"/>
    <mergeCell ref="G40:G41"/>
    <mergeCell ref="H49:H50"/>
    <mergeCell ref="I49:I50"/>
    <mergeCell ref="C53:C54"/>
    <mergeCell ref="D53:D54"/>
    <mergeCell ref="E53:E54"/>
    <mergeCell ref="F53:F54"/>
    <mergeCell ref="G53:G54"/>
    <mergeCell ref="H53:H54"/>
    <mergeCell ref="I53:I54"/>
    <mergeCell ref="C49:C50"/>
    <mergeCell ref="D49:D50"/>
    <mergeCell ref="E49:E50"/>
    <mergeCell ref="F49:F50"/>
    <mergeCell ref="G49:G50"/>
    <mergeCell ref="H13:H14"/>
    <mergeCell ref="I13:I14"/>
    <mergeCell ref="I22:I23"/>
    <mergeCell ref="C26:C27"/>
    <mergeCell ref="D26:D27"/>
    <mergeCell ref="E26:E27"/>
    <mergeCell ref="F26:F27"/>
    <mergeCell ref="G26:G27"/>
    <mergeCell ref="I26:I27"/>
    <mergeCell ref="C22:C23"/>
    <mergeCell ref="D22:D23"/>
    <mergeCell ref="E22:E23"/>
    <mergeCell ref="F22:F23"/>
    <mergeCell ref="G22:G23"/>
    <mergeCell ref="C13:C14"/>
    <mergeCell ref="D13:D14"/>
    <mergeCell ref="E13:E14"/>
    <mergeCell ref="F13:F14"/>
    <mergeCell ref="G13:G14"/>
    <mergeCell ref="I5:I8"/>
    <mergeCell ref="C9:C10"/>
    <mergeCell ref="D9:D10"/>
    <mergeCell ref="E9:E10"/>
    <mergeCell ref="F9:F10"/>
    <mergeCell ref="I9:I10"/>
    <mergeCell ref="C5:C8"/>
    <mergeCell ref="D5:D8"/>
    <mergeCell ref="E5:E8"/>
    <mergeCell ref="F5:F8"/>
    <mergeCell ref="A1:J1"/>
    <mergeCell ref="A2:J2"/>
    <mergeCell ref="A3:A4"/>
    <mergeCell ref="B3:B4"/>
    <mergeCell ref="C3:C4"/>
    <mergeCell ref="D3:D4"/>
    <mergeCell ref="E3:F3"/>
    <mergeCell ref="G3:H3"/>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5" sqref="A5:J9"/>
    </sheetView>
  </sheetViews>
  <sheetFormatPr defaultRowHeight="12.75"/>
  <cols>
    <col min="1" max="1" width="5.33203125" customWidth="1"/>
    <col min="2" max="2" width="4.1640625" customWidth="1"/>
    <col min="3" max="3" width="57.83203125" customWidth="1"/>
    <col min="4" max="4" width="8" customWidth="1"/>
    <col min="5" max="5" width="8.5" customWidth="1"/>
    <col min="6" max="6" width="14" customWidth="1"/>
    <col min="7" max="10" width="16.5" customWidth="1"/>
    <col min="11" max="11" width="1.33203125" customWidth="1"/>
  </cols>
  <sheetData>
    <row r="1" spans="1:11" ht="12.75" customHeight="1">
      <c r="A1" s="42" t="s">
        <v>0</v>
      </c>
      <c r="B1" s="42"/>
      <c r="C1" s="42"/>
      <c r="D1" s="42"/>
      <c r="E1" s="42"/>
      <c r="F1" s="42"/>
      <c r="G1" s="42"/>
      <c r="H1" s="42"/>
      <c r="I1" s="42"/>
      <c r="J1" s="42"/>
      <c r="K1" s="42"/>
    </row>
    <row r="2" spans="1:11" ht="12.75" customHeight="1">
      <c r="A2" s="42" t="s">
        <v>1</v>
      </c>
      <c r="B2" s="42"/>
      <c r="C2" s="42"/>
      <c r="D2" s="42"/>
      <c r="E2" s="42"/>
      <c r="F2" s="42"/>
      <c r="G2" s="42"/>
      <c r="H2" s="42"/>
      <c r="I2" s="42"/>
      <c r="J2" s="42"/>
      <c r="K2" s="42"/>
    </row>
    <row r="3" spans="1:11" ht="13.35" customHeight="1">
      <c r="A3" s="68" t="s">
        <v>2</v>
      </c>
      <c r="B3" s="69"/>
      <c r="C3" s="45" t="s">
        <v>3</v>
      </c>
      <c r="D3" s="43" t="s">
        <v>4</v>
      </c>
      <c r="E3" s="43" t="s">
        <v>5</v>
      </c>
      <c r="F3" s="47" t="s">
        <v>6</v>
      </c>
      <c r="G3" s="48"/>
      <c r="H3" s="47" t="s">
        <v>7</v>
      </c>
      <c r="I3" s="48"/>
      <c r="J3" s="2" t="s">
        <v>8</v>
      </c>
    </row>
    <row r="4" spans="1:11" ht="13.35" customHeight="1">
      <c r="A4" s="70"/>
      <c r="B4" s="71"/>
      <c r="C4" s="46"/>
      <c r="D4" s="44"/>
      <c r="E4" s="44"/>
      <c r="F4" s="4" t="s">
        <v>9</v>
      </c>
      <c r="G4" s="4" t="s">
        <v>10</v>
      </c>
      <c r="H4" s="1" t="s">
        <v>9</v>
      </c>
      <c r="I4" s="4" t="s">
        <v>10</v>
      </c>
      <c r="J4" s="3" t="s">
        <v>11</v>
      </c>
    </row>
    <row r="5" spans="1:11" ht="40.5" customHeight="1"/>
    <row r="6" spans="1:11" ht="28.5" customHeight="1"/>
    <row r="7" spans="1:11" ht="17.850000000000001" customHeight="1"/>
    <row r="8" spans="1:11" ht="30" customHeight="1"/>
    <row r="9" spans="1:11" ht="21.95" customHeight="1"/>
    <row r="10" spans="1:11" ht="14.25" customHeight="1">
      <c r="A10" s="40" t="s">
        <v>89</v>
      </c>
      <c r="B10" s="40"/>
      <c r="C10" s="40"/>
      <c r="D10" s="40"/>
      <c r="E10" s="40"/>
      <c r="F10" s="40"/>
      <c r="G10" s="74">
        <v>2000</v>
      </c>
      <c r="H10" s="74" t="e">
        <f>'Table 1'!#REF!*G10</f>
        <v>#REF!</v>
      </c>
      <c r="I10" s="40"/>
      <c r="J10" s="40"/>
      <c r="K10" s="40"/>
    </row>
    <row r="11" spans="1:11" ht="14.25" customHeight="1">
      <c r="A11" s="41" t="s">
        <v>90</v>
      </c>
      <c r="B11" s="72" t="s">
        <v>91</v>
      </c>
      <c r="C11" s="72"/>
      <c r="D11" s="72"/>
      <c r="E11" s="72"/>
      <c r="F11" s="72"/>
      <c r="G11" s="75"/>
      <c r="H11" s="75"/>
      <c r="I11" s="72"/>
      <c r="J11" s="72"/>
      <c r="K11" s="72"/>
    </row>
    <row r="12" spans="1:11" ht="26.85" customHeight="1">
      <c r="A12" s="41" t="s">
        <v>90</v>
      </c>
      <c r="B12" s="72" t="s">
        <v>92</v>
      </c>
      <c r="C12" s="72"/>
      <c r="D12" s="72"/>
      <c r="E12" s="72"/>
      <c r="F12" s="72"/>
      <c r="G12" s="72"/>
      <c r="H12" s="72"/>
      <c r="I12" s="72"/>
      <c r="J12" s="72"/>
      <c r="K12" s="72"/>
    </row>
    <row r="13" spans="1:11" ht="28.5" customHeight="1">
      <c r="A13" s="41" t="s">
        <v>90</v>
      </c>
      <c r="B13" s="73" t="s">
        <v>93</v>
      </c>
      <c r="C13" s="73"/>
      <c r="D13" s="73"/>
      <c r="E13" s="73"/>
      <c r="F13" s="73"/>
      <c r="G13" s="73"/>
      <c r="H13" s="73"/>
      <c r="I13" s="73"/>
      <c r="J13" s="73"/>
      <c r="K13" s="73"/>
    </row>
  </sheetData>
  <mergeCells count="11">
    <mergeCell ref="B11:K11"/>
    <mergeCell ref="B12:K12"/>
    <mergeCell ref="B13:K13"/>
    <mergeCell ref="A1:K1"/>
    <mergeCell ref="A2:K2"/>
    <mergeCell ref="A3:B4"/>
    <mergeCell ref="C3:C4"/>
    <mergeCell ref="D3:D4"/>
    <mergeCell ref="E3:E4"/>
    <mergeCell ref="F3:G3"/>
    <mergeCell ref="H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H A TRADERS</cp:lastModifiedBy>
  <cp:lastPrinted>2024-09-25T05:50:35Z</cp:lastPrinted>
  <dcterms:created xsi:type="dcterms:W3CDTF">2024-09-24T15:56:23Z</dcterms:created>
  <dcterms:modified xsi:type="dcterms:W3CDTF">2024-09-25T06:09:35Z</dcterms:modified>
</cp:coreProperties>
</file>