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activeTab="1"/>
  </bookViews>
  <sheets>
    <sheet name="Table 1" sheetId="1" r:id="rId1"/>
    <sheet name="Table 2" sheetId="2" r:id="rId2"/>
  </sheets>
  <calcPr calcId="144525"/>
</workbook>
</file>

<file path=xl/calcChain.xml><?xml version="1.0" encoding="utf-8"?>
<calcChain xmlns="http://schemas.openxmlformats.org/spreadsheetml/2006/main">
  <c r="H10" i="2" l="1"/>
  <c r="H368" i="1"/>
  <c r="H6" i="2"/>
  <c r="H5" i="2"/>
  <c r="H4" i="2"/>
  <c r="H245" i="1"/>
  <c r="H244" i="1"/>
  <c r="H242" i="1"/>
  <c r="H235" i="1"/>
  <c r="H234" i="1"/>
  <c r="H232" i="1"/>
  <c r="H214" i="1" l="1"/>
  <c r="H215" i="1"/>
  <c r="H216" i="1"/>
  <c r="H217" i="1"/>
  <c r="H218" i="1"/>
  <c r="H219" i="1"/>
  <c r="H220" i="1"/>
  <c r="H213" i="1"/>
  <c r="H203" i="1"/>
  <c r="H202" i="1"/>
  <c r="H201" i="1"/>
  <c r="H200" i="1"/>
  <c r="H199" i="1"/>
  <c r="H198" i="1"/>
  <c r="H197" i="1"/>
  <c r="H196" i="1"/>
  <c r="H195" i="1"/>
  <c r="H194" i="1"/>
  <c r="H191" i="1"/>
  <c r="H190" i="1"/>
  <c r="H189" i="1"/>
  <c r="H188" i="1"/>
  <c r="H187" i="1"/>
  <c r="H173" i="1"/>
  <c r="H172" i="1"/>
  <c r="H170" i="1"/>
  <c r="H169" i="1"/>
  <c r="H168" i="1"/>
  <c r="H166" i="1"/>
  <c r="H165" i="1"/>
  <c r="H163" i="1"/>
  <c r="H162" i="1"/>
  <c r="H160" i="1"/>
  <c r="H159" i="1"/>
  <c r="H152" i="1"/>
  <c r="H151" i="1"/>
  <c r="H142" i="1"/>
  <c r="H141" i="1"/>
  <c r="H140" i="1"/>
  <c r="H139" i="1"/>
  <c r="H137" i="1"/>
  <c r="H136" i="1"/>
  <c r="H134" i="1"/>
  <c r="H133" i="1"/>
  <c r="H131" i="1"/>
  <c r="H130" i="1"/>
  <c r="H128" i="1"/>
  <c r="H126" i="1"/>
  <c r="H120" i="1"/>
  <c r="H116" i="1"/>
  <c r="H111" i="1"/>
  <c r="H108" i="1"/>
  <c r="H44" i="1"/>
  <c r="H43" i="1"/>
  <c r="H42" i="1"/>
  <c r="H41" i="1"/>
  <c r="H40" i="1"/>
  <c r="H39" i="1"/>
  <c r="H102" i="1"/>
  <c r="H96" i="1"/>
  <c r="H95" i="1"/>
  <c r="H94" i="1"/>
  <c r="H91" i="1"/>
  <c r="H90" i="1"/>
  <c r="H88" i="1"/>
  <c r="H87" i="1"/>
  <c r="H84" i="1"/>
  <c r="H83" i="1"/>
  <c r="H80" i="1"/>
  <c r="H79" i="1"/>
  <c r="H76" i="1"/>
  <c r="H75" i="1"/>
  <c r="H67" i="1"/>
  <c r="H66" i="1"/>
  <c r="H65" i="1"/>
  <c r="H64" i="1"/>
  <c r="H63" i="1"/>
  <c r="H61" i="1"/>
  <c r="H60" i="1"/>
  <c r="H58" i="1"/>
  <c r="H57" i="1"/>
  <c r="H55" i="1"/>
  <c r="H54" i="1"/>
  <c r="H52" i="1"/>
  <c r="H51" i="1"/>
  <c r="H45" i="1"/>
  <c r="H29" i="1"/>
  <c r="H19" i="1"/>
</calcChain>
</file>

<file path=xl/sharedStrings.xml><?xml version="1.0" encoding="utf-8"?>
<sst xmlns="http://schemas.openxmlformats.org/spreadsheetml/2006/main" count="699" uniqueCount="280">
  <si>
    <r>
      <rPr>
        <b/>
        <sz val="8"/>
        <rFont val="Arial"/>
        <family val="2"/>
      </rPr>
      <t>Material</t>
    </r>
  </si>
  <si>
    <r>
      <rPr>
        <b/>
        <sz val="8"/>
        <rFont val="Arial"/>
        <family val="2"/>
      </rPr>
      <t>Labour</t>
    </r>
  </si>
  <si>
    <r>
      <rPr>
        <b/>
        <sz val="8"/>
        <rFont val="Arial"/>
        <family val="2"/>
      </rPr>
      <t>Total</t>
    </r>
  </si>
  <si>
    <r>
      <rPr>
        <b/>
        <sz val="8"/>
        <rFont val="Arial"/>
        <family val="2"/>
      </rPr>
      <t>S.No.</t>
    </r>
  </si>
  <si>
    <r>
      <rPr>
        <b/>
        <sz val="8"/>
        <rFont val="Arial"/>
        <family val="2"/>
      </rPr>
      <t>Description</t>
    </r>
  </si>
  <si>
    <r>
      <rPr>
        <b/>
        <sz val="8"/>
        <rFont val="Arial"/>
        <family val="2"/>
      </rPr>
      <t>Unit</t>
    </r>
  </si>
  <si>
    <r>
      <rPr>
        <b/>
        <sz val="8"/>
        <rFont val="Arial"/>
        <family val="2"/>
      </rPr>
      <t>Qty</t>
    </r>
  </si>
  <si>
    <r>
      <rPr>
        <b/>
        <sz val="8"/>
        <rFont val="Arial"/>
        <family val="2"/>
      </rPr>
      <t>Rate</t>
    </r>
  </si>
  <si>
    <r>
      <rPr>
        <b/>
        <sz val="8"/>
        <rFont val="Arial"/>
        <family val="2"/>
      </rPr>
      <t>Amount</t>
    </r>
  </si>
  <si>
    <r>
      <rPr>
        <b/>
        <sz val="8"/>
        <rFont val="Arial"/>
        <family val="2"/>
      </rPr>
      <t>Amount Rs.</t>
    </r>
  </si>
  <si>
    <r>
      <rPr>
        <sz val="7.5"/>
        <rFont val="Arial MT"/>
        <family val="2"/>
      </rPr>
      <t>All  works  shall  be  completed,  tested  and  commissioned  as  per</t>
    </r>
  </si>
  <si>
    <r>
      <rPr>
        <sz val="7.5"/>
        <rFont val="Arial MT"/>
        <family val="2"/>
      </rPr>
      <t>drawings, specifications and as per instruction of consultant</t>
    </r>
  </si>
  <si>
    <r>
      <rPr>
        <sz val="7.5"/>
        <rFont val="Arial MT"/>
        <family val="2"/>
      </rPr>
      <t>Installation,   testing   &amp;   commissioning   of   electric   screw  chiller,</t>
    </r>
  </si>
  <si>
    <r>
      <rPr>
        <sz val="7.5"/>
        <rFont val="Arial MT"/>
        <family val="2"/>
      </rPr>
      <t>complete in all respects, ready to operate with supply and fixing of all</t>
    </r>
  </si>
  <si>
    <r>
      <rPr>
        <sz val="7.5"/>
        <rFont val="Arial MT"/>
        <family val="2"/>
      </rPr>
      <t>accessories  including  interconnecting  wiring,  control  wiring,  power</t>
    </r>
  </si>
  <si>
    <r>
      <rPr>
        <sz val="7.5"/>
        <rFont val="Arial MT"/>
        <family val="2"/>
      </rPr>
      <t>wiring  (terminal  connection),  pipe  inlet  outlet  connections,  etc.</t>
    </r>
  </si>
  <si>
    <r>
      <rPr>
        <sz val="7.5"/>
        <rFont val="Arial MT"/>
        <family val="2"/>
      </rPr>
      <t>complete   in   all   respects   ready   to   operate   as   per   schedule,</t>
    </r>
  </si>
  <si>
    <r>
      <rPr>
        <sz val="7.5"/>
        <rFont val="Arial MT"/>
        <family val="2"/>
      </rPr>
      <t>specification, drawings and as per instruction of consultant.</t>
    </r>
  </si>
  <si>
    <r>
      <rPr>
        <sz val="7.5"/>
        <rFont val="Arial MT"/>
        <family val="2"/>
      </rPr>
      <t>CH - 01</t>
    </r>
  </si>
  <si>
    <r>
      <rPr>
        <sz val="7.5"/>
        <rFont val="Arial MT"/>
        <family val="2"/>
      </rPr>
      <t>Nos.</t>
    </r>
  </si>
  <si>
    <r>
      <rPr>
        <sz val="7.5"/>
        <rFont val="Arial MT"/>
        <family val="2"/>
      </rPr>
      <t>Installation, testing &amp; commissioning of cooling tower complete in all</t>
    </r>
  </si>
  <si>
    <r>
      <rPr>
        <sz val="7.5"/>
        <rFont val="Arial MT"/>
        <family val="2"/>
      </rPr>
      <t>respects, ready to operate with supply and fixing of all accessories</t>
    </r>
  </si>
  <si>
    <r>
      <rPr>
        <sz val="7.5"/>
        <rFont val="Arial MT"/>
        <family val="2"/>
      </rPr>
      <t>including   interconnecting   wiring,   control   wiring,   power   wiring</t>
    </r>
  </si>
  <si>
    <r>
      <rPr>
        <sz val="7.5"/>
        <rFont val="Arial MT"/>
        <family val="2"/>
      </rPr>
      <t>(terminal connection), pipes inlet outlet connections etc. complete in</t>
    </r>
  </si>
  <si>
    <r>
      <rPr>
        <sz val="7.5"/>
        <rFont val="Arial MT"/>
        <family val="2"/>
      </rPr>
      <t>all   respects   ready  to   operate   as   per   schedule,   specification,</t>
    </r>
  </si>
  <si>
    <r>
      <rPr>
        <sz val="7.5"/>
        <rFont val="Arial MT"/>
        <family val="2"/>
      </rPr>
      <t>drawings and as per instruction of consultant.</t>
    </r>
  </si>
  <si>
    <r>
      <rPr>
        <sz val="7.5"/>
        <rFont val="Arial MT"/>
        <family val="2"/>
      </rPr>
      <t>CT - 01</t>
    </r>
  </si>
  <si>
    <r>
      <rPr>
        <sz val="7.5"/>
        <rFont val="Arial MT"/>
        <family val="2"/>
      </rPr>
      <t>Unloading, rigging, lifting, installation, testing and commissioning of</t>
    </r>
  </si>
  <si>
    <r>
      <rPr>
        <sz val="7.5"/>
        <rFont val="Arial MT"/>
        <family val="2"/>
      </rPr>
      <t>air  handling  units  of  different  capacities  complete  in  all  respects,</t>
    </r>
  </si>
  <si>
    <r>
      <rPr>
        <sz val="7.5"/>
        <rFont val="Arial MT"/>
        <family val="2"/>
      </rPr>
      <t>ready to operate with supply and fixing of all accessories, including</t>
    </r>
  </si>
  <si>
    <r>
      <rPr>
        <sz val="7.5"/>
        <rFont val="Arial MT"/>
        <family val="2"/>
      </rPr>
      <t>hanger  steel  base,  vibration  isolators,  including  interconnecting</t>
    </r>
  </si>
  <si>
    <r>
      <rPr>
        <sz val="7.5"/>
        <rFont val="Arial MT"/>
        <family val="2"/>
      </rPr>
      <t>power  &amp;  control  wiring   (terminal  connection)  with  inlet  &amp;  outlet</t>
    </r>
  </si>
  <si>
    <r>
      <rPr>
        <sz val="7.5"/>
        <rFont val="Arial MT"/>
        <family val="2"/>
      </rPr>
      <t>chilled  water  connections,  drain  connection,  flexible  rubber  duct</t>
    </r>
  </si>
  <si>
    <r>
      <rPr>
        <sz val="7.5"/>
        <rFont val="Arial MT"/>
        <family val="2"/>
      </rPr>
      <t>connection / connector etc. complete in all respects ready to operate</t>
    </r>
  </si>
  <si>
    <r>
      <rPr>
        <sz val="7.5"/>
        <rFont val="Arial MT"/>
        <family val="2"/>
      </rPr>
      <t>as  per  schedule,  specification,  drawings  and  as  per  instruction  of</t>
    </r>
  </si>
  <si>
    <r>
      <rPr>
        <sz val="7.5"/>
        <rFont val="Arial MT"/>
        <family val="2"/>
      </rPr>
      <t>consultant.</t>
    </r>
  </si>
  <si>
    <r>
      <rPr>
        <sz val="7.5"/>
        <rFont val="Arial MT"/>
        <family val="2"/>
      </rPr>
      <t>AHU-01</t>
    </r>
  </si>
  <si>
    <r>
      <rPr>
        <sz val="7.5"/>
        <rFont val="Arial MT"/>
        <family val="2"/>
      </rPr>
      <t>FAHU-01</t>
    </r>
  </si>
  <si>
    <r>
      <rPr>
        <sz val="7.5"/>
        <rFont val="Arial MT"/>
        <family val="2"/>
      </rPr>
      <t>fan coil units (FCUs &amp; DFCUs) of different capacities complete in all</t>
    </r>
  </si>
  <si>
    <r>
      <rPr>
        <sz val="7.5"/>
        <rFont val="Arial MT"/>
        <family val="2"/>
      </rPr>
      <t>respects, ready to operate with supply and fixing of all accessories,</t>
    </r>
  </si>
  <si>
    <r>
      <rPr>
        <sz val="7.5"/>
        <rFont val="Arial MT"/>
        <family val="2"/>
      </rPr>
      <t>including    hanger    steel    base,    vibration    isolators,    including</t>
    </r>
  </si>
  <si>
    <r>
      <rPr>
        <sz val="7.5"/>
        <rFont val="Arial MT"/>
        <family val="2"/>
      </rPr>
      <t>interconnecting power  &amp; control  wiring (  (terminal connection)  with</t>
    </r>
  </si>
  <si>
    <r>
      <rPr>
        <sz val="7.5"/>
        <rFont val="Arial MT"/>
        <family val="2"/>
      </rPr>
      <t>inlet  &amp;  outlet  chilled  water  connections,  drain  connection,  flexible</t>
    </r>
  </si>
  <si>
    <r>
      <rPr>
        <sz val="7.5"/>
        <rFont val="Arial MT"/>
        <family val="2"/>
      </rPr>
      <t>rubber  duct  connection  /  connector  etc.  complete  in  all  respects</t>
    </r>
  </si>
  <si>
    <r>
      <rPr>
        <sz val="7.5"/>
        <rFont val="Arial MT"/>
        <family val="2"/>
      </rPr>
      <t>ready to operate as per schedule, specification, drawings and as per</t>
    </r>
  </si>
  <si>
    <r>
      <rPr>
        <sz val="7.5"/>
        <rFont val="Arial MT"/>
        <family val="2"/>
      </rPr>
      <t>instruction of consultant.</t>
    </r>
  </si>
  <si>
    <r>
      <rPr>
        <sz val="7.5"/>
        <rFont val="Arial MT"/>
        <family val="2"/>
      </rPr>
      <t>CSU-01</t>
    </r>
  </si>
  <si>
    <r>
      <rPr>
        <sz val="7.5"/>
        <rFont val="Arial MT"/>
        <family val="2"/>
      </rPr>
      <t>CSU-02</t>
    </r>
  </si>
  <si>
    <r>
      <rPr>
        <sz val="7.5"/>
        <rFont val="Arial MT"/>
        <family val="2"/>
      </rPr>
      <t>CSU-03</t>
    </r>
  </si>
  <si>
    <r>
      <rPr>
        <sz val="7.5"/>
        <rFont val="Arial MT"/>
        <family val="2"/>
      </rPr>
      <t>DFCU-01</t>
    </r>
  </si>
  <si>
    <r>
      <rPr>
        <sz val="7.5"/>
        <rFont val="Arial MT"/>
        <family val="2"/>
      </rPr>
      <t>DFCU-02</t>
    </r>
  </si>
  <si>
    <r>
      <rPr>
        <sz val="7.5"/>
        <rFont val="Arial MT"/>
        <family val="2"/>
      </rPr>
      <t>DFCU-03</t>
    </r>
  </si>
  <si>
    <r>
      <rPr>
        <sz val="7.5"/>
        <rFont val="Arial MT"/>
        <family val="2"/>
      </rPr>
      <t>Supply  &amp;  installation  of  valves  &amp;  accessories  of  chillers  with</t>
    </r>
  </si>
  <si>
    <r>
      <rPr>
        <sz val="7.5"/>
        <rFont val="Arial MT"/>
        <family val="2"/>
      </rPr>
      <t>supports, hangers, flanges, gas kits, nut &amp; bolts etc. complete in all</t>
    </r>
  </si>
  <si>
    <r>
      <rPr>
        <sz val="7.5"/>
        <rFont val="Arial MT"/>
        <family val="2"/>
      </rPr>
      <t>respects as per specifications, drawings and as per instructions of</t>
    </r>
  </si>
  <si>
    <r>
      <rPr>
        <sz val="7.5"/>
        <rFont val="Arial MT"/>
        <family val="2"/>
      </rPr>
      <t>Butterfly Valve (Gear Operated)</t>
    </r>
  </si>
  <si>
    <r>
      <rPr>
        <sz val="7.5"/>
        <rFont val="Arial MT"/>
        <family val="2"/>
      </rPr>
      <t>i.</t>
    </r>
  </si>
  <si>
    <r>
      <rPr>
        <sz val="7.5"/>
        <rFont val="Arial MT"/>
        <family val="2"/>
      </rPr>
      <t>6" dia</t>
    </r>
  </si>
  <si>
    <r>
      <rPr>
        <sz val="7.5"/>
        <rFont val="Arial MT"/>
        <family val="2"/>
      </rPr>
      <t>ii.</t>
    </r>
  </si>
  <si>
    <r>
      <rPr>
        <sz val="7.5"/>
        <rFont val="Arial MT"/>
        <family val="2"/>
      </rPr>
      <t>8" dia</t>
    </r>
  </si>
  <si>
    <r>
      <rPr>
        <sz val="7.5"/>
        <rFont val="Arial MT"/>
        <family val="2"/>
      </rPr>
      <t>Flexible Connectors</t>
    </r>
  </si>
  <si>
    <r>
      <rPr>
        <sz val="7.5"/>
        <rFont val="Arial MT"/>
        <family val="2"/>
      </rPr>
      <t>Check Valve</t>
    </r>
  </si>
  <si>
    <r>
      <rPr>
        <sz val="7.5"/>
        <rFont val="Arial MT"/>
        <family val="2"/>
      </rPr>
      <t>Balancing Valve (with self sealing measuring nipples)</t>
    </r>
  </si>
  <si>
    <r>
      <rPr>
        <sz val="7.5"/>
        <rFont val="Arial MT"/>
        <family val="2"/>
      </rPr>
      <t>2-Way Motorized Butterfly Valve with Actuator &amp; controls</t>
    </r>
  </si>
  <si>
    <r>
      <rPr>
        <sz val="7.5"/>
        <rFont val="Arial MT"/>
        <family val="2"/>
      </rPr>
      <t xml:space="preserve">Thermometer 12" Height Scale Type (with Thermo well) 0 ºC to 60
</t>
    </r>
    <r>
      <rPr>
        <sz val="7.5"/>
        <rFont val="Arial MT"/>
        <family val="2"/>
      </rPr>
      <t>ºC</t>
    </r>
  </si>
  <si>
    <r>
      <rPr>
        <sz val="7.5"/>
        <rFont val="Arial MT"/>
        <family val="2"/>
      </rPr>
      <t xml:space="preserve">Pressure  Gauge  with   Ball  Valve  &amp;  Siphon,  Liquid  filled  Dial  type range
</t>
    </r>
    <r>
      <rPr>
        <sz val="7.5"/>
        <rFont val="Arial MT"/>
        <family val="2"/>
      </rPr>
      <t>0 psi to 100 psi. (4" dial Size)</t>
    </r>
  </si>
  <si>
    <r>
      <rPr>
        <sz val="7.5"/>
        <rFont val="Arial MT"/>
        <family val="2"/>
      </rPr>
      <t>Air Vent with Ball Valve</t>
    </r>
  </si>
  <si>
    <r>
      <rPr>
        <sz val="7.5"/>
        <rFont val="Arial MT"/>
        <family val="2"/>
      </rPr>
      <t>Flow Switch</t>
    </r>
  </si>
  <si>
    <r>
      <rPr>
        <sz val="7.5"/>
        <rFont val="Arial MT"/>
        <family val="2"/>
      </rPr>
      <t>Supply &amp; installation of valves &amp; accessories of cooling towers with</t>
    </r>
  </si>
  <si>
    <r>
      <rPr>
        <sz val="7.5"/>
        <rFont val="Arial MT"/>
        <family val="2"/>
      </rPr>
      <t>4" dia</t>
    </r>
  </si>
  <si>
    <r>
      <rPr>
        <sz val="7.5"/>
        <rFont val="Arial MT"/>
        <family val="2"/>
      </rPr>
      <t>Rate only</t>
    </r>
  </si>
  <si>
    <r>
      <rPr>
        <sz val="7.5"/>
        <rFont val="Arial MT"/>
        <family val="2"/>
      </rPr>
      <t>5" dia</t>
    </r>
  </si>
  <si>
    <r>
      <rPr>
        <sz val="7.5"/>
        <rFont val="Arial MT"/>
        <family val="2"/>
      </rPr>
      <t>iii.</t>
    </r>
  </si>
  <si>
    <r>
      <rPr>
        <sz val="7.5"/>
        <rFont val="Arial MT"/>
        <family val="2"/>
      </rPr>
      <t>iv.</t>
    </r>
  </si>
  <si>
    <r>
      <rPr>
        <sz val="7.5"/>
        <rFont val="Arial MT"/>
        <family val="2"/>
      </rPr>
      <t>No.</t>
    </r>
  </si>
  <si>
    <r>
      <rPr>
        <sz val="7.5"/>
        <rFont val="Arial MT"/>
        <family val="2"/>
      </rPr>
      <t>Ball Valve</t>
    </r>
  </si>
  <si>
    <r>
      <rPr>
        <sz val="7.5"/>
        <rFont val="Arial MT"/>
        <family val="2"/>
      </rPr>
      <t>1.25" dia (Make up)</t>
    </r>
  </si>
  <si>
    <r>
      <rPr>
        <sz val="7.5"/>
        <rFont val="Arial MT"/>
        <family val="2"/>
      </rPr>
      <t>1.5" dia</t>
    </r>
  </si>
  <si>
    <r>
      <rPr>
        <sz val="7.5"/>
        <rFont val="Arial MT"/>
        <family val="2"/>
      </rPr>
      <t>2" dia (Quick Fill &amp; Overflow / Drain)</t>
    </r>
  </si>
  <si>
    <r>
      <rPr>
        <sz val="7.5"/>
        <rFont val="Arial MT"/>
        <family val="2"/>
      </rPr>
      <t xml:space="preserve">Supply &amp; installation of valves &amp; accessories for AHUs, complete in
</t>
    </r>
    <r>
      <rPr>
        <sz val="7.5"/>
        <rFont val="Arial MT"/>
        <family val="2"/>
      </rPr>
      <t>all respects as per specifications, drawings and as per instructions of consultant.</t>
    </r>
  </si>
  <si>
    <r>
      <rPr>
        <sz val="7.5"/>
        <rFont val="Arial MT"/>
        <family val="2"/>
      </rPr>
      <t>2" dia</t>
    </r>
  </si>
  <si>
    <r>
      <rPr>
        <sz val="7.5"/>
        <rFont val="Arial MT"/>
        <family val="2"/>
      </rPr>
      <t>Strainers</t>
    </r>
  </si>
  <si>
    <r>
      <rPr>
        <sz val="7.5"/>
        <rFont val="Arial MT"/>
        <family val="2"/>
      </rPr>
      <t>Thermometer 6" Height Scale Type (with Thermo well) 0 ºC to 60 ºC</t>
    </r>
  </si>
  <si>
    <r>
      <rPr>
        <sz val="7.5"/>
        <rFont val="Arial MT"/>
        <family val="2"/>
      </rPr>
      <t>2-Way Motorized Valve with Actuator (0-100% modulating)</t>
    </r>
  </si>
  <si>
    <r>
      <rPr>
        <sz val="7.5"/>
        <rFont val="Arial MT"/>
        <family val="2"/>
      </rPr>
      <t>1.25" dia</t>
    </r>
  </si>
  <si>
    <r>
      <rPr>
        <sz val="7.5"/>
        <rFont val="Arial MT"/>
        <family val="2"/>
      </rPr>
      <t xml:space="preserve">Digital  Decorative  Thermostat  Controller  (BMS  Interfacable)   with
</t>
    </r>
    <r>
      <rPr>
        <sz val="7.5"/>
        <rFont val="Arial MT"/>
        <family val="2"/>
      </rPr>
      <t>Duct Mounted Sensor</t>
    </r>
  </si>
  <si>
    <r>
      <rPr>
        <sz val="7.5"/>
        <rFont val="Arial MT"/>
        <family val="2"/>
      </rPr>
      <t xml:space="preserve">Fan Control Panel with incoming Ckt. Breaker, DOL starter for upto
</t>
    </r>
    <r>
      <rPr>
        <sz val="7.5"/>
        <rFont val="Arial MT"/>
        <family val="2"/>
      </rPr>
      <t>5.5 kW and auto S/D Starter for above 5.5 kW with protections and safeties</t>
    </r>
  </si>
  <si>
    <r>
      <rPr>
        <sz val="7.5"/>
        <rFont val="Arial MT"/>
        <family val="2"/>
      </rPr>
      <t xml:space="preserve">Control wiring from controller to sensors, motorized valve and Power
</t>
    </r>
    <r>
      <rPr>
        <sz val="7.5"/>
        <rFont val="Arial MT"/>
        <family val="2"/>
      </rPr>
      <t>wiring from FCP to fan, up to 15' radius</t>
    </r>
  </si>
  <si>
    <r>
      <rPr>
        <sz val="7.5"/>
        <rFont val="Arial MT"/>
        <family val="2"/>
      </rPr>
      <t>Jobs</t>
    </r>
  </si>
  <si>
    <r>
      <rPr>
        <sz val="7.5"/>
        <rFont val="Arial MT"/>
        <family val="2"/>
      </rPr>
      <t>Supply &amp; installation of valves &amp; accessories for DFCUs, complete</t>
    </r>
  </si>
  <si>
    <r>
      <rPr>
        <sz val="7.5"/>
        <rFont val="Arial MT"/>
        <family val="2"/>
      </rPr>
      <t>in all respects as per specifications, drawings and as per instructions</t>
    </r>
  </si>
  <si>
    <r>
      <rPr>
        <sz val="7.5"/>
        <rFont val="Arial MT"/>
        <family val="2"/>
      </rPr>
      <t>of consultant.</t>
    </r>
  </si>
  <si>
    <r>
      <rPr>
        <sz val="7.5"/>
        <rFont val="Arial MT"/>
        <family val="2"/>
      </rPr>
      <t>Ball  Valve</t>
    </r>
  </si>
  <si>
    <r>
      <rPr>
        <sz val="7.5"/>
        <rFont val="Arial MT"/>
        <family val="2"/>
      </rPr>
      <t>1" dia</t>
    </r>
  </si>
  <si>
    <r>
      <rPr>
        <sz val="7.5"/>
        <rFont val="Arial MT"/>
        <family val="2"/>
      </rPr>
      <t>Rate Only</t>
    </r>
  </si>
  <si>
    <r>
      <rPr>
        <sz val="7.5"/>
        <rFont val="Arial MT"/>
        <family val="2"/>
      </rPr>
      <t xml:space="preserve">Digital  Decorative  Thermostat  Controller  (BMS  Interfacable)  with
</t>
    </r>
    <r>
      <rPr>
        <sz val="7.5"/>
        <rFont val="Arial MT"/>
        <family val="2"/>
      </rPr>
      <t>Duct Mounted Sensor</t>
    </r>
  </si>
  <si>
    <r>
      <rPr>
        <sz val="7.5"/>
        <rFont val="Arial MT"/>
        <family val="2"/>
      </rPr>
      <t>Control wiring from controller to sensors, motorized valve and Power wiring up to 15' radius</t>
    </r>
  </si>
  <si>
    <r>
      <rPr>
        <sz val="7.5"/>
        <rFont val="Arial MT"/>
        <family val="2"/>
      </rPr>
      <t>Supply &amp; installation of valves &amp; accessories for chilled water riser</t>
    </r>
  </si>
  <si>
    <r>
      <rPr>
        <sz val="7.5"/>
        <rFont val="Arial MT"/>
        <family val="2"/>
      </rPr>
      <t>circuit with supports, hangers, flanges, gas kits, nut &amp; bolts where it</t>
    </r>
  </si>
  <si>
    <r>
      <rPr>
        <sz val="7.5"/>
        <rFont val="Arial MT"/>
        <family val="2"/>
      </rPr>
      <t>required,   etc.   complete   in   all   respects   as   per   specifications,</t>
    </r>
  </si>
  <si>
    <r>
      <rPr>
        <sz val="7.5"/>
        <rFont val="Arial MT"/>
        <family val="2"/>
      </rPr>
      <t>drawings and as per instructions of consultant.</t>
    </r>
  </si>
  <si>
    <r>
      <rPr>
        <sz val="7.5"/>
        <rFont val="Arial MT"/>
        <family val="2"/>
      </rPr>
      <t>Butterfly Valve (Lever Type)</t>
    </r>
  </si>
  <si>
    <r>
      <rPr>
        <sz val="7.5"/>
        <rFont val="Arial MT"/>
        <family val="2"/>
      </rPr>
      <t>2.5" dia</t>
    </r>
  </si>
  <si>
    <r>
      <rPr>
        <sz val="7.5"/>
        <rFont val="Arial MT"/>
        <family val="2"/>
      </rPr>
      <t>Ball Valve for Drainage</t>
    </r>
  </si>
  <si>
    <r>
      <rPr>
        <sz val="7.5"/>
        <rFont val="Arial MT"/>
        <family val="2"/>
      </rPr>
      <t>Air vent with Ball Valve</t>
    </r>
  </si>
  <si>
    <r>
      <rPr>
        <sz val="7.5"/>
        <rFont val="Arial MT"/>
        <family val="2"/>
      </rPr>
      <t xml:space="preserve">Pressure  Gauge  with   Ball  Valve  &amp;  Siphon,  Liquid  filled  Dial  type
</t>
    </r>
    <r>
      <rPr>
        <sz val="7.5"/>
        <rFont val="Arial MT"/>
        <family val="2"/>
      </rPr>
      <t>range 0 psi to 100 psi. (4" dial Size)</t>
    </r>
  </si>
  <si>
    <r>
      <rPr>
        <sz val="7.5"/>
        <rFont val="Arial MT"/>
        <family val="2"/>
      </rPr>
      <t>water circulation pumps of different capacities including R.C.C. base</t>
    </r>
  </si>
  <si>
    <r>
      <rPr>
        <sz val="7.5"/>
        <rFont val="Arial MT"/>
        <family val="2"/>
      </rPr>
      <t>(provided by client), making of Inertia Block (by ACMV Contractor),</t>
    </r>
  </si>
  <si>
    <r>
      <rPr>
        <sz val="7.5"/>
        <rFont val="Arial MT"/>
        <family val="2"/>
      </rPr>
      <t>fixing  of  industrial  grade  spring  vibration  isolators  (supplied  with</t>
    </r>
  </si>
  <si>
    <r>
      <rPr>
        <sz val="7.5"/>
        <rFont val="Arial MT"/>
        <family val="2"/>
      </rPr>
      <t>pumps), interconnecting wiring, control wiring, power wiring (terminal</t>
    </r>
  </si>
  <si>
    <r>
      <rPr>
        <sz val="7.5"/>
        <rFont val="Arial MT"/>
        <family val="2"/>
      </rPr>
      <t>connection),  inlet  &amp;  outlet  pipe  connections,  drain  connection  etc.</t>
    </r>
  </si>
  <si>
    <r>
      <rPr>
        <sz val="7.5"/>
        <rFont val="Arial MT"/>
        <family val="2"/>
      </rPr>
      <t>specification, drawings and as per instruction of Consultant.</t>
    </r>
  </si>
  <si>
    <r>
      <rPr>
        <sz val="7.5"/>
        <rFont val="Arial MT"/>
        <family val="2"/>
      </rPr>
      <t>CHP- 01</t>
    </r>
  </si>
  <si>
    <r>
      <rPr>
        <sz val="7.5"/>
        <rFont val="Arial MT"/>
        <family val="2"/>
      </rPr>
      <t>CWP- 01</t>
    </r>
  </si>
  <si>
    <r>
      <rPr>
        <sz val="7.5"/>
        <rFont val="Arial MT"/>
        <family val="2"/>
      </rPr>
      <t>Supply  &amp;  installation  of  valves  &amp;  accessories  for  pumps  with</t>
    </r>
  </si>
  <si>
    <r>
      <rPr>
        <sz val="7.5"/>
        <rFont val="Arial MT"/>
        <family val="2"/>
      </rPr>
      <t>supports, hangers, flanges, gas kits, nut &amp; bolts where it required,</t>
    </r>
  </si>
  <si>
    <r>
      <rPr>
        <sz val="7.5"/>
        <rFont val="Arial MT"/>
        <family val="2"/>
      </rPr>
      <t>etc. complete in all respects as per specifications, drawings and as</t>
    </r>
  </si>
  <si>
    <r>
      <rPr>
        <sz val="7.5"/>
        <rFont val="Arial MT"/>
        <family val="2"/>
      </rPr>
      <t>per instructions of consultant.</t>
    </r>
  </si>
  <si>
    <r>
      <rPr>
        <sz val="7.5"/>
        <rFont val="Arial MT"/>
        <family val="2"/>
      </rPr>
      <t>Flexible rubber connectors</t>
    </r>
  </si>
  <si>
    <r>
      <rPr>
        <sz val="7.5"/>
        <rFont val="Arial MT"/>
        <family val="2"/>
      </rPr>
      <t>a)</t>
    </r>
  </si>
  <si>
    <r>
      <rPr>
        <sz val="7.5"/>
        <rFont val="Arial MT"/>
        <family val="2"/>
      </rPr>
      <t>Single Bellow</t>
    </r>
  </si>
  <si>
    <r>
      <rPr>
        <sz val="7.5"/>
        <rFont val="Arial MT"/>
        <family val="2"/>
      </rPr>
      <t>b)</t>
    </r>
  </si>
  <si>
    <r>
      <rPr>
        <sz val="7.5"/>
        <rFont val="Arial MT"/>
        <family val="2"/>
      </rPr>
      <t>Double Bellow</t>
    </r>
  </si>
  <si>
    <r>
      <rPr>
        <sz val="7.5"/>
        <rFont val="Arial MT"/>
        <family val="2"/>
      </rPr>
      <t>Automatic Air Vent with Ball valve</t>
    </r>
  </si>
  <si>
    <r>
      <rPr>
        <sz val="7.5"/>
        <rFont val="Arial MT"/>
        <family val="2"/>
      </rPr>
      <t>Compound Pressure Gauge with Ball Valves, Liquid filled Dial type</t>
    </r>
  </si>
  <si>
    <r>
      <rPr>
        <sz val="7.5"/>
        <rFont val="Arial MT"/>
        <family val="2"/>
      </rPr>
      <t>Range -ve 5 psi to 100 psi.</t>
    </r>
  </si>
  <si>
    <r>
      <rPr>
        <sz val="7.5"/>
        <rFont val="Arial MT"/>
        <family val="2"/>
      </rPr>
      <t>Range 0 psi to 100 psi.</t>
    </r>
  </si>
  <si>
    <r>
      <rPr>
        <sz val="7.5"/>
        <rFont val="Arial MT"/>
        <family val="2"/>
      </rPr>
      <t>Supply,   installation,   testing   and   commissioning   of   Variable</t>
    </r>
  </si>
  <si>
    <r>
      <rPr>
        <sz val="7.5"/>
        <rFont val="Arial MT"/>
        <family val="2"/>
      </rPr>
      <t>Frequency  Drive  (VFD)  for  Pumps  with  controls  &amp;  control  wiring</t>
    </r>
  </si>
  <si>
    <r>
      <rPr>
        <sz val="7.5"/>
        <rFont val="Arial MT"/>
        <family val="2"/>
      </rPr>
      <t>complete in all respects as per specifications, drawings and as per</t>
    </r>
  </si>
  <si>
    <r>
      <rPr>
        <sz val="7.5"/>
        <rFont val="Arial MT"/>
        <family val="2"/>
      </rPr>
      <t>instructions of consultant.</t>
    </r>
  </si>
  <si>
    <r>
      <rPr>
        <sz val="7.5"/>
        <rFont val="Arial MT"/>
        <family val="2"/>
      </rPr>
      <t>VFD-01 (for CHP-01)</t>
    </r>
  </si>
  <si>
    <r>
      <rPr>
        <sz val="7.5"/>
        <rFont val="Arial MT"/>
        <family val="2"/>
      </rPr>
      <t>Supply &amp; installation of SCH-40 M.S.(As per ASME &amp; API standard,</t>
    </r>
  </si>
  <si>
    <r>
      <rPr>
        <sz val="7.5"/>
        <rFont val="Arial MT"/>
        <family val="2"/>
      </rPr>
      <t>Heavy Quality with standard SCH 40 wall thickness) pipes &amp; fitting</t>
    </r>
  </si>
  <si>
    <r>
      <rPr>
        <sz val="7.5"/>
        <rFont val="Arial MT"/>
        <family val="2"/>
      </rPr>
      <t>for  water  circulation  system  complete  with  bends,  tees,  unions,</t>
    </r>
  </si>
  <si>
    <r>
      <rPr>
        <sz val="7.5"/>
        <rFont val="Arial MT"/>
        <family val="2"/>
      </rPr>
      <t>sockets, specials, MS Pipe support, hangers &amp; anchors, M.S. angle,</t>
    </r>
  </si>
  <si>
    <r>
      <rPr>
        <sz val="7.5"/>
        <rFont val="Arial MT"/>
        <family val="2"/>
      </rPr>
      <t>U channel, roller support, bolts, rods, clamps, concrete fasteners etc</t>
    </r>
  </si>
  <si>
    <r>
      <rPr>
        <sz val="7.5"/>
        <rFont val="Arial MT"/>
        <family val="2"/>
      </rPr>
      <t>as  required  to  complete  in  all  respects  ready  to  operate  as  per</t>
    </r>
  </si>
  <si>
    <r>
      <rPr>
        <b/>
        <sz val="7.5"/>
        <rFont val="Arial"/>
        <family val="2"/>
      </rPr>
      <t>A</t>
    </r>
  </si>
  <si>
    <r>
      <rPr>
        <b/>
        <sz val="7.5"/>
        <rFont val="Arial"/>
        <family val="2"/>
      </rPr>
      <t>Cooling Water</t>
    </r>
  </si>
  <si>
    <r>
      <rPr>
        <sz val="7.5"/>
        <rFont val="Arial MT"/>
        <family val="2"/>
      </rPr>
      <t>Rft</t>
    </r>
  </si>
  <si>
    <r>
      <rPr>
        <sz val="7.5"/>
        <rFont val="Arial MT"/>
        <family val="2"/>
      </rPr>
      <t>10" Dia</t>
    </r>
  </si>
  <si>
    <r>
      <rPr>
        <sz val="7.5"/>
        <rFont val="Arial MT"/>
        <family val="2"/>
      </rPr>
      <t>12" Dia</t>
    </r>
  </si>
  <si>
    <r>
      <rPr>
        <b/>
        <sz val="7.5"/>
        <rFont val="Arial"/>
        <family val="2"/>
      </rPr>
      <t>B</t>
    </r>
  </si>
  <si>
    <r>
      <rPr>
        <b/>
        <sz val="7.5"/>
        <rFont val="Arial"/>
        <family val="2"/>
      </rPr>
      <t>Chilled Water</t>
    </r>
  </si>
  <si>
    <r>
      <rPr>
        <sz val="7.5"/>
        <rFont val="Arial MT"/>
        <family val="2"/>
      </rPr>
      <t>3" dia</t>
    </r>
  </si>
  <si>
    <r>
      <rPr>
        <sz val="7.5"/>
        <rFont val="Arial MT"/>
        <family val="2"/>
      </rPr>
      <t>8" Dia</t>
    </r>
  </si>
  <si>
    <r>
      <rPr>
        <sz val="7.5"/>
        <rFont val="Arial MT"/>
        <family val="2"/>
      </rPr>
      <t>Supply,   Installation   of   Pre   Formed   Polystyrene   (Thermopore)</t>
    </r>
  </si>
  <si>
    <r>
      <rPr>
        <sz val="7.5"/>
        <rFont val="Arial MT"/>
        <family val="2"/>
      </rPr>
      <t>insulation (32 kg/m3 density) for internal chilled water pipes, bends,</t>
    </r>
  </si>
  <si>
    <r>
      <rPr>
        <sz val="7.5"/>
        <rFont val="Arial MT"/>
        <family val="2"/>
      </rPr>
      <t>tees,  unions,  sockets,  valves  and  on specials  protected with  Kraft</t>
    </r>
  </si>
  <si>
    <r>
      <rPr>
        <sz val="7.5"/>
        <rFont val="Arial MT"/>
        <family val="2"/>
      </rPr>
      <t>paper, wrapped with 8oz Canvas  cloth than paint with Anti  fungus</t>
    </r>
  </si>
  <si>
    <r>
      <rPr>
        <sz val="7.5"/>
        <rFont val="Arial MT"/>
        <family val="2"/>
      </rPr>
      <t>paint  complete  in  all  respects  ready  to  operate  as  per  schedule,</t>
    </r>
  </si>
  <si>
    <r>
      <rPr>
        <b/>
        <sz val="7.5"/>
        <rFont val="Arial"/>
        <family val="2"/>
      </rPr>
      <t>Chilled Water internal area</t>
    </r>
  </si>
  <si>
    <r>
      <rPr>
        <sz val="7.5"/>
        <rFont val="Arial MT"/>
        <family val="2"/>
      </rPr>
      <t>Supply &amp; installation of Pre Formed Polyurethane (Bituminous Kraft</t>
    </r>
  </si>
  <si>
    <r>
      <rPr>
        <sz val="7.5"/>
        <rFont val="Arial MT"/>
        <family val="2"/>
      </rPr>
      <t>Paper Facing) (50 kg/m3 density) for chilled water pipes exposed to</t>
    </r>
  </si>
  <si>
    <r>
      <rPr>
        <sz val="7.5"/>
        <rFont val="Arial MT"/>
        <family val="2"/>
      </rPr>
      <t>weather  area  with  fittings,  bends,  tees,  unions,  sockets,  valves  &amp;</t>
    </r>
  </si>
  <si>
    <r>
      <rPr>
        <sz val="7.5"/>
        <rFont val="Arial MT"/>
        <family val="2"/>
      </rPr>
      <t>accessories  and  on  specials  complete  in  all  respects  as  per</t>
    </r>
  </si>
  <si>
    <r>
      <rPr>
        <sz val="7.5"/>
        <rFont val="Arial MT"/>
        <family val="2"/>
      </rPr>
      <t>schedule,   specification,   drawings   and   as   per   instruction   of</t>
    </r>
  </si>
  <si>
    <r>
      <rPr>
        <sz val="7.5"/>
        <rFont val="Arial MT"/>
        <family val="2"/>
      </rPr>
      <t>Consultant.</t>
    </r>
  </si>
  <si>
    <r>
      <rPr>
        <b/>
        <sz val="7.5"/>
        <rFont val="Arial"/>
        <family val="2"/>
      </rPr>
      <t>Chilled Water exposed to weather area &amp; plantroom</t>
    </r>
  </si>
  <si>
    <r>
      <rPr>
        <sz val="7.5"/>
        <rFont val="Arial MT"/>
        <family val="2"/>
      </rPr>
      <t>Supply, fabrication and installation of 26 (SWG) gauge G.I cladding</t>
    </r>
  </si>
  <si>
    <r>
      <rPr>
        <sz val="7.5"/>
        <rFont val="Arial MT"/>
        <family val="2"/>
      </rPr>
      <t>over chilled water pipes insulation complete in all respects ready to</t>
    </r>
  </si>
  <si>
    <r>
      <rPr>
        <sz val="7.5"/>
        <rFont val="Arial MT"/>
        <family val="2"/>
      </rPr>
      <t>operate  as  per  specification,  drawings  and  as  per  instruction  of</t>
    </r>
  </si>
  <si>
    <r>
      <rPr>
        <sz val="7.5"/>
        <rFont val="Arial MT"/>
        <family val="2"/>
      </rPr>
      <t>Supply &amp; installation single split air conditioning units decorative type</t>
    </r>
  </si>
  <si>
    <r>
      <rPr>
        <sz val="7.5"/>
        <rFont val="Arial MT"/>
        <family val="2"/>
      </rPr>
      <t>(inverter)  of  different  capacities,  including  supply  &amp;  installation  of</t>
    </r>
  </si>
  <si>
    <r>
      <rPr>
        <sz val="7.5"/>
        <rFont val="Arial MT"/>
        <family val="2"/>
      </rPr>
      <t>supports, brackets, rubber isolator, flashing, power wiring (upto 15 ft</t>
    </r>
  </si>
  <si>
    <r>
      <rPr>
        <sz val="7.5"/>
        <rFont val="Arial MT"/>
        <family val="2"/>
      </rPr>
      <t>+  connection),  complete  in  all  respects  ready  to  operate  as  per</t>
    </r>
  </si>
  <si>
    <r>
      <rPr>
        <sz val="7.5"/>
        <rFont val="Arial MT"/>
        <family val="2"/>
      </rPr>
      <t>drawings, specification &amp; as per instruction of consultant.</t>
    </r>
  </si>
  <si>
    <r>
      <rPr>
        <sz val="7.5"/>
        <rFont val="Arial MT"/>
        <family val="2"/>
      </rPr>
      <t>GF-AC-01</t>
    </r>
  </si>
  <si>
    <r>
      <rPr>
        <sz val="7.5"/>
        <rFont val="Arial MT"/>
        <family val="2"/>
      </rPr>
      <t>1F-AC-01</t>
    </r>
  </si>
  <si>
    <r>
      <rPr>
        <sz val="7.5"/>
        <rFont val="Arial MT"/>
        <family val="2"/>
      </rPr>
      <t>2F-AC-02</t>
    </r>
  </si>
  <si>
    <r>
      <rPr>
        <sz val="7.5"/>
        <rFont val="Arial MT"/>
        <family val="2"/>
      </rPr>
      <t>4F-AC-01</t>
    </r>
  </si>
  <si>
    <r>
      <rPr>
        <sz val="7.5"/>
        <rFont val="Arial MT"/>
        <family val="2"/>
      </rPr>
      <t>4F-AC-02</t>
    </r>
  </si>
  <si>
    <r>
      <rPr>
        <sz val="7.5"/>
        <rFont val="Arial MT"/>
        <family val="2"/>
      </rPr>
      <t>5F-AC-02</t>
    </r>
  </si>
  <si>
    <r>
      <rPr>
        <sz val="7.5"/>
        <rFont val="Arial MT"/>
        <family val="2"/>
      </rPr>
      <t>Supply &amp; installation of refrigerant pipes (liquid + gas) with 1/2" thick</t>
    </r>
  </si>
  <si>
    <r>
      <rPr>
        <sz val="7.5"/>
        <rFont val="Arial MT"/>
        <family val="2"/>
      </rPr>
      <t>expended  rubber  foam  insulation,  PVC  tape  wrapping  +  control</t>
    </r>
  </si>
  <si>
    <r>
      <rPr>
        <sz val="7.5"/>
        <rFont val="Arial MT"/>
        <family val="2"/>
      </rPr>
      <t>wiring  in  G.I.  for  external  /  PVC  for  internal  from  outdoor  unit  to</t>
    </r>
  </si>
  <si>
    <r>
      <rPr>
        <sz val="7.5"/>
        <rFont val="Arial MT"/>
        <family val="2"/>
      </rPr>
      <t>indoor  unit,  including  gas  charging  if  required  complete  in  all</t>
    </r>
  </si>
  <si>
    <r>
      <rPr>
        <sz val="7.5"/>
        <rFont val="Arial MT"/>
        <family val="2"/>
      </rPr>
      <t>respects  ready to operate  as per  drawings, specification  &amp; as  per</t>
    </r>
  </si>
  <si>
    <r>
      <rPr>
        <sz val="7.5"/>
        <rFont val="Arial MT"/>
        <family val="2"/>
      </rPr>
      <t xml:space="preserve">Supply &amp; installation of 18 SWG powder quoted G.I. sheet metal tray with  cover  for  refrigerant  pipes  and  control  wiring  exposed  to weather  area  etc,  complete  in  all  respects  including  hangers, supports brackets complete in all respects ready to operate as per
</t>
    </r>
    <r>
      <rPr>
        <sz val="7.5"/>
        <rFont val="Arial MT"/>
        <family val="2"/>
      </rPr>
      <t>specification, drawings and as per instruction of consultant.</t>
    </r>
  </si>
  <si>
    <r>
      <rPr>
        <sz val="7.5"/>
        <rFont val="Arial MT"/>
        <family val="2"/>
      </rPr>
      <t>Sqft</t>
    </r>
  </si>
  <si>
    <r>
      <rPr>
        <sz val="7.5"/>
        <rFont val="Arial MT"/>
        <family val="2"/>
      </rPr>
      <t>Supply  &amp;  installation  of  air  curtains  including,  supports,  electrical</t>
    </r>
  </si>
  <si>
    <r>
      <rPr>
        <sz val="7.5"/>
        <rFont val="Arial MT"/>
        <family val="2"/>
      </rPr>
      <t>connection  etc,  complete  in  all  respects  ready  to  operate  as  per</t>
    </r>
  </si>
  <si>
    <r>
      <rPr>
        <sz val="7.5"/>
        <rFont val="Arial MT"/>
        <family val="2"/>
      </rPr>
      <t>3 Feet Length</t>
    </r>
  </si>
  <si>
    <r>
      <rPr>
        <sz val="7.5"/>
        <rFont val="Arial MT"/>
        <family val="2"/>
      </rPr>
      <t>4 Feet Length</t>
    </r>
  </si>
  <si>
    <r>
      <rPr>
        <sz val="7.5"/>
        <rFont val="Arial MT"/>
        <family val="2"/>
      </rPr>
      <t>Unloading,   rigging,   lifting,   placement,   installation,   testing   and</t>
    </r>
  </si>
  <si>
    <r>
      <rPr>
        <sz val="7.5"/>
        <rFont val="Arial MT"/>
        <family val="2"/>
      </rPr>
      <t>commissioning  of  Ventilation  &amp;  Smoke  Extraction  Fans  as  per</t>
    </r>
  </si>
  <si>
    <r>
      <rPr>
        <sz val="7.5"/>
        <rFont val="Arial MT"/>
        <family val="2"/>
      </rPr>
      <t>mentioned  in  schedule,  including  supply  &amp;  installation  of  vibration</t>
    </r>
  </si>
  <si>
    <r>
      <rPr>
        <sz val="7.5"/>
        <rFont val="Arial MT"/>
        <family val="2"/>
      </rPr>
      <t>isolator, power  wiring from  isolation box to unit (10'  to 15'  radius),</t>
    </r>
  </si>
  <si>
    <r>
      <rPr>
        <sz val="7.5"/>
        <rFont val="Arial MT"/>
        <family val="2"/>
      </rPr>
      <t>flexible duct connection / connector, support &amp; hangers complete in</t>
    </r>
  </si>
  <si>
    <r>
      <rPr>
        <sz val="7.5"/>
        <rFont val="Arial MT"/>
        <family val="2"/>
      </rPr>
      <t>all respects ready to operate as per drawings, specification and as</t>
    </r>
  </si>
  <si>
    <r>
      <rPr>
        <sz val="7.5"/>
        <rFont val="Arial MT"/>
        <family val="2"/>
      </rPr>
      <t>per instruction of consultant.</t>
    </r>
  </si>
  <si>
    <r>
      <rPr>
        <sz val="7.5"/>
        <rFont val="Arial MT"/>
        <family val="2"/>
      </rPr>
      <t>GF-K-EAF-01</t>
    </r>
  </si>
  <si>
    <r>
      <rPr>
        <sz val="7.5"/>
        <rFont val="Arial MT"/>
        <family val="2"/>
      </rPr>
      <t>GF-K-EAF-02</t>
    </r>
  </si>
  <si>
    <r>
      <rPr>
        <sz val="7.5"/>
        <rFont val="Arial MT"/>
        <family val="2"/>
      </rPr>
      <t>GF-EAF-01</t>
    </r>
  </si>
  <si>
    <r>
      <rPr>
        <sz val="7.5"/>
        <rFont val="Arial MT"/>
        <family val="2"/>
      </rPr>
      <t>GF-EAF-02</t>
    </r>
  </si>
  <si>
    <r>
      <rPr>
        <sz val="7.5"/>
        <rFont val="Arial MT"/>
        <family val="2"/>
      </rPr>
      <t>GF-FAF-01</t>
    </r>
  </si>
  <si>
    <r>
      <rPr>
        <sz val="7.5"/>
        <rFont val="Arial MT"/>
        <family val="2"/>
      </rPr>
      <t>GF-FAF-02</t>
    </r>
  </si>
  <si>
    <r>
      <rPr>
        <sz val="7.5"/>
        <rFont val="Arial MT"/>
        <family val="2"/>
      </rPr>
      <t>4F-EAF-01</t>
    </r>
  </si>
  <si>
    <r>
      <rPr>
        <sz val="7.5"/>
        <rFont val="Arial MT"/>
        <family val="2"/>
      </rPr>
      <t>4F-EAF-02</t>
    </r>
  </si>
  <si>
    <r>
      <rPr>
        <sz val="7.5"/>
        <rFont val="Arial MT"/>
        <family val="2"/>
      </rPr>
      <t>4F-EAF-03</t>
    </r>
  </si>
  <si>
    <r>
      <rPr>
        <sz val="7.5"/>
        <rFont val="Arial MT"/>
        <family val="2"/>
      </rPr>
      <t>4F-FAF-01</t>
    </r>
  </si>
  <si>
    <r>
      <rPr>
        <sz val="7.5"/>
        <rFont val="Arial MT"/>
        <family val="2"/>
      </rPr>
      <t>5F-EAF-01</t>
    </r>
  </si>
  <si>
    <r>
      <rPr>
        <sz val="7.5"/>
        <rFont val="Arial MT"/>
        <family val="2"/>
      </rPr>
      <t>BF-SEF-01</t>
    </r>
  </si>
  <si>
    <r>
      <rPr>
        <sz val="7.5"/>
        <rFont val="Arial MT"/>
        <family val="2"/>
      </rPr>
      <t>BF-SEF-02</t>
    </r>
  </si>
  <si>
    <r>
      <rPr>
        <sz val="7.5"/>
        <rFont val="Arial MT"/>
        <family val="2"/>
      </rPr>
      <t>GF-SEF-01</t>
    </r>
  </si>
  <si>
    <r>
      <rPr>
        <sz val="7.5"/>
        <rFont val="Arial MT"/>
        <family val="2"/>
      </rPr>
      <t>1F-SEF-01</t>
    </r>
  </si>
  <si>
    <r>
      <rPr>
        <sz val="7.5"/>
        <rFont val="Arial MT"/>
        <family val="2"/>
      </rPr>
      <t>4F-SEF-01</t>
    </r>
  </si>
  <si>
    <r>
      <rPr>
        <sz val="7.5"/>
        <rFont val="Arial MT"/>
        <family val="2"/>
      </rPr>
      <t xml:space="preserve">Supply, fabrication and installation of M.S sheet metal welded duct of 2.0 mm (16 Gauge) thickness for kitchen exhasut duct, complete in  all  respects  including  300x150  access  doors  at  all  changes  in direction,  transformation,  plenums  chambers,  connection  pecs  of hood  round  to  square,  supports  &amp;  hangers  etc.  complete  in  all respects ready to operate as per drawings, specification, instruction
</t>
    </r>
    <r>
      <rPr>
        <sz val="7.5"/>
        <rFont val="Arial MT"/>
        <family val="2"/>
      </rPr>
      <t>and approval of Consultant..</t>
    </r>
  </si>
  <si>
    <r>
      <rPr>
        <sz val="7.5"/>
        <rFont val="Arial MT"/>
        <family val="2"/>
      </rPr>
      <t xml:space="preserve">Supply,  fabrication  and  installation  of  2"  thick  rockwool  (double layar) insulation of 50kg/m3  density with wire mesh reinforcement over M.S sheet metal ducts of kitchen exhaust air, complete in all respects ready to operate as per drawings, specification, instruction
</t>
    </r>
    <r>
      <rPr>
        <sz val="7.5"/>
        <rFont val="Arial MT"/>
        <family val="2"/>
      </rPr>
      <t>and approval of Consultant.</t>
    </r>
  </si>
  <si>
    <r>
      <rPr>
        <sz val="7.5"/>
        <rFont val="Arial MT"/>
        <family val="2"/>
      </rPr>
      <t xml:space="preserve">Supply, Fabrication and installation of 26 SWG gauge G.I. cladding
</t>
    </r>
    <r>
      <rPr>
        <sz val="7.5"/>
        <rFont val="Arial MT"/>
        <family val="2"/>
      </rPr>
      <t>for  over  rockwool  insulation  etc.  complete  in  all  respects  ready to operate as per drawings, specification, instruction of consultant.</t>
    </r>
  </si>
  <si>
    <r>
      <rPr>
        <sz val="7.5"/>
        <rFont val="Arial MT"/>
        <family val="2"/>
      </rPr>
      <t>Supply,  fabrication  and  installation  of  pre-insulated  ductwork  of</t>
    </r>
  </si>
  <si>
    <r>
      <rPr>
        <sz val="7.5"/>
        <rFont val="Arial MT"/>
        <family val="2"/>
      </rPr>
      <t>polyurethane foam panel with 52 Kg/m3  density, 20 mm thickness,</t>
    </r>
  </si>
  <si>
    <r>
      <rPr>
        <sz val="7.5"/>
        <rFont val="Arial MT"/>
        <family val="2"/>
      </rPr>
      <t>coated on both sides  with 80 micron thick  aluminum foil  complete</t>
    </r>
  </si>
  <si>
    <r>
      <rPr>
        <sz val="7.5"/>
        <rFont val="Arial MT"/>
        <family val="2"/>
      </rPr>
      <t>with a 2 g/m2 layer for internal duct work including manufacturer's</t>
    </r>
  </si>
  <si>
    <r>
      <rPr>
        <sz val="7.5"/>
        <rFont val="Arial MT"/>
        <family val="2"/>
      </rPr>
      <t>aluminum  hardware  glue,  Hot  Dipped  galvanized  hangers  and</t>
    </r>
  </si>
  <si>
    <r>
      <rPr>
        <sz val="7.5"/>
        <rFont val="Arial MT"/>
        <family val="2"/>
      </rPr>
      <t>supports, flexible duct connection, wooden frame, etc. Complete in</t>
    </r>
  </si>
  <si>
    <r>
      <rPr>
        <sz val="7.5"/>
        <rFont val="Arial MT"/>
        <family val="2"/>
      </rPr>
      <t xml:space="preserve">all respects ready to operate as per drawings, specification and as
</t>
    </r>
    <r>
      <rPr>
        <sz val="7.5"/>
        <rFont val="Arial MT"/>
        <family val="2"/>
      </rPr>
      <t>per instruction of consultant.</t>
    </r>
  </si>
  <si>
    <r>
      <rPr>
        <sz val="7.5"/>
        <rFont val="Arial MT"/>
        <family val="2"/>
      </rPr>
      <t xml:space="preserve">Supply, fabrication and installation of machine made G.I sheet metal
</t>
    </r>
    <r>
      <rPr>
        <sz val="7.5"/>
        <rFont val="Arial MT"/>
        <family val="2"/>
      </rPr>
      <t>duct  for   exposed  to  weather  area  ducts,  complete  in  all  respects including  splitter  dampers,  guide  vanes,  flexible  duct  connection, access door, transformation, plenums chambers, anchors supports &amp; hangers, wooden frame complete in all respects ready to operate as per drawings, specification, instruction of consultant.</t>
    </r>
  </si>
  <si>
    <r>
      <rPr>
        <sz val="7.5"/>
        <rFont val="Arial MT"/>
        <family val="2"/>
      </rPr>
      <t xml:space="preserve">Supply and Installation of aluminum foil facing fiber glass (24 kg/m3 density)  insulation  1"  thick  for  G.I.  sheet  metal  ducts  of  different sections with Aluminum tape protected with 8oz canvas cloth than painted   anti   fungus   paint   compete   in   all   respect   as   per specifications,   drawings  and  as  per  instructions  of  Consultant.
</t>
    </r>
    <r>
      <rPr>
        <b/>
        <sz val="7.5"/>
        <rFont val="Arial"/>
        <family val="2"/>
      </rPr>
      <t>(where it required)</t>
    </r>
  </si>
  <si>
    <r>
      <rPr>
        <sz val="7.5"/>
        <rFont val="Arial MT"/>
        <family val="2"/>
      </rPr>
      <t xml:space="preserve">Supply &amp; installation of 2" thick Pre Formed Polyurethane insulation (Bituminous  Kraft  Paper  Facing,  50  kg/m3  density  for  external  / exposed  to  weather  area  ducts,  supply,  return,  fresh  air  duct, complete   in   all   respects   ready   to   operate   as   per   drawings,
</t>
    </r>
    <r>
      <rPr>
        <sz val="7.5"/>
        <rFont val="Arial MT"/>
        <family val="2"/>
      </rPr>
      <t>specification, instruction of consultant.</t>
    </r>
  </si>
  <si>
    <r>
      <rPr>
        <sz val="7.5"/>
        <rFont val="Arial MT"/>
        <family val="2"/>
      </rPr>
      <t xml:space="preserve">Supply, Fabrication and installation of 26 SWG gauge G.I. cladding for external / exposed to weather area ducts (except exhaust air) etc. complete   in   all   respects   ready   to   operate   as   per   drawings,
</t>
    </r>
    <r>
      <rPr>
        <sz val="7.5"/>
        <rFont val="Arial MT"/>
        <family val="2"/>
      </rPr>
      <t>specification, instruction of Consultant.</t>
    </r>
  </si>
  <si>
    <r>
      <rPr>
        <sz val="7.5"/>
        <rFont val="Arial MT"/>
        <family val="2"/>
      </rPr>
      <t xml:space="preserve">Supply  &amp;  installation  of  rubberfoam  acoustical  duct  sound  liner adhesive  with1/2"  thick  in  supply air  duct  complete  in  all  respects ready   to   operate   as   per   specification,   drawings   and   as   per
</t>
    </r>
    <r>
      <rPr>
        <sz val="7.5"/>
        <rFont val="Arial MT"/>
        <family val="2"/>
      </rPr>
      <t xml:space="preserve">instruction of Consultant. </t>
    </r>
    <r>
      <rPr>
        <b/>
        <sz val="7.5"/>
        <rFont val="Arial"/>
        <family val="2"/>
      </rPr>
      <t>For AHUs &amp; FAHUs only</t>
    </r>
  </si>
  <si>
    <r>
      <rPr>
        <sz val="7.5"/>
        <rFont val="Arial MT"/>
        <family val="2"/>
      </rPr>
      <t xml:space="preserve">Supply &amp; installation of aluminum fabricated powder coated fresh &amp; exhaust  Air  louvers  including  wooden  frame,  rain  protection  sheet bird  mesh  etc  complete  in  all  respects  ready  to  operate  as  per
</t>
    </r>
    <r>
      <rPr>
        <sz val="7.5"/>
        <rFont val="Arial MT"/>
        <family val="2"/>
      </rPr>
      <t>specification, drawings and as per instruction of consultant.</t>
    </r>
  </si>
  <si>
    <r>
      <rPr>
        <sz val="7.5"/>
        <rFont val="Arial MT"/>
        <family val="2"/>
      </rPr>
      <t>Sqin</t>
    </r>
  </si>
  <si>
    <r>
      <rPr>
        <sz val="7.5"/>
        <rFont val="Arial MT"/>
        <family val="2"/>
      </rPr>
      <t>Supply &amp; installation of  aluminum  fabricated,  powder coated grills,</t>
    </r>
  </si>
  <si>
    <r>
      <rPr>
        <sz val="7.5"/>
        <rFont val="Arial MT"/>
        <family val="2"/>
      </rPr>
      <t>diffusers and registers etc for supply, return, exhaust &amp; fresh air of</t>
    </r>
  </si>
  <si>
    <r>
      <rPr>
        <sz val="7.5"/>
        <rFont val="Arial MT"/>
        <family val="2"/>
      </rPr>
      <t>different   sizes   (Grade   A)   wooden   frame,   supports   and   other</t>
    </r>
  </si>
  <si>
    <r>
      <rPr>
        <sz val="7.5"/>
        <rFont val="Arial MT"/>
        <family val="2"/>
      </rPr>
      <t>accessories  etc.  complete  in  all  respects  ready to  operate  as  per</t>
    </r>
  </si>
  <si>
    <r>
      <rPr>
        <sz val="7.5"/>
        <rFont val="Arial MT"/>
        <family val="2"/>
      </rPr>
      <t>Supply &amp; Return Air Registers / Diffuser with Damper</t>
    </r>
  </si>
  <si>
    <r>
      <rPr>
        <sz val="7.5"/>
        <rFont val="Arial MT"/>
        <family val="2"/>
      </rPr>
      <t>Supply &amp; Fresh Air Grills</t>
    </r>
  </si>
  <si>
    <r>
      <rPr>
        <sz val="7.5"/>
        <rFont val="Arial MT"/>
        <family val="2"/>
      </rPr>
      <t>Return Air Grills with Access Panels 24"x24"</t>
    </r>
  </si>
  <si>
    <r>
      <rPr>
        <sz val="7.5"/>
        <rFont val="Arial MT"/>
        <family val="2"/>
      </rPr>
      <t>S.S Wire Mesh with G.I Frame</t>
    </r>
  </si>
  <si>
    <r>
      <rPr>
        <sz val="7.5"/>
        <rFont val="Arial MT"/>
        <family val="2"/>
      </rPr>
      <t>Linear Slot 6,000 Series</t>
    </r>
  </si>
  <si>
    <r>
      <rPr>
        <sz val="7.5"/>
        <rFont val="Arial MT"/>
        <family val="2"/>
      </rPr>
      <t>2 Slots of 3/4"</t>
    </r>
  </si>
  <si>
    <r>
      <rPr>
        <sz val="7.5"/>
        <rFont val="Arial MT"/>
        <family val="2"/>
      </rPr>
      <t>Exhaust air Disc Valves</t>
    </r>
  </si>
  <si>
    <r>
      <rPr>
        <sz val="7.5"/>
        <rFont val="Arial MT"/>
        <family val="2"/>
      </rPr>
      <t>6" Dia</t>
    </r>
  </si>
  <si>
    <r>
      <rPr>
        <sz val="7.5"/>
        <rFont val="Arial MT"/>
        <family val="2"/>
      </rPr>
      <t>Supply &amp; installation of flexible duct including hangers, jubilee clamp</t>
    </r>
  </si>
  <si>
    <r>
      <rPr>
        <sz val="7.5"/>
        <rFont val="Arial MT"/>
        <family val="2"/>
      </rPr>
      <t>complete  in  all  respects  as  per  specification,  drawings  &amp;  as  per</t>
    </r>
  </si>
  <si>
    <r>
      <rPr>
        <sz val="7.5"/>
        <rFont val="Arial MT"/>
        <family val="2"/>
      </rPr>
      <t>Supply &amp; installation of butterfly damper for above flexible duct with</t>
    </r>
  </si>
  <si>
    <r>
      <rPr>
        <sz val="7.5"/>
        <rFont val="Arial MT"/>
        <family val="2"/>
      </rPr>
      <t>gas kits, nut bolts, complete in all respects, ready to operate as per</t>
    </r>
  </si>
  <si>
    <r>
      <rPr>
        <sz val="7.5"/>
        <rFont val="Arial MT"/>
        <family val="2"/>
      </rPr>
      <t>specification, drawings &amp; as per instruction of consultant.</t>
    </r>
  </si>
  <si>
    <r>
      <rPr>
        <sz val="7.5"/>
        <rFont val="Arial MT"/>
        <family val="2"/>
      </rPr>
      <t xml:space="preserve">Supply,  fabrication  &amp;  installation  of  pre-insulated  Volume  Control Damper, blades to be constructed with extruded aluminum in airfoil shape  with  thermal  isolation  gape  &amp;  shall  have  seals,  pvc  / aluminum profiles duct connection at both end etc. complete in all respects ready to operate as per drawings, specification, instruction
</t>
    </r>
    <r>
      <rPr>
        <sz val="7.5"/>
        <rFont val="Arial MT"/>
        <family val="2"/>
      </rPr>
      <t>and approval of Consultant.</t>
    </r>
  </si>
  <si>
    <r>
      <rPr>
        <sz val="7.5"/>
        <rFont val="Arial MT"/>
        <family val="2"/>
      </rPr>
      <t xml:space="preserve">Supply &amp; installation of Fire Damper with linkage &amp; fuse complete in
</t>
    </r>
    <r>
      <rPr>
        <sz val="7.5"/>
        <rFont val="Arial MT"/>
        <family val="2"/>
      </rPr>
      <t>all respects ready to operate as per specification, drawings &amp; as per instruction of Consultant.</t>
    </r>
  </si>
  <si>
    <r>
      <rPr>
        <sz val="7.5"/>
        <rFont val="Arial MT"/>
        <family val="2"/>
      </rPr>
      <t>Supply &amp; installation of uPVC (Sch 40.) drain pipe insulated with 3/8"</t>
    </r>
  </si>
  <si>
    <r>
      <rPr>
        <sz val="7.5"/>
        <rFont val="Arial MT"/>
        <family val="2"/>
      </rPr>
      <t>thick  rubber  foam  insulation  including  clamps,  bends,  tees,  drain</t>
    </r>
  </si>
  <si>
    <r>
      <rPr>
        <sz val="7.5"/>
        <rFont val="Arial MT"/>
        <family val="2"/>
      </rPr>
      <t>plugs, sockets, protection treatment, PVC tape wrapping complete in</t>
    </r>
  </si>
  <si>
    <r>
      <rPr>
        <sz val="7.5"/>
        <rFont val="Arial MT"/>
        <family val="2"/>
      </rPr>
      <t>all respects as per specifications, drawings &amp; as per instructions of</t>
    </r>
  </si>
  <si>
    <r>
      <rPr>
        <sz val="7.5"/>
        <rFont val="Arial MT"/>
        <family val="2"/>
      </rPr>
      <t xml:space="preserve">Supply &amp;  installation  of  uPVC  (Sch  80.)  class  'D'  pipe  for  cooling
</t>
    </r>
    <r>
      <rPr>
        <sz val="7.5"/>
        <rFont val="Arial MT"/>
        <family val="2"/>
      </rPr>
      <t xml:space="preserve">tower  makeup,  quick  filling  and  drain  from  overhead  tank  and boosting pumps to cooling tower compete with ball valves, clamps, bends,  tees,  drain  plugs,  sockets,  protection  treatment  including PVC tape wrapping complete in all respects ready to operate, as per
</t>
    </r>
    <r>
      <rPr>
        <sz val="7.5"/>
        <rFont val="Arial MT"/>
        <family val="2"/>
      </rPr>
      <t>drawings and as per instructions of consultant.</t>
    </r>
  </si>
  <si>
    <r>
      <rPr>
        <sz val="7.5"/>
        <rFont val="Arial MT"/>
        <family val="2"/>
      </rPr>
      <t>Lot</t>
    </r>
  </si>
  <si>
    <r>
      <rPr>
        <sz val="7.5"/>
        <rFont val="Arial MT"/>
        <family val="2"/>
      </rPr>
      <t xml:space="preserve">Supply,  installation,  testing  &amp;  commissioning  of  valve  accessories for  Decouple  Connection  to  be  installed  as  per  site  conditions complete  in  all  respects  ready  to  operate  as  per  specification,
</t>
    </r>
    <r>
      <rPr>
        <sz val="7.5"/>
        <rFont val="Arial MT"/>
        <family val="2"/>
      </rPr>
      <t>drawings and as per instruction of Consultant.</t>
    </r>
  </si>
  <si>
    <r>
      <rPr>
        <sz val="7.5"/>
        <rFont val="Arial MT"/>
        <family val="2"/>
      </rPr>
      <t>2-Way Motorized Valve with Actuator (0-100% Modulation)</t>
    </r>
  </si>
  <si>
    <r>
      <rPr>
        <sz val="7.5"/>
        <rFont val="Arial MT"/>
        <family val="2"/>
      </rPr>
      <t>Pressure Differential Switch</t>
    </r>
  </si>
  <si>
    <r>
      <rPr>
        <sz val="7.5"/>
        <rFont val="Arial MT"/>
        <family val="2"/>
      </rPr>
      <t xml:space="preserve">Supply, rigging, lifting, installation and testing of centrifugal sediment separator for Cooling water open circuit @ 40 micron, inlet / outlet as  per  drawing,  including  valves  &amp;  accessories  complete  with  all respects ready to operate as per specification, drawings and as per
</t>
    </r>
    <r>
      <rPr>
        <sz val="7.5"/>
        <rFont val="Arial MT"/>
        <family val="2"/>
      </rPr>
      <t>instruction of Consultant.</t>
    </r>
  </si>
  <si>
    <r>
      <rPr>
        <sz val="7.5"/>
        <rFont val="Arial MT"/>
        <family val="2"/>
      </rPr>
      <t>Set</t>
    </r>
  </si>
  <si>
    <r>
      <rPr>
        <sz val="7.5"/>
        <rFont val="Arial MT"/>
        <family val="2"/>
      </rPr>
      <t xml:space="preserve">Supply,  Installation,  testing,  commissioning  of  By  pass  chemical feeder with inlet/outlet connections including valves &amp; accessories, funnel for chemical feeding, initial chemicals for chilled water circuit complete   in   all   respects   ready   to   operate   as   per   schedule,
</t>
    </r>
    <r>
      <rPr>
        <sz val="7.5"/>
        <rFont val="Arial MT"/>
        <family val="2"/>
      </rPr>
      <t>specifications, drawings and as per instructions of Consultant.</t>
    </r>
  </si>
  <si>
    <r>
      <rPr>
        <sz val="7.5"/>
        <rFont val="Arial MT"/>
        <family val="2"/>
      </rPr>
      <t xml:space="preserve">Supply,  Installation,  testing  &amp;  commissioning  of  Chemical  dozing plant  including  2  Nos.  automatic  dozing  pumps,  Liquid  Chemical tanks  with level  indicator, initial  chemicals  for  cooling water  circuit etc.  complete  in  all  respects  ready  to  operate  as  per  schedule,
</t>
    </r>
    <r>
      <rPr>
        <sz val="7.5"/>
        <rFont val="Arial MT"/>
        <family val="2"/>
      </rPr>
      <t>specifications, drawings and as per instructions of Consultant.</t>
    </r>
  </si>
  <si>
    <r>
      <rPr>
        <sz val="7.5"/>
        <rFont val="Arial MT"/>
        <family val="2"/>
      </rPr>
      <t xml:space="preserve">Chemical required for one year operation of chilled &amp; cooling water circuit including Initial Flashing Dozing, Initial Dozing &amp; maintaining
</t>
    </r>
    <r>
      <rPr>
        <sz val="7.5"/>
        <rFont val="Arial MT"/>
        <family val="2"/>
      </rPr>
      <t>dozing for one year plant operation as per instructions of Consultant.</t>
    </r>
  </si>
  <si>
    <r>
      <rPr>
        <sz val="7.5"/>
        <rFont val="Arial MT"/>
        <family val="2"/>
      </rPr>
      <t>Lot.</t>
    </r>
  </si>
  <si>
    <r>
      <rPr>
        <sz val="7.5"/>
        <rFont val="Arial MT"/>
        <family val="2"/>
      </rPr>
      <t xml:space="preserve">Supply, installation, testing and commissioning of boosting pump set
</t>
    </r>
    <r>
      <rPr>
        <sz val="7.5"/>
        <rFont val="Arial MT"/>
        <family val="2"/>
      </rPr>
      <t xml:space="preserve">one standby of required size and capacity with pressurized vertical type  diaphragm  tank,  auto  /  manual  operation  control  panel  pre wired, power on/off breaker, including gate valve, check valve, float valve, pressure gauge etc complete in all respects ready to operate as per schedule, specifications, drawings and as per instructions of
</t>
    </r>
    <r>
      <rPr>
        <sz val="7.5"/>
        <rFont val="Arial MT"/>
        <family val="2"/>
      </rPr>
      <t>Consultant.</t>
    </r>
  </si>
  <si>
    <r>
      <rPr>
        <sz val="7.5"/>
        <rFont val="Arial MT"/>
        <family val="2"/>
      </rPr>
      <t xml:space="preserve">Supply, Installation,  Testing and Commissioning of allied electrical works   for  ACMV  Systems  including  Motor  Control  Centre,  MCCs complete in all respects including weather proof sheet metal cabinet, bus bars, internal wiring, earth strip, connector strip, MCB, MCCB, Control fuses, magnetic connector, Overload relay, indication lights, voltmeter, ammeter, under voltage, phase  reversible, phase failure device,  selector  switch,  related  civil  works  etc.  complete  in  all
</t>
    </r>
    <r>
      <rPr>
        <sz val="7.5"/>
        <rFont val="Arial MT"/>
        <family val="2"/>
      </rPr>
      <t>respects   as   per   schedule,   specifications,   drawings   &amp;   as   per instructions of Consultant.</t>
    </r>
  </si>
  <si>
    <r>
      <rPr>
        <sz val="7.5"/>
        <rFont val="Arial MT"/>
        <family val="2"/>
      </rPr>
      <t>MCC for Plant Room Equipment</t>
    </r>
  </si>
  <si>
    <r>
      <rPr>
        <sz val="7.5"/>
        <rFont val="Arial MT"/>
        <family val="2"/>
      </rPr>
      <t>MCC for Roof Equipment</t>
    </r>
  </si>
  <si>
    <r>
      <rPr>
        <sz val="7.5"/>
        <rFont val="Arial MT"/>
        <family val="2"/>
      </rPr>
      <t xml:space="preserve">Supply,  installation,  testing  and  commissioning  of  interconnecting wiring,   control   wiring,   power  wiring   from   MCC,   DB,  panel   to equipment (equipment as shown in SLD) with isolation switches near the equipment, including civil works related to complete wiring works etc.  complete  in  all   respects  as   per  schedule,   specifications,
</t>
    </r>
    <r>
      <rPr>
        <sz val="7.5"/>
        <rFont val="Arial MT"/>
        <family val="2"/>
      </rPr>
      <t>drawings &amp; as per instructions of Consultant</t>
    </r>
  </si>
  <si>
    <r>
      <rPr>
        <sz val="7.5"/>
        <rFont val="Arial MT"/>
        <family val="2"/>
      </rPr>
      <t xml:space="preserve">Supply, installation, testing and commissioning of perforated  cable trays  made  with  1.63mm  SWG  (16  Guage)  painted  G.I  Sheet, including  hanger,  bracket,  proper  bends,  cover  of  trays  shall  be made with 1.22mm  SWG (18 guage) painted G.I sheet, complete in all  respects,  ready  to   operate  as   per  schedule,   specification,
</t>
    </r>
    <r>
      <rPr>
        <sz val="7.5"/>
        <rFont val="Arial MT"/>
        <family val="2"/>
      </rPr>
      <t>drawings and as per instruction of Consultant.</t>
    </r>
  </si>
  <si>
    <r>
      <rPr>
        <sz val="7.5"/>
        <rFont val="Arial MT"/>
        <family val="2"/>
      </rPr>
      <t>Job</t>
    </r>
  </si>
  <si>
    <r>
      <rPr>
        <sz val="7.5"/>
        <rFont val="Arial MT"/>
        <family val="2"/>
      </rPr>
      <t xml:space="preserve">Supply  &amp;  Intallation  of  CO  CONTROL  PANEL,  Multizone  control panel  capable  of  receiving  input  signal  from  the  CO  sensors  and transmitting output signal to smoke extract fans etc, complete in all respects, ready to operate as per schedule, specification, drawings
</t>
    </r>
    <r>
      <rPr>
        <sz val="7.5"/>
        <rFont val="Arial MT"/>
        <family val="2"/>
      </rPr>
      <t>and as per instruction of Consultant.</t>
    </r>
  </si>
  <si>
    <r>
      <rPr>
        <sz val="7.5"/>
        <rFont val="Arial MT"/>
        <family val="2"/>
      </rPr>
      <t xml:space="preserve">Supply  &amp;  Intallation  of  wall  mounted  CO  Sensors,  complete  in  all
</t>
    </r>
    <r>
      <rPr>
        <sz val="7.5"/>
        <rFont val="Arial MT"/>
        <family val="2"/>
      </rPr>
      <t>respects, ready to operate as per schedule, specification, drawings and as per instruction of Consultant.</t>
    </r>
  </si>
  <si>
    <r>
      <rPr>
        <sz val="7.5"/>
        <rFont val="Arial MT"/>
        <family val="2"/>
      </rPr>
      <t xml:space="preserve">50
</t>
    </r>
    <r>
      <rPr>
        <sz val="7.5"/>
        <rFont val="Arial MT"/>
        <family val="2"/>
      </rPr>
      <t xml:space="preserve">51
</t>
    </r>
    <r>
      <rPr>
        <sz val="7.5"/>
        <rFont val="Arial MT"/>
        <family val="2"/>
      </rPr>
      <t xml:space="preserve">52
</t>
    </r>
    <r>
      <rPr>
        <sz val="7.5"/>
        <rFont val="Arial MT"/>
        <family val="2"/>
      </rPr>
      <t xml:space="preserve">53
</t>
    </r>
    <r>
      <rPr>
        <sz val="7.5"/>
        <rFont val="Arial MT"/>
        <family val="2"/>
      </rPr>
      <t xml:space="preserve">54
</t>
    </r>
    <r>
      <rPr>
        <sz val="7.5"/>
        <rFont val="Arial MT"/>
        <family val="2"/>
      </rPr>
      <t xml:space="preserve">55
</t>
    </r>
    <r>
      <rPr>
        <sz val="7.5"/>
        <rFont val="Arial MT"/>
        <family val="2"/>
      </rPr>
      <t>56</t>
    </r>
  </si>
  <si>
    <r>
      <rPr>
        <sz val="7.5"/>
        <rFont val="Arial MT"/>
        <family val="2"/>
      </rPr>
      <t xml:space="preserve">Integration of smoke control system using I/O modules with the fire
</t>
    </r>
    <r>
      <rPr>
        <sz val="7.5"/>
        <rFont val="Arial MT"/>
        <family val="2"/>
      </rPr>
      <t>alarm  control  panel  of  building  with  fire  resistant  wiring  &amp;  fixing accessories,  complete  in  all  respects,  ready  to  operate  as  per drawings, specification and instruction of consultant.</t>
    </r>
  </si>
  <si>
    <r>
      <rPr>
        <sz val="7.5"/>
        <rFont val="Arial MT"/>
        <family val="2"/>
      </rPr>
      <t>Job.</t>
    </r>
  </si>
  <si>
    <r>
      <rPr>
        <sz val="7.5"/>
        <rFont val="Arial MT"/>
        <family val="2"/>
      </rPr>
      <t xml:space="preserve">Supply  &amp;  installation  of  additional  MS  Pipe  support,  hangers   &amp; anchors  for  plant  room  &amp;  riser  pipes  including  M.S.  angle,  U channel, Roller Support, bolts, rods, clamps, Concrete fasteners etc. complete in  complete in all respects as per specification, drawings
</t>
    </r>
    <r>
      <rPr>
        <sz val="7.5"/>
        <rFont val="Arial MT"/>
        <family val="2"/>
      </rPr>
      <t>&amp; as per instruction of Consultant.</t>
    </r>
  </si>
  <si>
    <r>
      <rPr>
        <sz val="7.5"/>
        <rFont val="Arial MT"/>
        <family val="2"/>
      </rPr>
      <t xml:space="preserve">Painting &amp; Identification work on chilled water pipes &amp; exhaust duct, supports, hangers etc. complete in all respects with one coat of ICI make Red lead oxide primer &amp; two coats of ICI make enamel paint
</t>
    </r>
    <r>
      <rPr>
        <sz val="7.5"/>
        <rFont val="Arial MT"/>
        <family val="2"/>
      </rPr>
      <t>as per instruction of Consultant.</t>
    </r>
  </si>
  <si>
    <r>
      <rPr>
        <sz val="7.5"/>
        <rFont val="Arial MT"/>
        <family val="2"/>
      </rPr>
      <t xml:space="preserve">Testing, balancing and commissioning of water side of the system (from  independent  agency)  complete  in  all  respects  including  flow measurement &amp; balancing, temp, pressure, electrical data of related equipment  etc.  as  per  specifications  and  as  per  instructions  of
</t>
    </r>
    <r>
      <rPr>
        <sz val="7.5"/>
        <rFont val="Arial MT"/>
        <family val="2"/>
      </rPr>
      <t>Consultant.</t>
    </r>
  </si>
  <si>
    <r>
      <rPr>
        <sz val="7.5"/>
        <rFont val="Arial MT"/>
        <family val="2"/>
      </rPr>
      <t xml:space="preserve">Testing,  balancing  and  commissioning  of  air  side  of  the  system complete  (from  independent  agency)  in  all  respects  including  air measurement  &amp;  balancing,  temp,  pressure  &amp;  electrical  data  of related equipment etc. as per specifications and as per instructions
</t>
    </r>
    <r>
      <rPr>
        <sz val="7.5"/>
        <rFont val="Arial MT"/>
        <family val="2"/>
      </rPr>
      <t>of Consultant.</t>
    </r>
  </si>
  <si>
    <r>
      <rPr>
        <sz val="7.5"/>
        <rFont val="Arial MT"/>
        <family val="2"/>
      </rPr>
      <t xml:space="preserve">Making of Shop drawings on Auto CAD latest version with section details  and  equipment  foundation  details,  as  per  instruction  of
</t>
    </r>
    <r>
      <rPr>
        <sz val="7.5"/>
        <rFont val="Arial MT"/>
        <family val="2"/>
      </rPr>
      <t>Consultant.</t>
    </r>
  </si>
  <si>
    <r>
      <rPr>
        <sz val="7.5"/>
        <rFont val="Arial MT"/>
        <family val="2"/>
      </rPr>
      <t xml:space="preserve">Making of As Built drawings, Documentation Technical / Operational Manual  &amp;  LOG  Book  for  each  equipment  as  per  instruction  of
</t>
    </r>
    <r>
      <rPr>
        <sz val="7.5"/>
        <rFont val="Arial MT"/>
        <family val="2"/>
      </rPr>
      <t>Consultant.</t>
    </r>
  </si>
  <si>
    <r>
      <rPr>
        <b/>
        <sz val="7.5"/>
        <rFont val="Arial"/>
        <family val="2"/>
      </rPr>
      <t>Total Cost with income tax Rs.</t>
    </r>
  </si>
  <si>
    <r>
      <rPr>
        <b/>
        <sz val="7.5"/>
        <rFont val="Arial"/>
        <family val="2"/>
      </rPr>
      <t xml:space="preserve">Note:
</t>
    </r>
    <r>
      <rPr>
        <sz val="7.5"/>
        <rFont val="Arial MT"/>
        <family val="2"/>
      </rPr>
      <t xml:space="preserve">&gt;   The owner reserves the right to supply any or all materials for any item themselves. Therefore, please quote the labour rates accordingly.
</t>
    </r>
    <r>
      <rPr>
        <sz val="7.5"/>
        <rFont val="Arial MT"/>
        <family val="2"/>
      </rPr>
      <t xml:space="preserve">&gt;   M.S platform &amp; RCC foundation for placement for equipment will be owner scope.
</t>
    </r>
    <r>
      <rPr>
        <sz val="7.5"/>
        <rFont val="Arial MT"/>
        <family val="2"/>
      </rPr>
      <t xml:space="preserve">&gt;   Kitchen Hoods supply &amp; installation will be owner scope.
</t>
    </r>
    <r>
      <rPr>
        <sz val="7.5"/>
        <rFont val="Arial MT"/>
        <family val="2"/>
      </rPr>
      <t xml:space="preserve">&gt;   Above quantities based on tender drawing, material should be procured as per approved shop drawing &amp; as per site requirement.
</t>
    </r>
    <r>
      <rPr>
        <sz val="7.5"/>
        <rFont val="Arial MT"/>
        <family val="2"/>
      </rPr>
      <t xml:space="preserve">&gt;   Contractor is instructed to visit the site, understand the nature of work and then fill the rates accordingly and submit the quotation.
</t>
    </r>
    <r>
      <rPr>
        <sz val="7.5"/>
        <rFont val="Arial MT"/>
        <family val="2"/>
      </rPr>
      <t xml:space="preserve">No argument and discussion will be entertained after awarding of work.
</t>
    </r>
    <r>
      <rPr>
        <sz val="7.5"/>
        <rFont val="Arial MT"/>
        <family val="2"/>
      </rPr>
      <t>&gt;   Miscellaneous work which was not included in BOQ but necessary to complete the project in all respects and ready to operate as per instructions of Consultant. (Bidder should mentioned the type of works).</t>
    </r>
  </si>
  <si>
    <t>N/Q</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</si>
</sst>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6" formatCode="_(* #,##0_);_(* \(#,##0\);_(* &quot;-&quot;??_);_(@_)"/>
  </numFmts>
  <fonts count="8">
    <font>
      <sz val="10"/>
      <color rgb="FF000000"/>
      <name val="Times New Roman"/>
      <charset val="204"/>
    </font>
    <font>
      <b/>
      <sz val="8"/>
      <name val="Arial"/>
      <family val="2"/>
    </font>
    <font>
      <sz val="7.5"/>
      <name val="Arial MT"/>
    </font>
    <font>
      <sz val="7.5"/>
      <color rgb="FF000000"/>
      <name val="Arial MT"/>
      <family val="2"/>
    </font>
    <font>
      <b/>
      <sz val="7.5"/>
      <name val="Arial"/>
      <family val="2"/>
    </font>
    <font>
      <sz val="6.5"/>
      <color rgb="FF000000"/>
      <name val="Arial MT"/>
      <family val="2"/>
    </font>
    <font>
      <sz val="7.5"/>
      <name val="Arial MT"/>
      <family val="2"/>
    </font>
    <font>
      <sz val="10"/>
      <color rgb="FF00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9">
    <border>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43" fontId="7" fillId="0" borderId="0" applyFont="0" applyFill="0" applyBorder="0" applyAlignment="0" applyProtection="0"/>
  </cellStyleXfs>
  <cellXfs count="201">
    <xf numFmtId="0" fontId="0" fillId="0" borderId="0" xfId="0" applyFill="1" applyBorder="1" applyAlignment="1">
      <alignment horizontal="left" vertical="top"/>
    </xf>
    <xf numFmtId="0" fontId="1" fillId="0" borderId="3" xfId="0" applyFont="1" applyFill="1" applyBorder="1" applyAlignment="1">
      <alignment horizontal="center" vertical="top" wrapText="1"/>
    </xf>
    <xf numFmtId="0" fontId="1" fillId="0" borderId="3" xfId="0" applyFont="1" applyFill="1" applyBorder="1" applyAlignment="1">
      <alignment horizontal="left" vertical="top" wrapText="1" indent="2"/>
    </xf>
    <xf numFmtId="0" fontId="0" fillId="0" borderId="6" xfId="0" applyFill="1" applyBorder="1" applyAlignment="1">
      <alignment horizontal="left" vertical="center" wrapText="1"/>
    </xf>
    <xf numFmtId="0" fontId="2" fillId="0" borderId="6" xfId="0" applyFont="1" applyFill="1" applyBorder="1" applyAlignment="1">
      <alignment horizontal="left" vertical="top" wrapText="1"/>
    </xf>
    <xf numFmtId="0" fontId="0" fillId="0" borderId="3"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7" xfId="0" applyFill="1" applyBorder="1" applyAlignment="1">
      <alignment horizontal="left" wrapText="1"/>
    </xf>
    <xf numFmtId="0" fontId="2" fillId="0" borderId="8"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center" vertical="top" wrapText="1"/>
    </xf>
    <xf numFmtId="1" fontId="3" fillId="0" borderId="8" xfId="0" applyNumberFormat="1" applyFont="1" applyFill="1" applyBorder="1" applyAlignment="1">
      <alignment horizontal="center" vertical="top" shrinkToFit="1"/>
    </xf>
    <xf numFmtId="0" fontId="0" fillId="0" borderId="6" xfId="0" applyFill="1" applyBorder="1" applyAlignment="1">
      <alignment horizontal="left" wrapText="1"/>
    </xf>
    <xf numFmtId="0" fontId="2" fillId="0" borderId="6" xfId="0" applyFont="1" applyFill="1" applyBorder="1" applyAlignment="1">
      <alignment horizontal="center" vertical="top" wrapText="1"/>
    </xf>
    <xf numFmtId="1" fontId="3" fillId="0" borderId="6" xfId="0" applyNumberFormat="1" applyFont="1" applyFill="1" applyBorder="1" applyAlignment="1">
      <alignment horizontal="center" vertical="top" shrinkToFit="1"/>
    </xf>
    <xf numFmtId="0" fontId="2" fillId="0" borderId="3" xfId="0" applyFont="1" applyFill="1" applyBorder="1" applyAlignment="1">
      <alignment horizontal="left" vertical="top" wrapText="1"/>
    </xf>
    <xf numFmtId="0" fontId="2" fillId="0" borderId="3" xfId="0" applyFont="1" applyFill="1" applyBorder="1" applyAlignment="1">
      <alignment horizontal="center" vertical="top" wrapText="1"/>
    </xf>
    <xf numFmtId="1" fontId="3" fillId="0" borderId="3" xfId="0" applyNumberFormat="1" applyFont="1" applyFill="1" applyBorder="1" applyAlignment="1">
      <alignment horizontal="center" vertical="top" shrinkToFit="1"/>
    </xf>
    <xf numFmtId="0" fontId="0" fillId="0" borderId="3" xfId="0" applyFill="1" applyBorder="1" applyAlignment="1">
      <alignment horizontal="left" vertical="center" wrapText="1"/>
    </xf>
    <xf numFmtId="0" fontId="0" fillId="0" borderId="7" xfId="0" applyFill="1" applyBorder="1" applyAlignment="1">
      <alignment horizontal="left" vertical="center" wrapText="1"/>
    </xf>
    <xf numFmtId="0" fontId="2" fillId="0" borderId="7" xfId="0" applyFont="1" applyFill="1" applyBorder="1" applyAlignment="1">
      <alignment horizontal="center" vertical="top" wrapText="1"/>
    </xf>
    <xf numFmtId="0" fontId="2" fillId="0" borderId="3" xfId="0" applyFont="1" applyFill="1" applyBorder="1" applyAlignment="1">
      <alignment horizontal="center" wrapText="1"/>
    </xf>
    <xf numFmtId="1" fontId="3" fillId="0" borderId="3" xfId="0" applyNumberFormat="1" applyFont="1" applyFill="1" applyBorder="1" applyAlignment="1">
      <alignment horizontal="center" shrinkToFit="1"/>
    </xf>
    <xf numFmtId="0" fontId="2" fillId="0" borderId="3" xfId="0" applyFont="1" applyFill="1" applyBorder="1" applyAlignment="1">
      <alignment horizontal="center" vertical="center" wrapText="1"/>
    </xf>
    <xf numFmtId="0" fontId="0" fillId="0" borderId="8" xfId="0" applyFill="1" applyBorder="1" applyAlignment="1">
      <alignment horizontal="left" vertical="center" wrapText="1"/>
    </xf>
    <xf numFmtId="3" fontId="3" fillId="0" borderId="8" xfId="0" applyNumberFormat="1" applyFont="1" applyFill="1" applyBorder="1" applyAlignment="1">
      <alignment horizontal="center" vertical="top" shrinkToFit="1"/>
    </xf>
    <xf numFmtId="0" fontId="0" fillId="0" borderId="3" xfId="0" applyFill="1" applyBorder="1" applyAlignment="1">
      <alignment horizontal="left" wrapText="1"/>
    </xf>
    <xf numFmtId="3" fontId="3" fillId="0" borderId="3" xfId="0" applyNumberFormat="1" applyFont="1" applyFill="1" applyBorder="1" applyAlignment="1">
      <alignment horizontal="center" shrinkToFit="1"/>
    </xf>
    <xf numFmtId="3" fontId="3" fillId="0" borderId="3" xfId="0" applyNumberFormat="1" applyFont="1" applyFill="1" applyBorder="1" applyAlignment="1">
      <alignment horizontal="center" vertical="center" shrinkToFit="1"/>
    </xf>
    <xf numFmtId="3" fontId="3" fillId="0" borderId="7" xfId="0" applyNumberFormat="1" applyFont="1" applyFill="1" applyBorder="1" applyAlignment="1">
      <alignment horizontal="center" vertical="top" shrinkToFit="1"/>
    </xf>
    <xf numFmtId="0" fontId="2" fillId="0" borderId="8" xfId="0" applyFont="1" applyFill="1" applyBorder="1" applyAlignment="1">
      <alignment horizontal="center" wrapText="1"/>
    </xf>
    <xf numFmtId="3" fontId="3" fillId="0" borderId="8" xfId="0" applyNumberFormat="1" applyFont="1" applyFill="1" applyBorder="1" applyAlignment="1">
      <alignment horizontal="center" shrinkToFit="1"/>
    </xf>
    <xf numFmtId="3" fontId="3" fillId="0" borderId="3" xfId="0" applyNumberFormat="1" applyFont="1" applyFill="1" applyBorder="1" applyAlignment="1">
      <alignment horizontal="center" vertical="top" shrinkToFit="1"/>
    </xf>
    <xf numFmtId="1" fontId="3" fillId="0" borderId="8" xfId="0" applyNumberFormat="1" applyFont="1" applyFill="1" applyBorder="1" applyAlignment="1">
      <alignment horizontal="center" shrinkToFit="1"/>
    </xf>
    <xf numFmtId="0" fontId="1" fillId="0" borderId="3" xfId="0" applyFont="1" applyFill="1" applyBorder="1" applyAlignment="1">
      <alignment horizontal="left" vertical="top" wrapText="1" indent="1"/>
    </xf>
    <xf numFmtId="0" fontId="4" fillId="0" borderId="3" xfId="0" applyFont="1" applyFill="1" applyBorder="1" applyAlignment="1">
      <alignment horizontal="left" vertical="top" wrapText="1" indent="16"/>
    </xf>
    <xf numFmtId="0" fontId="0" fillId="0" borderId="2" xfId="0" applyFill="1" applyBorder="1" applyAlignment="1">
      <alignment horizontal="left" wrapText="1"/>
    </xf>
    <xf numFmtId="0" fontId="0" fillId="0" borderId="1" xfId="0" applyFill="1" applyBorder="1" applyAlignment="1">
      <alignment horizontal="left" wrapText="1"/>
    </xf>
    <xf numFmtId="0" fontId="1" fillId="0" borderId="4" xfId="0" applyFont="1" applyFill="1" applyBorder="1" applyAlignment="1">
      <alignment horizontal="center" vertical="top" wrapText="1"/>
    </xf>
    <xf numFmtId="0" fontId="1" fillId="0" borderId="5" xfId="0" applyFont="1" applyFill="1" applyBorder="1" applyAlignment="1">
      <alignment horizontal="center"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6" xfId="0" applyFill="1" applyBorder="1" applyAlignment="1">
      <alignment horizontal="left" vertical="center" wrapText="1"/>
    </xf>
    <xf numFmtId="0" fontId="0" fillId="0" borderId="8" xfId="0" applyFill="1" applyBorder="1" applyAlignment="1">
      <alignment horizontal="left" vertical="center" wrapText="1"/>
    </xf>
    <xf numFmtId="0" fontId="2" fillId="0" borderId="6" xfId="0" applyFont="1" applyFill="1" applyBorder="1" applyAlignment="1">
      <alignment horizontal="left" wrapText="1"/>
    </xf>
    <xf numFmtId="0" fontId="2" fillId="0" borderId="7" xfId="0" applyFont="1" applyFill="1" applyBorder="1" applyAlignment="1">
      <alignment horizontal="left" wrapText="1"/>
    </xf>
    <xf numFmtId="1" fontId="3" fillId="0" borderId="6" xfId="0" applyNumberFormat="1" applyFont="1" applyFill="1" applyBorder="1" applyAlignment="1">
      <alignment horizontal="center" shrinkToFit="1"/>
    </xf>
    <xf numFmtId="1" fontId="3" fillId="0" borderId="7" xfId="0" applyNumberFormat="1" applyFont="1" applyFill="1" applyBorder="1" applyAlignment="1">
      <alignment horizontal="center" shrinkToFit="1"/>
    </xf>
    <xf numFmtId="0" fontId="0" fillId="0" borderId="0" xfId="0" applyFill="1" applyBorder="1" applyAlignment="1">
      <alignment horizontal="left" vertical="top" wrapText="1" inden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8" xfId="0" applyFill="1" applyBorder="1" applyAlignment="1">
      <alignment horizontal="center" wrapText="1"/>
    </xf>
    <xf numFmtId="0" fontId="0" fillId="2" borderId="3" xfId="0" applyFill="1" applyBorder="1" applyAlignment="1">
      <alignment horizontal="left" vertical="top" wrapText="1"/>
    </xf>
    <xf numFmtId="0" fontId="2" fillId="2" borderId="3" xfId="0" applyFont="1" applyFill="1" applyBorder="1" applyAlignment="1">
      <alignment horizontal="center" vertical="top" wrapText="1"/>
    </xf>
    <xf numFmtId="1" fontId="3" fillId="2" borderId="3" xfId="0" applyNumberFormat="1" applyFont="1" applyFill="1" applyBorder="1" applyAlignment="1">
      <alignment horizontal="center" vertical="top" shrinkToFit="1"/>
    </xf>
    <xf numFmtId="0" fontId="0" fillId="2" borderId="3" xfId="0" applyFill="1" applyBorder="1" applyAlignment="1">
      <alignment horizontal="left" vertical="center" wrapText="1"/>
    </xf>
    <xf numFmtId="0" fontId="2" fillId="2" borderId="3" xfId="0" applyFont="1" applyFill="1" applyBorder="1" applyAlignment="1">
      <alignment horizontal="center" wrapText="1"/>
    </xf>
    <xf numFmtId="1" fontId="3" fillId="2" borderId="3" xfId="0" applyNumberFormat="1" applyFont="1" applyFill="1" applyBorder="1" applyAlignment="1">
      <alignment horizontal="center" shrinkToFit="1"/>
    </xf>
    <xf numFmtId="0" fontId="0" fillId="2" borderId="6" xfId="0" applyFill="1" applyBorder="1" applyAlignment="1">
      <alignment horizontal="left" vertical="top" wrapText="1"/>
    </xf>
    <xf numFmtId="0" fontId="2" fillId="2" borderId="6" xfId="0" applyFont="1" applyFill="1" applyBorder="1" applyAlignment="1">
      <alignment horizontal="center" vertical="top" wrapText="1"/>
    </xf>
    <xf numFmtId="1" fontId="3" fillId="2" borderId="6" xfId="0" applyNumberFormat="1" applyFont="1" applyFill="1" applyBorder="1" applyAlignment="1">
      <alignment horizontal="center" vertical="top" shrinkToFit="1"/>
    </xf>
    <xf numFmtId="0" fontId="0" fillId="2" borderId="6" xfId="0" applyFill="1" applyBorder="1" applyAlignment="1">
      <alignment horizontal="left" vertical="center" wrapText="1"/>
    </xf>
    <xf numFmtId="0" fontId="0" fillId="0" borderId="6" xfId="0" applyFill="1" applyBorder="1" applyAlignment="1">
      <alignment vertical="top"/>
    </xf>
    <xf numFmtId="0" fontId="0" fillId="0" borderId="7" xfId="0" applyFill="1" applyBorder="1" applyAlignment="1">
      <alignment vertical="top"/>
    </xf>
    <xf numFmtId="0" fontId="0" fillId="0" borderId="8" xfId="0" applyFill="1" applyBorder="1" applyAlignment="1">
      <alignment vertical="top"/>
    </xf>
    <xf numFmtId="0" fontId="2" fillId="2" borderId="7" xfId="0" applyFont="1" applyFill="1" applyBorder="1" applyAlignment="1">
      <alignment horizontal="left" vertical="top" wrapText="1"/>
    </xf>
    <xf numFmtId="0" fontId="2" fillId="2" borderId="7" xfId="0" applyFont="1" applyFill="1" applyBorder="1" applyAlignment="1">
      <alignment horizontal="center" vertical="top" wrapText="1"/>
    </xf>
    <xf numFmtId="1" fontId="3" fillId="2" borderId="7" xfId="0" applyNumberFormat="1" applyFont="1" applyFill="1" applyBorder="1" applyAlignment="1">
      <alignment horizontal="center" vertical="top" shrinkToFit="1"/>
    </xf>
    <xf numFmtId="0" fontId="0" fillId="2" borderId="7" xfId="0" applyFill="1" applyBorder="1" applyAlignment="1">
      <alignment vertical="top"/>
    </xf>
    <xf numFmtId="0" fontId="0" fillId="0" borderId="6" xfId="0" applyFill="1" applyBorder="1" applyAlignment="1">
      <alignment horizontal="center" vertical="top" wrapText="1"/>
    </xf>
    <xf numFmtId="0" fontId="0" fillId="0" borderId="7" xfId="0" applyFill="1" applyBorder="1" applyAlignment="1">
      <alignment horizontal="center" vertical="top" wrapText="1"/>
    </xf>
    <xf numFmtId="0" fontId="0" fillId="0" borderId="8" xfId="0" applyFill="1" applyBorder="1" applyAlignment="1">
      <alignment horizontal="center" vertical="top" wrapText="1"/>
    </xf>
    <xf numFmtId="0" fontId="0" fillId="0" borderId="6" xfId="0" applyFill="1" applyBorder="1" applyAlignment="1">
      <alignment horizontal="center" vertical="center" wrapText="1"/>
    </xf>
    <xf numFmtId="0" fontId="0" fillId="0" borderId="7" xfId="0" applyFill="1" applyBorder="1" applyAlignment="1">
      <alignment horizontal="center" vertical="top" wrapText="1"/>
    </xf>
    <xf numFmtId="0" fontId="0" fillId="0" borderId="8" xfId="0" applyFill="1" applyBorder="1" applyAlignment="1">
      <alignment horizontal="center" vertical="top" wrapText="1"/>
    </xf>
    <xf numFmtId="0" fontId="0" fillId="0" borderId="3" xfId="0" applyFill="1" applyBorder="1" applyAlignment="1">
      <alignment horizontal="center" vertical="center" wrapText="1"/>
    </xf>
    <xf numFmtId="0" fontId="0" fillId="0" borderId="3" xfId="0" applyFill="1" applyBorder="1" applyAlignment="1">
      <alignment horizontal="center" vertical="top" wrapText="1"/>
    </xf>
    <xf numFmtId="0" fontId="7" fillId="2" borderId="3" xfId="0" applyFont="1" applyFill="1" applyBorder="1" applyAlignment="1">
      <alignment horizontal="center" vertical="center" wrapText="1"/>
    </xf>
    <xf numFmtId="0" fontId="7" fillId="2" borderId="3" xfId="0" applyFont="1" applyFill="1" applyBorder="1" applyAlignment="1">
      <alignment horizontal="center" vertical="top" wrapText="1"/>
    </xf>
    <xf numFmtId="0" fontId="7" fillId="2" borderId="6" xfId="0" applyFont="1" applyFill="1" applyBorder="1" applyAlignment="1">
      <alignment horizontal="center" vertical="center" wrapText="1"/>
    </xf>
    <xf numFmtId="0" fontId="0" fillId="0" borderId="0" xfId="0" applyFill="1" applyBorder="1" applyAlignment="1">
      <alignment horizontal="center" vertical="top"/>
    </xf>
    <xf numFmtId="0" fontId="0" fillId="0" borderId="7" xfId="0" applyFill="1" applyBorder="1" applyAlignment="1">
      <alignment horizontal="center" vertical="top"/>
    </xf>
    <xf numFmtId="0" fontId="7" fillId="2" borderId="6" xfId="0" applyFont="1" applyFill="1" applyBorder="1" applyAlignment="1">
      <alignment horizontal="center" vertical="top"/>
    </xf>
    <xf numFmtId="0" fontId="0" fillId="0" borderId="8" xfId="0" applyFill="1" applyBorder="1" applyAlignment="1">
      <alignment horizontal="center" vertical="center" wrapText="1"/>
    </xf>
    <xf numFmtId="0" fontId="0" fillId="0" borderId="3" xfId="0" applyFill="1" applyBorder="1" applyAlignment="1">
      <alignment horizontal="center" wrapText="1"/>
    </xf>
    <xf numFmtId="0" fontId="0" fillId="0" borderId="6" xfId="0" applyFill="1" applyBorder="1" applyAlignment="1">
      <alignment horizontal="center" wrapText="1"/>
    </xf>
    <xf numFmtId="166" fontId="1" fillId="0" borderId="3" xfId="1" applyNumberFormat="1" applyFont="1" applyFill="1" applyBorder="1" applyAlignment="1">
      <alignment horizontal="center" vertical="top" wrapText="1"/>
    </xf>
    <xf numFmtId="166" fontId="0" fillId="0" borderId="6" xfId="1" applyNumberFormat="1" applyFont="1" applyFill="1" applyBorder="1" applyAlignment="1">
      <alignment horizontal="center" vertical="top" wrapText="1"/>
    </xf>
    <xf numFmtId="166" fontId="0" fillId="0" borderId="7" xfId="1" applyNumberFormat="1" applyFont="1" applyFill="1" applyBorder="1" applyAlignment="1">
      <alignment horizontal="center" vertical="top" wrapText="1"/>
    </xf>
    <xf numFmtId="166" fontId="0" fillId="0" borderId="8" xfId="1" applyNumberFormat="1" applyFont="1" applyFill="1" applyBorder="1" applyAlignment="1">
      <alignment horizontal="center" vertical="top" wrapText="1"/>
    </xf>
    <xf numFmtId="166" fontId="0" fillId="0" borderId="6" xfId="1" applyNumberFormat="1" applyFont="1" applyFill="1" applyBorder="1" applyAlignment="1">
      <alignment horizontal="center" wrapText="1"/>
    </xf>
    <xf numFmtId="166" fontId="0" fillId="0" borderId="7" xfId="1" applyNumberFormat="1" applyFont="1" applyFill="1" applyBorder="1" applyAlignment="1">
      <alignment horizontal="center" wrapText="1"/>
    </xf>
    <xf numFmtId="166" fontId="0" fillId="0" borderId="8" xfId="1" applyNumberFormat="1" applyFont="1" applyFill="1" applyBorder="1" applyAlignment="1">
      <alignment horizontal="center" wrapText="1"/>
    </xf>
    <xf numFmtId="166" fontId="0" fillId="0" borderId="6" xfId="1" applyNumberFormat="1" applyFont="1" applyFill="1" applyBorder="1" applyAlignment="1">
      <alignment horizontal="center" vertical="center" wrapText="1"/>
    </xf>
    <xf numFmtId="166" fontId="0" fillId="0" borderId="7" xfId="1" applyNumberFormat="1" applyFont="1" applyFill="1" applyBorder="1" applyAlignment="1">
      <alignment horizontal="center" vertical="top" wrapText="1"/>
    </xf>
    <xf numFmtId="166" fontId="0" fillId="0" borderId="3" xfId="1" applyNumberFormat="1" applyFont="1" applyFill="1" applyBorder="1" applyAlignment="1">
      <alignment horizontal="center" vertical="center" wrapText="1"/>
    </xf>
    <xf numFmtId="166" fontId="0" fillId="0" borderId="3" xfId="1" applyNumberFormat="1" applyFont="1" applyFill="1" applyBorder="1" applyAlignment="1">
      <alignment horizontal="center" vertical="top" wrapText="1"/>
    </xf>
    <xf numFmtId="166" fontId="0" fillId="0" borderId="0" xfId="1" applyNumberFormat="1" applyFont="1" applyFill="1" applyBorder="1" applyAlignment="1">
      <alignment horizontal="center" vertical="top"/>
    </xf>
    <xf numFmtId="166" fontId="0" fillId="0" borderId="7" xfId="1" applyNumberFormat="1" applyFont="1" applyFill="1" applyBorder="1" applyAlignment="1">
      <alignment horizontal="center" vertical="top"/>
    </xf>
    <xf numFmtId="166" fontId="7" fillId="2" borderId="6" xfId="1" applyNumberFormat="1" applyFont="1" applyFill="1" applyBorder="1" applyAlignment="1">
      <alignment horizontal="center" vertical="top"/>
    </xf>
    <xf numFmtId="166" fontId="0" fillId="0" borderId="7" xfId="1" applyNumberFormat="1" applyFont="1" applyFill="1" applyBorder="1" applyAlignment="1">
      <alignment vertical="top"/>
    </xf>
    <xf numFmtId="166" fontId="0" fillId="0" borderId="8" xfId="1" applyNumberFormat="1" applyFont="1" applyFill="1" applyBorder="1" applyAlignment="1">
      <alignment horizontal="center" vertical="center" wrapText="1"/>
    </xf>
    <xf numFmtId="166" fontId="0" fillId="0" borderId="3" xfId="1" applyNumberFormat="1" applyFont="1" applyFill="1" applyBorder="1" applyAlignment="1">
      <alignment horizontal="center" wrapText="1"/>
    </xf>
    <xf numFmtId="166" fontId="0" fillId="0" borderId="6" xfId="1" applyNumberFormat="1" applyFont="1" applyFill="1" applyBorder="1" applyAlignment="1">
      <alignment horizontal="center" wrapText="1"/>
    </xf>
    <xf numFmtId="166" fontId="0" fillId="0" borderId="8" xfId="1" applyNumberFormat="1" applyFont="1" applyFill="1" applyBorder="1" applyAlignment="1">
      <alignment horizontal="center" vertical="top" wrapText="1"/>
    </xf>
    <xf numFmtId="166" fontId="0" fillId="0" borderId="6" xfId="1" applyNumberFormat="1" applyFont="1" applyFill="1" applyBorder="1" applyAlignment="1">
      <alignment horizontal="center" vertical="center" wrapText="1"/>
    </xf>
    <xf numFmtId="166" fontId="0" fillId="0" borderId="8" xfId="1" applyNumberFormat="1" applyFont="1" applyFill="1" applyBorder="1" applyAlignment="1">
      <alignment horizontal="center" vertical="center" wrapText="1"/>
    </xf>
    <xf numFmtId="2" fontId="3" fillId="0" borderId="7" xfId="0" applyNumberFormat="1" applyFont="1" applyFill="1" applyBorder="1" applyAlignment="1">
      <alignment horizontal="center" vertical="center" shrinkToFit="1"/>
    </xf>
    <xf numFmtId="0" fontId="0" fillId="0" borderId="7" xfId="0" applyFill="1" applyBorder="1" applyAlignment="1">
      <alignment horizontal="center" vertical="center" wrapText="1"/>
    </xf>
    <xf numFmtId="0" fontId="1" fillId="0" borderId="3" xfId="0" applyFont="1" applyFill="1" applyBorder="1" applyAlignment="1">
      <alignment horizontal="center" vertical="center" wrapText="1"/>
    </xf>
    <xf numFmtId="1" fontId="3" fillId="0" borderId="7" xfId="0" applyNumberFormat="1" applyFont="1" applyFill="1" applyBorder="1" applyAlignment="1">
      <alignment horizontal="center" vertical="center" shrinkToFit="1"/>
    </xf>
    <xf numFmtId="164" fontId="3" fillId="0" borderId="7" xfId="0" applyNumberFormat="1" applyFont="1" applyFill="1" applyBorder="1" applyAlignment="1">
      <alignment horizontal="center" vertical="center" shrinkToFit="1"/>
    </xf>
    <xf numFmtId="0" fontId="2" fillId="0" borderId="7" xfId="0" applyFont="1" applyFill="1" applyBorder="1" applyAlignment="1">
      <alignment horizontal="center" vertical="center" wrapText="1"/>
    </xf>
    <xf numFmtId="164" fontId="5" fillId="0" borderId="7" xfId="0" applyNumberFormat="1" applyFont="1" applyFill="1" applyBorder="1" applyAlignment="1">
      <alignment horizontal="center" vertical="center" shrinkToFit="1"/>
    </xf>
    <xf numFmtId="2" fontId="5" fillId="0" borderId="7" xfId="0" applyNumberFormat="1" applyFont="1" applyFill="1" applyBorder="1" applyAlignment="1">
      <alignment horizontal="center" vertical="center" shrinkToFit="1"/>
    </xf>
    <xf numFmtId="1" fontId="3" fillId="0" borderId="8" xfId="0" applyNumberFormat="1" applyFont="1" applyFill="1" applyBorder="1" applyAlignment="1">
      <alignment horizontal="center" vertical="center" shrinkToFit="1"/>
    </xf>
    <xf numFmtId="0" fontId="0" fillId="0" borderId="0" xfId="0" applyFill="1" applyBorder="1" applyAlignment="1">
      <alignment horizontal="center" vertical="center"/>
    </xf>
    <xf numFmtId="1" fontId="3" fillId="3" borderId="7" xfId="0" applyNumberFormat="1" applyFont="1" applyFill="1" applyBorder="1" applyAlignment="1">
      <alignment horizontal="center" vertical="center" shrinkToFit="1"/>
    </xf>
    <xf numFmtId="0" fontId="2" fillId="3" borderId="6" xfId="0" applyFont="1" applyFill="1" applyBorder="1" applyAlignment="1">
      <alignment horizontal="left" vertical="top" wrapText="1"/>
    </xf>
    <xf numFmtId="0" fontId="0" fillId="3" borderId="6" xfId="0" applyFill="1" applyBorder="1" applyAlignment="1">
      <alignment horizontal="left" wrapText="1"/>
    </xf>
    <xf numFmtId="0" fontId="0" fillId="3" borderId="6" xfId="0" applyFill="1" applyBorder="1" applyAlignment="1">
      <alignment horizontal="left" vertical="top" wrapText="1"/>
    </xf>
    <xf numFmtId="0" fontId="0" fillId="3" borderId="6" xfId="0" applyFill="1" applyBorder="1" applyAlignment="1">
      <alignment horizontal="center" wrapText="1"/>
    </xf>
    <xf numFmtId="166" fontId="0" fillId="3" borderId="6" xfId="1" applyNumberFormat="1" applyFont="1" applyFill="1" applyBorder="1" applyAlignment="1">
      <alignment horizontal="center" wrapText="1"/>
    </xf>
    <xf numFmtId="0" fontId="0" fillId="3" borderId="7" xfId="0" applyFill="1" applyBorder="1" applyAlignment="1">
      <alignment horizontal="center" vertical="center" wrapText="1"/>
    </xf>
    <xf numFmtId="0" fontId="2" fillId="3" borderId="7" xfId="0" applyFont="1" applyFill="1" applyBorder="1" applyAlignment="1">
      <alignment horizontal="left" vertical="top" wrapText="1"/>
    </xf>
    <xf numFmtId="0" fontId="0" fillId="3" borderId="7" xfId="0" applyFill="1" applyBorder="1" applyAlignment="1">
      <alignment horizontal="left" wrapText="1"/>
    </xf>
    <xf numFmtId="0" fontId="0" fillId="3" borderId="7" xfId="0" applyFill="1" applyBorder="1" applyAlignment="1">
      <alignment horizontal="left" vertical="top" wrapText="1"/>
    </xf>
    <xf numFmtId="0" fontId="0" fillId="3" borderId="7" xfId="0" applyFill="1" applyBorder="1" applyAlignment="1">
      <alignment horizontal="center" wrapText="1"/>
    </xf>
    <xf numFmtId="166" fontId="0" fillId="3" borderId="7" xfId="1" applyNumberFormat="1" applyFont="1" applyFill="1" applyBorder="1" applyAlignment="1">
      <alignment horizontal="center" wrapText="1"/>
    </xf>
    <xf numFmtId="164" fontId="3" fillId="3" borderId="7" xfId="0" applyNumberFormat="1" applyFont="1" applyFill="1" applyBorder="1" applyAlignment="1">
      <alignment horizontal="center" vertical="center" shrinkToFit="1"/>
    </xf>
    <xf numFmtId="0" fontId="0" fillId="3" borderId="7" xfId="0" applyFill="1" applyBorder="1" applyAlignment="1">
      <alignment horizontal="left" vertical="center" wrapText="1"/>
    </xf>
    <xf numFmtId="0" fontId="2" fillId="3" borderId="7" xfId="0" applyFont="1" applyFill="1" applyBorder="1" applyAlignment="1">
      <alignment horizontal="center" vertical="center" wrapText="1"/>
    </xf>
    <xf numFmtId="0" fontId="2" fillId="3" borderId="8" xfId="0" applyFont="1" applyFill="1" applyBorder="1" applyAlignment="1">
      <alignment horizontal="left" vertical="top" wrapText="1"/>
    </xf>
    <xf numFmtId="0" fontId="2" fillId="3" borderId="8" xfId="0" applyFont="1" applyFill="1" applyBorder="1" applyAlignment="1">
      <alignment horizontal="center" vertical="top" wrapText="1"/>
    </xf>
    <xf numFmtId="1" fontId="3" fillId="3" borderId="8" xfId="0" applyNumberFormat="1" applyFont="1" applyFill="1" applyBorder="1" applyAlignment="1">
      <alignment horizontal="center" vertical="top" shrinkToFit="1"/>
    </xf>
    <xf numFmtId="0" fontId="0" fillId="3" borderId="8" xfId="0" applyFill="1" applyBorder="1" applyAlignment="1">
      <alignment horizontal="left" vertical="top" wrapText="1"/>
    </xf>
    <xf numFmtId="0" fontId="0" fillId="3" borderId="8" xfId="0" applyFill="1" applyBorder="1" applyAlignment="1">
      <alignment horizontal="center" wrapText="1"/>
    </xf>
    <xf numFmtId="166" fontId="0" fillId="3" borderId="8" xfId="1" applyNumberFormat="1" applyFont="1" applyFill="1" applyBorder="1" applyAlignment="1">
      <alignment horizontal="center" wrapText="1"/>
    </xf>
    <xf numFmtId="0" fontId="2" fillId="3" borderId="3" xfId="0" applyFont="1" applyFill="1" applyBorder="1" applyAlignment="1">
      <alignment horizontal="left" vertical="top" wrapText="1"/>
    </xf>
    <xf numFmtId="0" fontId="2" fillId="3" borderId="3" xfId="0" applyFont="1" applyFill="1" applyBorder="1" applyAlignment="1">
      <alignment horizontal="center" vertical="top" wrapText="1"/>
    </xf>
    <xf numFmtId="1" fontId="3" fillId="3" borderId="3" xfId="0" applyNumberFormat="1" applyFont="1" applyFill="1" applyBorder="1" applyAlignment="1">
      <alignment horizontal="center" vertical="top" shrinkToFit="1"/>
    </xf>
    <xf numFmtId="0" fontId="0" fillId="3" borderId="3" xfId="0" applyFill="1" applyBorder="1" applyAlignment="1">
      <alignment horizontal="left" vertical="center" wrapText="1"/>
    </xf>
    <xf numFmtId="0" fontId="0" fillId="3" borderId="3" xfId="0" applyFill="1" applyBorder="1" applyAlignment="1">
      <alignment horizontal="center" vertical="center" wrapText="1"/>
    </xf>
    <xf numFmtId="166" fontId="0" fillId="3" borderId="3" xfId="1" applyNumberFormat="1" applyFont="1" applyFill="1" applyBorder="1" applyAlignment="1">
      <alignment horizontal="center" vertical="center" wrapText="1"/>
    </xf>
    <xf numFmtId="0" fontId="0" fillId="3" borderId="6" xfId="0" applyFill="1" applyBorder="1" applyAlignment="1">
      <alignment horizontal="left" vertical="center" wrapText="1"/>
    </xf>
    <xf numFmtId="0" fontId="0" fillId="3" borderId="6" xfId="0" applyFill="1" applyBorder="1" applyAlignment="1">
      <alignment horizontal="center" vertical="top" wrapText="1"/>
    </xf>
    <xf numFmtId="166" fontId="0" fillId="3" borderId="6" xfId="1" applyNumberFormat="1" applyFont="1" applyFill="1" applyBorder="1" applyAlignment="1">
      <alignment horizontal="center" vertical="top" wrapText="1"/>
    </xf>
    <xf numFmtId="0" fontId="0" fillId="3" borderId="8" xfId="0" applyFill="1" applyBorder="1" applyAlignment="1">
      <alignment horizontal="center" vertical="top" wrapText="1"/>
    </xf>
    <xf numFmtId="166" fontId="0" fillId="3" borderId="8" xfId="1" applyNumberFormat="1" applyFont="1" applyFill="1" applyBorder="1" applyAlignment="1">
      <alignment horizontal="center" vertical="top" wrapText="1"/>
    </xf>
    <xf numFmtId="0" fontId="2" fillId="3" borderId="6" xfId="0" applyFont="1" applyFill="1" applyBorder="1" applyAlignment="1">
      <alignment horizontal="center" vertical="top" wrapText="1"/>
    </xf>
    <xf numFmtId="1" fontId="3" fillId="3" borderId="6" xfId="0" applyNumberFormat="1" applyFont="1" applyFill="1" applyBorder="1" applyAlignment="1">
      <alignment horizontal="center" vertical="top" shrinkToFit="1"/>
    </xf>
    <xf numFmtId="0" fontId="0" fillId="3" borderId="6" xfId="0" applyFill="1" applyBorder="1" applyAlignment="1">
      <alignment horizontal="center" vertical="center" wrapText="1"/>
    </xf>
    <xf numFmtId="166" fontId="0" fillId="3" borderId="6" xfId="1" applyNumberFormat="1" applyFont="1" applyFill="1" applyBorder="1" applyAlignment="1">
      <alignment horizontal="center" vertical="center" wrapText="1"/>
    </xf>
    <xf numFmtId="0" fontId="0" fillId="3" borderId="3" xfId="0" applyFill="1" applyBorder="1" applyAlignment="1">
      <alignment horizontal="left" vertical="top" wrapText="1"/>
    </xf>
    <xf numFmtId="0" fontId="2" fillId="3" borderId="3" xfId="0" applyFont="1" applyFill="1" applyBorder="1" applyAlignment="1">
      <alignment horizontal="center" wrapText="1"/>
    </xf>
    <xf numFmtId="1" fontId="3" fillId="3" borderId="3" xfId="0" applyNumberFormat="1" applyFont="1" applyFill="1" applyBorder="1" applyAlignment="1">
      <alignment horizontal="center" shrinkToFit="1"/>
    </xf>
    <xf numFmtId="0" fontId="0" fillId="3" borderId="3" xfId="0" applyFill="1" applyBorder="1" applyAlignment="1">
      <alignment horizontal="center" vertical="top" wrapText="1"/>
    </xf>
    <xf numFmtId="0" fontId="0" fillId="3" borderId="7" xfId="0" applyFill="1" applyBorder="1" applyAlignment="1">
      <alignment horizontal="left" vertical="top" wrapText="1"/>
    </xf>
    <xf numFmtId="0" fontId="0" fillId="3" borderId="7" xfId="0" applyFill="1" applyBorder="1" applyAlignment="1">
      <alignment horizontal="center" vertical="top" wrapText="1"/>
    </xf>
    <xf numFmtId="166" fontId="0" fillId="3" borderId="7" xfId="1" applyNumberFormat="1" applyFont="1" applyFill="1" applyBorder="1" applyAlignment="1">
      <alignment horizontal="center" vertical="top" wrapText="1"/>
    </xf>
    <xf numFmtId="166" fontId="0" fillId="3" borderId="3" xfId="1" applyNumberFormat="1" applyFont="1" applyFill="1" applyBorder="1" applyAlignment="1">
      <alignment horizontal="center" vertical="top" wrapText="1"/>
    </xf>
    <xf numFmtId="166" fontId="7" fillId="3" borderId="3" xfId="1" applyNumberFormat="1" applyFont="1" applyFill="1" applyBorder="1" applyAlignment="1">
      <alignment horizontal="center" vertical="center" wrapText="1"/>
    </xf>
    <xf numFmtId="166" fontId="7" fillId="3" borderId="6" xfId="1" applyNumberFormat="1" applyFont="1" applyFill="1" applyBorder="1" applyAlignment="1">
      <alignment horizontal="center" vertical="top" wrapText="1"/>
    </xf>
    <xf numFmtId="0" fontId="7" fillId="3"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1" fontId="3" fillId="3" borderId="3" xfId="0" applyNumberFormat="1" applyFont="1" applyFill="1" applyBorder="1" applyAlignment="1">
      <alignment horizontal="center" vertical="center" shrinkToFit="1"/>
    </xf>
    <xf numFmtId="0" fontId="7" fillId="3" borderId="6" xfId="0" applyFont="1" applyFill="1" applyBorder="1" applyAlignment="1">
      <alignment horizontal="center" vertical="top" wrapText="1"/>
    </xf>
    <xf numFmtId="0" fontId="2" fillId="3" borderId="7" xfId="0" applyFont="1" applyFill="1" applyBorder="1" applyAlignment="1">
      <alignment horizontal="center" vertical="top" wrapText="1"/>
    </xf>
    <xf numFmtId="1" fontId="3" fillId="3" borderId="7" xfId="0" applyNumberFormat="1" applyFont="1" applyFill="1" applyBorder="1" applyAlignment="1">
      <alignment horizontal="center" vertical="top" shrinkToFit="1"/>
    </xf>
    <xf numFmtId="0" fontId="0" fillId="3" borderId="0" xfId="0" applyFill="1" applyBorder="1" applyAlignment="1">
      <alignment horizontal="center" vertical="top"/>
    </xf>
    <xf numFmtId="166" fontId="0" fillId="3" borderId="0" xfId="1" applyNumberFormat="1" applyFont="1" applyFill="1" applyBorder="1" applyAlignment="1">
      <alignment horizontal="center" vertical="top"/>
    </xf>
    <xf numFmtId="0" fontId="0" fillId="3" borderId="7" xfId="0" applyFill="1" applyBorder="1" applyAlignment="1">
      <alignment horizontal="center" vertical="top"/>
    </xf>
    <xf numFmtId="166" fontId="0" fillId="3" borderId="7" xfId="1" applyNumberFormat="1" applyFont="1" applyFill="1" applyBorder="1" applyAlignment="1">
      <alignment horizontal="center" vertical="top"/>
    </xf>
    <xf numFmtId="0" fontId="0" fillId="3" borderId="6" xfId="0" applyFill="1" applyBorder="1" applyAlignment="1">
      <alignment horizontal="center" vertical="top"/>
    </xf>
    <xf numFmtId="166" fontId="0" fillId="3" borderId="6" xfId="1" applyNumberFormat="1" applyFont="1" applyFill="1" applyBorder="1" applyAlignment="1">
      <alignment horizontal="center" vertical="top"/>
    </xf>
    <xf numFmtId="0" fontId="0" fillId="3" borderId="8" xfId="0" applyFill="1" applyBorder="1" applyAlignment="1">
      <alignment horizontal="center" vertical="top"/>
    </xf>
    <xf numFmtId="0" fontId="0" fillId="3" borderId="6" xfId="0" applyFill="1" applyBorder="1" applyAlignment="1">
      <alignment horizontal="left" vertical="center" wrapText="1"/>
    </xf>
    <xf numFmtId="0" fontId="0" fillId="3" borderId="6" xfId="0" applyFill="1" applyBorder="1" applyAlignment="1">
      <alignment horizontal="center" vertical="center"/>
    </xf>
    <xf numFmtId="166" fontId="0" fillId="3" borderId="6" xfId="1" applyNumberFormat="1" applyFont="1" applyFill="1" applyBorder="1" applyAlignment="1">
      <alignment horizontal="center" vertical="center"/>
    </xf>
    <xf numFmtId="0" fontId="0" fillId="3" borderId="8" xfId="0" applyFill="1" applyBorder="1" applyAlignment="1">
      <alignment horizontal="left" vertical="center" wrapText="1"/>
    </xf>
    <xf numFmtId="0" fontId="0" fillId="3" borderId="8" xfId="0" applyFill="1" applyBorder="1" applyAlignment="1">
      <alignment horizontal="center" vertical="center"/>
    </xf>
    <xf numFmtId="0" fontId="4" fillId="3" borderId="7" xfId="0" applyFont="1" applyFill="1" applyBorder="1" applyAlignment="1">
      <alignment horizontal="center" vertical="center" wrapText="1"/>
    </xf>
    <xf numFmtId="0" fontId="4" fillId="3" borderId="7" xfId="0" applyFont="1" applyFill="1" applyBorder="1" applyAlignment="1">
      <alignment horizontal="left" vertical="top" wrapText="1"/>
    </xf>
    <xf numFmtId="0" fontId="0" fillId="3" borderId="7" xfId="0" applyFill="1" applyBorder="1" applyAlignment="1">
      <alignment vertical="top"/>
    </xf>
    <xf numFmtId="166" fontId="0" fillId="3" borderId="7" xfId="1" applyNumberFormat="1" applyFont="1" applyFill="1" applyBorder="1" applyAlignment="1">
      <alignment vertical="top"/>
    </xf>
    <xf numFmtId="164" fontId="5" fillId="3" borderId="7" xfId="0" applyNumberFormat="1" applyFont="1" applyFill="1" applyBorder="1" applyAlignment="1">
      <alignment horizontal="center" vertical="center" shrinkToFit="1"/>
    </xf>
    <xf numFmtId="0" fontId="0" fillId="3" borderId="8" xfId="0" applyFill="1" applyBorder="1" applyAlignment="1">
      <alignment vertical="top"/>
    </xf>
    <xf numFmtId="166" fontId="0" fillId="3" borderId="8" xfId="1" applyNumberFormat="1" applyFont="1" applyFill="1" applyBorder="1" applyAlignment="1">
      <alignment vertical="top"/>
    </xf>
    <xf numFmtId="0" fontId="4" fillId="3" borderId="6" xfId="0" applyFont="1" applyFill="1" applyBorder="1" applyAlignment="1">
      <alignment horizontal="left" vertical="top" wrapText="1"/>
    </xf>
    <xf numFmtId="166" fontId="0" fillId="3" borderId="6" xfId="1" applyNumberFormat="1" applyFont="1" applyFill="1" applyBorder="1" applyAlignment="1">
      <alignment vertical="center"/>
    </xf>
    <xf numFmtId="3" fontId="3" fillId="3" borderId="8" xfId="0" applyNumberFormat="1" applyFont="1" applyFill="1" applyBorder="1" applyAlignment="1">
      <alignment horizontal="center" vertical="top" shrinkToFit="1"/>
    </xf>
    <xf numFmtId="2" fontId="5" fillId="3" borderId="7" xfId="0" applyNumberFormat="1" applyFont="1" applyFill="1" applyBorder="1" applyAlignment="1">
      <alignment horizontal="center" vertical="center" shrinkToFit="1"/>
    </xf>
    <xf numFmtId="166" fontId="0" fillId="3" borderId="6" xfId="1" applyNumberFormat="1" applyFont="1" applyFill="1" applyBorder="1" applyAlignment="1">
      <alignment vertical="top"/>
    </xf>
    <xf numFmtId="0" fontId="0" fillId="3" borderId="6" xfId="0" applyFill="1" applyBorder="1" applyAlignment="1">
      <alignment vertical="top"/>
    </xf>
    <xf numFmtId="0" fontId="0" fillId="3" borderId="8" xfId="0" applyFill="1" applyBorder="1" applyAlignment="1">
      <alignment horizontal="left" vertical="center" wrapText="1"/>
    </xf>
    <xf numFmtId="0" fontId="0" fillId="3" borderId="8" xfId="0" applyFill="1" applyBorder="1" applyAlignment="1">
      <alignment horizontal="center" vertic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8"/>
  <sheetViews>
    <sheetView view="pageBreakPreview" topLeftCell="A366" zoomScale="140" zoomScaleNormal="100" zoomScaleSheetLayoutView="140" workbookViewId="0">
      <selection activeCell="H45" sqref="H45:H368"/>
    </sheetView>
  </sheetViews>
  <sheetFormatPr defaultRowHeight="12.75"/>
  <cols>
    <col min="1" max="1" width="5.5" style="121" customWidth="1"/>
    <col min="2" max="2" width="53.5" customWidth="1"/>
    <col min="3" max="3" width="5.33203125" customWidth="1"/>
    <col min="4" max="4" width="8.6640625" customWidth="1"/>
    <col min="5" max="5" width="7.6640625" customWidth="1"/>
    <col min="6" max="6" width="10.83203125" customWidth="1"/>
    <col min="7" max="7" width="9.5" style="85" customWidth="1"/>
    <col min="8" max="8" width="11.33203125" style="102" customWidth="1"/>
    <col min="9" max="9" width="13.83203125" customWidth="1"/>
  </cols>
  <sheetData>
    <row r="1" spans="1:9" ht="11.25" customHeight="1">
      <c r="A1" s="38"/>
      <c r="B1" s="38"/>
      <c r="C1" s="38"/>
      <c r="D1" s="39"/>
      <c r="E1" s="40" t="s">
        <v>0</v>
      </c>
      <c r="F1" s="41"/>
      <c r="G1" s="40" t="s">
        <v>1</v>
      </c>
      <c r="H1" s="41"/>
      <c r="I1" s="1" t="s">
        <v>2</v>
      </c>
    </row>
    <row r="2" spans="1:9" ht="11.25" customHeight="1">
      <c r="A2" s="114" t="s">
        <v>3</v>
      </c>
      <c r="B2" s="1" t="s">
        <v>4</v>
      </c>
      <c r="C2" s="1" t="s">
        <v>5</v>
      </c>
      <c r="D2" s="1" t="s">
        <v>6</v>
      </c>
      <c r="E2" s="1" t="s">
        <v>7</v>
      </c>
      <c r="F2" s="2" t="s">
        <v>8</v>
      </c>
      <c r="G2" s="1" t="s">
        <v>7</v>
      </c>
      <c r="H2" s="91" t="s">
        <v>8</v>
      </c>
      <c r="I2" s="1" t="s">
        <v>9</v>
      </c>
    </row>
    <row r="3" spans="1:9" ht="15.75" customHeight="1">
      <c r="A3" s="77"/>
      <c r="B3" s="4" t="s">
        <v>10</v>
      </c>
      <c r="C3" s="3"/>
      <c r="D3" s="3"/>
      <c r="E3" s="42"/>
      <c r="F3" s="42"/>
      <c r="G3" s="74"/>
      <c r="H3" s="92"/>
      <c r="I3" s="42"/>
    </row>
    <row r="4" spans="1:9" ht="9.75" customHeight="1">
      <c r="A4" s="113"/>
      <c r="B4" s="10" t="s">
        <v>11</v>
      </c>
      <c r="C4" s="9"/>
      <c r="D4" s="9"/>
      <c r="E4" s="43"/>
      <c r="F4" s="43"/>
      <c r="G4" s="75"/>
      <c r="H4" s="93"/>
      <c r="I4" s="43"/>
    </row>
    <row r="5" spans="1:9" ht="9.75" customHeight="1">
      <c r="A5" s="115">
        <v>1</v>
      </c>
      <c r="B5" s="4" t="s">
        <v>12</v>
      </c>
      <c r="C5" s="9"/>
      <c r="D5" s="9"/>
      <c r="E5" s="43"/>
      <c r="F5" s="43"/>
      <c r="G5" s="75"/>
      <c r="H5" s="93"/>
      <c r="I5" s="43"/>
    </row>
    <row r="6" spans="1:9" ht="9.75" customHeight="1">
      <c r="A6" s="113"/>
      <c r="B6" s="11" t="s">
        <v>13</v>
      </c>
      <c r="C6" s="9"/>
      <c r="D6" s="9"/>
      <c r="E6" s="43"/>
      <c r="F6" s="43"/>
      <c r="G6" s="75"/>
      <c r="H6" s="93"/>
      <c r="I6" s="43"/>
    </row>
    <row r="7" spans="1:9" ht="9.75" customHeight="1">
      <c r="A7" s="113"/>
      <c r="B7" s="11" t="s">
        <v>14</v>
      </c>
      <c r="C7" s="9"/>
      <c r="D7" s="9"/>
      <c r="E7" s="43"/>
      <c r="F7" s="43"/>
      <c r="G7" s="75"/>
      <c r="H7" s="93"/>
      <c r="I7" s="43"/>
    </row>
    <row r="8" spans="1:9" ht="9.75" customHeight="1">
      <c r="A8" s="113"/>
      <c r="B8" s="11" t="s">
        <v>15</v>
      </c>
      <c r="C8" s="9"/>
      <c r="D8" s="9"/>
      <c r="E8" s="43"/>
      <c r="F8" s="43"/>
      <c r="G8" s="75"/>
      <c r="H8" s="93"/>
      <c r="I8" s="43"/>
    </row>
    <row r="9" spans="1:9" ht="9.75" customHeight="1">
      <c r="A9" s="113"/>
      <c r="B9" s="11" t="s">
        <v>16</v>
      </c>
      <c r="C9" s="9"/>
      <c r="D9" s="9"/>
      <c r="E9" s="43"/>
      <c r="F9" s="43"/>
      <c r="G9" s="75"/>
      <c r="H9" s="93"/>
      <c r="I9" s="43"/>
    </row>
    <row r="10" spans="1:9" ht="11.1" customHeight="1">
      <c r="A10" s="113"/>
      <c r="B10" s="11" t="s">
        <v>17</v>
      </c>
      <c r="C10" s="9"/>
      <c r="D10" s="9"/>
      <c r="E10" s="43"/>
      <c r="F10" s="43"/>
      <c r="G10" s="75"/>
      <c r="H10" s="93"/>
      <c r="I10" s="43"/>
    </row>
    <row r="11" spans="1:9" ht="15.2" customHeight="1">
      <c r="A11" s="116">
        <v>1.1000000000000001</v>
      </c>
      <c r="B11" s="10" t="s">
        <v>18</v>
      </c>
      <c r="C11" s="12" t="s">
        <v>19</v>
      </c>
      <c r="D11" s="13">
        <v>2</v>
      </c>
      <c r="E11" s="44"/>
      <c r="F11" s="44"/>
      <c r="G11" s="76"/>
      <c r="H11" s="94"/>
      <c r="I11" s="44"/>
    </row>
    <row r="12" spans="1:9" ht="9.75" customHeight="1">
      <c r="A12" s="115">
        <v>2</v>
      </c>
      <c r="B12" s="4" t="s">
        <v>20</v>
      </c>
      <c r="C12" s="14"/>
      <c r="D12" s="14"/>
      <c r="E12" s="42"/>
      <c r="F12" s="42"/>
      <c r="G12" s="74"/>
      <c r="H12" s="92"/>
      <c r="I12" s="42"/>
    </row>
    <row r="13" spans="1:9" ht="9.75" customHeight="1">
      <c r="A13" s="113"/>
      <c r="B13" s="11" t="s">
        <v>21</v>
      </c>
      <c r="C13" s="9"/>
      <c r="D13" s="9"/>
      <c r="E13" s="43"/>
      <c r="F13" s="43"/>
      <c r="G13" s="75"/>
      <c r="H13" s="93"/>
      <c r="I13" s="43"/>
    </row>
    <row r="14" spans="1:9" ht="9.75" customHeight="1">
      <c r="A14" s="113"/>
      <c r="B14" s="11" t="s">
        <v>22</v>
      </c>
      <c r="C14" s="9"/>
      <c r="D14" s="9"/>
      <c r="E14" s="43"/>
      <c r="F14" s="43"/>
      <c r="G14" s="75"/>
      <c r="H14" s="93"/>
      <c r="I14" s="43"/>
    </row>
    <row r="15" spans="1:9" ht="9.75" customHeight="1">
      <c r="A15" s="113"/>
      <c r="B15" s="11" t="s">
        <v>23</v>
      </c>
      <c r="C15" s="9"/>
      <c r="D15" s="9"/>
      <c r="E15" s="43"/>
      <c r="F15" s="43"/>
      <c r="G15" s="75"/>
      <c r="H15" s="93"/>
      <c r="I15" s="43"/>
    </row>
    <row r="16" spans="1:9" ht="9.75" customHeight="1">
      <c r="A16" s="113"/>
      <c r="B16" s="11" t="s">
        <v>24</v>
      </c>
      <c r="C16" s="9"/>
      <c r="D16" s="9"/>
      <c r="E16" s="43"/>
      <c r="F16" s="43"/>
      <c r="G16" s="75"/>
      <c r="H16" s="93"/>
      <c r="I16" s="43"/>
    </row>
    <row r="17" spans="1:9" ht="11.1" customHeight="1">
      <c r="A17" s="113"/>
      <c r="B17" s="11" t="s">
        <v>25</v>
      </c>
      <c r="C17" s="9"/>
      <c r="D17" s="9"/>
      <c r="E17" s="43"/>
      <c r="F17" s="43"/>
      <c r="G17" s="75"/>
      <c r="H17" s="93"/>
      <c r="I17" s="43"/>
    </row>
    <row r="18" spans="1:9" ht="15.2" customHeight="1">
      <c r="A18" s="116">
        <v>2.1</v>
      </c>
      <c r="B18" s="10" t="s">
        <v>26</v>
      </c>
      <c r="C18" s="12" t="s">
        <v>19</v>
      </c>
      <c r="D18" s="13">
        <v>2</v>
      </c>
      <c r="E18" s="44"/>
      <c r="F18" s="44"/>
      <c r="G18" s="76"/>
      <c r="H18" s="94"/>
      <c r="I18" s="44"/>
    </row>
    <row r="19" spans="1:9" ht="9.75" customHeight="1">
      <c r="A19" s="115">
        <v>3</v>
      </c>
      <c r="B19" s="4" t="s">
        <v>27</v>
      </c>
      <c r="C19" s="14"/>
      <c r="D19" s="14"/>
      <c r="E19" s="42"/>
      <c r="F19" s="42"/>
      <c r="G19" s="54"/>
      <c r="H19" s="95">
        <f>D28*G19</f>
        <v>0</v>
      </c>
      <c r="I19" s="42"/>
    </row>
    <row r="20" spans="1:9" ht="9.75" customHeight="1">
      <c r="A20" s="113"/>
      <c r="B20" s="11" t="s">
        <v>28</v>
      </c>
      <c r="C20" s="9"/>
      <c r="D20" s="9"/>
      <c r="E20" s="43"/>
      <c r="F20" s="43"/>
      <c r="G20" s="55"/>
      <c r="H20" s="96"/>
      <c r="I20" s="43"/>
    </row>
    <row r="21" spans="1:9" ht="9.75" customHeight="1">
      <c r="A21" s="113"/>
      <c r="B21" s="11" t="s">
        <v>29</v>
      </c>
      <c r="C21" s="9"/>
      <c r="D21" s="9"/>
      <c r="E21" s="43"/>
      <c r="F21" s="43"/>
      <c r="G21" s="55"/>
      <c r="H21" s="96"/>
      <c r="I21" s="43"/>
    </row>
    <row r="22" spans="1:9" ht="9.75" customHeight="1">
      <c r="A22" s="113"/>
      <c r="B22" s="11" t="s">
        <v>30</v>
      </c>
      <c r="C22" s="9"/>
      <c r="D22" s="9"/>
      <c r="E22" s="43"/>
      <c r="F22" s="43"/>
      <c r="G22" s="55"/>
      <c r="H22" s="96"/>
      <c r="I22" s="43"/>
    </row>
    <row r="23" spans="1:9" ht="9.75" customHeight="1">
      <c r="A23" s="113"/>
      <c r="B23" s="11" t="s">
        <v>31</v>
      </c>
      <c r="C23" s="9"/>
      <c r="D23" s="9"/>
      <c r="E23" s="43"/>
      <c r="F23" s="43"/>
      <c r="G23" s="55"/>
      <c r="H23" s="96"/>
      <c r="I23" s="43"/>
    </row>
    <row r="24" spans="1:9" ht="9.75" customHeight="1">
      <c r="A24" s="113"/>
      <c r="B24" s="11" t="s">
        <v>32</v>
      </c>
      <c r="C24" s="9"/>
      <c r="D24" s="9"/>
      <c r="E24" s="43"/>
      <c r="F24" s="43"/>
      <c r="G24" s="55"/>
      <c r="H24" s="96"/>
      <c r="I24" s="43"/>
    </row>
    <row r="25" spans="1:9" ht="9.75" customHeight="1">
      <c r="A25" s="113"/>
      <c r="B25" s="11" t="s">
        <v>33</v>
      </c>
      <c r="C25" s="9"/>
      <c r="D25" s="9"/>
      <c r="E25" s="43"/>
      <c r="F25" s="43"/>
      <c r="G25" s="55"/>
      <c r="H25" s="96"/>
      <c r="I25" s="43"/>
    </row>
    <row r="26" spans="1:9" ht="9.75" customHeight="1">
      <c r="A26" s="113"/>
      <c r="B26" s="11" t="s">
        <v>34</v>
      </c>
      <c r="C26" s="9"/>
      <c r="D26" s="9"/>
      <c r="E26" s="43"/>
      <c r="F26" s="43"/>
      <c r="G26" s="55"/>
      <c r="H26" s="96"/>
      <c r="I26" s="43"/>
    </row>
    <row r="27" spans="1:9" ht="11.1" customHeight="1">
      <c r="A27" s="113"/>
      <c r="B27" s="11" t="s">
        <v>35</v>
      </c>
      <c r="C27" s="9"/>
      <c r="D27" s="9"/>
      <c r="E27" s="43"/>
      <c r="F27" s="43"/>
      <c r="G27" s="55"/>
      <c r="H27" s="96"/>
      <c r="I27" s="43"/>
    </row>
    <row r="28" spans="1:9" ht="15" customHeight="1">
      <c r="A28" s="116">
        <v>3.1</v>
      </c>
      <c r="B28" s="10" t="s">
        <v>36</v>
      </c>
      <c r="C28" s="12" t="s">
        <v>19</v>
      </c>
      <c r="D28" s="13">
        <v>7</v>
      </c>
      <c r="E28" s="44"/>
      <c r="F28" s="44"/>
      <c r="G28" s="56"/>
      <c r="H28" s="97"/>
      <c r="I28" s="44"/>
    </row>
    <row r="29" spans="1:9" ht="17.45" customHeight="1">
      <c r="A29" s="116">
        <v>3.2</v>
      </c>
      <c r="B29" s="4" t="s">
        <v>37</v>
      </c>
      <c r="C29" s="15" t="s">
        <v>19</v>
      </c>
      <c r="D29" s="16">
        <v>6</v>
      </c>
      <c r="E29" s="3"/>
      <c r="F29" s="3"/>
      <c r="G29" s="77"/>
      <c r="H29" s="98">
        <f>D29*G29</f>
        <v>0</v>
      </c>
      <c r="I29" s="3"/>
    </row>
    <row r="30" spans="1:9" ht="9.9499999999999993" customHeight="1">
      <c r="A30" s="115">
        <v>4</v>
      </c>
      <c r="B30" s="11" t="s">
        <v>27</v>
      </c>
      <c r="C30" s="9"/>
      <c r="D30" s="9"/>
      <c r="E30" s="43"/>
      <c r="F30" s="43"/>
      <c r="G30" s="78"/>
      <c r="H30" s="99"/>
      <c r="I30" s="43"/>
    </row>
    <row r="31" spans="1:9" ht="9.75" customHeight="1">
      <c r="A31" s="113"/>
      <c r="B31" s="11" t="s">
        <v>38</v>
      </c>
      <c r="C31" s="9"/>
      <c r="D31" s="9"/>
      <c r="E31" s="43"/>
      <c r="F31" s="43"/>
      <c r="G31" s="78"/>
      <c r="H31" s="99"/>
      <c r="I31" s="43"/>
    </row>
    <row r="32" spans="1:9" ht="9.75" customHeight="1">
      <c r="A32" s="113"/>
      <c r="B32" s="11" t="s">
        <v>39</v>
      </c>
      <c r="C32" s="9"/>
      <c r="D32" s="9"/>
      <c r="E32" s="43"/>
      <c r="F32" s="43"/>
      <c r="G32" s="78"/>
      <c r="H32" s="99"/>
      <c r="I32" s="43"/>
    </row>
    <row r="33" spans="1:9" ht="9.75" customHeight="1">
      <c r="A33" s="113"/>
      <c r="B33" s="11" t="s">
        <v>40</v>
      </c>
      <c r="C33" s="9"/>
      <c r="D33" s="9"/>
      <c r="E33" s="43"/>
      <c r="F33" s="43"/>
      <c r="G33" s="78"/>
      <c r="H33" s="99"/>
      <c r="I33" s="43"/>
    </row>
    <row r="34" spans="1:9" ht="9.75" customHeight="1">
      <c r="A34" s="113"/>
      <c r="B34" s="11" t="s">
        <v>41</v>
      </c>
      <c r="C34" s="9"/>
      <c r="D34" s="9"/>
      <c r="E34" s="43"/>
      <c r="F34" s="43"/>
      <c r="G34" s="78"/>
      <c r="H34" s="99"/>
      <c r="I34" s="43"/>
    </row>
    <row r="35" spans="1:9" ht="9.75" customHeight="1">
      <c r="A35" s="113"/>
      <c r="B35" s="11" t="s">
        <v>42</v>
      </c>
      <c r="C35" s="9"/>
      <c r="D35" s="9"/>
      <c r="E35" s="43"/>
      <c r="F35" s="43"/>
      <c r="G35" s="78"/>
      <c r="H35" s="99"/>
      <c r="I35" s="43"/>
    </row>
    <row r="36" spans="1:9" ht="9.75" customHeight="1">
      <c r="A36" s="113"/>
      <c r="B36" s="11" t="s">
        <v>43</v>
      </c>
      <c r="C36" s="9"/>
      <c r="D36" s="9"/>
      <c r="E36" s="43"/>
      <c r="F36" s="43"/>
      <c r="G36" s="78"/>
      <c r="H36" s="99"/>
      <c r="I36" s="43"/>
    </row>
    <row r="37" spans="1:9" ht="9.75" customHeight="1">
      <c r="A37" s="113"/>
      <c r="B37" s="11" t="s">
        <v>44</v>
      </c>
      <c r="C37" s="9"/>
      <c r="D37" s="9"/>
      <c r="E37" s="43"/>
      <c r="F37" s="43"/>
      <c r="G37" s="78"/>
      <c r="H37" s="99"/>
      <c r="I37" s="43"/>
    </row>
    <row r="38" spans="1:9" ht="11.1" customHeight="1">
      <c r="A38" s="113"/>
      <c r="B38" s="11" t="s">
        <v>45</v>
      </c>
      <c r="C38" s="9"/>
      <c r="D38" s="9"/>
      <c r="E38" s="43"/>
      <c r="F38" s="43"/>
      <c r="G38" s="78"/>
      <c r="H38" s="99"/>
      <c r="I38" s="43"/>
    </row>
    <row r="39" spans="1:9" ht="15" customHeight="1">
      <c r="A39" s="116">
        <v>4.0999999999999996</v>
      </c>
      <c r="B39" s="10" t="s">
        <v>46</v>
      </c>
      <c r="C39" s="12" t="s">
        <v>19</v>
      </c>
      <c r="D39" s="13">
        <v>5</v>
      </c>
      <c r="E39" s="44"/>
      <c r="F39" s="44"/>
      <c r="G39" s="79"/>
      <c r="H39" s="98">
        <f>D39*G39</f>
        <v>0</v>
      </c>
      <c r="I39" s="44"/>
    </row>
    <row r="40" spans="1:9" ht="17.45" customHeight="1">
      <c r="A40" s="116">
        <v>4.2</v>
      </c>
      <c r="B40" s="17" t="s">
        <v>47</v>
      </c>
      <c r="C40" s="18" t="s">
        <v>19</v>
      </c>
      <c r="D40" s="19">
        <v>4</v>
      </c>
      <c r="E40" s="20"/>
      <c r="F40" s="20"/>
      <c r="G40" s="79"/>
      <c r="H40" s="98">
        <f t="shared" ref="H40:H44" si="0">D40*G40</f>
        <v>0</v>
      </c>
      <c r="I40" s="20"/>
    </row>
    <row r="41" spans="1:9" ht="17.45" customHeight="1">
      <c r="A41" s="116">
        <v>4.3</v>
      </c>
      <c r="B41" s="17" t="s">
        <v>48</v>
      </c>
      <c r="C41" s="18" t="s">
        <v>19</v>
      </c>
      <c r="D41" s="19">
        <v>4</v>
      </c>
      <c r="E41" s="20"/>
      <c r="F41" s="20"/>
      <c r="G41" s="79"/>
      <c r="H41" s="98">
        <f t="shared" si="0"/>
        <v>0</v>
      </c>
      <c r="I41" s="20"/>
    </row>
    <row r="42" spans="1:9" ht="17.45" customHeight="1">
      <c r="A42" s="116">
        <v>4.4000000000000004</v>
      </c>
      <c r="B42" s="17" t="s">
        <v>49</v>
      </c>
      <c r="C42" s="18" t="s">
        <v>19</v>
      </c>
      <c r="D42" s="19">
        <v>8</v>
      </c>
      <c r="E42" s="20"/>
      <c r="F42" s="20"/>
      <c r="G42" s="79"/>
      <c r="H42" s="98">
        <f t="shared" si="0"/>
        <v>0</v>
      </c>
      <c r="I42" s="20"/>
    </row>
    <row r="43" spans="1:9" ht="17.850000000000001" customHeight="1">
      <c r="A43" s="116">
        <v>4.5</v>
      </c>
      <c r="B43" s="17" t="s">
        <v>50</v>
      </c>
      <c r="C43" s="18" t="s">
        <v>19</v>
      </c>
      <c r="D43" s="19">
        <v>57</v>
      </c>
      <c r="E43" s="20"/>
      <c r="F43" s="20"/>
      <c r="G43" s="79"/>
      <c r="H43" s="98">
        <f t="shared" si="0"/>
        <v>0</v>
      </c>
      <c r="I43" s="20"/>
    </row>
    <row r="44" spans="1:9" ht="17.45" customHeight="1">
      <c r="A44" s="116">
        <v>4.5999999999999996</v>
      </c>
      <c r="B44" s="17" t="s">
        <v>51</v>
      </c>
      <c r="C44" s="18" t="s">
        <v>19</v>
      </c>
      <c r="D44" s="19">
        <v>3</v>
      </c>
      <c r="E44" s="20"/>
      <c r="F44" s="20"/>
      <c r="G44" s="79"/>
      <c r="H44" s="98">
        <f t="shared" si="0"/>
        <v>0</v>
      </c>
      <c r="I44" s="20"/>
    </row>
    <row r="45" spans="1:9" ht="9.75" customHeight="1">
      <c r="A45" s="122">
        <v>5</v>
      </c>
      <c r="B45" s="123" t="s">
        <v>52</v>
      </c>
      <c r="C45" s="124"/>
      <c r="D45" s="124"/>
      <c r="E45" s="125"/>
      <c r="F45" s="125"/>
      <c r="G45" s="126">
        <v>4200</v>
      </c>
      <c r="H45" s="127">
        <f>D50*G45</f>
        <v>16800</v>
      </c>
      <c r="I45" s="42"/>
    </row>
    <row r="46" spans="1:9" ht="9.75" customHeight="1">
      <c r="A46" s="128"/>
      <c r="B46" s="129" t="s">
        <v>53</v>
      </c>
      <c r="C46" s="130"/>
      <c r="D46" s="130"/>
      <c r="E46" s="131"/>
      <c r="F46" s="131"/>
      <c r="G46" s="132"/>
      <c r="H46" s="133"/>
      <c r="I46" s="43"/>
    </row>
    <row r="47" spans="1:9" ht="9.75" customHeight="1">
      <c r="A47" s="128"/>
      <c r="B47" s="129" t="s">
        <v>54</v>
      </c>
      <c r="C47" s="130"/>
      <c r="D47" s="130"/>
      <c r="E47" s="131"/>
      <c r="F47" s="131"/>
      <c r="G47" s="132"/>
      <c r="H47" s="133"/>
      <c r="I47" s="43"/>
    </row>
    <row r="48" spans="1:9" ht="10.35" customHeight="1">
      <c r="A48" s="128"/>
      <c r="B48" s="129" t="s">
        <v>35</v>
      </c>
      <c r="C48" s="130"/>
      <c r="D48" s="130"/>
      <c r="E48" s="131"/>
      <c r="F48" s="131"/>
      <c r="G48" s="132"/>
      <c r="H48" s="133"/>
      <c r="I48" s="43"/>
    </row>
    <row r="49" spans="1:9" ht="13.7" customHeight="1">
      <c r="A49" s="134">
        <v>5.0999999999999996</v>
      </c>
      <c r="B49" s="129" t="s">
        <v>55</v>
      </c>
      <c r="C49" s="135"/>
      <c r="D49" s="135"/>
      <c r="E49" s="131"/>
      <c r="F49" s="131"/>
      <c r="G49" s="132"/>
      <c r="H49" s="133"/>
      <c r="I49" s="43"/>
    </row>
    <row r="50" spans="1:9" ht="16.7" customHeight="1">
      <c r="A50" s="136" t="s">
        <v>56</v>
      </c>
      <c r="B50" s="137" t="s">
        <v>57</v>
      </c>
      <c r="C50" s="138" t="s">
        <v>19</v>
      </c>
      <c r="D50" s="139">
        <v>4</v>
      </c>
      <c r="E50" s="140"/>
      <c r="F50" s="140"/>
      <c r="G50" s="141"/>
      <c r="H50" s="142"/>
      <c r="I50" s="44"/>
    </row>
    <row r="51" spans="1:9" ht="17.850000000000001" customHeight="1">
      <c r="A51" s="136" t="s">
        <v>58</v>
      </c>
      <c r="B51" s="143" t="s">
        <v>59</v>
      </c>
      <c r="C51" s="144" t="s">
        <v>19</v>
      </c>
      <c r="D51" s="145">
        <v>4</v>
      </c>
      <c r="E51" s="146"/>
      <c r="F51" s="146"/>
      <c r="G51" s="147">
        <v>5600</v>
      </c>
      <c r="H51" s="148">
        <f>D51*G51</f>
        <v>22400</v>
      </c>
      <c r="I51" s="20"/>
    </row>
    <row r="52" spans="1:9" ht="15" customHeight="1">
      <c r="A52" s="134">
        <v>5.2</v>
      </c>
      <c r="B52" s="123" t="s">
        <v>60</v>
      </c>
      <c r="C52" s="149"/>
      <c r="D52" s="149"/>
      <c r="E52" s="125"/>
      <c r="F52" s="125"/>
      <c r="G52" s="150">
        <v>3000</v>
      </c>
      <c r="H52" s="151">
        <f>G52*D53</f>
        <v>12000</v>
      </c>
      <c r="I52" s="42"/>
    </row>
    <row r="53" spans="1:9" ht="16.7" customHeight="1">
      <c r="A53" s="136" t="s">
        <v>56</v>
      </c>
      <c r="B53" s="137" t="s">
        <v>57</v>
      </c>
      <c r="C53" s="138" t="s">
        <v>19</v>
      </c>
      <c r="D53" s="139">
        <v>4</v>
      </c>
      <c r="E53" s="140"/>
      <c r="F53" s="140"/>
      <c r="G53" s="152"/>
      <c r="H53" s="153"/>
      <c r="I53" s="44"/>
    </row>
    <row r="54" spans="1:9" ht="17.45" customHeight="1">
      <c r="A54" s="136" t="s">
        <v>58</v>
      </c>
      <c r="B54" s="143" t="s">
        <v>59</v>
      </c>
      <c r="C54" s="144" t="s">
        <v>19</v>
      </c>
      <c r="D54" s="145">
        <v>4</v>
      </c>
      <c r="E54" s="146"/>
      <c r="F54" s="146"/>
      <c r="G54" s="147">
        <v>4000</v>
      </c>
      <c r="H54" s="148">
        <f>D54*G54</f>
        <v>16000</v>
      </c>
      <c r="I54" s="20"/>
    </row>
    <row r="55" spans="1:9" ht="15" customHeight="1">
      <c r="A55" s="134">
        <v>5.3</v>
      </c>
      <c r="B55" s="123" t="s">
        <v>61</v>
      </c>
      <c r="C55" s="149"/>
      <c r="D55" s="149"/>
      <c r="E55" s="125"/>
      <c r="F55" s="125"/>
      <c r="G55" s="126">
        <v>4200</v>
      </c>
      <c r="H55" s="127">
        <f>D56*G55</f>
        <v>8400</v>
      </c>
      <c r="I55" s="42"/>
    </row>
    <row r="56" spans="1:9" ht="16.7" customHeight="1">
      <c r="A56" s="136" t="s">
        <v>56</v>
      </c>
      <c r="B56" s="137" t="s">
        <v>57</v>
      </c>
      <c r="C56" s="138" t="s">
        <v>19</v>
      </c>
      <c r="D56" s="139">
        <v>2</v>
      </c>
      <c r="E56" s="140"/>
      <c r="F56" s="140"/>
      <c r="G56" s="141"/>
      <c r="H56" s="142"/>
      <c r="I56" s="44"/>
    </row>
    <row r="57" spans="1:9" ht="17.45" customHeight="1">
      <c r="A57" s="136" t="s">
        <v>58</v>
      </c>
      <c r="B57" s="123" t="s">
        <v>59</v>
      </c>
      <c r="C57" s="154" t="s">
        <v>19</v>
      </c>
      <c r="D57" s="155">
        <v>2</v>
      </c>
      <c r="E57" s="149"/>
      <c r="F57" s="149"/>
      <c r="G57" s="156">
        <v>5600</v>
      </c>
      <c r="H57" s="157">
        <f>D57*G57</f>
        <v>11200</v>
      </c>
      <c r="I57" s="3"/>
    </row>
    <row r="58" spans="1:9" ht="15.2" customHeight="1">
      <c r="A58" s="134">
        <v>5.4</v>
      </c>
      <c r="B58" s="129" t="s">
        <v>62</v>
      </c>
      <c r="C58" s="135"/>
      <c r="D58" s="135"/>
      <c r="E58" s="131"/>
      <c r="F58" s="131"/>
      <c r="G58" s="132">
        <v>4200</v>
      </c>
      <c r="H58" s="133">
        <f>D59*G58</f>
        <v>8400</v>
      </c>
      <c r="I58" s="43"/>
    </row>
    <row r="59" spans="1:9" ht="15.2" customHeight="1">
      <c r="A59" s="136" t="s">
        <v>56</v>
      </c>
      <c r="B59" s="137" t="s">
        <v>57</v>
      </c>
      <c r="C59" s="138" t="s">
        <v>19</v>
      </c>
      <c r="D59" s="139">
        <v>2</v>
      </c>
      <c r="E59" s="140"/>
      <c r="F59" s="140"/>
      <c r="G59" s="141"/>
      <c r="H59" s="142"/>
      <c r="I59" s="44"/>
    </row>
    <row r="60" spans="1:9" ht="15.6" customHeight="1">
      <c r="A60" s="136" t="s">
        <v>58</v>
      </c>
      <c r="B60" s="143" t="s">
        <v>59</v>
      </c>
      <c r="C60" s="144" t="s">
        <v>19</v>
      </c>
      <c r="D60" s="145">
        <v>2</v>
      </c>
      <c r="E60" s="146"/>
      <c r="F60" s="146"/>
      <c r="G60" s="147">
        <v>5600</v>
      </c>
      <c r="H60" s="148">
        <f>D60*G60</f>
        <v>11200</v>
      </c>
      <c r="I60" s="20"/>
    </row>
    <row r="61" spans="1:9" ht="14.45" customHeight="1">
      <c r="A61" s="134">
        <v>5.5</v>
      </c>
      <c r="B61" s="123" t="s">
        <v>63</v>
      </c>
      <c r="C61" s="149"/>
      <c r="D61" s="149"/>
      <c r="E61" s="125"/>
      <c r="F61" s="125"/>
      <c r="G61" s="150">
        <v>4200</v>
      </c>
      <c r="H61" s="151">
        <f>D62*G61</f>
        <v>8400</v>
      </c>
      <c r="I61" s="42"/>
    </row>
    <row r="62" spans="1:9" ht="15.2" customHeight="1">
      <c r="A62" s="136" t="s">
        <v>56</v>
      </c>
      <c r="B62" s="137" t="s">
        <v>57</v>
      </c>
      <c r="C62" s="138" t="s">
        <v>19</v>
      </c>
      <c r="D62" s="139">
        <v>2</v>
      </c>
      <c r="E62" s="140"/>
      <c r="F62" s="140"/>
      <c r="G62" s="152"/>
      <c r="H62" s="153"/>
      <c r="I62" s="44"/>
    </row>
    <row r="63" spans="1:9" ht="15.6" customHeight="1">
      <c r="A63" s="136" t="s">
        <v>58</v>
      </c>
      <c r="B63" s="143" t="s">
        <v>59</v>
      </c>
      <c r="C63" s="144" t="s">
        <v>19</v>
      </c>
      <c r="D63" s="145">
        <v>2</v>
      </c>
      <c r="E63" s="146"/>
      <c r="F63" s="146"/>
      <c r="G63" s="147">
        <v>5600</v>
      </c>
      <c r="H63" s="148">
        <f>D63*G63</f>
        <v>11200</v>
      </c>
      <c r="I63" s="20"/>
    </row>
    <row r="64" spans="1:9" ht="19.5" customHeight="1">
      <c r="A64" s="134">
        <v>5.6</v>
      </c>
      <c r="B64" s="158" t="s">
        <v>64</v>
      </c>
      <c r="C64" s="144" t="s">
        <v>19</v>
      </c>
      <c r="D64" s="145">
        <v>8</v>
      </c>
      <c r="E64" s="146"/>
      <c r="F64" s="146"/>
      <c r="G64" s="147">
        <v>600</v>
      </c>
      <c r="H64" s="148">
        <f>D64*G64</f>
        <v>4800</v>
      </c>
      <c r="I64" s="20"/>
    </row>
    <row r="65" spans="1:9" ht="29.25" customHeight="1">
      <c r="A65" s="134">
        <v>5.7</v>
      </c>
      <c r="B65" s="158" t="s">
        <v>65</v>
      </c>
      <c r="C65" s="159" t="s">
        <v>19</v>
      </c>
      <c r="D65" s="160">
        <v>8</v>
      </c>
      <c r="E65" s="158"/>
      <c r="F65" s="158"/>
      <c r="G65" s="161">
        <v>600</v>
      </c>
      <c r="H65" s="148">
        <f>D65*G65</f>
        <v>4800</v>
      </c>
      <c r="I65" s="5"/>
    </row>
    <row r="66" spans="1:9" ht="15.6" customHeight="1">
      <c r="A66" s="134">
        <v>5.8</v>
      </c>
      <c r="B66" s="143" t="s">
        <v>66</v>
      </c>
      <c r="C66" s="144" t="s">
        <v>19</v>
      </c>
      <c r="D66" s="145">
        <v>2</v>
      </c>
      <c r="E66" s="146"/>
      <c r="F66" s="146"/>
      <c r="G66" s="147">
        <v>500</v>
      </c>
      <c r="H66" s="148">
        <f>D66*G66</f>
        <v>1000</v>
      </c>
      <c r="I66" s="20"/>
    </row>
    <row r="67" spans="1:9" ht="15.6" customHeight="1">
      <c r="A67" s="134">
        <v>5.9</v>
      </c>
      <c r="B67" s="143" t="s">
        <v>67</v>
      </c>
      <c r="C67" s="144" t="s">
        <v>19</v>
      </c>
      <c r="D67" s="145">
        <v>4</v>
      </c>
      <c r="E67" s="146"/>
      <c r="F67" s="146"/>
      <c r="G67" s="147">
        <v>1000</v>
      </c>
      <c r="H67" s="148">
        <f>D67*G67</f>
        <v>4000</v>
      </c>
      <c r="I67" s="20"/>
    </row>
    <row r="68" spans="1:9" ht="9.75" customHeight="1">
      <c r="A68" s="122">
        <v>6</v>
      </c>
      <c r="B68" s="123" t="s">
        <v>68</v>
      </c>
      <c r="C68" s="124"/>
      <c r="D68" s="124"/>
      <c r="E68" s="125"/>
      <c r="F68" s="125"/>
      <c r="G68" s="126">
        <v>2800</v>
      </c>
      <c r="H68" s="148"/>
      <c r="I68" s="42"/>
    </row>
    <row r="69" spans="1:9" ht="9.75" customHeight="1">
      <c r="A69" s="128"/>
      <c r="B69" s="129" t="s">
        <v>53</v>
      </c>
      <c r="C69" s="130"/>
      <c r="D69" s="130"/>
      <c r="E69" s="131"/>
      <c r="F69" s="131"/>
      <c r="G69" s="132"/>
      <c r="H69" s="148"/>
      <c r="I69" s="43"/>
    </row>
    <row r="70" spans="1:9" ht="9.75" customHeight="1">
      <c r="A70" s="128"/>
      <c r="B70" s="129" t="s">
        <v>54</v>
      </c>
      <c r="C70" s="130"/>
      <c r="D70" s="130"/>
      <c r="E70" s="131"/>
      <c r="F70" s="131"/>
      <c r="G70" s="132"/>
      <c r="H70" s="148"/>
      <c r="I70" s="43"/>
    </row>
    <row r="71" spans="1:9" ht="10.35" customHeight="1">
      <c r="A71" s="128"/>
      <c r="B71" s="129" t="s">
        <v>35</v>
      </c>
      <c r="C71" s="130"/>
      <c r="D71" s="130"/>
      <c r="E71" s="131"/>
      <c r="F71" s="131"/>
      <c r="G71" s="132"/>
      <c r="H71" s="148"/>
      <c r="I71" s="43"/>
    </row>
    <row r="72" spans="1:9" ht="12.95" customHeight="1">
      <c r="A72" s="134">
        <v>6.1</v>
      </c>
      <c r="B72" s="129" t="s">
        <v>55</v>
      </c>
      <c r="C72" s="130"/>
      <c r="D72" s="130"/>
      <c r="E72" s="131"/>
      <c r="F72" s="131"/>
      <c r="G72" s="132"/>
      <c r="H72" s="148"/>
      <c r="I72" s="43"/>
    </row>
    <row r="73" spans="1:9" ht="15.2" customHeight="1">
      <c r="A73" s="136" t="s">
        <v>56</v>
      </c>
      <c r="B73" s="137" t="s">
        <v>69</v>
      </c>
      <c r="C73" s="138" t="s">
        <v>19</v>
      </c>
      <c r="D73" s="138" t="s">
        <v>70</v>
      </c>
      <c r="E73" s="140"/>
      <c r="F73" s="140"/>
      <c r="G73" s="141"/>
      <c r="H73" s="148"/>
      <c r="I73" s="44"/>
    </row>
    <row r="74" spans="1:9" ht="15.6" customHeight="1">
      <c r="A74" s="136" t="s">
        <v>58</v>
      </c>
      <c r="B74" s="143" t="s">
        <v>71</v>
      </c>
      <c r="C74" s="144" t="s">
        <v>19</v>
      </c>
      <c r="D74" s="144" t="s">
        <v>70</v>
      </c>
      <c r="E74" s="146"/>
      <c r="F74" s="146"/>
      <c r="G74" s="147">
        <v>3500</v>
      </c>
      <c r="H74" s="148"/>
      <c r="I74" s="20"/>
    </row>
    <row r="75" spans="1:9" ht="15.6" customHeight="1">
      <c r="A75" s="136" t="s">
        <v>72</v>
      </c>
      <c r="B75" s="143" t="s">
        <v>57</v>
      </c>
      <c r="C75" s="144" t="s">
        <v>19</v>
      </c>
      <c r="D75" s="145">
        <v>12</v>
      </c>
      <c r="E75" s="146"/>
      <c r="F75" s="146"/>
      <c r="G75" s="147">
        <v>4200</v>
      </c>
      <c r="H75" s="148">
        <f t="shared" ref="H68:H76" si="1">D75*G75</f>
        <v>50400</v>
      </c>
      <c r="I75" s="20"/>
    </row>
    <row r="76" spans="1:9" ht="15.6" customHeight="1">
      <c r="A76" s="136" t="s">
        <v>73</v>
      </c>
      <c r="B76" s="143" t="s">
        <v>59</v>
      </c>
      <c r="C76" s="144" t="s">
        <v>19</v>
      </c>
      <c r="D76" s="145">
        <v>2</v>
      </c>
      <c r="E76" s="146"/>
      <c r="F76" s="146"/>
      <c r="G76" s="147">
        <v>5600</v>
      </c>
      <c r="H76" s="148">
        <f t="shared" si="1"/>
        <v>11200</v>
      </c>
      <c r="I76" s="20"/>
    </row>
    <row r="77" spans="1:9" ht="14.45" customHeight="1">
      <c r="A77" s="134">
        <v>6.2</v>
      </c>
      <c r="B77" s="123" t="s">
        <v>63</v>
      </c>
      <c r="C77" s="149"/>
      <c r="D77" s="149"/>
      <c r="E77" s="125"/>
      <c r="F77" s="125"/>
      <c r="G77" s="150">
        <v>8000</v>
      </c>
      <c r="H77" s="151"/>
      <c r="I77" s="42"/>
    </row>
    <row r="78" spans="1:9" ht="15.2" customHeight="1">
      <c r="A78" s="136" t="s">
        <v>56</v>
      </c>
      <c r="B78" s="137" t="s">
        <v>59</v>
      </c>
      <c r="C78" s="138" t="s">
        <v>74</v>
      </c>
      <c r="D78" s="139">
        <v>1</v>
      </c>
      <c r="E78" s="140"/>
      <c r="F78" s="140"/>
      <c r="G78" s="152"/>
      <c r="H78" s="153"/>
      <c r="I78" s="44"/>
    </row>
    <row r="79" spans="1:9" ht="15.6" customHeight="1">
      <c r="A79" s="134">
        <v>6.3</v>
      </c>
      <c r="B79" s="143" t="s">
        <v>66</v>
      </c>
      <c r="C79" s="144" t="s">
        <v>19</v>
      </c>
      <c r="D79" s="145">
        <v>2</v>
      </c>
      <c r="E79" s="146"/>
      <c r="F79" s="146"/>
      <c r="G79" s="147">
        <v>500</v>
      </c>
      <c r="H79" s="148">
        <f>D79*G79</f>
        <v>1000</v>
      </c>
      <c r="I79" s="20"/>
    </row>
    <row r="80" spans="1:9" ht="14.25" customHeight="1">
      <c r="A80" s="134">
        <v>6.4</v>
      </c>
      <c r="B80" s="123" t="s">
        <v>75</v>
      </c>
      <c r="C80" s="149"/>
      <c r="D80" s="149"/>
      <c r="E80" s="125"/>
      <c r="F80" s="125"/>
      <c r="G80" s="150">
        <v>875</v>
      </c>
      <c r="H80" s="151">
        <f>D81*G80</f>
        <v>3500</v>
      </c>
      <c r="I80" s="42"/>
    </row>
    <row r="81" spans="1:9" ht="14.1" customHeight="1">
      <c r="A81" s="136" t="s">
        <v>56</v>
      </c>
      <c r="B81" s="137" t="s">
        <v>76</v>
      </c>
      <c r="C81" s="138" t="s">
        <v>19</v>
      </c>
      <c r="D81" s="139">
        <v>4</v>
      </c>
      <c r="E81" s="140"/>
      <c r="F81" s="140"/>
      <c r="G81" s="152"/>
      <c r="H81" s="153"/>
      <c r="I81" s="44"/>
    </row>
    <row r="82" spans="1:9" ht="14.25" customHeight="1">
      <c r="A82" s="136" t="s">
        <v>58</v>
      </c>
      <c r="B82" s="143" t="s">
        <v>77</v>
      </c>
      <c r="C82" s="144" t="s">
        <v>19</v>
      </c>
      <c r="D82" s="144" t="s">
        <v>70</v>
      </c>
      <c r="E82" s="146"/>
      <c r="F82" s="146"/>
      <c r="G82" s="147">
        <v>1050</v>
      </c>
      <c r="H82" s="148">
        <v>0</v>
      </c>
      <c r="I82" s="20"/>
    </row>
    <row r="83" spans="1:9" ht="14.1" customHeight="1">
      <c r="A83" s="136" t="s">
        <v>72</v>
      </c>
      <c r="B83" s="123" t="s">
        <v>78</v>
      </c>
      <c r="C83" s="154" t="s">
        <v>19</v>
      </c>
      <c r="D83" s="155">
        <v>8</v>
      </c>
      <c r="E83" s="149"/>
      <c r="F83" s="149"/>
      <c r="G83" s="156">
        <v>1400</v>
      </c>
      <c r="H83" s="148">
        <f>D83*G83</f>
        <v>11200</v>
      </c>
      <c r="I83" s="3"/>
    </row>
    <row r="84" spans="1:9" ht="29.85" customHeight="1">
      <c r="A84" s="122">
        <v>7</v>
      </c>
      <c r="B84" s="162" t="s">
        <v>79</v>
      </c>
      <c r="C84" s="162"/>
      <c r="D84" s="162"/>
      <c r="E84" s="131"/>
      <c r="F84" s="131"/>
      <c r="G84" s="163">
        <v>1050</v>
      </c>
      <c r="H84" s="164">
        <f>D86*G84</f>
        <v>54600</v>
      </c>
      <c r="I84" s="43"/>
    </row>
    <row r="85" spans="1:9" ht="14.1" customHeight="1">
      <c r="A85" s="134">
        <v>7.1</v>
      </c>
      <c r="B85" s="129" t="s">
        <v>75</v>
      </c>
      <c r="C85" s="135"/>
      <c r="D85" s="135"/>
      <c r="E85" s="131"/>
      <c r="F85" s="131"/>
      <c r="G85" s="163"/>
      <c r="H85" s="164"/>
      <c r="I85" s="43"/>
    </row>
    <row r="86" spans="1:9" ht="15.75" customHeight="1">
      <c r="A86" s="136" t="s">
        <v>56</v>
      </c>
      <c r="B86" s="137" t="s">
        <v>77</v>
      </c>
      <c r="C86" s="138" t="s">
        <v>19</v>
      </c>
      <c r="D86" s="139">
        <v>52</v>
      </c>
      <c r="E86" s="140"/>
      <c r="F86" s="140"/>
      <c r="G86" s="152"/>
      <c r="H86" s="153"/>
      <c r="I86" s="44"/>
    </row>
    <row r="87" spans="1:9" ht="15.75" customHeight="1">
      <c r="A87" s="136" t="s">
        <v>58</v>
      </c>
      <c r="B87" s="143" t="s">
        <v>80</v>
      </c>
      <c r="C87" s="144" t="s">
        <v>19</v>
      </c>
      <c r="D87" s="144" t="s">
        <v>70</v>
      </c>
      <c r="E87" s="146"/>
      <c r="F87" s="146"/>
      <c r="G87" s="147">
        <v>1400</v>
      </c>
      <c r="H87" s="148">
        <f>0</f>
        <v>0</v>
      </c>
      <c r="I87" s="20"/>
    </row>
    <row r="88" spans="1:9" ht="15.75" customHeight="1">
      <c r="A88" s="134">
        <v>7.2</v>
      </c>
      <c r="B88" s="123" t="s">
        <v>81</v>
      </c>
      <c r="C88" s="149"/>
      <c r="D88" s="149"/>
      <c r="E88" s="125"/>
      <c r="F88" s="125"/>
      <c r="G88" s="150">
        <v>1050</v>
      </c>
      <c r="H88" s="151">
        <f>D89*G88</f>
        <v>13650</v>
      </c>
      <c r="I88" s="42"/>
    </row>
    <row r="89" spans="1:9" ht="15.75" customHeight="1">
      <c r="A89" s="136" t="s">
        <v>56</v>
      </c>
      <c r="B89" s="137" t="s">
        <v>77</v>
      </c>
      <c r="C89" s="138" t="s">
        <v>19</v>
      </c>
      <c r="D89" s="139">
        <v>13</v>
      </c>
      <c r="E89" s="140"/>
      <c r="F89" s="140"/>
      <c r="G89" s="152"/>
      <c r="H89" s="153"/>
      <c r="I89" s="44"/>
    </row>
    <row r="90" spans="1:9" ht="15.75" customHeight="1">
      <c r="A90" s="136" t="s">
        <v>58</v>
      </c>
      <c r="B90" s="143" t="s">
        <v>80</v>
      </c>
      <c r="C90" s="144" t="s">
        <v>19</v>
      </c>
      <c r="D90" s="144" t="s">
        <v>70</v>
      </c>
      <c r="E90" s="146"/>
      <c r="F90" s="146"/>
      <c r="G90" s="147">
        <v>1400</v>
      </c>
      <c r="H90" s="148">
        <f>0</f>
        <v>0</v>
      </c>
      <c r="I90" s="20"/>
    </row>
    <row r="91" spans="1:9" ht="15.75" customHeight="1">
      <c r="A91" s="134">
        <v>7.3</v>
      </c>
      <c r="B91" s="123" t="s">
        <v>62</v>
      </c>
      <c r="C91" s="149"/>
      <c r="D91" s="149"/>
      <c r="E91" s="125"/>
      <c r="F91" s="125"/>
      <c r="G91" s="150">
        <v>1050</v>
      </c>
      <c r="H91" s="151">
        <f>D92*G91</f>
        <v>13650</v>
      </c>
      <c r="I91" s="42"/>
    </row>
    <row r="92" spans="1:9" ht="15.75" customHeight="1">
      <c r="A92" s="136" t="s">
        <v>56</v>
      </c>
      <c r="B92" s="137" t="s">
        <v>77</v>
      </c>
      <c r="C92" s="138" t="s">
        <v>19</v>
      </c>
      <c r="D92" s="139">
        <v>13</v>
      </c>
      <c r="E92" s="140"/>
      <c r="F92" s="140"/>
      <c r="G92" s="152"/>
      <c r="H92" s="153"/>
      <c r="I92" s="44"/>
    </row>
    <row r="93" spans="1:9" ht="15.75" customHeight="1">
      <c r="A93" s="136" t="s">
        <v>58</v>
      </c>
      <c r="B93" s="143" t="s">
        <v>80</v>
      </c>
      <c r="C93" s="144" t="s">
        <v>19</v>
      </c>
      <c r="D93" s="144" t="s">
        <v>70</v>
      </c>
      <c r="E93" s="146"/>
      <c r="F93" s="146"/>
      <c r="G93" s="147">
        <v>1400</v>
      </c>
      <c r="H93" s="148">
        <v>0</v>
      </c>
      <c r="I93" s="20"/>
    </row>
    <row r="94" spans="1:9" ht="15.75" customHeight="1">
      <c r="A94" s="134">
        <v>7.4</v>
      </c>
      <c r="B94" s="143" t="s">
        <v>82</v>
      </c>
      <c r="C94" s="144" t="s">
        <v>19</v>
      </c>
      <c r="D94" s="145">
        <v>26</v>
      </c>
      <c r="E94" s="146"/>
      <c r="F94" s="146"/>
      <c r="G94" s="147">
        <v>600</v>
      </c>
      <c r="H94" s="148">
        <f>D94*G94</f>
        <v>15600</v>
      </c>
      <c r="I94" s="20"/>
    </row>
    <row r="95" spans="1:9" ht="29.25" customHeight="1">
      <c r="A95" s="134">
        <v>7.5</v>
      </c>
      <c r="B95" s="158" t="s">
        <v>65</v>
      </c>
      <c r="C95" s="159" t="s">
        <v>19</v>
      </c>
      <c r="D95" s="160">
        <v>26</v>
      </c>
      <c r="E95" s="158"/>
      <c r="F95" s="158"/>
      <c r="G95" s="161">
        <v>600</v>
      </c>
      <c r="H95" s="165">
        <f>D95*G95</f>
        <v>15600</v>
      </c>
      <c r="I95" s="5"/>
    </row>
    <row r="96" spans="1:9" ht="15.75" customHeight="1">
      <c r="A96" s="134">
        <v>7.6</v>
      </c>
      <c r="B96" s="123" t="s">
        <v>83</v>
      </c>
      <c r="C96" s="149"/>
      <c r="D96" s="149"/>
      <c r="E96" s="125"/>
      <c r="F96" s="125"/>
      <c r="G96" s="150">
        <v>875</v>
      </c>
      <c r="H96" s="151">
        <f>D97*G96</f>
        <v>11375</v>
      </c>
      <c r="I96" s="42"/>
    </row>
    <row r="97" spans="1:9" ht="15.75" customHeight="1">
      <c r="A97" s="136" t="s">
        <v>56</v>
      </c>
      <c r="B97" s="137" t="s">
        <v>84</v>
      </c>
      <c r="C97" s="138" t="s">
        <v>19</v>
      </c>
      <c r="D97" s="139">
        <v>13</v>
      </c>
      <c r="E97" s="140"/>
      <c r="F97" s="140"/>
      <c r="G97" s="152"/>
      <c r="H97" s="153"/>
      <c r="I97" s="44"/>
    </row>
    <row r="98" spans="1:9" ht="15.75" customHeight="1">
      <c r="A98" s="136" t="s">
        <v>58</v>
      </c>
      <c r="B98" s="143" t="s">
        <v>77</v>
      </c>
      <c r="C98" s="144" t="s">
        <v>19</v>
      </c>
      <c r="D98" s="144" t="s">
        <v>70</v>
      </c>
      <c r="E98" s="146"/>
      <c r="F98" s="146"/>
      <c r="G98" s="147">
        <v>1050</v>
      </c>
      <c r="H98" s="148">
        <v>0</v>
      </c>
      <c r="I98" s="20"/>
    </row>
    <row r="99" spans="1:9" ht="19.5" customHeight="1">
      <c r="A99" s="116">
        <v>7.7</v>
      </c>
      <c r="B99" s="57" t="s">
        <v>85</v>
      </c>
      <c r="C99" s="58" t="s">
        <v>19</v>
      </c>
      <c r="D99" s="59">
        <v>13</v>
      </c>
      <c r="E99" s="60"/>
      <c r="F99" s="60"/>
      <c r="G99" s="82" t="s">
        <v>279</v>
      </c>
      <c r="H99" s="100"/>
      <c r="I99" s="20"/>
    </row>
    <row r="100" spans="1:9" ht="29.25" customHeight="1">
      <c r="A100" s="112">
        <v>6.9</v>
      </c>
      <c r="B100" s="57" t="s">
        <v>86</v>
      </c>
      <c r="C100" s="61" t="s">
        <v>19</v>
      </c>
      <c r="D100" s="62">
        <v>13</v>
      </c>
      <c r="E100" s="57"/>
      <c r="F100" s="57"/>
      <c r="G100" s="83" t="s">
        <v>279</v>
      </c>
      <c r="H100" s="101"/>
      <c r="I100" s="5"/>
    </row>
    <row r="101" spans="1:9" ht="19.5" customHeight="1">
      <c r="A101" s="112">
        <v>6.91</v>
      </c>
      <c r="B101" s="63" t="s">
        <v>87</v>
      </c>
      <c r="C101" s="64" t="s">
        <v>88</v>
      </c>
      <c r="D101" s="65">
        <v>13</v>
      </c>
      <c r="E101" s="66"/>
      <c r="F101" s="66"/>
      <c r="G101" s="84" t="s">
        <v>279</v>
      </c>
      <c r="H101" s="98"/>
      <c r="I101" s="3"/>
    </row>
    <row r="102" spans="1:9" ht="9.9499999999999993" customHeight="1">
      <c r="A102" s="122">
        <v>8</v>
      </c>
      <c r="B102" s="129" t="s">
        <v>89</v>
      </c>
      <c r="C102" s="130"/>
      <c r="D102" s="130"/>
      <c r="E102" s="131"/>
      <c r="F102" s="131"/>
      <c r="G102" s="163">
        <v>700</v>
      </c>
      <c r="H102" s="164">
        <f>D106*G102</f>
        <v>226800</v>
      </c>
      <c r="I102" s="43"/>
    </row>
    <row r="103" spans="1:9" ht="9.75" customHeight="1">
      <c r="A103" s="128"/>
      <c r="B103" s="129" t="s">
        <v>90</v>
      </c>
      <c r="C103" s="130"/>
      <c r="D103" s="130"/>
      <c r="E103" s="131"/>
      <c r="F103" s="131"/>
      <c r="G103" s="163"/>
      <c r="H103" s="164"/>
      <c r="I103" s="43"/>
    </row>
    <row r="104" spans="1:9" ht="9.75" customHeight="1">
      <c r="A104" s="128"/>
      <c r="B104" s="129" t="s">
        <v>91</v>
      </c>
      <c r="C104" s="130"/>
      <c r="D104" s="130"/>
      <c r="E104" s="131"/>
      <c r="F104" s="131"/>
      <c r="G104" s="163"/>
      <c r="H104" s="164"/>
      <c r="I104" s="43"/>
    </row>
    <row r="105" spans="1:9" ht="12" customHeight="1">
      <c r="A105" s="134">
        <v>8.1</v>
      </c>
      <c r="B105" s="129" t="s">
        <v>92</v>
      </c>
      <c r="C105" s="130"/>
      <c r="D105" s="130"/>
      <c r="E105" s="131"/>
      <c r="F105" s="131"/>
      <c r="G105" s="163"/>
      <c r="H105" s="164"/>
      <c r="I105" s="43"/>
    </row>
    <row r="106" spans="1:9" ht="14.85" customHeight="1">
      <c r="A106" s="136" t="s">
        <v>56</v>
      </c>
      <c r="B106" s="137" t="s">
        <v>93</v>
      </c>
      <c r="C106" s="138" t="s">
        <v>19</v>
      </c>
      <c r="D106" s="139">
        <v>324</v>
      </c>
      <c r="E106" s="140"/>
      <c r="F106" s="140"/>
      <c r="G106" s="152"/>
      <c r="H106" s="153"/>
      <c r="I106" s="44"/>
    </row>
    <row r="107" spans="1:9" ht="15.75" customHeight="1">
      <c r="A107" s="136" t="s">
        <v>58</v>
      </c>
      <c r="B107" s="143" t="s">
        <v>84</v>
      </c>
      <c r="C107" s="144" t="s">
        <v>19</v>
      </c>
      <c r="D107" s="144" t="s">
        <v>70</v>
      </c>
      <c r="E107" s="146"/>
      <c r="F107" s="146"/>
      <c r="G107" s="147">
        <v>875</v>
      </c>
      <c r="H107" s="148">
        <v>0</v>
      </c>
      <c r="I107" s="20"/>
    </row>
    <row r="108" spans="1:9" ht="12.95" customHeight="1">
      <c r="A108" s="134">
        <v>8.1999999999999993</v>
      </c>
      <c r="B108" s="123" t="s">
        <v>81</v>
      </c>
      <c r="C108" s="124"/>
      <c r="D108" s="124"/>
      <c r="E108" s="125"/>
      <c r="F108" s="125"/>
      <c r="G108" s="150">
        <v>700</v>
      </c>
      <c r="H108" s="151">
        <f>D109*G108</f>
        <v>56700</v>
      </c>
      <c r="I108" s="42"/>
    </row>
    <row r="109" spans="1:9" ht="14.85" customHeight="1">
      <c r="A109" s="136" t="s">
        <v>56</v>
      </c>
      <c r="B109" s="137" t="s">
        <v>93</v>
      </c>
      <c r="C109" s="138" t="s">
        <v>19</v>
      </c>
      <c r="D109" s="139">
        <v>81</v>
      </c>
      <c r="E109" s="140"/>
      <c r="F109" s="140"/>
      <c r="G109" s="152"/>
      <c r="H109" s="153"/>
      <c r="I109" s="44"/>
    </row>
    <row r="110" spans="1:9" ht="15.75" customHeight="1">
      <c r="A110" s="136" t="s">
        <v>58</v>
      </c>
      <c r="B110" s="143" t="s">
        <v>84</v>
      </c>
      <c r="C110" s="144" t="s">
        <v>19</v>
      </c>
      <c r="D110" s="144" t="s">
        <v>70</v>
      </c>
      <c r="E110" s="146"/>
      <c r="F110" s="146"/>
      <c r="G110" s="147">
        <v>875</v>
      </c>
      <c r="H110" s="166">
        <v>0</v>
      </c>
      <c r="I110" s="20"/>
    </row>
    <row r="111" spans="1:9" ht="12.95" customHeight="1">
      <c r="A111" s="134">
        <v>8.3000000000000007</v>
      </c>
      <c r="B111" s="123" t="s">
        <v>62</v>
      </c>
      <c r="C111" s="124"/>
      <c r="D111" s="124"/>
      <c r="E111" s="125"/>
      <c r="F111" s="125"/>
      <c r="G111" s="150">
        <v>700</v>
      </c>
      <c r="H111" s="151">
        <f>D112*G111</f>
        <v>56700</v>
      </c>
      <c r="I111" s="42"/>
    </row>
    <row r="112" spans="1:9" ht="14.85" customHeight="1">
      <c r="A112" s="136" t="s">
        <v>56</v>
      </c>
      <c r="B112" s="137" t="s">
        <v>93</v>
      </c>
      <c r="C112" s="138" t="s">
        <v>19</v>
      </c>
      <c r="D112" s="139">
        <v>81</v>
      </c>
      <c r="E112" s="140"/>
      <c r="F112" s="140"/>
      <c r="G112" s="152"/>
      <c r="H112" s="153"/>
      <c r="I112" s="44"/>
    </row>
    <row r="113" spans="1:9" ht="15.75" customHeight="1">
      <c r="A113" s="136" t="s">
        <v>58</v>
      </c>
      <c r="B113" s="143" t="s">
        <v>84</v>
      </c>
      <c r="C113" s="144" t="s">
        <v>19</v>
      </c>
      <c r="D113" s="144" t="s">
        <v>70</v>
      </c>
      <c r="E113" s="146"/>
      <c r="F113" s="146"/>
      <c r="G113" s="147">
        <v>875</v>
      </c>
      <c r="H113" s="148"/>
      <c r="I113" s="20"/>
    </row>
    <row r="114" spans="1:9" ht="15.75" customHeight="1">
      <c r="A114" s="134">
        <v>8.4</v>
      </c>
      <c r="B114" s="143" t="s">
        <v>82</v>
      </c>
      <c r="C114" s="144" t="s">
        <v>19</v>
      </c>
      <c r="D114" s="144" t="s">
        <v>94</v>
      </c>
      <c r="E114" s="146"/>
      <c r="F114" s="146"/>
      <c r="G114" s="147">
        <v>600</v>
      </c>
      <c r="H114" s="148"/>
      <c r="I114" s="20"/>
    </row>
    <row r="115" spans="1:9" ht="29.25" customHeight="1">
      <c r="A115" s="134">
        <v>8.5</v>
      </c>
      <c r="B115" s="158" t="s">
        <v>65</v>
      </c>
      <c r="C115" s="159" t="s">
        <v>19</v>
      </c>
      <c r="D115" s="159" t="s">
        <v>94</v>
      </c>
      <c r="E115" s="158"/>
      <c r="F115" s="158"/>
      <c r="G115" s="161">
        <v>600</v>
      </c>
      <c r="H115" s="165"/>
      <c r="I115" s="5"/>
    </row>
    <row r="116" spans="1:9" ht="14.85" customHeight="1">
      <c r="A116" s="134">
        <v>8.6</v>
      </c>
      <c r="B116" s="123" t="s">
        <v>83</v>
      </c>
      <c r="C116" s="149"/>
      <c r="D116" s="149"/>
      <c r="E116" s="125"/>
      <c r="F116" s="125"/>
      <c r="G116" s="150">
        <v>1000</v>
      </c>
      <c r="H116" s="167">
        <f>D117*G116</f>
        <v>81000</v>
      </c>
      <c r="I116" s="42"/>
    </row>
    <row r="117" spans="1:9" ht="15.2" customHeight="1">
      <c r="A117" s="136" t="s">
        <v>56</v>
      </c>
      <c r="B117" s="137" t="s">
        <v>93</v>
      </c>
      <c r="C117" s="138" t="s">
        <v>19</v>
      </c>
      <c r="D117" s="139">
        <v>81</v>
      </c>
      <c r="E117" s="140"/>
      <c r="F117" s="140"/>
      <c r="G117" s="152"/>
      <c r="H117" s="153"/>
      <c r="I117" s="44"/>
    </row>
    <row r="118" spans="1:9" ht="19.5" customHeight="1">
      <c r="A118" s="134">
        <v>8.6999999999999993</v>
      </c>
      <c r="B118" s="158" t="s">
        <v>95</v>
      </c>
      <c r="C118" s="144" t="s">
        <v>19</v>
      </c>
      <c r="D118" s="145">
        <v>81</v>
      </c>
      <c r="E118" s="146"/>
      <c r="F118" s="146"/>
      <c r="G118" s="168" t="s">
        <v>279</v>
      </c>
      <c r="H118" s="148"/>
      <c r="I118" s="20"/>
    </row>
    <row r="119" spans="1:9" ht="19.5" customHeight="1">
      <c r="A119" s="134">
        <v>8.8000000000000007</v>
      </c>
      <c r="B119" s="143" t="s">
        <v>96</v>
      </c>
      <c r="C119" s="169" t="s">
        <v>88</v>
      </c>
      <c r="D119" s="170">
        <v>81</v>
      </c>
      <c r="E119" s="146"/>
      <c r="F119" s="146"/>
      <c r="G119" s="168" t="s">
        <v>279</v>
      </c>
      <c r="H119" s="148"/>
      <c r="I119" s="20"/>
    </row>
    <row r="120" spans="1:9" ht="9.75" customHeight="1">
      <c r="A120" s="122">
        <v>9</v>
      </c>
      <c r="B120" s="123" t="s">
        <v>97</v>
      </c>
      <c r="C120" s="124"/>
      <c r="D120" s="124"/>
      <c r="E120" s="125"/>
      <c r="F120" s="125"/>
      <c r="G120" s="171">
        <v>1750</v>
      </c>
      <c r="H120" s="151">
        <f>D125*G120</f>
        <v>7000</v>
      </c>
      <c r="I120" s="42"/>
    </row>
    <row r="121" spans="1:9" ht="9.75" customHeight="1">
      <c r="A121" s="128"/>
      <c r="B121" s="129" t="s">
        <v>98</v>
      </c>
      <c r="C121" s="130"/>
      <c r="D121" s="130"/>
      <c r="E121" s="131"/>
      <c r="F121" s="131"/>
      <c r="G121" s="163"/>
      <c r="H121" s="164"/>
      <c r="I121" s="43"/>
    </row>
    <row r="122" spans="1:9" ht="9.75" customHeight="1">
      <c r="A122" s="128"/>
      <c r="B122" s="129" t="s">
        <v>99</v>
      </c>
      <c r="C122" s="130"/>
      <c r="D122" s="130"/>
      <c r="E122" s="131"/>
      <c r="F122" s="131"/>
      <c r="G122" s="163"/>
      <c r="H122" s="164"/>
      <c r="I122" s="43"/>
    </row>
    <row r="123" spans="1:9" ht="9.75" customHeight="1">
      <c r="A123" s="128"/>
      <c r="B123" s="129" t="s">
        <v>100</v>
      </c>
      <c r="C123" s="130"/>
      <c r="D123" s="130"/>
      <c r="E123" s="131"/>
      <c r="F123" s="131"/>
      <c r="G123" s="163"/>
      <c r="H123" s="164"/>
      <c r="I123" s="43"/>
    </row>
    <row r="124" spans="1:9" ht="12.2" customHeight="1">
      <c r="A124" s="134">
        <v>9.1</v>
      </c>
      <c r="B124" s="129" t="s">
        <v>101</v>
      </c>
      <c r="C124" s="130"/>
      <c r="D124" s="130"/>
      <c r="E124" s="131"/>
      <c r="F124" s="131"/>
      <c r="G124" s="163"/>
      <c r="H124" s="164"/>
      <c r="I124" s="43"/>
    </row>
    <row r="125" spans="1:9" ht="14.85" customHeight="1">
      <c r="A125" s="136" t="s">
        <v>56</v>
      </c>
      <c r="B125" s="137" t="s">
        <v>102</v>
      </c>
      <c r="C125" s="138" t="s">
        <v>19</v>
      </c>
      <c r="D125" s="139">
        <v>4</v>
      </c>
      <c r="E125" s="140"/>
      <c r="F125" s="140"/>
      <c r="G125" s="152"/>
      <c r="H125" s="153"/>
      <c r="I125" s="44"/>
    </row>
    <row r="126" spans="1:9" ht="13.35" customHeight="1">
      <c r="A126" s="134">
        <v>9.1999999999999993</v>
      </c>
      <c r="B126" s="123" t="s">
        <v>55</v>
      </c>
      <c r="C126" s="124"/>
      <c r="D126" s="124"/>
      <c r="E126" s="125"/>
      <c r="F126" s="125"/>
      <c r="G126" s="150">
        <v>2800</v>
      </c>
      <c r="H126" s="151">
        <f>D127*G126</f>
        <v>44800</v>
      </c>
      <c r="I126" s="42"/>
    </row>
    <row r="127" spans="1:9" ht="14.85" customHeight="1">
      <c r="A127" s="136" t="s">
        <v>58</v>
      </c>
      <c r="B127" s="129" t="s">
        <v>69</v>
      </c>
      <c r="C127" s="172" t="s">
        <v>19</v>
      </c>
      <c r="D127" s="173">
        <v>16</v>
      </c>
      <c r="E127" s="131"/>
      <c r="F127" s="131"/>
      <c r="G127" s="163"/>
      <c r="H127" s="164"/>
      <c r="I127" s="43"/>
    </row>
    <row r="128" spans="1:9" ht="16.5" customHeight="1">
      <c r="A128" s="134">
        <v>9.3000000000000007</v>
      </c>
      <c r="B128" s="129" t="s">
        <v>62</v>
      </c>
      <c r="C128" s="135"/>
      <c r="D128" s="135"/>
      <c r="E128" s="131"/>
      <c r="F128" s="131"/>
      <c r="G128" s="163">
        <v>1750</v>
      </c>
      <c r="H128" s="164">
        <f>D129*G128</f>
        <v>1750</v>
      </c>
      <c r="I128" s="43"/>
    </row>
    <row r="129" spans="1:9" ht="15.75" customHeight="1">
      <c r="A129" s="136" t="s">
        <v>56</v>
      </c>
      <c r="B129" s="137" t="s">
        <v>102</v>
      </c>
      <c r="C129" s="138" t="s">
        <v>74</v>
      </c>
      <c r="D129" s="139">
        <v>1</v>
      </c>
      <c r="E129" s="140"/>
      <c r="F129" s="140"/>
      <c r="G129" s="152"/>
      <c r="H129" s="153"/>
      <c r="I129" s="44"/>
    </row>
    <row r="130" spans="1:9" ht="15.75" customHeight="1">
      <c r="A130" s="136" t="s">
        <v>58</v>
      </c>
      <c r="B130" s="143" t="s">
        <v>69</v>
      </c>
      <c r="C130" s="144" t="s">
        <v>19</v>
      </c>
      <c r="D130" s="145">
        <v>3</v>
      </c>
      <c r="E130" s="146"/>
      <c r="F130" s="146"/>
      <c r="G130" s="147">
        <v>2800</v>
      </c>
      <c r="H130" s="148">
        <f>D130*G130</f>
        <v>8400</v>
      </c>
      <c r="I130" s="20"/>
    </row>
    <row r="131" spans="1:9" ht="15.75" customHeight="1">
      <c r="A131" s="134">
        <v>9.4</v>
      </c>
      <c r="B131" s="123" t="s">
        <v>81</v>
      </c>
      <c r="C131" s="149"/>
      <c r="D131" s="149"/>
      <c r="E131" s="125"/>
      <c r="F131" s="125"/>
      <c r="G131" s="150">
        <v>1750</v>
      </c>
      <c r="H131" s="151">
        <f>D132*G131</f>
        <v>1750</v>
      </c>
      <c r="I131" s="42"/>
    </row>
    <row r="132" spans="1:9" ht="15.75" customHeight="1">
      <c r="A132" s="136" t="s">
        <v>56</v>
      </c>
      <c r="B132" s="137" t="s">
        <v>102</v>
      </c>
      <c r="C132" s="138" t="s">
        <v>74</v>
      </c>
      <c r="D132" s="139">
        <v>1</v>
      </c>
      <c r="E132" s="140"/>
      <c r="F132" s="140"/>
      <c r="G132" s="152"/>
      <c r="H132" s="153"/>
      <c r="I132" s="44"/>
    </row>
    <row r="133" spans="1:9" ht="15.75" customHeight="1">
      <c r="A133" s="136" t="s">
        <v>58</v>
      </c>
      <c r="B133" s="143" t="s">
        <v>69</v>
      </c>
      <c r="C133" s="144" t="s">
        <v>19</v>
      </c>
      <c r="D133" s="145">
        <v>3</v>
      </c>
      <c r="E133" s="146"/>
      <c r="F133" s="146"/>
      <c r="G133" s="147">
        <v>2800</v>
      </c>
      <c r="H133" s="148">
        <f>D133*G133</f>
        <v>8400</v>
      </c>
      <c r="I133" s="20"/>
    </row>
    <row r="134" spans="1:9" ht="15.75" customHeight="1">
      <c r="A134" s="134">
        <v>9.5</v>
      </c>
      <c r="B134" s="123" t="s">
        <v>61</v>
      </c>
      <c r="C134" s="149"/>
      <c r="D134" s="149"/>
      <c r="E134" s="125"/>
      <c r="F134" s="125"/>
      <c r="G134" s="150">
        <v>1750</v>
      </c>
      <c r="H134" s="151">
        <f>D135*G134</f>
        <v>1750</v>
      </c>
      <c r="I134" s="42"/>
    </row>
    <row r="135" spans="1:9" ht="15.75" customHeight="1">
      <c r="A135" s="136" t="s">
        <v>56</v>
      </c>
      <c r="B135" s="137" t="s">
        <v>102</v>
      </c>
      <c r="C135" s="138" t="s">
        <v>74</v>
      </c>
      <c r="D135" s="139">
        <v>1</v>
      </c>
      <c r="E135" s="140"/>
      <c r="F135" s="140"/>
      <c r="G135" s="152"/>
      <c r="H135" s="153"/>
      <c r="I135" s="44"/>
    </row>
    <row r="136" spans="1:9" ht="15.75" customHeight="1">
      <c r="A136" s="136" t="s">
        <v>58</v>
      </c>
      <c r="B136" s="143" t="s">
        <v>69</v>
      </c>
      <c r="C136" s="144" t="s">
        <v>19</v>
      </c>
      <c r="D136" s="145">
        <v>3</v>
      </c>
      <c r="E136" s="146"/>
      <c r="F136" s="146"/>
      <c r="G136" s="147">
        <v>2800</v>
      </c>
      <c r="H136" s="148">
        <f>D136*G136</f>
        <v>8400</v>
      </c>
      <c r="I136" s="20"/>
    </row>
    <row r="137" spans="1:9" ht="15.75" customHeight="1">
      <c r="A137" s="134">
        <v>9.6</v>
      </c>
      <c r="B137" s="123" t="s">
        <v>103</v>
      </c>
      <c r="C137" s="149"/>
      <c r="D137" s="149"/>
      <c r="E137" s="125"/>
      <c r="F137" s="125"/>
      <c r="G137" s="150">
        <v>875</v>
      </c>
      <c r="H137" s="151">
        <f>D138*G137</f>
        <v>1750</v>
      </c>
      <c r="I137" s="42"/>
    </row>
    <row r="138" spans="1:9" ht="15.75" customHeight="1">
      <c r="A138" s="136" t="s">
        <v>56</v>
      </c>
      <c r="B138" s="137" t="s">
        <v>84</v>
      </c>
      <c r="C138" s="138" t="s">
        <v>19</v>
      </c>
      <c r="D138" s="139">
        <v>2</v>
      </c>
      <c r="E138" s="140"/>
      <c r="F138" s="140"/>
      <c r="G138" s="152"/>
      <c r="H138" s="153"/>
      <c r="I138" s="44"/>
    </row>
    <row r="139" spans="1:9" ht="15.75" customHeight="1">
      <c r="A139" s="136" t="s">
        <v>58</v>
      </c>
      <c r="B139" s="143" t="s">
        <v>80</v>
      </c>
      <c r="C139" s="144" t="s">
        <v>19</v>
      </c>
      <c r="D139" s="145">
        <v>6</v>
      </c>
      <c r="E139" s="146"/>
      <c r="F139" s="146"/>
      <c r="G139" s="147">
        <v>1400</v>
      </c>
      <c r="H139" s="148">
        <f>D139*G139</f>
        <v>8400</v>
      </c>
      <c r="I139" s="20"/>
    </row>
    <row r="140" spans="1:9" ht="15.75" customHeight="1">
      <c r="A140" s="134">
        <v>9.6999999999999993</v>
      </c>
      <c r="B140" s="143" t="s">
        <v>104</v>
      </c>
      <c r="C140" s="144" t="s">
        <v>19</v>
      </c>
      <c r="D140" s="145">
        <v>4</v>
      </c>
      <c r="E140" s="146"/>
      <c r="F140" s="146"/>
      <c r="G140" s="147">
        <v>500</v>
      </c>
      <c r="H140" s="148">
        <f t="shared" ref="H140:H141" si="2">D140*G140</f>
        <v>2000</v>
      </c>
      <c r="I140" s="20"/>
    </row>
    <row r="141" spans="1:9" ht="15.75" customHeight="1">
      <c r="A141" s="134">
        <v>9.8000000000000007</v>
      </c>
      <c r="B141" s="143" t="s">
        <v>82</v>
      </c>
      <c r="C141" s="144" t="s">
        <v>19</v>
      </c>
      <c r="D141" s="145">
        <v>8</v>
      </c>
      <c r="E141" s="146"/>
      <c r="F141" s="146"/>
      <c r="G141" s="147">
        <v>600</v>
      </c>
      <c r="H141" s="148">
        <f t="shared" si="2"/>
        <v>4800</v>
      </c>
      <c r="I141" s="20"/>
    </row>
    <row r="142" spans="1:9" ht="19.5" customHeight="1">
      <c r="A142" s="134">
        <v>9.9</v>
      </c>
      <c r="B142" s="158" t="s">
        <v>105</v>
      </c>
      <c r="C142" s="169" t="s">
        <v>19</v>
      </c>
      <c r="D142" s="170">
        <v>8</v>
      </c>
      <c r="E142" s="146"/>
      <c r="F142" s="146"/>
      <c r="G142" s="147">
        <v>600</v>
      </c>
      <c r="H142" s="148">
        <f>D142*G142</f>
        <v>4800</v>
      </c>
      <c r="I142" s="20"/>
    </row>
    <row r="143" spans="1:9" ht="9.75" customHeight="1">
      <c r="A143" s="122">
        <v>10</v>
      </c>
      <c r="B143" s="123" t="s">
        <v>27</v>
      </c>
      <c r="C143" s="124"/>
      <c r="D143" s="124"/>
      <c r="E143" s="125"/>
      <c r="F143" s="125"/>
      <c r="G143" s="174"/>
      <c r="H143" s="175"/>
      <c r="I143" s="42"/>
    </row>
    <row r="144" spans="1:9" ht="9.75" customHeight="1">
      <c r="A144" s="128"/>
      <c r="B144" s="129" t="s">
        <v>106</v>
      </c>
      <c r="C144" s="130"/>
      <c r="D144" s="130"/>
      <c r="E144" s="131"/>
      <c r="F144" s="131"/>
      <c r="G144" s="176"/>
      <c r="H144" s="177"/>
      <c r="I144" s="43"/>
    </row>
    <row r="145" spans="1:9" ht="9.75" customHeight="1">
      <c r="A145" s="128"/>
      <c r="B145" s="129" t="s">
        <v>107</v>
      </c>
      <c r="C145" s="130"/>
      <c r="D145" s="130"/>
      <c r="E145" s="131"/>
      <c r="F145" s="131"/>
      <c r="G145" s="176"/>
      <c r="H145" s="177"/>
      <c r="I145" s="43"/>
    </row>
    <row r="146" spans="1:9" ht="9.75" customHeight="1">
      <c r="A146" s="128"/>
      <c r="B146" s="129" t="s">
        <v>108</v>
      </c>
      <c r="C146" s="130"/>
      <c r="D146" s="130"/>
      <c r="E146" s="131"/>
      <c r="F146" s="131"/>
      <c r="G146" s="176"/>
      <c r="H146" s="177"/>
      <c r="I146" s="43"/>
    </row>
    <row r="147" spans="1:9" ht="9.75" customHeight="1">
      <c r="A147" s="128"/>
      <c r="B147" s="129" t="s">
        <v>109</v>
      </c>
      <c r="C147" s="130"/>
      <c r="D147" s="130"/>
      <c r="E147" s="131"/>
      <c r="F147" s="131"/>
      <c r="G147" s="176"/>
      <c r="H147" s="177"/>
      <c r="I147" s="43"/>
    </row>
    <row r="148" spans="1:9" ht="9.75" customHeight="1">
      <c r="A148" s="128"/>
      <c r="B148" s="129" t="s">
        <v>110</v>
      </c>
      <c r="C148" s="130"/>
      <c r="D148" s="130"/>
      <c r="E148" s="131"/>
      <c r="F148" s="131"/>
      <c r="G148" s="176"/>
      <c r="H148" s="177"/>
      <c r="I148" s="43"/>
    </row>
    <row r="149" spans="1:9" ht="9.75" customHeight="1">
      <c r="A149" s="128"/>
      <c r="B149" s="129" t="s">
        <v>16</v>
      </c>
      <c r="C149" s="130"/>
      <c r="D149" s="130"/>
      <c r="E149" s="131"/>
      <c r="F149" s="131"/>
      <c r="G149" s="176"/>
      <c r="H149" s="177"/>
      <c r="I149" s="43"/>
    </row>
    <row r="150" spans="1:9" ht="15" customHeight="1">
      <c r="A150" s="128"/>
      <c r="B150" s="129" t="s">
        <v>111</v>
      </c>
      <c r="C150" s="135"/>
      <c r="D150" s="135"/>
      <c r="E150" s="131"/>
      <c r="F150" s="131"/>
      <c r="G150" s="176"/>
      <c r="H150" s="177"/>
      <c r="I150" s="43"/>
    </row>
    <row r="151" spans="1:9" ht="18.2" customHeight="1">
      <c r="A151" s="134">
        <v>10.1</v>
      </c>
      <c r="B151" s="137" t="s">
        <v>112</v>
      </c>
      <c r="C151" s="138" t="s">
        <v>19</v>
      </c>
      <c r="D151" s="139">
        <v>3</v>
      </c>
      <c r="E151" s="140"/>
      <c r="F151" s="140"/>
      <c r="G151" s="178">
        <v>10000</v>
      </c>
      <c r="H151" s="179">
        <f>D151*G151</f>
        <v>30000</v>
      </c>
      <c r="I151" s="44"/>
    </row>
    <row r="152" spans="1:9" ht="15.75" customHeight="1">
      <c r="A152" s="134">
        <v>10.199999999999999</v>
      </c>
      <c r="B152" s="123" t="s">
        <v>113</v>
      </c>
      <c r="C152" s="154" t="s">
        <v>19</v>
      </c>
      <c r="D152" s="155">
        <v>3</v>
      </c>
      <c r="E152" s="149"/>
      <c r="F152" s="149"/>
      <c r="G152" s="156">
        <v>10000</v>
      </c>
      <c r="H152" s="179">
        <f>D152*G152</f>
        <v>30000</v>
      </c>
      <c r="I152" s="3"/>
    </row>
    <row r="153" spans="1:9" ht="9.9499999999999993" customHeight="1">
      <c r="A153" s="122">
        <v>11</v>
      </c>
      <c r="B153" s="129" t="s">
        <v>114</v>
      </c>
      <c r="C153" s="130"/>
      <c r="D153" s="130"/>
      <c r="E153" s="131"/>
      <c r="F153" s="131"/>
      <c r="G153" s="176"/>
      <c r="H153" s="177"/>
      <c r="I153" s="43"/>
    </row>
    <row r="154" spans="1:9" ht="9.75" customHeight="1">
      <c r="A154" s="128"/>
      <c r="B154" s="129" t="s">
        <v>115</v>
      </c>
      <c r="C154" s="130"/>
      <c r="D154" s="130"/>
      <c r="E154" s="131"/>
      <c r="F154" s="131"/>
      <c r="G154" s="176"/>
      <c r="H154" s="177"/>
      <c r="I154" s="43"/>
    </row>
    <row r="155" spans="1:9" ht="9.75" customHeight="1">
      <c r="A155" s="128"/>
      <c r="B155" s="129" t="s">
        <v>116</v>
      </c>
      <c r="C155" s="130"/>
      <c r="D155" s="130"/>
      <c r="E155" s="131"/>
      <c r="F155" s="131"/>
      <c r="G155" s="176"/>
      <c r="H155" s="177"/>
      <c r="I155" s="43"/>
    </row>
    <row r="156" spans="1:9" ht="10.5" customHeight="1">
      <c r="A156" s="128"/>
      <c r="B156" s="129" t="s">
        <v>117</v>
      </c>
      <c r="C156" s="130"/>
      <c r="D156" s="130"/>
      <c r="E156" s="131"/>
      <c r="F156" s="131"/>
      <c r="G156" s="176"/>
      <c r="H156" s="177"/>
      <c r="I156" s="43"/>
    </row>
    <row r="157" spans="1:9" ht="14.1" customHeight="1">
      <c r="A157" s="134">
        <v>11.1</v>
      </c>
      <c r="B157" s="129" t="s">
        <v>118</v>
      </c>
      <c r="C157" s="135"/>
      <c r="D157" s="135"/>
      <c r="E157" s="131"/>
      <c r="F157" s="131"/>
      <c r="G157" s="176"/>
      <c r="H157" s="177"/>
      <c r="I157" s="43"/>
    </row>
    <row r="158" spans="1:9" ht="15.75" customHeight="1">
      <c r="A158" s="136" t="s">
        <v>119</v>
      </c>
      <c r="B158" s="129" t="s">
        <v>120</v>
      </c>
      <c r="C158" s="135"/>
      <c r="D158" s="135"/>
      <c r="E158" s="131"/>
      <c r="F158" s="131"/>
      <c r="G158" s="176"/>
      <c r="H158" s="177"/>
      <c r="I158" s="43"/>
    </row>
    <row r="159" spans="1:9" ht="15.75" customHeight="1">
      <c r="A159" s="136" t="s">
        <v>56</v>
      </c>
      <c r="B159" s="137" t="s">
        <v>57</v>
      </c>
      <c r="C159" s="138" t="s">
        <v>19</v>
      </c>
      <c r="D159" s="139">
        <v>3</v>
      </c>
      <c r="E159" s="140"/>
      <c r="F159" s="140"/>
      <c r="G159" s="180">
        <v>3600</v>
      </c>
      <c r="H159" s="179">
        <f t="shared" ref="H159:H173" si="3">D159*G159</f>
        <v>10800</v>
      </c>
      <c r="I159" s="44"/>
    </row>
    <row r="160" spans="1:9" ht="15.75" customHeight="1">
      <c r="A160" s="136" t="s">
        <v>58</v>
      </c>
      <c r="B160" s="143" t="s">
        <v>59</v>
      </c>
      <c r="C160" s="144" t="s">
        <v>19</v>
      </c>
      <c r="D160" s="145">
        <v>3</v>
      </c>
      <c r="E160" s="146"/>
      <c r="F160" s="146"/>
      <c r="G160" s="147">
        <v>4800</v>
      </c>
      <c r="H160" s="179">
        <f t="shared" si="3"/>
        <v>14400</v>
      </c>
      <c r="I160" s="20"/>
    </row>
    <row r="161" spans="1:9" ht="15.75" customHeight="1">
      <c r="A161" s="136" t="s">
        <v>121</v>
      </c>
      <c r="B161" s="123" t="s">
        <v>122</v>
      </c>
      <c r="C161" s="149"/>
      <c r="D161" s="149"/>
      <c r="E161" s="125"/>
      <c r="F161" s="125"/>
      <c r="G161" s="178"/>
      <c r="H161" s="179"/>
      <c r="I161" s="42"/>
    </row>
    <row r="162" spans="1:9" ht="15.75" customHeight="1">
      <c r="A162" s="136" t="s">
        <v>56</v>
      </c>
      <c r="B162" s="137" t="s">
        <v>57</v>
      </c>
      <c r="C162" s="138" t="s">
        <v>19</v>
      </c>
      <c r="D162" s="139">
        <v>3</v>
      </c>
      <c r="E162" s="140"/>
      <c r="F162" s="140"/>
      <c r="G162" s="180">
        <v>3600</v>
      </c>
      <c r="H162" s="179">
        <f t="shared" si="3"/>
        <v>10800</v>
      </c>
      <c r="I162" s="44"/>
    </row>
    <row r="163" spans="1:9" ht="15.75" customHeight="1">
      <c r="A163" s="136" t="s">
        <v>58</v>
      </c>
      <c r="B163" s="143" t="s">
        <v>59</v>
      </c>
      <c r="C163" s="144" t="s">
        <v>19</v>
      </c>
      <c r="D163" s="145">
        <v>3</v>
      </c>
      <c r="E163" s="146"/>
      <c r="F163" s="146"/>
      <c r="G163" s="147">
        <v>4800</v>
      </c>
      <c r="H163" s="179">
        <f t="shared" si="3"/>
        <v>14400</v>
      </c>
      <c r="I163" s="20"/>
    </row>
    <row r="164" spans="1:9" ht="14.85" customHeight="1">
      <c r="A164" s="134">
        <v>11.2</v>
      </c>
      <c r="B164" s="123" t="s">
        <v>55</v>
      </c>
      <c r="C164" s="149"/>
      <c r="D164" s="149"/>
      <c r="E164" s="125"/>
      <c r="F164" s="125"/>
      <c r="G164" s="178"/>
      <c r="H164" s="179"/>
      <c r="I164" s="42"/>
    </row>
    <row r="165" spans="1:9" ht="15.2" customHeight="1">
      <c r="A165" s="136" t="s">
        <v>56</v>
      </c>
      <c r="B165" s="137" t="s">
        <v>57</v>
      </c>
      <c r="C165" s="138" t="s">
        <v>19</v>
      </c>
      <c r="D165" s="139">
        <v>6</v>
      </c>
      <c r="E165" s="140"/>
      <c r="F165" s="140"/>
      <c r="G165" s="180">
        <v>4200</v>
      </c>
      <c r="H165" s="179">
        <f t="shared" si="3"/>
        <v>25200</v>
      </c>
      <c r="I165" s="44"/>
    </row>
    <row r="166" spans="1:9" ht="14.85" customHeight="1">
      <c r="A166" s="136" t="s">
        <v>58</v>
      </c>
      <c r="B166" s="143" t="s">
        <v>59</v>
      </c>
      <c r="C166" s="144" t="s">
        <v>19</v>
      </c>
      <c r="D166" s="145">
        <v>6</v>
      </c>
      <c r="E166" s="146"/>
      <c r="F166" s="146"/>
      <c r="G166" s="147">
        <v>5600</v>
      </c>
      <c r="H166" s="179">
        <f t="shared" si="3"/>
        <v>33600</v>
      </c>
      <c r="I166" s="20"/>
    </row>
    <row r="167" spans="1:9" ht="14.45" customHeight="1">
      <c r="A167" s="134">
        <v>11.3</v>
      </c>
      <c r="B167" s="123" t="s">
        <v>61</v>
      </c>
      <c r="C167" s="149"/>
      <c r="D167" s="149"/>
      <c r="E167" s="125"/>
      <c r="F167" s="125"/>
      <c r="G167" s="178"/>
      <c r="H167" s="179"/>
      <c r="I167" s="42"/>
    </row>
    <row r="168" spans="1:9" ht="15.2" customHeight="1">
      <c r="A168" s="136" t="s">
        <v>56</v>
      </c>
      <c r="B168" s="137" t="s">
        <v>57</v>
      </c>
      <c r="C168" s="138" t="s">
        <v>19</v>
      </c>
      <c r="D168" s="139">
        <v>3</v>
      </c>
      <c r="E168" s="140"/>
      <c r="F168" s="140"/>
      <c r="G168" s="180">
        <v>4200</v>
      </c>
      <c r="H168" s="179">
        <f t="shared" si="3"/>
        <v>12600</v>
      </c>
      <c r="I168" s="44"/>
    </row>
    <row r="169" spans="1:9" ht="14.85" customHeight="1">
      <c r="A169" s="136" t="s">
        <v>58</v>
      </c>
      <c r="B169" s="143" t="s">
        <v>59</v>
      </c>
      <c r="C169" s="144" t="s">
        <v>19</v>
      </c>
      <c r="D169" s="145">
        <v>3</v>
      </c>
      <c r="E169" s="146"/>
      <c r="F169" s="146"/>
      <c r="G169" s="147">
        <v>5600</v>
      </c>
      <c r="H169" s="179">
        <f t="shared" si="3"/>
        <v>16800</v>
      </c>
      <c r="I169" s="20"/>
    </row>
    <row r="170" spans="1:9" ht="14.85" customHeight="1">
      <c r="A170" s="134">
        <v>11.4</v>
      </c>
      <c r="B170" s="143" t="s">
        <v>123</v>
      </c>
      <c r="C170" s="144" t="s">
        <v>19</v>
      </c>
      <c r="D170" s="145">
        <v>2</v>
      </c>
      <c r="E170" s="146"/>
      <c r="F170" s="146"/>
      <c r="G170" s="147">
        <v>500</v>
      </c>
      <c r="H170" s="148">
        <f t="shared" si="3"/>
        <v>1000</v>
      </c>
      <c r="I170" s="20"/>
    </row>
    <row r="171" spans="1:9" ht="12.6" customHeight="1">
      <c r="A171" s="134">
        <v>11.5</v>
      </c>
      <c r="B171" s="123" t="s">
        <v>124</v>
      </c>
      <c r="C171" s="124"/>
      <c r="D171" s="124"/>
      <c r="E171" s="181"/>
      <c r="F171" s="181"/>
      <c r="G171" s="182"/>
      <c r="H171" s="183"/>
      <c r="I171" s="45"/>
    </row>
    <row r="172" spans="1:9" ht="14.1" customHeight="1">
      <c r="A172" s="136" t="s">
        <v>56</v>
      </c>
      <c r="B172" s="137" t="s">
        <v>125</v>
      </c>
      <c r="C172" s="138" t="s">
        <v>19</v>
      </c>
      <c r="D172" s="139">
        <v>6</v>
      </c>
      <c r="E172" s="184"/>
      <c r="F172" s="184"/>
      <c r="G172" s="185">
        <v>600</v>
      </c>
      <c r="H172" s="148">
        <f t="shared" si="3"/>
        <v>3600</v>
      </c>
      <c r="I172" s="46"/>
    </row>
    <row r="173" spans="1:9" ht="14.85" customHeight="1">
      <c r="A173" s="136" t="s">
        <v>58</v>
      </c>
      <c r="B173" s="143" t="s">
        <v>126</v>
      </c>
      <c r="C173" s="144" t="s">
        <v>19</v>
      </c>
      <c r="D173" s="145">
        <v>6</v>
      </c>
      <c r="E173" s="146"/>
      <c r="F173" s="146"/>
      <c r="G173" s="147">
        <v>600</v>
      </c>
      <c r="H173" s="148">
        <f t="shared" si="3"/>
        <v>3600</v>
      </c>
      <c r="I173" s="20"/>
    </row>
    <row r="174" spans="1:9" ht="9.75" customHeight="1">
      <c r="A174" s="115">
        <v>12</v>
      </c>
      <c r="B174" s="4" t="s">
        <v>127</v>
      </c>
      <c r="C174" s="14"/>
      <c r="D174" s="14"/>
      <c r="E174" s="67"/>
      <c r="F174" s="67"/>
      <c r="I174" s="42"/>
    </row>
    <row r="175" spans="1:9" ht="9.75" customHeight="1">
      <c r="A175" s="113"/>
      <c r="B175" s="11" t="s">
        <v>128</v>
      </c>
      <c r="C175" s="9"/>
      <c r="D175" s="9"/>
      <c r="E175" s="68"/>
      <c r="F175" s="68"/>
      <c r="G175" s="86"/>
      <c r="H175" s="103"/>
      <c r="I175" s="43"/>
    </row>
    <row r="176" spans="1:9" ht="9.75" customHeight="1">
      <c r="A176" s="113"/>
      <c r="B176" s="11" t="s">
        <v>129</v>
      </c>
      <c r="C176" s="9"/>
      <c r="D176" s="9"/>
      <c r="E176" s="68"/>
      <c r="F176" s="68"/>
      <c r="G176" s="86"/>
      <c r="H176" s="103"/>
      <c r="I176" s="43"/>
    </row>
    <row r="177" spans="1:9" ht="10.35" customHeight="1">
      <c r="A177" s="113"/>
      <c r="B177" s="11" t="s">
        <v>130</v>
      </c>
      <c r="C177" s="9"/>
      <c r="D177" s="9"/>
      <c r="E177" s="68"/>
      <c r="F177" s="68"/>
      <c r="G177" s="86"/>
      <c r="H177" s="103"/>
      <c r="I177" s="43"/>
    </row>
    <row r="178" spans="1:9" ht="12.75" customHeight="1">
      <c r="A178" s="116">
        <v>12.1</v>
      </c>
      <c r="B178" s="70" t="s">
        <v>131</v>
      </c>
      <c r="C178" s="71" t="s">
        <v>19</v>
      </c>
      <c r="D178" s="72">
        <v>3</v>
      </c>
      <c r="E178" s="73"/>
      <c r="F178" s="73"/>
      <c r="G178" s="87" t="s">
        <v>279</v>
      </c>
      <c r="H178" s="104" t="s">
        <v>279</v>
      </c>
      <c r="I178" s="43"/>
    </row>
    <row r="179" spans="1:9" ht="9.9499999999999993" customHeight="1">
      <c r="A179" s="115">
        <v>13</v>
      </c>
      <c r="B179" s="11" t="s">
        <v>132</v>
      </c>
      <c r="C179" s="9"/>
      <c r="D179" s="9"/>
      <c r="E179" s="68"/>
      <c r="F179" s="68"/>
      <c r="G179" s="86"/>
      <c r="H179" s="105"/>
      <c r="I179" s="68"/>
    </row>
    <row r="180" spans="1:9" ht="9.75" customHeight="1">
      <c r="A180" s="113"/>
      <c r="B180" s="11" t="s">
        <v>133</v>
      </c>
      <c r="C180" s="9"/>
      <c r="D180" s="9"/>
      <c r="E180" s="68"/>
      <c r="F180" s="68"/>
      <c r="G180" s="86"/>
      <c r="H180" s="105"/>
      <c r="I180" s="68"/>
    </row>
    <row r="181" spans="1:9" ht="9.75" customHeight="1">
      <c r="A181" s="113"/>
      <c r="B181" s="11" t="s">
        <v>134</v>
      </c>
      <c r="C181" s="9"/>
      <c r="D181" s="9"/>
      <c r="E181" s="68"/>
      <c r="F181" s="68"/>
      <c r="G181" s="86"/>
      <c r="H181" s="105"/>
      <c r="I181" s="68"/>
    </row>
    <row r="182" spans="1:9" ht="9.75" customHeight="1">
      <c r="A182" s="113"/>
      <c r="B182" s="11" t="s">
        <v>135</v>
      </c>
      <c r="C182" s="9"/>
      <c r="D182" s="9"/>
      <c r="E182" s="68"/>
      <c r="F182" s="68"/>
      <c r="G182" s="86"/>
      <c r="H182" s="105"/>
      <c r="I182" s="68"/>
    </row>
    <row r="183" spans="1:9" ht="9.75" customHeight="1">
      <c r="A183" s="113"/>
      <c r="B183" s="11" t="s">
        <v>136</v>
      </c>
      <c r="C183" s="9"/>
      <c r="D183" s="9"/>
      <c r="E183" s="68"/>
      <c r="F183" s="68"/>
      <c r="G183" s="86"/>
      <c r="H183" s="105"/>
      <c r="I183" s="68"/>
    </row>
    <row r="184" spans="1:9" ht="9.75" customHeight="1">
      <c r="A184" s="113"/>
      <c r="B184" s="11" t="s">
        <v>137</v>
      </c>
      <c r="C184" s="9"/>
      <c r="D184" s="9"/>
      <c r="E184" s="68"/>
      <c r="F184" s="68"/>
      <c r="G184" s="86"/>
      <c r="H184" s="105"/>
      <c r="I184" s="68"/>
    </row>
    <row r="185" spans="1:9" ht="13.5" customHeight="1">
      <c r="A185" s="113"/>
      <c r="B185" s="11" t="s">
        <v>17</v>
      </c>
      <c r="C185" s="21"/>
      <c r="D185" s="21"/>
      <c r="E185" s="68"/>
      <c r="F185" s="68"/>
      <c r="G185" s="86"/>
      <c r="H185" s="105"/>
      <c r="I185" s="68"/>
    </row>
    <row r="186" spans="1:9" ht="14.85" customHeight="1">
      <c r="A186" s="186" t="s">
        <v>138</v>
      </c>
      <c r="B186" s="187" t="s">
        <v>139</v>
      </c>
      <c r="C186" s="135"/>
      <c r="D186" s="135"/>
      <c r="E186" s="188"/>
      <c r="F186" s="188"/>
      <c r="G186" s="176"/>
      <c r="H186" s="189"/>
      <c r="I186" s="68"/>
    </row>
    <row r="187" spans="1:9" ht="13.35" customHeight="1">
      <c r="A187" s="190">
        <v>13.1</v>
      </c>
      <c r="B187" s="137" t="s">
        <v>69</v>
      </c>
      <c r="C187" s="138" t="s">
        <v>140</v>
      </c>
      <c r="D187" s="138" t="s">
        <v>70</v>
      </c>
      <c r="E187" s="191"/>
      <c r="F187" s="191"/>
      <c r="G187" s="180">
        <v>395</v>
      </c>
      <c r="H187" s="192">
        <f>0</f>
        <v>0</v>
      </c>
      <c r="I187" s="69"/>
    </row>
    <row r="188" spans="1:9" ht="14.85" customHeight="1">
      <c r="A188" s="190">
        <v>13.2</v>
      </c>
      <c r="B188" s="143" t="s">
        <v>71</v>
      </c>
      <c r="C188" s="144" t="s">
        <v>140</v>
      </c>
      <c r="D188" s="144" t="s">
        <v>70</v>
      </c>
      <c r="E188" s="146"/>
      <c r="F188" s="146"/>
      <c r="G188" s="147">
        <v>435</v>
      </c>
      <c r="H188" s="192">
        <f>0</f>
        <v>0</v>
      </c>
      <c r="I188" s="20"/>
    </row>
    <row r="189" spans="1:9" ht="15.75" customHeight="1">
      <c r="A189" s="190">
        <v>13.3</v>
      </c>
      <c r="B189" s="143" t="s">
        <v>57</v>
      </c>
      <c r="C189" s="144" t="s">
        <v>140</v>
      </c>
      <c r="D189" s="145">
        <v>90</v>
      </c>
      <c r="E189" s="146"/>
      <c r="F189" s="146"/>
      <c r="G189" s="147">
        <v>570</v>
      </c>
      <c r="H189" s="148">
        <f>D189*G189</f>
        <v>51300</v>
      </c>
      <c r="I189" s="20"/>
    </row>
    <row r="190" spans="1:9" ht="15.75" customHeight="1">
      <c r="A190" s="190">
        <v>13.4</v>
      </c>
      <c r="B190" s="143" t="s">
        <v>59</v>
      </c>
      <c r="C190" s="144" t="s">
        <v>140</v>
      </c>
      <c r="D190" s="145">
        <v>80</v>
      </c>
      <c r="E190" s="146"/>
      <c r="F190" s="146"/>
      <c r="G190" s="147">
        <v>685</v>
      </c>
      <c r="H190" s="148">
        <f t="shared" ref="H190:H191" si="4">D190*G190</f>
        <v>54800</v>
      </c>
      <c r="I190" s="20"/>
    </row>
    <row r="191" spans="1:9" ht="15.75" customHeight="1">
      <c r="A191" s="190">
        <v>13.5</v>
      </c>
      <c r="B191" s="143" t="s">
        <v>141</v>
      </c>
      <c r="C191" s="144" t="s">
        <v>140</v>
      </c>
      <c r="D191" s="145">
        <v>250</v>
      </c>
      <c r="E191" s="146"/>
      <c r="F191" s="146"/>
      <c r="G191" s="147">
        <v>890</v>
      </c>
      <c r="H191" s="148">
        <f t="shared" si="4"/>
        <v>222500</v>
      </c>
      <c r="I191" s="20"/>
    </row>
    <row r="192" spans="1:9" ht="15.75" customHeight="1">
      <c r="A192" s="190">
        <v>13.6</v>
      </c>
      <c r="B192" s="143" t="s">
        <v>142</v>
      </c>
      <c r="C192" s="144" t="s">
        <v>140</v>
      </c>
      <c r="D192" s="144" t="s">
        <v>70</v>
      </c>
      <c r="E192" s="146"/>
      <c r="F192" s="146"/>
      <c r="G192" s="147">
        <v>1160</v>
      </c>
      <c r="H192" s="148">
        <v>0</v>
      </c>
      <c r="I192" s="20"/>
    </row>
    <row r="193" spans="1:9" ht="10.7" customHeight="1">
      <c r="A193" s="186" t="s">
        <v>143</v>
      </c>
      <c r="B193" s="193" t="s">
        <v>144</v>
      </c>
      <c r="C193" s="124"/>
      <c r="D193" s="124"/>
      <c r="E193" s="181"/>
      <c r="F193" s="181"/>
      <c r="G193" s="182"/>
      <c r="H193" s="194"/>
      <c r="I193" s="45"/>
    </row>
    <row r="194" spans="1:9" ht="13.35" customHeight="1">
      <c r="A194" s="190">
        <v>13.5</v>
      </c>
      <c r="B194" s="137" t="s">
        <v>93</v>
      </c>
      <c r="C194" s="138" t="s">
        <v>140</v>
      </c>
      <c r="D194" s="195">
        <v>1830</v>
      </c>
      <c r="E194" s="184"/>
      <c r="F194" s="184"/>
      <c r="G194" s="185">
        <v>205</v>
      </c>
      <c r="H194" s="148">
        <f t="shared" ref="H194:H205" si="5">D194*G194</f>
        <v>375150</v>
      </c>
      <c r="I194" s="46"/>
    </row>
    <row r="195" spans="1:9" ht="14.85" customHeight="1">
      <c r="A195" s="190">
        <v>13.6</v>
      </c>
      <c r="B195" s="143" t="s">
        <v>84</v>
      </c>
      <c r="C195" s="144" t="s">
        <v>140</v>
      </c>
      <c r="D195" s="145">
        <v>340</v>
      </c>
      <c r="E195" s="146"/>
      <c r="F195" s="146"/>
      <c r="G195" s="147">
        <v>215</v>
      </c>
      <c r="H195" s="148">
        <f t="shared" si="5"/>
        <v>73100</v>
      </c>
      <c r="I195" s="20"/>
    </row>
    <row r="196" spans="1:9" ht="14.85" customHeight="1">
      <c r="A196" s="190">
        <v>13.7</v>
      </c>
      <c r="B196" s="143" t="s">
        <v>77</v>
      </c>
      <c r="C196" s="144" t="s">
        <v>140</v>
      </c>
      <c r="D196" s="145">
        <v>330</v>
      </c>
      <c r="E196" s="146"/>
      <c r="F196" s="146"/>
      <c r="G196" s="147">
        <v>225</v>
      </c>
      <c r="H196" s="148">
        <f t="shared" si="5"/>
        <v>74250</v>
      </c>
      <c r="I196" s="20"/>
    </row>
    <row r="197" spans="1:9" ht="14.85" customHeight="1">
      <c r="A197" s="190">
        <v>13.8</v>
      </c>
      <c r="B197" s="143" t="s">
        <v>80</v>
      </c>
      <c r="C197" s="144" t="s">
        <v>140</v>
      </c>
      <c r="D197" s="145">
        <v>360</v>
      </c>
      <c r="E197" s="146"/>
      <c r="F197" s="146"/>
      <c r="G197" s="147">
        <v>300</v>
      </c>
      <c r="H197" s="148">
        <f t="shared" si="5"/>
        <v>108000</v>
      </c>
      <c r="I197" s="20"/>
    </row>
    <row r="198" spans="1:9" ht="14.85" customHeight="1">
      <c r="A198" s="190">
        <v>13.9</v>
      </c>
      <c r="B198" s="143" t="s">
        <v>102</v>
      </c>
      <c r="C198" s="144" t="s">
        <v>140</v>
      </c>
      <c r="D198" s="145">
        <v>850</v>
      </c>
      <c r="E198" s="146"/>
      <c r="F198" s="146"/>
      <c r="G198" s="147">
        <v>315</v>
      </c>
      <c r="H198" s="148">
        <f t="shared" si="5"/>
        <v>267750</v>
      </c>
      <c r="I198" s="20"/>
    </row>
    <row r="199" spans="1:9" ht="15" customHeight="1">
      <c r="A199" s="196">
        <v>13.1</v>
      </c>
      <c r="B199" s="143" t="s">
        <v>145</v>
      </c>
      <c r="C199" s="144" t="s">
        <v>140</v>
      </c>
      <c r="D199" s="145">
        <v>410</v>
      </c>
      <c r="E199" s="146"/>
      <c r="F199" s="146"/>
      <c r="G199" s="147">
        <v>340</v>
      </c>
      <c r="H199" s="148">
        <f t="shared" si="5"/>
        <v>139400</v>
      </c>
      <c r="I199" s="20"/>
    </row>
    <row r="200" spans="1:9" ht="14.85" customHeight="1">
      <c r="A200" s="196">
        <v>13.11</v>
      </c>
      <c r="B200" s="143" t="s">
        <v>69</v>
      </c>
      <c r="C200" s="144" t="s">
        <v>140</v>
      </c>
      <c r="D200" s="145">
        <v>130</v>
      </c>
      <c r="E200" s="146"/>
      <c r="F200" s="146"/>
      <c r="G200" s="147">
        <v>395</v>
      </c>
      <c r="H200" s="148">
        <f t="shared" si="5"/>
        <v>51350</v>
      </c>
      <c r="I200" s="20"/>
    </row>
    <row r="201" spans="1:9" ht="14.85" customHeight="1">
      <c r="A201" s="196">
        <v>13.12</v>
      </c>
      <c r="B201" s="143" t="s">
        <v>71</v>
      </c>
      <c r="C201" s="144" t="s">
        <v>140</v>
      </c>
      <c r="D201" s="145">
        <v>70</v>
      </c>
      <c r="E201" s="146"/>
      <c r="F201" s="146"/>
      <c r="G201" s="147">
        <v>435</v>
      </c>
      <c r="H201" s="148">
        <f t="shared" si="5"/>
        <v>30450</v>
      </c>
      <c r="I201" s="20"/>
    </row>
    <row r="202" spans="1:9" ht="15.75" customHeight="1">
      <c r="A202" s="196">
        <v>13.13</v>
      </c>
      <c r="B202" s="143" t="s">
        <v>57</v>
      </c>
      <c r="C202" s="144" t="s">
        <v>140</v>
      </c>
      <c r="D202" s="145">
        <v>135</v>
      </c>
      <c r="E202" s="146"/>
      <c r="F202" s="146"/>
      <c r="G202" s="147">
        <v>570</v>
      </c>
      <c r="H202" s="148">
        <f t="shared" si="5"/>
        <v>76950</v>
      </c>
      <c r="I202" s="20"/>
    </row>
    <row r="203" spans="1:9" ht="15.75" customHeight="1">
      <c r="A203" s="196">
        <v>13.14</v>
      </c>
      <c r="B203" s="143" t="s">
        <v>146</v>
      </c>
      <c r="C203" s="144" t="s">
        <v>140</v>
      </c>
      <c r="D203" s="145">
        <v>285</v>
      </c>
      <c r="E203" s="146"/>
      <c r="F203" s="146"/>
      <c r="G203" s="147">
        <v>685</v>
      </c>
      <c r="H203" s="148">
        <f t="shared" si="5"/>
        <v>195225</v>
      </c>
      <c r="I203" s="20"/>
    </row>
    <row r="204" spans="1:9" ht="15.75" customHeight="1">
      <c r="A204" s="196">
        <v>13.15</v>
      </c>
      <c r="B204" s="143" t="s">
        <v>141</v>
      </c>
      <c r="C204" s="144" t="s">
        <v>140</v>
      </c>
      <c r="D204" s="144" t="s">
        <v>70</v>
      </c>
      <c r="E204" s="146"/>
      <c r="F204" s="146"/>
      <c r="G204" s="147">
        <v>890</v>
      </c>
      <c r="H204" s="148">
        <v>0</v>
      </c>
      <c r="I204" s="20"/>
    </row>
    <row r="205" spans="1:9" ht="15.75" customHeight="1">
      <c r="A205" s="196">
        <v>13.16</v>
      </c>
      <c r="B205" s="123" t="s">
        <v>142</v>
      </c>
      <c r="C205" s="154" t="s">
        <v>140</v>
      </c>
      <c r="D205" s="154" t="s">
        <v>70</v>
      </c>
      <c r="E205" s="149"/>
      <c r="F205" s="149"/>
      <c r="G205" s="156">
        <v>1160</v>
      </c>
      <c r="H205" s="148">
        <v>0</v>
      </c>
      <c r="I205" s="3"/>
    </row>
    <row r="206" spans="1:9" ht="9.9499999999999993" customHeight="1">
      <c r="A206" s="122">
        <v>14</v>
      </c>
      <c r="B206" s="129" t="s">
        <v>147</v>
      </c>
      <c r="C206" s="130"/>
      <c r="D206" s="130"/>
      <c r="E206" s="131"/>
      <c r="F206" s="131"/>
      <c r="G206" s="188"/>
      <c r="H206" s="197"/>
      <c r="I206" s="43"/>
    </row>
    <row r="207" spans="1:9" ht="9.75" customHeight="1">
      <c r="A207" s="128"/>
      <c r="B207" s="129" t="s">
        <v>148</v>
      </c>
      <c r="C207" s="130"/>
      <c r="D207" s="130"/>
      <c r="E207" s="131"/>
      <c r="F207" s="131"/>
      <c r="G207" s="188"/>
      <c r="H207" s="189"/>
      <c r="I207" s="43"/>
    </row>
    <row r="208" spans="1:9" ht="9.75" customHeight="1">
      <c r="A208" s="128"/>
      <c r="B208" s="129" t="s">
        <v>149</v>
      </c>
      <c r="C208" s="130"/>
      <c r="D208" s="130"/>
      <c r="E208" s="131"/>
      <c r="F208" s="131"/>
      <c r="G208" s="188"/>
      <c r="H208" s="189"/>
      <c r="I208" s="43"/>
    </row>
    <row r="209" spans="1:9" ht="9.75" customHeight="1">
      <c r="A209" s="128"/>
      <c r="B209" s="129" t="s">
        <v>150</v>
      </c>
      <c r="C209" s="130"/>
      <c r="D209" s="130"/>
      <c r="E209" s="131"/>
      <c r="F209" s="131"/>
      <c r="G209" s="188"/>
      <c r="H209" s="189"/>
      <c r="I209" s="43"/>
    </row>
    <row r="210" spans="1:9" ht="9.75" customHeight="1">
      <c r="A210" s="128"/>
      <c r="B210" s="129" t="s">
        <v>151</v>
      </c>
      <c r="C210" s="130"/>
      <c r="D210" s="130"/>
      <c r="E210" s="131"/>
      <c r="F210" s="131"/>
      <c r="G210" s="188"/>
      <c r="H210" s="189"/>
      <c r="I210" s="43"/>
    </row>
    <row r="211" spans="1:9" ht="9.75" customHeight="1">
      <c r="A211" s="128"/>
      <c r="B211" s="129" t="s">
        <v>111</v>
      </c>
      <c r="C211" s="130"/>
      <c r="D211" s="130"/>
      <c r="E211" s="131"/>
      <c r="F211" s="131"/>
      <c r="G211" s="188"/>
      <c r="H211" s="189"/>
      <c r="I211" s="43"/>
    </row>
    <row r="212" spans="1:9" ht="11.25" customHeight="1">
      <c r="A212" s="128"/>
      <c r="B212" s="187" t="s">
        <v>152</v>
      </c>
      <c r="C212" s="130"/>
      <c r="D212" s="130"/>
      <c r="E212" s="131"/>
      <c r="F212" s="131"/>
      <c r="G212" s="188"/>
      <c r="H212" s="189"/>
      <c r="I212" s="43"/>
    </row>
    <row r="213" spans="1:9" ht="14.25" customHeight="1">
      <c r="A213" s="190">
        <v>14.1</v>
      </c>
      <c r="B213" s="137" t="s">
        <v>93</v>
      </c>
      <c r="C213" s="138" t="s">
        <v>140</v>
      </c>
      <c r="D213" s="195">
        <v>1830</v>
      </c>
      <c r="E213" s="140"/>
      <c r="F213" s="140"/>
      <c r="G213" s="185">
        <v>205</v>
      </c>
      <c r="H213" s="148">
        <f>D213*G213</f>
        <v>375150</v>
      </c>
      <c r="I213" s="44"/>
    </row>
    <row r="214" spans="1:9" ht="16.350000000000001" customHeight="1">
      <c r="A214" s="190">
        <v>14.2</v>
      </c>
      <c r="B214" s="143" t="s">
        <v>84</v>
      </c>
      <c r="C214" s="144" t="s">
        <v>140</v>
      </c>
      <c r="D214" s="145">
        <v>340</v>
      </c>
      <c r="E214" s="146"/>
      <c r="F214" s="146"/>
      <c r="G214" s="147">
        <v>215</v>
      </c>
      <c r="H214" s="148">
        <f t="shared" ref="H214:H224" si="6">D214*G214</f>
        <v>73100</v>
      </c>
      <c r="I214" s="20"/>
    </row>
    <row r="215" spans="1:9" ht="16.350000000000001" customHeight="1">
      <c r="A215" s="190">
        <v>14.3</v>
      </c>
      <c r="B215" s="143" t="s">
        <v>77</v>
      </c>
      <c r="C215" s="144" t="s">
        <v>140</v>
      </c>
      <c r="D215" s="145">
        <v>330</v>
      </c>
      <c r="E215" s="146"/>
      <c r="F215" s="146"/>
      <c r="G215" s="147">
        <v>225</v>
      </c>
      <c r="H215" s="148">
        <f t="shared" si="6"/>
        <v>74250</v>
      </c>
      <c r="I215" s="20"/>
    </row>
    <row r="216" spans="1:9" ht="16.350000000000001" customHeight="1">
      <c r="A216" s="190">
        <v>14.4</v>
      </c>
      <c r="B216" s="143" t="s">
        <v>80</v>
      </c>
      <c r="C216" s="144" t="s">
        <v>140</v>
      </c>
      <c r="D216" s="145">
        <v>360</v>
      </c>
      <c r="E216" s="146"/>
      <c r="F216" s="146"/>
      <c r="G216" s="147">
        <v>300</v>
      </c>
      <c r="H216" s="148">
        <f t="shared" si="6"/>
        <v>108000</v>
      </c>
      <c r="I216" s="20"/>
    </row>
    <row r="217" spans="1:9" ht="16.350000000000001" customHeight="1">
      <c r="A217" s="190">
        <v>14.5</v>
      </c>
      <c r="B217" s="143" t="s">
        <v>102</v>
      </c>
      <c r="C217" s="144" t="s">
        <v>140</v>
      </c>
      <c r="D217" s="145">
        <v>850</v>
      </c>
      <c r="E217" s="146"/>
      <c r="F217" s="146"/>
      <c r="G217" s="147">
        <v>315</v>
      </c>
      <c r="H217" s="148">
        <f t="shared" si="6"/>
        <v>267750</v>
      </c>
      <c r="I217" s="20"/>
    </row>
    <row r="218" spans="1:9" ht="16.350000000000001" customHeight="1">
      <c r="A218" s="190">
        <v>14.6</v>
      </c>
      <c r="B218" s="143" t="s">
        <v>145</v>
      </c>
      <c r="C218" s="144" t="s">
        <v>140</v>
      </c>
      <c r="D218" s="145">
        <v>410</v>
      </c>
      <c r="E218" s="146"/>
      <c r="F218" s="146"/>
      <c r="G218" s="147">
        <v>340</v>
      </c>
      <c r="H218" s="148">
        <f t="shared" si="6"/>
        <v>139400</v>
      </c>
      <c r="I218" s="20"/>
    </row>
    <row r="219" spans="1:9" ht="16.350000000000001" customHeight="1">
      <c r="A219" s="190">
        <v>14.7</v>
      </c>
      <c r="B219" s="143" t="s">
        <v>69</v>
      </c>
      <c r="C219" s="144" t="s">
        <v>140</v>
      </c>
      <c r="D219" s="145">
        <v>100</v>
      </c>
      <c r="E219" s="146"/>
      <c r="F219" s="146"/>
      <c r="G219" s="147">
        <v>395</v>
      </c>
      <c r="H219" s="148">
        <f t="shared" si="6"/>
        <v>39500</v>
      </c>
      <c r="I219" s="20"/>
    </row>
    <row r="220" spans="1:9" ht="16.350000000000001" customHeight="1">
      <c r="A220" s="190">
        <v>14.8</v>
      </c>
      <c r="B220" s="143" t="s">
        <v>71</v>
      </c>
      <c r="C220" s="144" t="s">
        <v>140</v>
      </c>
      <c r="D220" s="145">
        <v>70</v>
      </c>
      <c r="E220" s="146"/>
      <c r="F220" s="146"/>
      <c r="G220" s="147">
        <v>435</v>
      </c>
      <c r="H220" s="148">
        <f t="shared" si="6"/>
        <v>30450</v>
      </c>
      <c r="I220" s="20"/>
    </row>
    <row r="221" spans="1:9" ht="16.350000000000001" customHeight="1">
      <c r="A221" s="190">
        <v>14.9</v>
      </c>
      <c r="B221" s="143" t="s">
        <v>57</v>
      </c>
      <c r="C221" s="144" t="s">
        <v>140</v>
      </c>
      <c r="D221" s="144" t="s">
        <v>70</v>
      </c>
      <c r="E221" s="146"/>
      <c r="F221" s="146"/>
      <c r="G221" s="147">
        <v>570</v>
      </c>
      <c r="H221" s="148">
        <v>0</v>
      </c>
      <c r="I221" s="20"/>
    </row>
    <row r="222" spans="1:9" ht="16.350000000000001" customHeight="1">
      <c r="A222" s="196">
        <v>14.1</v>
      </c>
      <c r="B222" s="143" t="s">
        <v>146</v>
      </c>
      <c r="C222" s="144" t="s">
        <v>140</v>
      </c>
      <c r="D222" s="144" t="s">
        <v>70</v>
      </c>
      <c r="E222" s="146"/>
      <c r="F222" s="146"/>
      <c r="G222" s="147">
        <v>685</v>
      </c>
      <c r="H222" s="148">
        <v>0</v>
      </c>
      <c r="I222" s="20"/>
    </row>
    <row r="223" spans="1:9" ht="16.350000000000001" customHeight="1">
      <c r="A223" s="196">
        <v>14.11</v>
      </c>
      <c r="B223" s="143" t="s">
        <v>141</v>
      </c>
      <c r="C223" s="144" t="s">
        <v>140</v>
      </c>
      <c r="D223" s="144" t="s">
        <v>70</v>
      </c>
      <c r="E223" s="146"/>
      <c r="F223" s="146"/>
      <c r="G223" s="147">
        <v>890</v>
      </c>
      <c r="H223" s="148">
        <v>0</v>
      </c>
      <c r="I223" s="20"/>
    </row>
    <row r="224" spans="1:9" ht="16.350000000000001" customHeight="1">
      <c r="A224" s="196">
        <v>14.12</v>
      </c>
      <c r="B224" s="143" t="s">
        <v>142</v>
      </c>
      <c r="C224" s="144" t="s">
        <v>140</v>
      </c>
      <c r="D224" s="144" t="s">
        <v>70</v>
      </c>
      <c r="E224" s="146"/>
      <c r="F224" s="146"/>
      <c r="G224" s="156">
        <v>1160</v>
      </c>
      <c r="H224" s="148">
        <v>0</v>
      </c>
      <c r="I224" s="20"/>
    </row>
    <row r="225" spans="1:9" ht="9.75" customHeight="1">
      <c r="A225" s="122">
        <v>15</v>
      </c>
      <c r="B225" s="123" t="s">
        <v>153</v>
      </c>
      <c r="C225" s="124"/>
      <c r="D225" s="124"/>
      <c r="E225" s="125"/>
      <c r="F225" s="125"/>
      <c r="G225" s="198"/>
      <c r="H225" s="197"/>
      <c r="I225" s="42"/>
    </row>
    <row r="226" spans="1:9" ht="9.75" customHeight="1">
      <c r="A226" s="128"/>
      <c r="B226" s="129" t="s">
        <v>154</v>
      </c>
      <c r="C226" s="130"/>
      <c r="D226" s="130"/>
      <c r="E226" s="131"/>
      <c r="F226" s="131"/>
      <c r="G226" s="188"/>
      <c r="H226" s="189"/>
      <c r="I226" s="43"/>
    </row>
    <row r="227" spans="1:9" ht="9.75" customHeight="1">
      <c r="A227" s="128"/>
      <c r="B227" s="129" t="s">
        <v>155</v>
      </c>
      <c r="C227" s="130"/>
      <c r="D227" s="130"/>
      <c r="E227" s="131"/>
      <c r="F227" s="131"/>
      <c r="G227" s="188"/>
      <c r="H227" s="189"/>
      <c r="I227" s="43"/>
    </row>
    <row r="228" spans="1:9" ht="9.75" customHeight="1">
      <c r="A228" s="128"/>
      <c r="B228" s="129" t="s">
        <v>156</v>
      </c>
      <c r="C228" s="130"/>
      <c r="D228" s="130"/>
      <c r="E228" s="131"/>
      <c r="F228" s="131"/>
      <c r="G228" s="188"/>
      <c r="H228" s="189"/>
      <c r="I228" s="43"/>
    </row>
    <row r="229" spans="1:9" ht="9.75" customHeight="1">
      <c r="A229" s="128"/>
      <c r="B229" s="129" t="s">
        <v>157</v>
      </c>
      <c r="C229" s="130"/>
      <c r="D229" s="130"/>
      <c r="E229" s="131"/>
      <c r="F229" s="131"/>
      <c r="G229" s="188"/>
      <c r="H229" s="189"/>
      <c r="I229" s="43"/>
    </row>
    <row r="230" spans="1:9" ht="9.75" customHeight="1">
      <c r="A230" s="128"/>
      <c r="B230" s="129" t="s">
        <v>158</v>
      </c>
      <c r="C230" s="130"/>
      <c r="D230" s="130"/>
      <c r="E230" s="131"/>
      <c r="F230" s="131"/>
      <c r="G230" s="188"/>
      <c r="H230" s="189"/>
      <c r="I230" s="43"/>
    </row>
    <row r="231" spans="1:9" ht="10.5" customHeight="1">
      <c r="A231" s="128"/>
      <c r="B231" s="187" t="s">
        <v>159</v>
      </c>
      <c r="C231" s="130"/>
      <c r="D231" s="130"/>
      <c r="E231" s="131"/>
      <c r="F231" s="131"/>
      <c r="G231" s="188"/>
      <c r="H231" s="189"/>
      <c r="I231" s="43"/>
    </row>
    <row r="232" spans="1:9" ht="14.25" customHeight="1">
      <c r="A232" s="190">
        <v>15.1</v>
      </c>
      <c r="B232" s="137" t="s">
        <v>69</v>
      </c>
      <c r="C232" s="138" t="s">
        <v>140</v>
      </c>
      <c r="D232" s="139">
        <v>30</v>
      </c>
      <c r="E232" s="140"/>
      <c r="F232" s="140"/>
      <c r="G232" s="191">
        <v>275</v>
      </c>
      <c r="H232" s="192">
        <f>D232*G232</f>
        <v>8250</v>
      </c>
      <c r="I232" s="44"/>
    </row>
    <row r="233" spans="1:9" ht="16.350000000000001" customHeight="1">
      <c r="A233" s="190">
        <v>15.2</v>
      </c>
      <c r="B233" s="143" t="s">
        <v>71</v>
      </c>
      <c r="C233" s="144" t="s">
        <v>140</v>
      </c>
      <c r="D233" s="144" t="s">
        <v>70</v>
      </c>
      <c r="E233" s="146"/>
      <c r="F233" s="146"/>
      <c r="G233" s="147">
        <v>305</v>
      </c>
      <c r="H233" s="192">
        <v>0</v>
      </c>
      <c r="I233" s="20"/>
    </row>
    <row r="234" spans="1:9" ht="16.350000000000001" customHeight="1">
      <c r="A234" s="190">
        <v>15.3</v>
      </c>
      <c r="B234" s="123" t="s">
        <v>57</v>
      </c>
      <c r="C234" s="154" t="s">
        <v>140</v>
      </c>
      <c r="D234" s="155">
        <v>135</v>
      </c>
      <c r="E234" s="149"/>
      <c r="F234" s="149"/>
      <c r="G234" s="156">
        <v>330</v>
      </c>
      <c r="H234" s="192">
        <f t="shared" ref="H233:H237" si="7">D234*G234</f>
        <v>44550</v>
      </c>
      <c r="I234" s="3"/>
    </row>
    <row r="235" spans="1:9" ht="17.100000000000001" customHeight="1">
      <c r="A235" s="190">
        <v>15.4</v>
      </c>
      <c r="B235" s="137" t="s">
        <v>146</v>
      </c>
      <c r="C235" s="138" t="s">
        <v>140</v>
      </c>
      <c r="D235" s="139">
        <v>285</v>
      </c>
      <c r="E235" s="199"/>
      <c r="F235" s="199"/>
      <c r="G235" s="200">
        <v>385</v>
      </c>
      <c r="H235" s="192">
        <f t="shared" si="7"/>
        <v>109725</v>
      </c>
      <c r="I235" s="26"/>
    </row>
    <row r="236" spans="1:9" ht="16.350000000000001" customHeight="1">
      <c r="A236" s="190">
        <v>15.5</v>
      </c>
      <c r="B236" s="143" t="s">
        <v>141</v>
      </c>
      <c r="C236" s="144" t="s">
        <v>140</v>
      </c>
      <c r="D236" s="144" t="s">
        <v>70</v>
      </c>
      <c r="E236" s="146"/>
      <c r="F236" s="146"/>
      <c r="G236" s="147">
        <v>440</v>
      </c>
      <c r="H236" s="192">
        <v>0</v>
      </c>
      <c r="I236" s="20"/>
    </row>
    <row r="237" spans="1:9" ht="16.350000000000001" customHeight="1">
      <c r="A237" s="190">
        <v>15.6</v>
      </c>
      <c r="B237" s="143" t="s">
        <v>142</v>
      </c>
      <c r="C237" s="144" t="s">
        <v>140</v>
      </c>
      <c r="D237" s="144" t="s">
        <v>70</v>
      </c>
      <c r="E237" s="146"/>
      <c r="F237" s="146"/>
      <c r="G237" s="147">
        <v>490</v>
      </c>
      <c r="H237" s="192">
        <v>0</v>
      </c>
      <c r="I237" s="20"/>
    </row>
    <row r="238" spans="1:9" ht="9.75" customHeight="1">
      <c r="A238" s="122">
        <v>16</v>
      </c>
      <c r="B238" s="123" t="s">
        <v>160</v>
      </c>
      <c r="C238" s="124"/>
      <c r="D238" s="124"/>
      <c r="E238" s="125"/>
      <c r="F238" s="125"/>
      <c r="G238" s="198"/>
      <c r="H238" s="197"/>
      <c r="I238" s="42"/>
    </row>
    <row r="239" spans="1:9" ht="9.75" customHeight="1">
      <c r="A239" s="128"/>
      <c r="B239" s="129" t="s">
        <v>161</v>
      </c>
      <c r="C239" s="130"/>
      <c r="D239" s="130"/>
      <c r="E239" s="131"/>
      <c r="F239" s="131"/>
      <c r="G239" s="188"/>
      <c r="H239" s="189"/>
      <c r="I239" s="43"/>
    </row>
    <row r="240" spans="1:9" ht="9.75" customHeight="1">
      <c r="A240" s="128"/>
      <c r="B240" s="129" t="s">
        <v>162</v>
      </c>
      <c r="C240" s="130"/>
      <c r="D240" s="130"/>
      <c r="E240" s="131"/>
      <c r="F240" s="131"/>
      <c r="G240" s="188"/>
      <c r="H240" s="189"/>
      <c r="I240" s="43"/>
    </row>
    <row r="241" spans="1:9" ht="10.5" customHeight="1">
      <c r="A241" s="128"/>
      <c r="B241" s="129" t="s">
        <v>35</v>
      </c>
      <c r="C241" s="130"/>
      <c r="D241" s="130"/>
      <c r="E241" s="131"/>
      <c r="F241" s="131"/>
      <c r="G241" s="188"/>
      <c r="H241" s="189"/>
      <c r="I241" s="43"/>
    </row>
    <row r="242" spans="1:9" ht="13.7" customHeight="1">
      <c r="A242" s="190">
        <v>16.100000000000001</v>
      </c>
      <c r="B242" s="137" t="s">
        <v>69</v>
      </c>
      <c r="C242" s="138" t="s">
        <v>140</v>
      </c>
      <c r="D242" s="139">
        <v>30</v>
      </c>
      <c r="E242" s="140"/>
      <c r="F242" s="140"/>
      <c r="G242" s="191">
        <v>330</v>
      </c>
      <c r="H242" s="192">
        <f t="shared" ref="H242:H247" si="8">D242*G242</f>
        <v>9900</v>
      </c>
      <c r="I242" s="44"/>
    </row>
    <row r="243" spans="1:9" ht="15.75" customHeight="1">
      <c r="A243" s="190">
        <v>16.2</v>
      </c>
      <c r="B243" s="143" t="s">
        <v>71</v>
      </c>
      <c r="C243" s="144" t="s">
        <v>140</v>
      </c>
      <c r="D243" s="144" t="s">
        <v>70</v>
      </c>
      <c r="E243" s="146"/>
      <c r="F243" s="146"/>
      <c r="G243" s="147">
        <v>360</v>
      </c>
      <c r="H243" s="192">
        <v>0</v>
      </c>
      <c r="I243" s="20"/>
    </row>
    <row r="244" spans="1:9" ht="15.75" customHeight="1">
      <c r="A244" s="190">
        <v>16.3</v>
      </c>
      <c r="B244" s="143" t="s">
        <v>57</v>
      </c>
      <c r="C244" s="144" t="s">
        <v>140</v>
      </c>
      <c r="D244" s="145">
        <v>135</v>
      </c>
      <c r="E244" s="146"/>
      <c r="F244" s="146"/>
      <c r="G244" s="147">
        <v>395</v>
      </c>
      <c r="H244" s="192">
        <f t="shared" si="8"/>
        <v>53325</v>
      </c>
      <c r="I244" s="20"/>
    </row>
    <row r="245" spans="1:9" ht="15.75" customHeight="1">
      <c r="A245" s="190">
        <v>16.399999999999999</v>
      </c>
      <c r="B245" s="143" t="s">
        <v>146</v>
      </c>
      <c r="C245" s="144" t="s">
        <v>140</v>
      </c>
      <c r="D245" s="145">
        <v>285</v>
      </c>
      <c r="E245" s="146"/>
      <c r="F245" s="146"/>
      <c r="G245" s="147">
        <v>460</v>
      </c>
      <c r="H245" s="192">
        <f t="shared" si="8"/>
        <v>131100</v>
      </c>
      <c r="I245" s="20"/>
    </row>
    <row r="246" spans="1:9" ht="15.75" customHeight="1">
      <c r="A246" s="190">
        <v>16.5</v>
      </c>
      <c r="B246" s="143" t="s">
        <v>141</v>
      </c>
      <c r="C246" s="144" t="s">
        <v>140</v>
      </c>
      <c r="D246" s="144" t="s">
        <v>70</v>
      </c>
      <c r="E246" s="146"/>
      <c r="F246" s="146"/>
      <c r="G246" s="147">
        <v>526</v>
      </c>
      <c r="H246" s="192">
        <v>0</v>
      </c>
      <c r="I246" s="20"/>
    </row>
    <row r="247" spans="1:9" ht="15.75" customHeight="1">
      <c r="A247" s="190">
        <v>16.600000000000001</v>
      </c>
      <c r="B247" s="143" t="s">
        <v>142</v>
      </c>
      <c r="C247" s="144" t="s">
        <v>140</v>
      </c>
      <c r="D247" s="144" t="s">
        <v>70</v>
      </c>
      <c r="E247" s="146"/>
      <c r="F247" s="146"/>
      <c r="G247" s="147">
        <v>590</v>
      </c>
      <c r="H247" s="192">
        <v>0</v>
      </c>
      <c r="I247" s="20"/>
    </row>
    <row r="248" spans="1:9" ht="9.75" customHeight="1">
      <c r="A248" s="115">
        <v>17</v>
      </c>
      <c r="B248" s="4" t="s">
        <v>163</v>
      </c>
      <c r="C248" s="14"/>
      <c r="D248" s="14"/>
      <c r="E248" s="42"/>
      <c r="F248" s="42"/>
      <c r="G248" s="74"/>
      <c r="H248" s="92"/>
      <c r="I248" s="42"/>
    </row>
    <row r="249" spans="1:9" ht="9.75" customHeight="1">
      <c r="A249" s="113"/>
      <c r="B249" s="11" t="s">
        <v>164</v>
      </c>
      <c r="C249" s="9"/>
      <c r="D249" s="9"/>
      <c r="E249" s="43"/>
      <c r="F249" s="43"/>
      <c r="G249" s="75"/>
      <c r="H249" s="93"/>
      <c r="I249" s="43"/>
    </row>
    <row r="250" spans="1:9" ht="9.75" customHeight="1">
      <c r="A250" s="113"/>
      <c r="B250" s="11" t="s">
        <v>165</v>
      </c>
      <c r="C250" s="9"/>
      <c r="D250" s="9"/>
      <c r="E250" s="43"/>
      <c r="F250" s="43"/>
      <c r="G250" s="75"/>
      <c r="H250" s="93"/>
      <c r="I250" s="43"/>
    </row>
    <row r="251" spans="1:9" ht="9.75" customHeight="1">
      <c r="A251" s="113"/>
      <c r="B251" s="11" t="s">
        <v>166</v>
      </c>
      <c r="C251" s="9"/>
      <c r="D251" s="9"/>
      <c r="E251" s="43"/>
      <c r="F251" s="43"/>
      <c r="G251" s="75"/>
      <c r="H251" s="93"/>
      <c r="I251" s="43"/>
    </row>
    <row r="252" spans="1:9" ht="10.35" customHeight="1">
      <c r="A252" s="113"/>
      <c r="B252" s="11" t="s">
        <v>167</v>
      </c>
      <c r="C252" s="9"/>
      <c r="D252" s="9"/>
      <c r="E252" s="43"/>
      <c r="F252" s="43"/>
      <c r="G252" s="75"/>
      <c r="H252" s="93"/>
      <c r="I252" s="43"/>
    </row>
    <row r="253" spans="1:9" ht="13.35" customHeight="1">
      <c r="A253" s="116">
        <v>17.100000000000001</v>
      </c>
      <c r="B253" s="10" t="s">
        <v>168</v>
      </c>
      <c r="C253" s="12" t="s">
        <v>19</v>
      </c>
      <c r="D253" s="13">
        <v>2</v>
      </c>
      <c r="E253" s="44"/>
      <c r="F253" s="44"/>
      <c r="G253" s="76"/>
      <c r="H253" s="94"/>
      <c r="I253" s="44"/>
    </row>
    <row r="254" spans="1:9" ht="14.85" customHeight="1">
      <c r="A254" s="116">
        <v>17.2</v>
      </c>
      <c r="B254" s="17" t="s">
        <v>169</v>
      </c>
      <c r="C254" s="18" t="s">
        <v>19</v>
      </c>
      <c r="D254" s="19">
        <v>1</v>
      </c>
      <c r="E254" s="20"/>
      <c r="F254" s="20"/>
      <c r="G254" s="80"/>
      <c r="H254" s="100"/>
      <c r="I254" s="20"/>
    </row>
    <row r="255" spans="1:9" ht="15" customHeight="1">
      <c r="A255" s="116">
        <v>17.3</v>
      </c>
      <c r="B255" s="17" t="s">
        <v>170</v>
      </c>
      <c r="C255" s="18" t="s">
        <v>19</v>
      </c>
      <c r="D255" s="19">
        <v>1</v>
      </c>
      <c r="E255" s="20"/>
      <c r="F255" s="20"/>
      <c r="G255" s="80"/>
      <c r="H255" s="100"/>
      <c r="I255" s="20"/>
    </row>
    <row r="256" spans="1:9" ht="14.85" customHeight="1">
      <c r="A256" s="116">
        <v>17.399999999999999</v>
      </c>
      <c r="B256" s="17" t="s">
        <v>171</v>
      </c>
      <c r="C256" s="18" t="s">
        <v>19</v>
      </c>
      <c r="D256" s="19">
        <v>2</v>
      </c>
      <c r="E256" s="20"/>
      <c r="F256" s="20"/>
      <c r="G256" s="80"/>
      <c r="H256" s="100"/>
      <c r="I256" s="20"/>
    </row>
    <row r="257" spans="1:9" ht="14.85" customHeight="1">
      <c r="A257" s="116">
        <v>17.5</v>
      </c>
      <c r="B257" s="17" t="s">
        <v>172</v>
      </c>
      <c r="C257" s="18" t="s">
        <v>19</v>
      </c>
      <c r="D257" s="19">
        <v>1</v>
      </c>
      <c r="E257" s="20"/>
      <c r="F257" s="20"/>
      <c r="G257" s="80"/>
      <c r="H257" s="100"/>
      <c r="I257" s="20"/>
    </row>
    <row r="258" spans="1:9" ht="14.85" customHeight="1">
      <c r="A258" s="116">
        <v>17.600000000000001</v>
      </c>
      <c r="B258" s="4" t="s">
        <v>173</v>
      </c>
      <c r="C258" s="15" t="s">
        <v>19</v>
      </c>
      <c r="D258" s="16">
        <v>1</v>
      </c>
      <c r="E258" s="3"/>
      <c r="F258" s="3"/>
      <c r="G258" s="77"/>
      <c r="H258" s="98"/>
      <c r="I258" s="3"/>
    </row>
    <row r="259" spans="1:9" ht="9.9499999999999993" customHeight="1">
      <c r="A259" s="115">
        <v>18</v>
      </c>
      <c r="B259" s="11" t="s">
        <v>174</v>
      </c>
      <c r="C259" s="9"/>
      <c r="D259" s="9"/>
      <c r="E259" s="43"/>
      <c r="F259" s="43"/>
      <c r="G259" s="75"/>
      <c r="H259" s="93"/>
      <c r="I259" s="43"/>
    </row>
    <row r="260" spans="1:9" ht="9.75" customHeight="1">
      <c r="A260" s="113"/>
      <c r="B260" s="11" t="s">
        <v>175</v>
      </c>
      <c r="C260" s="9"/>
      <c r="D260" s="9"/>
      <c r="E260" s="43"/>
      <c r="F260" s="43"/>
      <c r="G260" s="75"/>
      <c r="H260" s="93"/>
      <c r="I260" s="43"/>
    </row>
    <row r="261" spans="1:9" ht="9.75" customHeight="1">
      <c r="A261" s="113"/>
      <c r="B261" s="11" t="s">
        <v>176</v>
      </c>
      <c r="C261" s="9"/>
      <c r="D261" s="9"/>
      <c r="E261" s="43"/>
      <c r="F261" s="43"/>
      <c r="G261" s="75"/>
      <c r="H261" s="93"/>
      <c r="I261" s="43"/>
    </row>
    <row r="262" spans="1:9" ht="9.75" customHeight="1">
      <c r="A262" s="113"/>
      <c r="B262" s="11" t="s">
        <v>177</v>
      </c>
      <c r="C262" s="9"/>
      <c r="D262" s="9"/>
      <c r="E262" s="43"/>
      <c r="F262" s="43"/>
      <c r="G262" s="75"/>
      <c r="H262" s="93"/>
      <c r="I262" s="43"/>
    </row>
    <row r="263" spans="1:9" ht="9.75" customHeight="1">
      <c r="A263" s="113"/>
      <c r="B263" s="11" t="s">
        <v>178</v>
      </c>
      <c r="C263" s="9"/>
      <c r="D263" s="9"/>
      <c r="E263" s="43"/>
      <c r="F263" s="43"/>
      <c r="G263" s="75"/>
      <c r="H263" s="93"/>
      <c r="I263" s="43"/>
    </row>
    <row r="264" spans="1:9" ht="10.35" customHeight="1">
      <c r="A264" s="113"/>
      <c r="B264" s="11" t="s">
        <v>45</v>
      </c>
      <c r="C264" s="9"/>
      <c r="D264" s="9"/>
      <c r="E264" s="43"/>
      <c r="F264" s="43"/>
      <c r="G264" s="75"/>
      <c r="H264" s="93"/>
      <c r="I264" s="43"/>
    </row>
    <row r="265" spans="1:9" ht="13.35" customHeight="1">
      <c r="A265" s="116">
        <v>18.100000000000001</v>
      </c>
      <c r="B265" s="10" t="s">
        <v>168</v>
      </c>
      <c r="C265" s="12" t="s">
        <v>140</v>
      </c>
      <c r="D265" s="13">
        <v>100</v>
      </c>
      <c r="E265" s="44"/>
      <c r="F265" s="44"/>
      <c r="G265" s="76"/>
      <c r="H265" s="94"/>
      <c r="I265" s="44"/>
    </row>
    <row r="266" spans="1:9" ht="14.85" customHeight="1">
      <c r="A266" s="116">
        <v>18.2</v>
      </c>
      <c r="B266" s="17" t="s">
        <v>169</v>
      </c>
      <c r="C266" s="18" t="s">
        <v>140</v>
      </c>
      <c r="D266" s="19">
        <v>85</v>
      </c>
      <c r="E266" s="20"/>
      <c r="F266" s="20"/>
      <c r="G266" s="80"/>
      <c r="H266" s="100"/>
      <c r="I266" s="20"/>
    </row>
    <row r="267" spans="1:9" ht="14.85" customHeight="1">
      <c r="A267" s="116">
        <v>18.3</v>
      </c>
      <c r="B267" s="17" t="s">
        <v>170</v>
      </c>
      <c r="C267" s="18" t="s">
        <v>140</v>
      </c>
      <c r="D267" s="19">
        <v>70</v>
      </c>
      <c r="E267" s="20"/>
      <c r="F267" s="20"/>
      <c r="G267" s="80"/>
      <c r="H267" s="100"/>
      <c r="I267" s="20"/>
    </row>
    <row r="268" spans="1:9" ht="14.85" customHeight="1">
      <c r="A268" s="116">
        <v>18.399999999999999</v>
      </c>
      <c r="B268" s="17" t="s">
        <v>171</v>
      </c>
      <c r="C268" s="18" t="s">
        <v>140</v>
      </c>
      <c r="D268" s="19">
        <v>65</v>
      </c>
      <c r="E268" s="20"/>
      <c r="F268" s="20"/>
      <c r="G268" s="80"/>
      <c r="H268" s="100"/>
      <c r="I268" s="20"/>
    </row>
    <row r="269" spans="1:9" ht="14.85" customHeight="1">
      <c r="A269" s="116">
        <v>18.5</v>
      </c>
      <c r="B269" s="17" t="s">
        <v>172</v>
      </c>
      <c r="C269" s="18" t="s">
        <v>140</v>
      </c>
      <c r="D269" s="19">
        <v>25</v>
      </c>
      <c r="E269" s="20"/>
      <c r="F269" s="20"/>
      <c r="G269" s="80"/>
      <c r="H269" s="100"/>
      <c r="I269" s="20"/>
    </row>
    <row r="270" spans="1:9" ht="14.85" customHeight="1">
      <c r="A270" s="116">
        <v>18.600000000000001</v>
      </c>
      <c r="B270" s="17" t="s">
        <v>173</v>
      </c>
      <c r="C270" s="18" t="s">
        <v>140</v>
      </c>
      <c r="D270" s="19">
        <v>10</v>
      </c>
      <c r="E270" s="20"/>
      <c r="F270" s="20"/>
      <c r="G270" s="80"/>
      <c r="H270" s="100"/>
      <c r="I270" s="20"/>
    </row>
    <row r="271" spans="1:9" ht="48.75" customHeight="1">
      <c r="A271" s="115">
        <v>19</v>
      </c>
      <c r="B271" s="5" t="s">
        <v>179</v>
      </c>
      <c r="C271" s="23" t="s">
        <v>180</v>
      </c>
      <c r="D271" s="24">
        <v>200</v>
      </c>
      <c r="E271" s="5"/>
      <c r="F271" s="5"/>
      <c r="G271" s="81"/>
      <c r="H271" s="101"/>
      <c r="I271" s="5"/>
    </row>
    <row r="272" spans="1:9" ht="9.75" customHeight="1">
      <c r="A272" s="115">
        <v>20</v>
      </c>
      <c r="B272" s="4" t="s">
        <v>181</v>
      </c>
      <c r="C272" s="14"/>
      <c r="D272" s="14"/>
      <c r="E272" s="42"/>
      <c r="F272" s="42"/>
      <c r="G272" s="74"/>
      <c r="H272" s="92"/>
      <c r="I272" s="42"/>
    </row>
    <row r="273" spans="1:9" ht="9.75" customHeight="1">
      <c r="A273" s="113"/>
      <c r="B273" s="11" t="s">
        <v>182</v>
      </c>
      <c r="C273" s="9"/>
      <c r="D273" s="9"/>
      <c r="E273" s="43"/>
      <c r="F273" s="43"/>
      <c r="G273" s="75"/>
      <c r="H273" s="93"/>
      <c r="I273" s="43"/>
    </row>
    <row r="274" spans="1:9" ht="10.35" customHeight="1">
      <c r="A274" s="113"/>
      <c r="B274" s="11" t="s">
        <v>167</v>
      </c>
      <c r="C274" s="9"/>
      <c r="D274" s="9"/>
      <c r="E274" s="43"/>
      <c r="F274" s="43"/>
      <c r="G274" s="75"/>
      <c r="H274" s="93"/>
      <c r="I274" s="43"/>
    </row>
    <row r="275" spans="1:9" ht="13.35" customHeight="1">
      <c r="A275" s="118">
        <v>20.100000000000001</v>
      </c>
      <c r="B275" s="10" t="s">
        <v>183</v>
      </c>
      <c r="C275" s="12" t="s">
        <v>19</v>
      </c>
      <c r="D275" s="13">
        <v>3</v>
      </c>
      <c r="E275" s="44"/>
      <c r="F275" s="44"/>
      <c r="G275" s="76"/>
      <c r="H275" s="94"/>
      <c r="I275" s="44"/>
    </row>
    <row r="276" spans="1:9" ht="14.85" customHeight="1">
      <c r="A276" s="118">
        <v>20.2</v>
      </c>
      <c r="B276" s="17" t="s">
        <v>184</v>
      </c>
      <c r="C276" s="18" t="s">
        <v>74</v>
      </c>
      <c r="D276" s="19">
        <v>1</v>
      </c>
      <c r="E276" s="20"/>
      <c r="F276" s="20"/>
      <c r="G276" s="80"/>
      <c r="H276" s="100"/>
      <c r="I276" s="20"/>
    </row>
    <row r="277" spans="1:9" ht="9.75" customHeight="1">
      <c r="A277" s="115">
        <v>21</v>
      </c>
      <c r="B277" s="4" t="s">
        <v>185</v>
      </c>
      <c r="C277" s="14"/>
      <c r="D277" s="14"/>
      <c r="E277" s="42"/>
      <c r="F277" s="42"/>
      <c r="G277" s="74"/>
      <c r="H277" s="92"/>
      <c r="I277" s="42"/>
    </row>
    <row r="278" spans="1:9" ht="9.75" customHeight="1">
      <c r="A278" s="113"/>
      <c r="B278" s="11" t="s">
        <v>186</v>
      </c>
      <c r="C278" s="9"/>
      <c r="D278" s="9"/>
      <c r="E278" s="43"/>
      <c r="F278" s="43"/>
      <c r="G278" s="75"/>
      <c r="H278" s="93"/>
      <c r="I278" s="43"/>
    </row>
    <row r="279" spans="1:9" ht="9.75" customHeight="1">
      <c r="A279" s="113"/>
      <c r="B279" s="11" t="s">
        <v>187</v>
      </c>
      <c r="C279" s="9"/>
      <c r="D279" s="9"/>
      <c r="E279" s="43"/>
      <c r="F279" s="43"/>
      <c r="G279" s="75"/>
      <c r="H279" s="93"/>
      <c r="I279" s="43"/>
    </row>
    <row r="280" spans="1:9" ht="9.75" customHeight="1">
      <c r="A280" s="113"/>
      <c r="B280" s="11" t="s">
        <v>188</v>
      </c>
      <c r="C280" s="9"/>
      <c r="D280" s="9"/>
      <c r="E280" s="43"/>
      <c r="F280" s="43"/>
      <c r="G280" s="75"/>
      <c r="H280" s="93"/>
      <c r="I280" s="43"/>
    </row>
    <row r="281" spans="1:9" ht="9.75" customHeight="1">
      <c r="A281" s="113"/>
      <c r="B281" s="11" t="s">
        <v>189</v>
      </c>
      <c r="C281" s="9"/>
      <c r="D281" s="9"/>
      <c r="E281" s="43"/>
      <c r="F281" s="43"/>
      <c r="G281" s="75"/>
      <c r="H281" s="93"/>
      <c r="I281" s="43"/>
    </row>
    <row r="282" spans="1:9" ht="9.75" customHeight="1">
      <c r="A282" s="113"/>
      <c r="B282" s="11" t="s">
        <v>190</v>
      </c>
      <c r="C282" s="9"/>
      <c r="D282" s="9"/>
      <c r="E282" s="43"/>
      <c r="F282" s="43"/>
      <c r="G282" s="75"/>
      <c r="H282" s="93"/>
      <c r="I282" s="43"/>
    </row>
    <row r="283" spans="1:9" ht="9.75" customHeight="1">
      <c r="A283" s="113"/>
      <c r="B283" s="11" t="s">
        <v>191</v>
      </c>
      <c r="C283" s="9"/>
      <c r="D283" s="9"/>
      <c r="E283" s="43"/>
      <c r="F283" s="43"/>
      <c r="G283" s="75"/>
      <c r="H283" s="93"/>
      <c r="I283" s="43"/>
    </row>
    <row r="284" spans="1:9" ht="12" customHeight="1">
      <c r="A284" s="118">
        <v>21.1</v>
      </c>
      <c r="B284" s="10" t="s">
        <v>192</v>
      </c>
      <c r="C284" s="12" t="s">
        <v>74</v>
      </c>
      <c r="D284" s="13">
        <v>1</v>
      </c>
      <c r="E284" s="44"/>
      <c r="F284" s="44"/>
      <c r="G284" s="76"/>
      <c r="H284" s="94"/>
      <c r="I284" s="44"/>
    </row>
    <row r="285" spans="1:9" ht="13.5" customHeight="1">
      <c r="A285" s="118">
        <v>21.2</v>
      </c>
      <c r="B285" s="17" t="s">
        <v>193</v>
      </c>
      <c r="C285" s="18" t="s">
        <v>74</v>
      </c>
      <c r="D285" s="19">
        <v>1</v>
      </c>
      <c r="E285" s="28"/>
      <c r="F285" s="28"/>
      <c r="G285" s="89"/>
      <c r="H285" s="107"/>
      <c r="I285" s="28"/>
    </row>
    <row r="286" spans="1:9" ht="13.5" customHeight="1">
      <c r="A286" s="118">
        <v>21.3</v>
      </c>
      <c r="B286" s="17" t="s">
        <v>194</v>
      </c>
      <c r="C286" s="18" t="s">
        <v>74</v>
      </c>
      <c r="D286" s="19">
        <v>1</v>
      </c>
      <c r="E286" s="28"/>
      <c r="F286" s="28"/>
      <c r="G286" s="89"/>
      <c r="H286" s="107"/>
      <c r="I286" s="28"/>
    </row>
    <row r="287" spans="1:9" ht="13.35" customHeight="1">
      <c r="A287" s="118">
        <v>21.4</v>
      </c>
      <c r="B287" s="4" t="s">
        <v>195</v>
      </c>
      <c r="C287" s="15" t="s">
        <v>74</v>
      </c>
      <c r="D287" s="16">
        <v>1</v>
      </c>
      <c r="E287" s="14"/>
      <c r="F287" s="14"/>
      <c r="G287" s="90"/>
      <c r="H287" s="108"/>
      <c r="I287" s="14"/>
    </row>
    <row r="288" spans="1:9" ht="14.25" customHeight="1">
      <c r="A288" s="118">
        <v>21.5</v>
      </c>
      <c r="B288" s="10" t="s">
        <v>196</v>
      </c>
      <c r="C288" s="12" t="s">
        <v>74</v>
      </c>
      <c r="D288" s="13">
        <v>1</v>
      </c>
      <c r="E288" s="26"/>
      <c r="F288" s="26"/>
      <c r="G288" s="88"/>
      <c r="H288" s="106"/>
      <c r="I288" s="26"/>
    </row>
    <row r="289" spans="1:9" ht="13.5" customHeight="1">
      <c r="A289" s="118">
        <v>21.6</v>
      </c>
      <c r="B289" s="17" t="s">
        <v>197</v>
      </c>
      <c r="C289" s="18" t="s">
        <v>74</v>
      </c>
      <c r="D289" s="19">
        <v>1</v>
      </c>
      <c r="E289" s="28"/>
      <c r="F289" s="28"/>
      <c r="G289" s="89"/>
      <c r="H289" s="107"/>
      <c r="I289" s="28"/>
    </row>
    <row r="290" spans="1:9" ht="13.5" customHeight="1">
      <c r="A290" s="118">
        <v>21.7</v>
      </c>
      <c r="B290" s="17" t="s">
        <v>198</v>
      </c>
      <c r="C290" s="18" t="s">
        <v>74</v>
      </c>
      <c r="D290" s="19">
        <v>1</v>
      </c>
      <c r="E290" s="28"/>
      <c r="F290" s="28"/>
      <c r="G290" s="89"/>
      <c r="H290" s="107"/>
      <c r="I290" s="28"/>
    </row>
    <row r="291" spans="1:9" ht="13.5" customHeight="1">
      <c r="A291" s="118">
        <v>21.8</v>
      </c>
      <c r="B291" s="17" t="s">
        <v>199</v>
      </c>
      <c r="C291" s="18" t="s">
        <v>74</v>
      </c>
      <c r="D291" s="19">
        <v>1</v>
      </c>
      <c r="E291" s="28"/>
      <c r="F291" s="28"/>
      <c r="G291" s="89"/>
      <c r="H291" s="107"/>
      <c r="I291" s="28"/>
    </row>
    <row r="292" spans="1:9" ht="13.5" customHeight="1">
      <c r="A292" s="118">
        <v>21.9</v>
      </c>
      <c r="B292" s="17" t="s">
        <v>200</v>
      </c>
      <c r="C292" s="18" t="s">
        <v>74</v>
      </c>
      <c r="D292" s="19">
        <v>1</v>
      </c>
      <c r="E292" s="28"/>
      <c r="F292" s="28"/>
      <c r="G292" s="89"/>
      <c r="H292" s="107"/>
      <c r="I292" s="28"/>
    </row>
    <row r="293" spans="1:9" ht="13.5" customHeight="1">
      <c r="A293" s="119">
        <v>21.1</v>
      </c>
      <c r="B293" s="17" t="s">
        <v>201</v>
      </c>
      <c r="C293" s="18" t="s">
        <v>74</v>
      </c>
      <c r="D293" s="19">
        <v>1</v>
      </c>
      <c r="E293" s="28"/>
      <c r="F293" s="28"/>
      <c r="G293" s="89"/>
      <c r="H293" s="107"/>
      <c r="I293" s="28"/>
    </row>
    <row r="294" spans="1:9" ht="13.5" customHeight="1">
      <c r="A294" s="119">
        <v>21.11</v>
      </c>
      <c r="B294" s="17" t="s">
        <v>202</v>
      </c>
      <c r="C294" s="18" t="s">
        <v>19</v>
      </c>
      <c r="D294" s="19">
        <v>2</v>
      </c>
      <c r="E294" s="28"/>
      <c r="F294" s="28"/>
      <c r="G294" s="89"/>
      <c r="H294" s="107"/>
      <c r="I294" s="28"/>
    </row>
    <row r="295" spans="1:9" ht="13.5" customHeight="1">
      <c r="A295" s="119">
        <v>21.12</v>
      </c>
      <c r="B295" s="17" t="s">
        <v>203</v>
      </c>
      <c r="C295" s="18" t="s">
        <v>19</v>
      </c>
      <c r="D295" s="19">
        <v>2</v>
      </c>
      <c r="E295" s="28"/>
      <c r="F295" s="28"/>
      <c r="G295" s="89"/>
      <c r="H295" s="107"/>
      <c r="I295" s="28"/>
    </row>
    <row r="296" spans="1:9" ht="13.5" customHeight="1">
      <c r="A296" s="119">
        <v>21.13</v>
      </c>
      <c r="B296" s="17" t="s">
        <v>204</v>
      </c>
      <c r="C296" s="18" t="s">
        <v>74</v>
      </c>
      <c r="D296" s="19">
        <v>1</v>
      </c>
      <c r="E296" s="28"/>
      <c r="F296" s="28"/>
      <c r="G296" s="89"/>
      <c r="H296" s="107"/>
      <c r="I296" s="28"/>
    </row>
    <row r="297" spans="1:9" ht="13.5" customHeight="1">
      <c r="A297" s="119">
        <v>21.14</v>
      </c>
      <c r="B297" s="17" t="s">
        <v>205</v>
      </c>
      <c r="C297" s="18" t="s">
        <v>19</v>
      </c>
      <c r="D297" s="19">
        <v>2</v>
      </c>
      <c r="E297" s="28"/>
      <c r="F297" s="28"/>
      <c r="G297" s="89"/>
      <c r="H297" s="107"/>
      <c r="I297" s="28"/>
    </row>
    <row r="298" spans="1:9" ht="13.5" customHeight="1">
      <c r="A298" s="119">
        <v>21.15</v>
      </c>
      <c r="B298" s="17" t="s">
        <v>206</v>
      </c>
      <c r="C298" s="18" t="s">
        <v>19</v>
      </c>
      <c r="D298" s="19">
        <v>4</v>
      </c>
      <c r="E298" s="28"/>
      <c r="F298" s="28"/>
      <c r="G298" s="89"/>
      <c r="H298" s="107"/>
      <c r="I298" s="28"/>
    </row>
    <row r="299" spans="1:9" ht="13.5" customHeight="1">
      <c r="A299" s="119">
        <v>21.16</v>
      </c>
      <c r="B299" s="17" t="s">
        <v>207</v>
      </c>
      <c r="C299" s="18" t="s">
        <v>19</v>
      </c>
      <c r="D299" s="19">
        <v>2</v>
      </c>
      <c r="E299" s="28"/>
      <c r="F299" s="28"/>
      <c r="G299" s="89"/>
      <c r="H299" s="107"/>
      <c r="I299" s="28"/>
    </row>
    <row r="300" spans="1:9" ht="68.25" customHeight="1">
      <c r="A300" s="115">
        <v>22</v>
      </c>
      <c r="B300" s="5" t="s">
        <v>208</v>
      </c>
      <c r="C300" s="23" t="s">
        <v>180</v>
      </c>
      <c r="D300" s="29">
        <v>1600</v>
      </c>
      <c r="E300" s="5"/>
      <c r="F300" s="5"/>
      <c r="G300" s="81"/>
      <c r="H300" s="101"/>
      <c r="I300" s="5"/>
    </row>
    <row r="301" spans="1:9" ht="48.75" customHeight="1">
      <c r="A301" s="115">
        <v>23</v>
      </c>
      <c r="B301" s="5" t="s">
        <v>209</v>
      </c>
      <c r="C301" s="23" t="s">
        <v>180</v>
      </c>
      <c r="D301" s="29">
        <v>1750</v>
      </c>
      <c r="E301" s="5"/>
      <c r="F301" s="5"/>
      <c r="G301" s="81"/>
      <c r="H301" s="101"/>
      <c r="I301" s="5"/>
    </row>
    <row r="302" spans="1:9" ht="26.25" customHeight="1">
      <c r="A302" s="115">
        <v>24</v>
      </c>
      <c r="B302" s="5" t="s">
        <v>210</v>
      </c>
      <c r="C302" s="25" t="s">
        <v>180</v>
      </c>
      <c r="D302" s="30">
        <v>1750</v>
      </c>
      <c r="E302" s="20"/>
      <c r="F302" s="20"/>
      <c r="G302" s="80"/>
      <c r="H302" s="100"/>
      <c r="I302" s="20"/>
    </row>
    <row r="303" spans="1:9" ht="9.75" customHeight="1">
      <c r="A303" s="115">
        <v>25</v>
      </c>
      <c r="B303" s="4" t="s">
        <v>211</v>
      </c>
      <c r="C303" s="14"/>
      <c r="D303" s="14"/>
      <c r="E303" s="42"/>
      <c r="F303" s="42"/>
      <c r="G303" s="74"/>
      <c r="H303" s="92"/>
      <c r="I303" s="42"/>
    </row>
    <row r="304" spans="1:9" ht="9.75" customHeight="1">
      <c r="A304" s="113"/>
      <c r="B304" s="11" t="s">
        <v>212</v>
      </c>
      <c r="C304" s="9"/>
      <c r="D304" s="9"/>
      <c r="E304" s="43"/>
      <c r="F304" s="43"/>
      <c r="G304" s="75"/>
      <c r="H304" s="93"/>
      <c r="I304" s="43"/>
    </row>
    <row r="305" spans="1:9" ht="9.75" customHeight="1">
      <c r="A305" s="113"/>
      <c r="B305" s="11" t="s">
        <v>213</v>
      </c>
      <c r="C305" s="9"/>
      <c r="D305" s="9"/>
      <c r="E305" s="43"/>
      <c r="F305" s="43"/>
      <c r="G305" s="75"/>
      <c r="H305" s="93"/>
      <c r="I305" s="43"/>
    </row>
    <row r="306" spans="1:9" ht="9.75" customHeight="1">
      <c r="A306" s="113"/>
      <c r="B306" s="11" t="s">
        <v>214</v>
      </c>
      <c r="C306" s="9"/>
      <c r="D306" s="9"/>
      <c r="E306" s="43"/>
      <c r="F306" s="43"/>
      <c r="G306" s="75"/>
      <c r="H306" s="93"/>
      <c r="I306" s="43"/>
    </row>
    <row r="307" spans="1:9" ht="9.75" customHeight="1">
      <c r="A307" s="113"/>
      <c r="B307" s="11" t="s">
        <v>215</v>
      </c>
      <c r="C307" s="9"/>
      <c r="D307" s="9"/>
      <c r="E307" s="43"/>
      <c r="F307" s="43"/>
      <c r="G307" s="75"/>
      <c r="H307" s="93"/>
      <c r="I307" s="43"/>
    </row>
    <row r="308" spans="1:9" ht="9.75" customHeight="1">
      <c r="A308" s="113"/>
      <c r="B308" s="11" t="s">
        <v>216</v>
      </c>
      <c r="C308" s="9"/>
      <c r="D308" s="9"/>
      <c r="E308" s="43"/>
      <c r="F308" s="43"/>
      <c r="G308" s="75"/>
      <c r="H308" s="93"/>
      <c r="I308" s="43"/>
    </row>
    <row r="309" spans="1:9" ht="19.5" customHeight="1">
      <c r="A309" s="113"/>
      <c r="B309" s="7" t="s">
        <v>217</v>
      </c>
      <c r="C309" s="22" t="s">
        <v>180</v>
      </c>
      <c r="D309" s="31">
        <v>21500</v>
      </c>
      <c r="E309" s="43"/>
      <c r="F309" s="43"/>
      <c r="G309" s="75"/>
      <c r="H309" s="93"/>
      <c r="I309" s="43"/>
    </row>
    <row r="310" spans="1:9" ht="68.25" customHeight="1">
      <c r="A310" s="115">
        <v>26</v>
      </c>
      <c r="B310" s="8" t="s">
        <v>218</v>
      </c>
      <c r="C310" s="32" t="s">
        <v>180</v>
      </c>
      <c r="D310" s="33">
        <v>6400</v>
      </c>
      <c r="E310" s="8"/>
      <c r="F310" s="8"/>
      <c r="G310" s="79"/>
      <c r="H310" s="109"/>
      <c r="I310" s="8"/>
    </row>
    <row r="311" spans="1:9" ht="58.5" customHeight="1">
      <c r="A311" s="115">
        <v>27</v>
      </c>
      <c r="B311" s="5" t="s">
        <v>219</v>
      </c>
      <c r="C311" s="23" t="s">
        <v>180</v>
      </c>
      <c r="D311" s="23" t="s">
        <v>70</v>
      </c>
      <c r="E311" s="5"/>
      <c r="F311" s="5"/>
      <c r="G311" s="81"/>
      <c r="H311" s="101"/>
      <c r="I311" s="5"/>
    </row>
    <row r="312" spans="1:9" ht="48.75" customHeight="1">
      <c r="A312" s="115">
        <v>28</v>
      </c>
      <c r="B312" s="5" t="s">
        <v>220</v>
      </c>
      <c r="C312" s="23" t="s">
        <v>180</v>
      </c>
      <c r="D312" s="23" t="s">
        <v>70</v>
      </c>
      <c r="E312" s="5"/>
      <c r="F312" s="5"/>
      <c r="G312" s="81"/>
      <c r="H312" s="101"/>
      <c r="I312" s="5"/>
    </row>
    <row r="313" spans="1:9" ht="39" customHeight="1">
      <c r="A313" s="115">
        <v>29</v>
      </c>
      <c r="B313" s="5" t="s">
        <v>221</v>
      </c>
      <c r="C313" s="23" t="s">
        <v>180</v>
      </c>
      <c r="D313" s="23" t="s">
        <v>70</v>
      </c>
      <c r="E313" s="5"/>
      <c r="F313" s="5"/>
      <c r="G313" s="81"/>
      <c r="H313" s="101"/>
      <c r="I313" s="5"/>
    </row>
    <row r="314" spans="1:9" ht="39" customHeight="1">
      <c r="A314" s="115">
        <v>30</v>
      </c>
      <c r="B314" s="5" t="s">
        <v>222</v>
      </c>
      <c r="C314" s="23" t="s">
        <v>180</v>
      </c>
      <c r="D314" s="29">
        <v>4000</v>
      </c>
      <c r="E314" s="5"/>
      <c r="F314" s="5"/>
      <c r="G314" s="81"/>
      <c r="H314" s="101"/>
      <c r="I314" s="5"/>
    </row>
    <row r="315" spans="1:9" ht="39" customHeight="1">
      <c r="A315" s="115">
        <v>31</v>
      </c>
      <c r="B315" s="5" t="s">
        <v>223</v>
      </c>
      <c r="C315" s="23" t="s">
        <v>224</v>
      </c>
      <c r="D315" s="29">
        <v>26400</v>
      </c>
      <c r="E315" s="5"/>
      <c r="F315" s="5"/>
      <c r="G315" s="81"/>
      <c r="H315" s="101"/>
      <c r="I315" s="5"/>
    </row>
    <row r="316" spans="1:9" ht="9.75" customHeight="1">
      <c r="A316" s="115">
        <v>32</v>
      </c>
      <c r="B316" s="4" t="s">
        <v>225</v>
      </c>
      <c r="C316" s="14"/>
      <c r="D316" s="14"/>
      <c r="E316" s="42"/>
      <c r="F316" s="42"/>
      <c r="G316" s="74"/>
      <c r="H316" s="92"/>
      <c r="I316" s="42"/>
    </row>
    <row r="317" spans="1:9" ht="9.75" customHeight="1">
      <c r="A317" s="113"/>
      <c r="B317" s="11" t="s">
        <v>226</v>
      </c>
      <c r="C317" s="9"/>
      <c r="D317" s="9"/>
      <c r="E317" s="43"/>
      <c r="F317" s="43"/>
      <c r="G317" s="75"/>
      <c r="H317" s="93"/>
      <c r="I317" s="43"/>
    </row>
    <row r="318" spans="1:9" ht="9.75" customHeight="1">
      <c r="A318" s="113"/>
      <c r="B318" s="11" t="s">
        <v>227</v>
      </c>
      <c r="C318" s="9"/>
      <c r="D318" s="9"/>
      <c r="E318" s="43"/>
      <c r="F318" s="43"/>
      <c r="G318" s="75"/>
      <c r="H318" s="93"/>
      <c r="I318" s="43"/>
    </row>
    <row r="319" spans="1:9" ht="9.75" customHeight="1">
      <c r="A319" s="113"/>
      <c r="B319" s="11" t="s">
        <v>228</v>
      </c>
      <c r="C319" s="9"/>
      <c r="D319" s="9"/>
      <c r="E319" s="43"/>
      <c r="F319" s="43"/>
      <c r="G319" s="75"/>
      <c r="H319" s="93"/>
      <c r="I319" s="43"/>
    </row>
    <row r="320" spans="1:9" ht="9.9499999999999993" customHeight="1">
      <c r="A320" s="113"/>
      <c r="B320" s="11" t="s">
        <v>111</v>
      </c>
      <c r="C320" s="9"/>
      <c r="D320" s="9"/>
      <c r="E320" s="43"/>
      <c r="F320" s="43"/>
      <c r="G320" s="75"/>
      <c r="H320" s="93"/>
      <c r="I320" s="43"/>
    </row>
    <row r="321" spans="1:9" ht="12.75" customHeight="1">
      <c r="A321" s="116">
        <v>32.1</v>
      </c>
      <c r="B321" s="10" t="s">
        <v>229</v>
      </c>
      <c r="C321" s="12" t="s">
        <v>224</v>
      </c>
      <c r="D321" s="27">
        <v>57700</v>
      </c>
      <c r="E321" s="44"/>
      <c r="F321" s="44"/>
      <c r="G321" s="76"/>
      <c r="H321" s="94"/>
      <c r="I321" s="44"/>
    </row>
    <row r="322" spans="1:9" ht="14.25" customHeight="1">
      <c r="A322" s="116">
        <v>32.200000000000003</v>
      </c>
      <c r="B322" s="17" t="s">
        <v>230</v>
      </c>
      <c r="C322" s="18" t="s">
        <v>224</v>
      </c>
      <c r="D322" s="34">
        <v>12500</v>
      </c>
      <c r="E322" s="20"/>
      <c r="F322" s="20"/>
      <c r="G322" s="80"/>
      <c r="H322" s="100"/>
      <c r="I322" s="20"/>
    </row>
    <row r="323" spans="1:9" ht="14.1" customHeight="1">
      <c r="A323" s="116">
        <v>32.299999999999997</v>
      </c>
      <c r="B323" s="4" t="s">
        <v>231</v>
      </c>
      <c r="C323" s="15" t="s">
        <v>19</v>
      </c>
      <c r="D323" s="16">
        <v>6</v>
      </c>
      <c r="E323" s="3"/>
      <c r="F323" s="3"/>
      <c r="G323" s="77"/>
      <c r="H323" s="98"/>
      <c r="I323" s="3"/>
    </row>
    <row r="324" spans="1:9" ht="14.85" customHeight="1">
      <c r="A324" s="116">
        <v>32.4</v>
      </c>
      <c r="B324" s="10" t="s">
        <v>232</v>
      </c>
      <c r="C324" s="12" t="s">
        <v>224</v>
      </c>
      <c r="D324" s="27">
        <v>1000</v>
      </c>
      <c r="E324" s="26"/>
      <c r="F324" s="26"/>
      <c r="G324" s="88"/>
      <c r="H324" s="106"/>
      <c r="I324" s="26"/>
    </row>
    <row r="325" spans="1:9" ht="14.25" customHeight="1">
      <c r="A325" s="116">
        <v>32.5</v>
      </c>
      <c r="B325" s="4" t="s">
        <v>233</v>
      </c>
      <c r="C325" s="3"/>
      <c r="D325" s="3"/>
      <c r="E325" s="42"/>
      <c r="F325" s="42"/>
      <c r="G325" s="74"/>
      <c r="H325" s="92"/>
      <c r="I325" s="42"/>
    </row>
    <row r="326" spans="1:9" ht="14.25" customHeight="1">
      <c r="A326" s="117" t="s">
        <v>56</v>
      </c>
      <c r="B326" s="10" t="s">
        <v>234</v>
      </c>
      <c r="C326" s="12" t="s">
        <v>140</v>
      </c>
      <c r="D326" s="13">
        <v>5</v>
      </c>
      <c r="E326" s="44"/>
      <c r="F326" s="44"/>
      <c r="G326" s="76"/>
      <c r="H326" s="94"/>
      <c r="I326" s="44"/>
    </row>
    <row r="327" spans="1:9" ht="14.25" customHeight="1">
      <c r="A327" s="116">
        <v>32.5</v>
      </c>
      <c r="B327" s="4" t="s">
        <v>235</v>
      </c>
      <c r="C327" s="3"/>
      <c r="D327" s="3"/>
      <c r="E327" s="42"/>
      <c r="F327" s="42"/>
      <c r="G327" s="74"/>
      <c r="H327" s="92"/>
      <c r="I327" s="42"/>
    </row>
    <row r="328" spans="1:9" ht="14.25" customHeight="1">
      <c r="A328" s="117" t="s">
        <v>56</v>
      </c>
      <c r="B328" s="10" t="s">
        <v>236</v>
      </c>
      <c r="C328" s="12" t="s">
        <v>19</v>
      </c>
      <c r="D328" s="13">
        <v>16</v>
      </c>
      <c r="E328" s="44"/>
      <c r="F328" s="44"/>
      <c r="G328" s="76"/>
      <c r="H328" s="94"/>
      <c r="I328" s="44"/>
    </row>
    <row r="329" spans="1:9" ht="9.75" customHeight="1">
      <c r="A329" s="115">
        <v>33</v>
      </c>
      <c r="B329" s="4" t="s">
        <v>237</v>
      </c>
      <c r="C329" s="14"/>
      <c r="D329" s="14"/>
      <c r="E329" s="42"/>
      <c r="F329" s="42"/>
      <c r="G329" s="74"/>
      <c r="H329" s="92"/>
      <c r="I329" s="42"/>
    </row>
    <row r="330" spans="1:9" ht="9.75" customHeight="1">
      <c r="A330" s="113"/>
      <c r="B330" s="11" t="s">
        <v>238</v>
      </c>
      <c r="C330" s="9"/>
      <c r="D330" s="9"/>
      <c r="E330" s="43"/>
      <c r="F330" s="43"/>
      <c r="G330" s="75"/>
      <c r="H330" s="93"/>
      <c r="I330" s="43"/>
    </row>
    <row r="331" spans="1:9" ht="10.35" customHeight="1">
      <c r="A331" s="113"/>
      <c r="B331" s="11" t="s">
        <v>45</v>
      </c>
      <c r="C331" s="9"/>
      <c r="D331" s="9"/>
      <c r="E331" s="43"/>
      <c r="F331" s="43"/>
      <c r="G331" s="75"/>
      <c r="H331" s="93"/>
      <c r="I331" s="43"/>
    </row>
    <row r="332" spans="1:9" ht="12.75" customHeight="1">
      <c r="A332" s="116">
        <v>33.1</v>
      </c>
      <c r="B332" s="10" t="s">
        <v>57</v>
      </c>
      <c r="C332" s="12" t="s">
        <v>140</v>
      </c>
      <c r="D332" s="13">
        <v>5</v>
      </c>
      <c r="E332" s="44"/>
      <c r="F332" s="44"/>
      <c r="G332" s="76"/>
      <c r="H332" s="94"/>
      <c r="I332" s="44"/>
    </row>
    <row r="333" spans="1:9" ht="9.75" customHeight="1">
      <c r="A333" s="115">
        <v>34</v>
      </c>
      <c r="B333" s="4" t="s">
        <v>239</v>
      </c>
      <c r="C333" s="14"/>
      <c r="D333" s="14"/>
      <c r="E333" s="42"/>
      <c r="F333" s="42"/>
      <c r="G333" s="74"/>
      <c r="H333" s="92"/>
      <c r="I333" s="42"/>
    </row>
    <row r="334" spans="1:9" ht="9.75" customHeight="1">
      <c r="A334" s="113"/>
      <c r="B334" s="11" t="s">
        <v>240</v>
      </c>
      <c r="C334" s="9"/>
      <c r="D334" s="9"/>
      <c r="E334" s="43"/>
      <c r="F334" s="43"/>
      <c r="G334" s="75"/>
      <c r="H334" s="93"/>
      <c r="I334" s="43"/>
    </row>
    <row r="335" spans="1:9" ht="10.35" customHeight="1">
      <c r="A335" s="113"/>
      <c r="B335" s="11" t="s">
        <v>241</v>
      </c>
      <c r="C335" s="9"/>
      <c r="D335" s="9"/>
      <c r="E335" s="43"/>
      <c r="F335" s="43"/>
      <c r="G335" s="75"/>
      <c r="H335" s="93"/>
      <c r="I335" s="43"/>
    </row>
    <row r="336" spans="1:9" ht="12.75" customHeight="1">
      <c r="A336" s="116">
        <v>34.1</v>
      </c>
      <c r="B336" s="10" t="s">
        <v>57</v>
      </c>
      <c r="C336" s="12" t="s">
        <v>19</v>
      </c>
      <c r="D336" s="13">
        <v>1</v>
      </c>
      <c r="E336" s="44"/>
      <c r="F336" s="44"/>
      <c r="G336" s="76"/>
      <c r="H336" s="94"/>
      <c r="I336" s="44"/>
    </row>
    <row r="337" spans="1:9" ht="58.5" customHeight="1">
      <c r="A337" s="115">
        <v>35</v>
      </c>
      <c r="B337" s="5" t="s">
        <v>242</v>
      </c>
      <c r="C337" s="23" t="s">
        <v>224</v>
      </c>
      <c r="D337" s="29">
        <v>5000</v>
      </c>
      <c r="E337" s="5"/>
      <c r="F337" s="5"/>
      <c r="G337" s="81"/>
      <c r="H337" s="101"/>
      <c r="I337" s="5"/>
    </row>
    <row r="338" spans="1:9" ht="29.25" customHeight="1">
      <c r="A338" s="115">
        <v>36</v>
      </c>
      <c r="B338" s="5" t="s">
        <v>243</v>
      </c>
      <c r="C338" s="23" t="s">
        <v>224</v>
      </c>
      <c r="D338" s="29">
        <v>2000</v>
      </c>
      <c r="E338" s="5"/>
      <c r="F338" s="5"/>
      <c r="G338" s="81"/>
      <c r="H338" s="101"/>
      <c r="I338" s="5"/>
    </row>
    <row r="339" spans="1:9" ht="9.75" customHeight="1">
      <c r="A339" s="115">
        <v>37</v>
      </c>
      <c r="B339" s="4" t="s">
        <v>244</v>
      </c>
      <c r="C339" s="14"/>
      <c r="D339" s="14"/>
      <c r="E339" s="42"/>
      <c r="F339" s="42"/>
      <c r="G339" s="74"/>
      <c r="H339" s="92"/>
      <c r="I339" s="42"/>
    </row>
    <row r="340" spans="1:9" ht="9.75" customHeight="1">
      <c r="A340" s="113"/>
      <c r="B340" s="11" t="s">
        <v>245</v>
      </c>
      <c r="C340" s="9"/>
      <c r="D340" s="9"/>
      <c r="E340" s="43"/>
      <c r="F340" s="43"/>
      <c r="G340" s="75"/>
      <c r="H340" s="93"/>
      <c r="I340" s="43"/>
    </row>
    <row r="341" spans="1:9" ht="9.75" customHeight="1">
      <c r="A341" s="113"/>
      <c r="B341" s="11" t="s">
        <v>246</v>
      </c>
      <c r="C341" s="9"/>
      <c r="D341" s="9"/>
      <c r="E341" s="43"/>
      <c r="F341" s="43"/>
      <c r="G341" s="75"/>
      <c r="H341" s="93"/>
      <c r="I341" s="43"/>
    </row>
    <row r="342" spans="1:9" ht="9.75" customHeight="1">
      <c r="A342" s="113"/>
      <c r="B342" s="11" t="s">
        <v>247</v>
      </c>
      <c r="C342" s="9"/>
      <c r="D342" s="9"/>
      <c r="E342" s="43"/>
      <c r="F342" s="43"/>
      <c r="G342" s="75"/>
      <c r="H342" s="93"/>
      <c r="I342" s="43"/>
    </row>
    <row r="343" spans="1:9" ht="10.7" customHeight="1">
      <c r="A343" s="113"/>
      <c r="B343" s="11" t="s">
        <v>158</v>
      </c>
      <c r="C343" s="9"/>
      <c r="D343" s="9"/>
      <c r="E343" s="43"/>
      <c r="F343" s="43"/>
      <c r="G343" s="75"/>
      <c r="H343" s="93"/>
      <c r="I343" s="43"/>
    </row>
    <row r="344" spans="1:9" ht="14.85" customHeight="1">
      <c r="A344" s="116">
        <v>37.1</v>
      </c>
      <c r="B344" s="10" t="s">
        <v>93</v>
      </c>
      <c r="C344" s="12" t="s">
        <v>140</v>
      </c>
      <c r="D344" s="13">
        <v>750</v>
      </c>
      <c r="E344" s="44"/>
      <c r="F344" s="44"/>
      <c r="G344" s="76"/>
      <c r="H344" s="94"/>
      <c r="I344" s="44"/>
    </row>
    <row r="345" spans="1:9" ht="17.100000000000001" customHeight="1">
      <c r="A345" s="116">
        <v>37.200000000000003</v>
      </c>
      <c r="B345" s="17" t="s">
        <v>84</v>
      </c>
      <c r="C345" s="18" t="s">
        <v>140</v>
      </c>
      <c r="D345" s="19">
        <v>675</v>
      </c>
      <c r="E345" s="20"/>
      <c r="F345" s="20"/>
      <c r="G345" s="80"/>
      <c r="H345" s="100"/>
      <c r="I345" s="20"/>
    </row>
    <row r="346" spans="1:9" ht="17.100000000000001" customHeight="1">
      <c r="A346" s="116">
        <v>37.299999999999997</v>
      </c>
      <c r="B346" s="17" t="s">
        <v>77</v>
      </c>
      <c r="C346" s="18" t="s">
        <v>140</v>
      </c>
      <c r="D346" s="19">
        <v>100</v>
      </c>
      <c r="E346" s="20"/>
      <c r="F346" s="20"/>
      <c r="G346" s="80"/>
      <c r="H346" s="100"/>
      <c r="I346" s="20"/>
    </row>
    <row r="347" spans="1:9" ht="17.100000000000001" customHeight="1">
      <c r="A347" s="116">
        <v>37.200000000000003</v>
      </c>
      <c r="B347" s="4" t="s">
        <v>80</v>
      </c>
      <c r="C347" s="15" t="s">
        <v>140</v>
      </c>
      <c r="D347" s="16">
        <v>70</v>
      </c>
      <c r="E347" s="3"/>
      <c r="F347" s="3"/>
      <c r="G347" s="77"/>
      <c r="H347" s="98"/>
      <c r="I347" s="3"/>
    </row>
    <row r="348" spans="1:9" ht="58.5" customHeight="1">
      <c r="A348" s="115">
        <v>38</v>
      </c>
      <c r="B348" s="8" t="s">
        <v>248</v>
      </c>
      <c r="C348" s="32" t="s">
        <v>249</v>
      </c>
      <c r="D348" s="35">
        <v>1</v>
      </c>
      <c r="E348" s="8"/>
      <c r="F348" s="8"/>
      <c r="G348" s="79"/>
      <c r="H348" s="109"/>
      <c r="I348" s="8"/>
    </row>
    <row r="349" spans="1:9" ht="37.35" customHeight="1">
      <c r="A349" s="115">
        <v>39</v>
      </c>
      <c r="B349" s="6" t="s">
        <v>250</v>
      </c>
      <c r="C349" s="6"/>
      <c r="D349" s="6"/>
      <c r="E349" s="42"/>
      <c r="F349" s="42"/>
      <c r="G349" s="74"/>
      <c r="H349" s="92"/>
      <c r="I349" s="42"/>
    </row>
    <row r="350" spans="1:9" ht="12" customHeight="1">
      <c r="A350" s="116">
        <v>39.1</v>
      </c>
      <c r="B350" s="11" t="s">
        <v>55</v>
      </c>
      <c r="C350" s="9"/>
      <c r="D350" s="9"/>
      <c r="E350" s="43"/>
      <c r="F350" s="43"/>
      <c r="G350" s="75"/>
      <c r="H350" s="93"/>
      <c r="I350" s="43"/>
    </row>
    <row r="351" spans="1:9" ht="13.7" customHeight="1">
      <c r="A351" s="117" t="s">
        <v>56</v>
      </c>
      <c r="B351" s="10" t="s">
        <v>69</v>
      </c>
      <c r="C351" s="12" t="s">
        <v>19</v>
      </c>
      <c r="D351" s="13">
        <v>3</v>
      </c>
      <c r="E351" s="44"/>
      <c r="F351" s="44"/>
      <c r="G351" s="76"/>
      <c r="H351" s="94"/>
      <c r="I351" s="44"/>
    </row>
    <row r="352" spans="1:9" ht="13.35" customHeight="1">
      <c r="A352" s="116">
        <v>39.200000000000003</v>
      </c>
      <c r="B352" s="4" t="s">
        <v>251</v>
      </c>
      <c r="C352" s="14"/>
      <c r="D352" s="14"/>
      <c r="E352" s="45"/>
      <c r="F352" s="45"/>
      <c r="G352" s="52"/>
      <c r="H352" s="110"/>
      <c r="I352" s="45"/>
    </row>
    <row r="353" spans="1:9" ht="13.7" customHeight="1">
      <c r="A353" s="117" t="s">
        <v>56</v>
      </c>
      <c r="B353" s="10" t="s">
        <v>69</v>
      </c>
      <c r="C353" s="12" t="s">
        <v>74</v>
      </c>
      <c r="D353" s="13">
        <v>1</v>
      </c>
      <c r="E353" s="46"/>
      <c r="F353" s="46"/>
      <c r="G353" s="53"/>
      <c r="H353" s="111"/>
      <c r="I353" s="46"/>
    </row>
    <row r="354" spans="1:9" ht="14.25" customHeight="1">
      <c r="A354" s="116">
        <v>39.299999999999997</v>
      </c>
      <c r="B354" s="17" t="s">
        <v>252</v>
      </c>
      <c r="C354" s="18" t="s">
        <v>74</v>
      </c>
      <c r="D354" s="19">
        <v>1</v>
      </c>
      <c r="E354" s="20"/>
      <c r="F354" s="20"/>
      <c r="G354" s="80"/>
      <c r="H354" s="100"/>
      <c r="I354" s="20"/>
    </row>
    <row r="355" spans="1:9" ht="48.75" customHeight="1">
      <c r="A355" s="115">
        <v>40</v>
      </c>
      <c r="B355" s="5" t="s">
        <v>253</v>
      </c>
      <c r="C355" s="23" t="s">
        <v>254</v>
      </c>
      <c r="D355" s="24">
        <v>1</v>
      </c>
      <c r="E355" s="5"/>
      <c r="F355" s="5"/>
      <c r="G355" s="81"/>
      <c r="H355" s="101"/>
      <c r="I355" s="5"/>
    </row>
    <row r="356" spans="1:9" ht="48.75" customHeight="1">
      <c r="A356" s="115">
        <v>41</v>
      </c>
      <c r="B356" s="5" t="s">
        <v>255</v>
      </c>
      <c r="C356" s="23" t="s">
        <v>254</v>
      </c>
      <c r="D356" s="24">
        <v>1</v>
      </c>
      <c r="E356" s="5"/>
      <c r="F356" s="5"/>
      <c r="G356" s="81"/>
      <c r="H356" s="101"/>
      <c r="I356" s="5"/>
    </row>
    <row r="357" spans="1:9" ht="48.75" customHeight="1">
      <c r="A357" s="115">
        <v>42</v>
      </c>
      <c r="B357" s="5" t="s">
        <v>256</v>
      </c>
      <c r="C357" s="23" t="s">
        <v>254</v>
      </c>
      <c r="D357" s="24">
        <v>1</v>
      </c>
      <c r="E357" s="5"/>
      <c r="F357" s="5"/>
      <c r="G357" s="81"/>
      <c r="H357" s="101"/>
      <c r="I357" s="5"/>
    </row>
    <row r="358" spans="1:9" ht="27" customHeight="1">
      <c r="A358" s="115">
        <v>43</v>
      </c>
      <c r="B358" s="6" t="s">
        <v>257</v>
      </c>
      <c r="C358" s="47" t="s">
        <v>258</v>
      </c>
      <c r="D358" s="49">
        <v>1</v>
      </c>
      <c r="E358" s="42"/>
      <c r="F358" s="42"/>
      <c r="G358" s="74"/>
      <c r="H358" s="92"/>
      <c r="I358" s="42"/>
    </row>
    <row r="359" spans="1:9" ht="9.6" customHeight="1">
      <c r="A359" s="113"/>
      <c r="B359" s="9"/>
      <c r="C359" s="48"/>
      <c r="D359" s="50"/>
      <c r="E359" s="43"/>
      <c r="F359" s="43"/>
      <c r="G359" s="75"/>
      <c r="H359" s="93"/>
      <c r="I359" s="43"/>
    </row>
    <row r="360" spans="1:9" ht="68.25" customHeight="1">
      <c r="A360" s="115">
        <v>44</v>
      </c>
      <c r="B360" s="8" t="s">
        <v>259</v>
      </c>
      <c r="C360" s="32" t="s">
        <v>254</v>
      </c>
      <c r="D360" s="35">
        <v>2</v>
      </c>
      <c r="E360" s="8"/>
      <c r="F360" s="8"/>
      <c r="G360" s="79"/>
      <c r="H360" s="109"/>
      <c r="I360" s="8"/>
    </row>
    <row r="361" spans="1:9" ht="83.45" customHeight="1">
      <c r="A361" s="115">
        <v>45</v>
      </c>
      <c r="B361" s="6" t="s">
        <v>260</v>
      </c>
      <c r="C361" s="6"/>
      <c r="D361" s="6"/>
      <c r="E361" s="42"/>
      <c r="F361" s="42"/>
      <c r="G361" s="74"/>
      <c r="H361" s="92"/>
      <c r="I361" s="42"/>
    </row>
    <row r="362" spans="1:9" ht="13.5" customHeight="1">
      <c r="A362" s="116">
        <v>45.1</v>
      </c>
      <c r="B362" s="10" t="s">
        <v>261</v>
      </c>
      <c r="C362" s="12" t="s">
        <v>249</v>
      </c>
      <c r="D362" s="13">
        <v>1</v>
      </c>
      <c r="E362" s="44"/>
      <c r="F362" s="44"/>
      <c r="G362" s="76"/>
      <c r="H362" s="94"/>
      <c r="I362" s="44"/>
    </row>
    <row r="363" spans="1:9" ht="15.6" customHeight="1">
      <c r="A363" s="116">
        <v>45.2</v>
      </c>
      <c r="B363" s="17" t="s">
        <v>262</v>
      </c>
      <c r="C363" s="18" t="s">
        <v>249</v>
      </c>
      <c r="D363" s="19">
        <v>1</v>
      </c>
      <c r="E363" s="20"/>
      <c r="F363" s="20"/>
      <c r="G363" s="80"/>
      <c r="H363" s="100"/>
      <c r="I363" s="20"/>
    </row>
    <row r="364" spans="1:9" ht="58.5" customHeight="1">
      <c r="A364" s="115">
        <v>46</v>
      </c>
      <c r="B364" s="5" t="s">
        <v>263</v>
      </c>
      <c r="C364" s="23" t="s">
        <v>249</v>
      </c>
      <c r="D364" s="24">
        <v>1</v>
      </c>
      <c r="E364" s="5"/>
      <c r="F364" s="5"/>
      <c r="G364" s="81"/>
      <c r="H364" s="101"/>
      <c r="I364" s="5"/>
    </row>
    <row r="365" spans="1:9" ht="58.5" customHeight="1">
      <c r="A365" s="115">
        <v>47</v>
      </c>
      <c r="B365" s="5" t="s">
        <v>264</v>
      </c>
      <c r="C365" s="23" t="s">
        <v>265</v>
      </c>
      <c r="D365" s="24">
        <v>1</v>
      </c>
      <c r="E365" s="5"/>
      <c r="F365" s="5"/>
      <c r="G365" s="81"/>
      <c r="H365" s="101"/>
      <c r="I365" s="5"/>
    </row>
    <row r="366" spans="1:9" ht="48.75" customHeight="1">
      <c r="A366" s="115">
        <v>48</v>
      </c>
      <c r="B366" s="5" t="s">
        <v>266</v>
      </c>
      <c r="C366" s="23" t="s">
        <v>265</v>
      </c>
      <c r="D366" s="24">
        <v>1</v>
      </c>
      <c r="E366" s="5"/>
      <c r="F366" s="5"/>
      <c r="G366" s="81"/>
      <c r="H366" s="101"/>
      <c r="I366" s="5"/>
    </row>
    <row r="367" spans="1:9" ht="29.25" customHeight="1">
      <c r="A367" s="120">
        <v>49</v>
      </c>
      <c r="B367" s="5" t="s">
        <v>267</v>
      </c>
      <c r="C367" s="23" t="s">
        <v>19</v>
      </c>
      <c r="D367" s="24">
        <v>6</v>
      </c>
      <c r="E367" s="5"/>
      <c r="F367" s="5"/>
      <c r="G367" s="81"/>
      <c r="H367" s="101"/>
      <c r="I367" s="5"/>
    </row>
    <row r="368" spans="1:9">
      <c r="H368" s="102">
        <f>SUM(H45:H367)</f>
        <v>4259050</v>
      </c>
    </row>
  </sheetData>
  <mergeCells count="238">
    <mergeCell ref="E361:E362"/>
    <mergeCell ref="F361:F362"/>
    <mergeCell ref="G361:G362"/>
    <mergeCell ref="H361:H362"/>
    <mergeCell ref="I361:I362"/>
    <mergeCell ref="E352:E353"/>
    <mergeCell ref="F352:F353"/>
    <mergeCell ref="G352:G353"/>
    <mergeCell ref="H352:H353"/>
    <mergeCell ref="I352:I353"/>
    <mergeCell ref="C358:C359"/>
    <mergeCell ref="D358:D359"/>
    <mergeCell ref="E358:E359"/>
    <mergeCell ref="F358:F359"/>
    <mergeCell ref="G358:G359"/>
    <mergeCell ref="H358:H359"/>
    <mergeCell ref="I358:I359"/>
    <mergeCell ref="E339:E344"/>
    <mergeCell ref="F339:F344"/>
    <mergeCell ref="G339:G344"/>
    <mergeCell ref="H339:H344"/>
    <mergeCell ref="I339:I344"/>
    <mergeCell ref="E349:E351"/>
    <mergeCell ref="F349:F351"/>
    <mergeCell ref="G349:G351"/>
    <mergeCell ref="H349:H351"/>
    <mergeCell ref="I349:I351"/>
    <mergeCell ref="E329:E332"/>
    <mergeCell ref="F329:F332"/>
    <mergeCell ref="G329:G332"/>
    <mergeCell ref="H329:H332"/>
    <mergeCell ref="I329:I332"/>
    <mergeCell ref="E333:E336"/>
    <mergeCell ref="F333:F336"/>
    <mergeCell ref="G333:G336"/>
    <mergeCell ref="H333:H336"/>
    <mergeCell ref="I333:I336"/>
    <mergeCell ref="E325:E326"/>
    <mergeCell ref="F325:F326"/>
    <mergeCell ref="G325:G326"/>
    <mergeCell ref="H325:H326"/>
    <mergeCell ref="I325:I326"/>
    <mergeCell ref="E327:E328"/>
    <mergeCell ref="F327:F328"/>
    <mergeCell ref="G327:G328"/>
    <mergeCell ref="H327:H328"/>
    <mergeCell ref="I327:I328"/>
    <mergeCell ref="E303:E309"/>
    <mergeCell ref="F303:F309"/>
    <mergeCell ref="G303:G309"/>
    <mergeCell ref="H303:H309"/>
    <mergeCell ref="I303:I309"/>
    <mergeCell ref="E316:E321"/>
    <mergeCell ref="F316:F321"/>
    <mergeCell ref="G316:G321"/>
    <mergeCell ref="H316:H321"/>
    <mergeCell ref="I316:I321"/>
    <mergeCell ref="E272:E275"/>
    <mergeCell ref="F272:F275"/>
    <mergeCell ref="G272:G275"/>
    <mergeCell ref="H272:H275"/>
    <mergeCell ref="I272:I275"/>
    <mergeCell ref="E277:E284"/>
    <mergeCell ref="F277:F284"/>
    <mergeCell ref="G277:G284"/>
    <mergeCell ref="H277:H284"/>
    <mergeCell ref="I277:I284"/>
    <mergeCell ref="E248:E253"/>
    <mergeCell ref="F248:F253"/>
    <mergeCell ref="G248:G253"/>
    <mergeCell ref="H248:H253"/>
    <mergeCell ref="I248:I253"/>
    <mergeCell ref="E259:E265"/>
    <mergeCell ref="F259:F265"/>
    <mergeCell ref="G259:G265"/>
    <mergeCell ref="H259:H265"/>
    <mergeCell ref="I259:I265"/>
    <mergeCell ref="E225:E232"/>
    <mergeCell ref="F225:F232"/>
    <mergeCell ref="I225:I232"/>
    <mergeCell ref="E238:E242"/>
    <mergeCell ref="F238:F242"/>
    <mergeCell ref="I238:I242"/>
    <mergeCell ref="E193:E194"/>
    <mergeCell ref="F193:F194"/>
    <mergeCell ref="I193:I194"/>
    <mergeCell ref="E206:E213"/>
    <mergeCell ref="F206:F213"/>
    <mergeCell ref="I206:I213"/>
    <mergeCell ref="I174:I178"/>
    <mergeCell ref="E167:E168"/>
    <mergeCell ref="F167:F168"/>
    <mergeCell ref="I167:I168"/>
    <mergeCell ref="E171:E172"/>
    <mergeCell ref="F171:F172"/>
    <mergeCell ref="I171:I172"/>
    <mergeCell ref="E161:E162"/>
    <mergeCell ref="F161:F162"/>
    <mergeCell ref="I161:I162"/>
    <mergeCell ref="E164:E165"/>
    <mergeCell ref="F164:F165"/>
    <mergeCell ref="I164:I165"/>
    <mergeCell ref="E143:E151"/>
    <mergeCell ref="F143:F151"/>
    <mergeCell ref="I143:I151"/>
    <mergeCell ref="E153:E159"/>
    <mergeCell ref="F153:F159"/>
    <mergeCell ref="I153:I159"/>
    <mergeCell ref="E134:E135"/>
    <mergeCell ref="F134:F135"/>
    <mergeCell ref="G134:G135"/>
    <mergeCell ref="H134:H135"/>
    <mergeCell ref="I134:I135"/>
    <mergeCell ref="E137:E138"/>
    <mergeCell ref="F137:F138"/>
    <mergeCell ref="G137:G138"/>
    <mergeCell ref="H137:H138"/>
    <mergeCell ref="I137:I138"/>
    <mergeCell ref="E128:E129"/>
    <mergeCell ref="F128:F129"/>
    <mergeCell ref="G128:G129"/>
    <mergeCell ref="H128:H129"/>
    <mergeCell ref="I128:I129"/>
    <mergeCell ref="E131:E132"/>
    <mergeCell ref="F131:F132"/>
    <mergeCell ref="G131:G132"/>
    <mergeCell ref="H131:H132"/>
    <mergeCell ref="I131:I132"/>
    <mergeCell ref="E120:E125"/>
    <mergeCell ref="F120:F125"/>
    <mergeCell ref="G120:G125"/>
    <mergeCell ref="H120:H125"/>
    <mergeCell ref="I120:I125"/>
    <mergeCell ref="E126:E127"/>
    <mergeCell ref="F126:F127"/>
    <mergeCell ref="G126:G127"/>
    <mergeCell ref="H126:H127"/>
    <mergeCell ref="I126:I127"/>
    <mergeCell ref="E111:E112"/>
    <mergeCell ref="F111:F112"/>
    <mergeCell ref="G111:G112"/>
    <mergeCell ref="H111:H112"/>
    <mergeCell ref="I111:I112"/>
    <mergeCell ref="E116:E117"/>
    <mergeCell ref="F116:F117"/>
    <mergeCell ref="G116:G117"/>
    <mergeCell ref="H116:H117"/>
    <mergeCell ref="I116:I117"/>
    <mergeCell ref="E102:E106"/>
    <mergeCell ref="F102:F106"/>
    <mergeCell ref="G102:G106"/>
    <mergeCell ref="H102:H106"/>
    <mergeCell ref="I102:I106"/>
    <mergeCell ref="E108:E109"/>
    <mergeCell ref="F108:F109"/>
    <mergeCell ref="G108:G109"/>
    <mergeCell ref="H108:H109"/>
    <mergeCell ref="I108:I109"/>
    <mergeCell ref="E91:E92"/>
    <mergeCell ref="F91:F92"/>
    <mergeCell ref="G91:G92"/>
    <mergeCell ref="H91:H92"/>
    <mergeCell ref="I91:I92"/>
    <mergeCell ref="E96:E97"/>
    <mergeCell ref="F96:F97"/>
    <mergeCell ref="G96:G97"/>
    <mergeCell ref="H96:H97"/>
    <mergeCell ref="I96:I97"/>
    <mergeCell ref="E84:E86"/>
    <mergeCell ref="F84:F86"/>
    <mergeCell ref="G84:G86"/>
    <mergeCell ref="H84:H86"/>
    <mergeCell ref="I84:I86"/>
    <mergeCell ref="E88:E89"/>
    <mergeCell ref="F88:F89"/>
    <mergeCell ref="G88:G89"/>
    <mergeCell ref="H88:H89"/>
    <mergeCell ref="I88:I89"/>
    <mergeCell ref="E77:E78"/>
    <mergeCell ref="F77:F78"/>
    <mergeCell ref="G77:G78"/>
    <mergeCell ref="H77:H78"/>
    <mergeCell ref="I77:I78"/>
    <mergeCell ref="E80:E81"/>
    <mergeCell ref="F80:F81"/>
    <mergeCell ref="G80:G81"/>
    <mergeCell ref="H80:H81"/>
    <mergeCell ref="I80:I81"/>
    <mergeCell ref="E61:E62"/>
    <mergeCell ref="F61:F62"/>
    <mergeCell ref="G61:G62"/>
    <mergeCell ref="H61:H62"/>
    <mergeCell ref="I61:I62"/>
    <mergeCell ref="E68:E73"/>
    <mergeCell ref="F68:F73"/>
    <mergeCell ref="G68:G73"/>
    <mergeCell ref="I68:I73"/>
    <mergeCell ref="E55:E56"/>
    <mergeCell ref="F55:F56"/>
    <mergeCell ref="G55:G56"/>
    <mergeCell ref="H55:H56"/>
    <mergeCell ref="I55:I56"/>
    <mergeCell ref="E58:E59"/>
    <mergeCell ref="F58:F59"/>
    <mergeCell ref="G58:G59"/>
    <mergeCell ref="H58:H59"/>
    <mergeCell ref="I58:I59"/>
    <mergeCell ref="E45:E50"/>
    <mergeCell ref="F45:F50"/>
    <mergeCell ref="G45:G50"/>
    <mergeCell ref="H45:H50"/>
    <mergeCell ref="I45:I50"/>
    <mergeCell ref="E52:E53"/>
    <mergeCell ref="F52:F53"/>
    <mergeCell ref="G52:G53"/>
    <mergeCell ref="H52:H53"/>
    <mergeCell ref="I52:I53"/>
    <mergeCell ref="E19:E28"/>
    <mergeCell ref="F19:F28"/>
    <mergeCell ref="G19:G28"/>
    <mergeCell ref="H19:H28"/>
    <mergeCell ref="I19:I28"/>
    <mergeCell ref="E30:E39"/>
    <mergeCell ref="F30:F39"/>
    <mergeCell ref="I30:I39"/>
    <mergeCell ref="A1:D1"/>
    <mergeCell ref="E1:F1"/>
    <mergeCell ref="G1:H1"/>
    <mergeCell ref="E3:E11"/>
    <mergeCell ref="F3:F11"/>
    <mergeCell ref="G3:G11"/>
    <mergeCell ref="H3:H11"/>
    <mergeCell ref="I3:I11"/>
    <mergeCell ref="E12:E18"/>
    <mergeCell ref="F12:F18"/>
    <mergeCell ref="G12:G18"/>
    <mergeCell ref="H12:H18"/>
    <mergeCell ref="I12:I18"/>
  </mergeCells>
  <pageMargins left="0.7" right="0.7" top="0.75" bottom="0.75" header="0.3" footer="0.3"/>
  <pageSetup scale="6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topLeftCell="A4" zoomScale="130" zoomScaleNormal="130" workbookViewId="0">
      <selection activeCell="H4" sqref="H4:H10"/>
    </sheetView>
  </sheetViews>
  <sheetFormatPr defaultRowHeight="12.75"/>
  <cols>
    <col min="1" max="1" width="10.1640625" customWidth="1"/>
    <col min="2" max="2" width="53.5" customWidth="1"/>
    <col min="3" max="3" width="5.33203125" customWidth="1"/>
    <col min="4" max="4" width="8.6640625" customWidth="1"/>
    <col min="5" max="5" width="14.5" customWidth="1"/>
    <col min="6" max="6" width="16.5" customWidth="1"/>
    <col min="7" max="7" width="14.5" customWidth="1"/>
    <col min="8" max="8" width="16.1640625" customWidth="1"/>
    <col min="9" max="9" width="19.83203125" customWidth="1"/>
    <col min="10" max="10" width="2.6640625" customWidth="1"/>
  </cols>
  <sheetData>
    <row r="1" spans="1:10" ht="11.25" customHeight="1">
      <c r="A1" s="38"/>
      <c r="B1" s="38"/>
      <c r="C1" s="38"/>
      <c r="D1" s="39"/>
      <c r="E1" s="40" t="s">
        <v>0</v>
      </c>
      <c r="F1" s="41"/>
      <c r="G1" s="40" t="s">
        <v>1</v>
      </c>
      <c r="H1" s="41"/>
      <c r="I1" s="1" t="s">
        <v>2</v>
      </c>
    </row>
    <row r="2" spans="1:10" ht="11.45" customHeight="1">
      <c r="A2" s="36" t="s">
        <v>3</v>
      </c>
      <c r="B2" s="1" t="s">
        <v>4</v>
      </c>
      <c r="C2" s="1" t="s">
        <v>5</v>
      </c>
      <c r="D2" s="1" t="s">
        <v>6</v>
      </c>
      <c r="E2" s="1" t="s">
        <v>7</v>
      </c>
      <c r="F2" s="2" t="s">
        <v>8</v>
      </c>
      <c r="G2" s="1" t="s">
        <v>7</v>
      </c>
      <c r="H2" s="2" t="s">
        <v>8</v>
      </c>
      <c r="I2" s="1" t="s">
        <v>9</v>
      </c>
    </row>
    <row r="3" spans="1:10" ht="39" customHeight="1">
      <c r="A3" s="42" t="s">
        <v>268</v>
      </c>
      <c r="B3" s="5" t="s">
        <v>269</v>
      </c>
      <c r="C3" s="23" t="s">
        <v>270</v>
      </c>
      <c r="D3" s="24">
        <v>1</v>
      </c>
      <c r="E3" s="5"/>
      <c r="F3" s="5"/>
      <c r="G3" s="5"/>
      <c r="H3" s="5"/>
      <c r="I3" s="5"/>
    </row>
    <row r="4" spans="1:10" ht="48.75" customHeight="1">
      <c r="A4" s="43"/>
      <c r="B4" s="5" t="s">
        <v>271</v>
      </c>
      <c r="C4" s="23" t="s">
        <v>270</v>
      </c>
      <c r="D4" s="24">
        <v>1</v>
      </c>
      <c r="E4" s="5"/>
      <c r="F4" s="5"/>
      <c r="G4" s="5">
        <v>150000</v>
      </c>
      <c r="H4" s="5">
        <f>D4*G4</f>
        <v>150000</v>
      </c>
      <c r="I4" s="5"/>
    </row>
    <row r="5" spans="1:10" ht="39" customHeight="1">
      <c r="A5" s="43"/>
      <c r="B5" s="5" t="s">
        <v>272</v>
      </c>
      <c r="C5" s="23" t="s">
        <v>270</v>
      </c>
      <c r="D5" s="24">
        <v>1</v>
      </c>
      <c r="E5" s="5"/>
      <c r="F5" s="5"/>
      <c r="G5" s="5">
        <v>15000</v>
      </c>
      <c r="H5" s="5">
        <f>D5*G5</f>
        <v>15000</v>
      </c>
      <c r="I5" s="5"/>
    </row>
    <row r="6" spans="1:10" ht="48.75" customHeight="1">
      <c r="A6" s="43"/>
      <c r="B6" s="5" t="s">
        <v>273</v>
      </c>
      <c r="C6" s="23" t="s">
        <v>270</v>
      </c>
      <c r="D6" s="24">
        <v>1</v>
      </c>
      <c r="E6" s="5"/>
      <c r="F6" s="5"/>
      <c r="G6" s="5">
        <v>85000</v>
      </c>
      <c r="H6" s="5">
        <f>D6*G6</f>
        <v>85000</v>
      </c>
      <c r="I6" s="5"/>
    </row>
    <row r="7" spans="1:10" ht="48.75" customHeight="1">
      <c r="A7" s="43"/>
      <c r="B7" s="5" t="s">
        <v>274</v>
      </c>
      <c r="C7" s="23" t="s">
        <v>270</v>
      </c>
      <c r="D7" s="24">
        <v>1</v>
      </c>
      <c r="E7" s="5"/>
      <c r="F7" s="5"/>
      <c r="G7" s="5"/>
      <c r="H7" s="5"/>
      <c r="I7" s="5"/>
    </row>
    <row r="8" spans="1:10" ht="29.25" customHeight="1">
      <c r="A8" s="43"/>
      <c r="B8" s="5" t="s">
        <v>275</v>
      </c>
      <c r="C8" s="23" t="s">
        <v>270</v>
      </c>
      <c r="D8" s="24">
        <v>1</v>
      </c>
      <c r="E8" s="5"/>
      <c r="F8" s="5"/>
      <c r="G8" s="5"/>
      <c r="H8" s="5"/>
      <c r="I8" s="5"/>
    </row>
    <row r="9" spans="1:10" ht="29.25" customHeight="1">
      <c r="A9" s="44"/>
      <c r="B9" s="5" t="s">
        <v>276</v>
      </c>
      <c r="C9" s="23" t="s">
        <v>270</v>
      </c>
      <c r="D9" s="24">
        <v>1</v>
      </c>
      <c r="E9" s="5"/>
      <c r="F9" s="5"/>
      <c r="G9" s="5"/>
      <c r="H9" s="5"/>
      <c r="I9" s="5"/>
    </row>
    <row r="10" spans="1:10" ht="17.45" customHeight="1">
      <c r="A10" s="20"/>
      <c r="B10" s="37" t="s">
        <v>277</v>
      </c>
      <c r="C10" s="20"/>
      <c r="D10" s="20"/>
      <c r="E10" s="20"/>
      <c r="F10" s="20"/>
      <c r="G10" s="20"/>
      <c r="H10" s="20">
        <f>SUM(H4:H9)</f>
        <v>250000</v>
      </c>
      <c r="I10" s="20"/>
    </row>
    <row r="11" spans="1:10" ht="87.75" customHeight="1">
      <c r="A11" s="51" t="s">
        <v>278</v>
      </c>
      <c r="B11" s="51"/>
      <c r="C11" s="51"/>
      <c r="D11" s="51"/>
      <c r="E11" s="51"/>
      <c r="F11" s="51"/>
      <c r="G11" s="51"/>
      <c r="H11" s="51"/>
      <c r="I11" s="51"/>
      <c r="J11" s="51"/>
    </row>
  </sheetData>
  <mergeCells count="5">
    <mergeCell ref="A1:D1"/>
    <mergeCell ref="E1:F1"/>
    <mergeCell ref="G1:H1"/>
    <mergeCell ref="A3:A9"/>
    <mergeCell ref="A11:J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KAUSER AZIZ</dc:creator>
  <cp:lastModifiedBy>H A TRADERS</cp:lastModifiedBy>
  <cp:lastPrinted>2024-09-24T15:57:07Z</cp:lastPrinted>
  <dcterms:created xsi:type="dcterms:W3CDTF">2024-09-24T15:54:04Z</dcterms:created>
  <dcterms:modified xsi:type="dcterms:W3CDTF">2024-09-25T05:38:54Z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2024-09-24T00:00:00Z</vt:filetime>
  </property>
  <property fmtid="{D5CDD505-2E9C-101B-9397-08002B2CF9AE}" pid="3" name="Creator">
    <vt:lpwstr>Microsoft® Excel® 2016</vt:lpwstr>
  </property>
  <property fmtid="{D5CDD505-2E9C-101B-9397-08002B2CF9AE}" pid="4" name="LastSaved">
    <vt:filetime>2024-09-24T00:00:00Z</vt:filetime>
  </property>
  <property fmtid="{D5CDD505-2E9C-101B-9397-08002B2CF9AE}" pid="5" name="Producer">
    <vt:lpwstr>Microsoft® Excel® 2016</vt:lpwstr>
  </property>
</Properties>
</file>