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C08C9E34-0980-4C52-9A9B-BC302795FE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Sheet1!$A$1:$I$104</definedName>
  </definedNames>
  <calcPr calcId="181029"/>
</workbook>
</file>

<file path=xl/calcChain.xml><?xml version="1.0" encoding="utf-8"?>
<calcChain xmlns="http://schemas.openxmlformats.org/spreadsheetml/2006/main">
  <c r="E27" i="1" l="1"/>
  <c r="E26" i="1"/>
  <c r="F27" i="1" l="1"/>
  <c r="I27" i="1" s="1"/>
  <c r="F26" i="1"/>
  <c r="I26" i="1" s="1"/>
  <c r="I28" i="1" l="1"/>
</calcChain>
</file>

<file path=xl/sharedStrings.xml><?xml version="1.0" encoding="utf-8"?>
<sst xmlns="http://schemas.openxmlformats.org/spreadsheetml/2006/main" count="24" uniqueCount="23">
  <si>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</si>
  <si>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</si>
  <si>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</si>
  <si>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</si>
  <si>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</si>
  <si>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</si>
  <si>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</si>
  <si>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</si>
  <si>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</si>
  <si>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</si>
  <si>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</si>
  <si>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</si>
  <si>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Note: GREE Quotation attached</t>
  </si>
  <si>
    <t>Material Rate</t>
  </si>
  <si>
    <t>Labour Rate</t>
  </si>
  <si>
    <t>Total Rate</t>
  </si>
  <si>
    <t>No</t>
  </si>
  <si>
    <t>Telephonoc conversation held Mr Muazz from Ik and nadeem iqbal 28% OVERhead profit will be shared half and half after tax deuction of 10%</t>
  </si>
  <si>
    <t>Variation # 4</t>
  </si>
  <si>
    <t>Supply &amp; installation of Wall Mounted VRF indoor unit - Gul Ahmed Al Tijarah Center Karachi</t>
  </si>
  <si>
    <t>Supply of Gree Brand Wall Mounted VRF indoor unit 01 TR</t>
  </si>
  <si>
    <t>Over Head profit 28%</t>
  </si>
  <si>
    <t>Supply and installation of Y.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</si>
</sst>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123826</xdr:colOff>
      <xdr:row>51</xdr:row>
      <xdr:rowOff>92075</xdr:rowOff>
    </xdr:from>
    <xdr:to>
      <xdr:col>8</xdr:col>
      <xdr:colOff>752476</xdr:colOff>
      <xdr:row>102</xdr:row>
      <xdr:rowOff>111125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FCF5BE-9724-BCFA-1D81-368FBEE7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6" y="11045825"/>
          <a:ext cx="6550025" cy="973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4"/>
  <sheetViews>
    <sheetView tabSelected="1" topLeftCell="A20" zoomScaleNormal="100" workbookViewId="0">
      <selection activeCell="L33" sqref="L33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6" t="s">
        <v>9</v>
      </c>
      <c r="B16" s="36"/>
      <c r="I16" s="12">
        <v>45579</v>
      </c>
    </row>
    <row r="17" spans="1:19" ht="21" x14ac:dyDescent="0.35">
      <c r="A17" s="33"/>
      <c r="B17" s="34"/>
    </row>
    <row r="18" spans="1:19" ht="21" x14ac:dyDescent="0.35">
      <c r="A18" s="32" t="s">
        <v>10</v>
      </c>
      <c r="B18" s="32"/>
    </row>
    <row r="19" spans="1:19" ht="7.5" customHeight="1" x14ac:dyDescent="0.25">
      <c r="A19" s="6"/>
      <c r="B19" s="6"/>
    </row>
    <row r="20" spans="1:19" ht="18.75" x14ac:dyDescent="0.3">
      <c r="A20" s="37" t="s">
        <v>11</v>
      </c>
      <c r="B20" s="37"/>
      <c r="C20" s="37"/>
      <c r="D20" s="37"/>
      <c r="E20" s="37"/>
      <c r="F20" s="37"/>
      <c r="G20" s="37"/>
      <c r="H20" s="37"/>
      <c r="I20" s="37"/>
    </row>
    <row r="21" spans="1:19" ht="11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19" ht="18.75" x14ac:dyDescent="0.3">
      <c r="A22" s="37" t="s">
        <v>18</v>
      </c>
      <c r="B22" s="37"/>
      <c r="C22" s="37"/>
      <c r="D22" s="37"/>
      <c r="E22" s="37"/>
      <c r="F22" s="37"/>
      <c r="G22" s="37"/>
      <c r="H22" s="37"/>
      <c r="I22" s="37"/>
    </row>
    <row r="23" spans="1:19" ht="54.75" customHeight="1" x14ac:dyDescent="0.25">
      <c r="A23" s="38" t="s">
        <v>19</v>
      </c>
      <c r="B23" s="38"/>
      <c r="C23" s="38"/>
      <c r="D23" s="38"/>
      <c r="E23" s="38"/>
      <c r="F23" s="38"/>
      <c r="G23" s="38"/>
      <c r="H23" s="38"/>
      <c r="I23" s="38"/>
    </row>
    <row r="24" spans="1:19" ht="14.25" customHeight="1" x14ac:dyDescent="0.25"/>
    <row r="25" spans="1:19" ht="47.25" x14ac:dyDescent="0.25">
      <c r="A25" s="13" t="s">
        <v>0</v>
      </c>
      <c r="B25" s="13" t="s">
        <v>1</v>
      </c>
      <c r="C25" s="14" t="s">
        <v>13</v>
      </c>
      <c r="D25" s="14" t="s">
        <v>14</v>
      </c>
      <c r="E25" s="14" t="s">
        <v>21</v>
      </c>
      <c r="F25" s="14" t="s">
        <v>15</v>
      </c>
      <c r="G25" s="13" t="s">
        <v>2</v>
      </c>
      <c r="H25" s="13" t="s">
        <v>3</v>
      </c>
      <c r="I25" s="15" t="s">
        <v>4</v>
      </c>
    </row>
    <row r="26" spans="1:19" s="8" customFormat="1" ht="60" customHeight="1" x14ac:dyDescent="0.3">
      <c r="A26" s="17">
        <v>1</v>
      </c>
      <c r="B26" s="16" t="s">
        <v>20</v>
      </c>
      <c r="C26" s="18">
        <v>143200</v>
      </c>
      <c r="D26" s="18">
        <v>7000</v>
      </c>
      <c r="E26" s="19">
        <f>SUM(C26+D26)*28%</f>
        <v>42056.000000000007</v>
      </c>
      <c r="F26" s="19">
        <f>E26+D26+C26</f>
        <v>192256</v>
      </c>
      <c r="G26" s="17" t="s">
        <v>16</v>
      </c>
      <c r="H26" s="17">
        <v>1</v>
      </c>
      <c r="I26" s="18">
        <f>H26*F26</f>
        <v>192256</v>
      </c>
      <c r="L26" s="40" t="s">
        <v>17</v>
      </c>
      <c r="M26" s="40"/>
      <c r="N26" s="40"/>
      <c r="O26" s="40"/>
      <c r="P26" s="40"/>
      <c r="Q26" s="40"/>
      <c r="R26" s="40"/>
      <c r="S26" s="40"/>
    </row>
    <row r="27" spans="1:19" s="8" customFormat="1" ht="52.5" customHeight="1" x14ac:dyDescent="0.3">
      <c r="A27" s="17">
        <v>2</v>
      </c>
      <c r="B27" s="16" t="s">
        <v>22</v>
      </c>
      <c r="C27" s="18">
        <v>23000</v>
      </c>
      <c r="D27" s="18">
        <v>5000</v>
      </c>
      <c r="E27" s="19">
        <f>SUM(C27+D27)*28%</f>
        <v>7840.0000000000009</v>
      </c>
      <c r="F27" s="19">
        <f>E27+D27+C27</f>
        <v>35840</v>
      </c>
      <c r="G27" s="17" t="s">
        <v>16</v>
      </c>
      <c r="H27" s="17">
        <v>1</v>
      </c>
      <c r="I27" s="18">
        <f>H27*F27</f>
        <v>35840</v>
      </c>
      <c r="L27" s="40"/>
      <c r="M27" s="40"/>
      <c r="N27" s="40"/>
      <c r="O27" s="40"/>
      <c r="P27" s="40"/>
      <c r="Q27" s="40"/>
      <c r="R27" s="40"/>
      <c r="S27" s="40"/>
    </row>
    <row r="28" spans="1:19" s="29" customFormat="1" ht="27.75" customHeight="1" thickBot="1" x14ac:dyDescent="0.3">
      <c r="A28" s="39" t="s">
        <v>5</v>
      </c>
      <c r="B28" s="39"/>
      <c r="C28" s="39"/>
      <c r="D28" s="39"/>
      <c r="E28" s="39"/>
      <c r="F28" s="39"/>
      <c r="G28" s="39"/>
      <c r="H28" s="39"/>
      <c r="I28" s="31">
        <f>SUM(I26:I27)</f>
        <v>228096</v>
      </c>
      <c r="K28" s="25"/>
      <c r="L28" s="30"/>
      <c r="M28" s="7"/>
      <c r="O28" s="9"/>
    </row>
    <row r="29" spans="1:19" ht="8.25" customHeight="1" thickTop="1" x14ac:dyDescent="0.25"/>
    <row r="30" spans="1:19" ht="7.5" hidden="1" customHeight="1" thickTop="1" x14ac:dyDescent="0.25"/>
    <row r="31" spans="1:19" ht="6" hidden="1" customHeight="1" x14ac:dyDescent="0.25">
      <c r="A31" s="28"/>
      <c r="B31" s="5"/>
      <c r="L31" s="11"/>
      <c r="M31" s="11"/>
      <c r="N31" s="11"/>
    </row>
    <row r="32" spans="1:19" ht="15.75" x14ac:dyDescent="0.25">
      <c r="A32" s="28"/>
      <c r="B32" s="5"/>
      <c r="L32" s="11"/>
      <c r="M32" s="11"/>
      <c r="N32" s="11"/>
    </row>
    <row r="33" spans="1:14" ht="18.75" x14ac:dyDescent="0.25">
      <c r="A33" s="35" t="s">
        <v>12</v>
      </c>
      <c r="B33" s="5"/>
      <c r="L33" s="11"/>
      <c r="M33" s="11"/>
      <c r="N33" s="11"/>
    </row>
    <row r="34" spans="1:14" ht="15.75" x14ac:dyDescent="0.25">
      <c r="A34" s="28"/>
      <c r="B34" s="5"/>
      <c r="L34" s="11"/>
      <c r="M34" s="11"/>
      <c r="N34" s="11"/>
    </row>
    <row r="35" spans="1:14" ht="15.75" x14ac:dyDescent="0.25">
      <c r="A35" s="28"/>
      <c r="B35" s="5"/>
      <c r="L35" s="11"/>
      <c r="M35" s="11"/>
      <c r="N35" s="11"/>
    </row>
    <row r="36" spans="1:14" ht="15.75" x14ac:dyDescent="0.25">
      <c r="A36" s="28"/>
      <c r="B36" s="5"/>
      <c r="L36" s="11"/>
      <c r="M36" s="11"/>
      <c r="N36" s="11"/>
    </row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2" t="s">
        <v>7</v>
      </c>
      <c r="B39" s="23"/>
      <c r="C39" s="24"/>
      <c r="D39" s="24"/>
      <c r="E39" s="24"/>
      <c r="F39" s="24"/>
      <c r="G39" s="24"/>
      <c r="H39" s="24"/>
      <c r="I39" s="25"/>
    </row>
    <row r="40" spans="1:14" s="8" customFormat="1" ht="10.15" customHeight="1" x14ac:dyDescent="0.3">
      <c r="A40" s="22"/>
      <c r="B40" s="22"/>
      <c r="C40" s="24"/>
      <c r="D40" s="24"/>
      <c r="E40" s="24"/>
      <c r="F40" s="24"/>
      <c r="G40" s="24"/>
      <c r="H40" s="24"/>
      <c r="I40" s="25"/>
      <c r="K40" s="21"/>
    </row>
    <row r="41" spans="1:14" s="8" customFormat="1" ht="18.75" x14ac:dyDescent="0.3">
      <c r="A41" s="26" t="s">
        <v>8</v>
      </c>
      <c r="B41" s="27"/>
      <c r="C41" s="24"/>
      <c r="D41" s="24"/>
      <c r="E41" s="24"/>
      <c r="F41" s="24"/>
      <c r="G41" s="24"/>
      <c r="H41" s="24"/>
      <c r="I41" s="25"/>
      <c r="K41" s="21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7">
    <mergeCell ref="A16:B16"/>
    <mergeCell ref="A20:I20"/>
    <mergeCell ref="A23:I23"/>
    <mergeCell ref="A28:H28"/>
    <mergeCell ref="L26:S26"/>
    <mergeCell ref="A22:I22"/>
    <mergeCell ref="L27:S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2024-10-26T12:47:36Z</dcterms:modified>
</cp:coreProperties>
</file>