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Running projects\Sana Safinaz Dolmen Mall Lahore\PO\"/>
    </mc:Choice>
  </mc:AlternateContent>
  <xr:revisionPtr revIDLastSave="0" documentId="13_ncr:1_{36F3A704-611F-4598-B57A-CF5EA6ED3E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Sheet1!$A$1:$G$54</definedName>
    <definedName name="_xlnm.Print_Titles" localSheetId="0">Sheet1!$27:$27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G28" i="1"/>
  <c r="G29" i="1" l="1"/>
  <c r="G32" i="1" s="1"/>
  <c r="G33" i="1" s="1"/>
  <c r="G30" i="1" l="1"/>
  <c r="G31" i="1" s="1"/>
</calcChain>
</file>

<file path=xl/sharedStrings.xml><?xml version="1.0" encoding="utf-8"?>
<sst xmlns="http://schemas.openxmlformats.org/spreadsheetml/2006/main" count="27" uniqueCount="26">
  <si>
    <t>S No.</t>
  </si>
  <si>
    <t>D e s c r i p t i o n</t>
  </si>
  <si>
    <t>Qty</t>
  </si>
  <si>
    <t>Unit</t>
  </si>
  <si>
    <t>Terms &amp; Conditions</t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</si>
  <si>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</si>
  <si>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</si>
  <si>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</si>
  <si>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</si>
  <si>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</si>
  <si>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</si>
  <si>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</si>
  <si>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</si>
  <si>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</si>
  <si>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</si>
  <si>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International Industries Limited</t>
  </si>
  <si>
    <t>LEN</t>
  </si>
  <si>
    <t>Mtr</t>
  </si>
  <si>
    <t>Discount 4%</t>
  </si>
  <si>
    <t>GST 18%</t>
  </si>
  <si>
    <t>Supply of ERW Black Pipe Plain End for the project (Sana Safinaz   Dolmen Mall Lahore)</t>
  </si>
  <si>
    <t>ERW Black pipe Plain End  100mm</t>
  </si>
  <si>
    <t>Total</t>
  </si>
  <si>
    <t>PO # 177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</si>
  <si>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</si>
  <si>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Att: Mr. Saif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</si>
</sst>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164" fontId="3" fillId="0" borderId="1" xfId="1" applyFont="1" applyFill="1" applyBorder="1" applyAlignment="1">
      <alignment horizontal="right" vertical="center" shrinkToFit="1"/>
    </xf>
    <xf numFmtId="165" fontId="13" fillId="0" borderId="1" xfId="1" applyNumberFormat="1" applyFont="1" applyBorder="1" applyAlignment="1">
      <alignment horizontal="right" vertical="center" shrinkToFit="1"/>
    </xf>
    <xf numFmtId="165" fontId="12" fillId="0" borderId="1" xfId="1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164" fontId="3" fillId="0" borderId="1" xfId="1" applyNumberFormat="1" applyFont="1" applyBorder="1" applyAlignment="1">
      <alignment horizontal="right" vertical="center" shrinkToFit="1"/>
    </xf>
    <xf numFmtId="164" fontId="12" fillId="2" borderId="1" xfId="1" applyNumberFormat="1" applyFont="1" applyFill="1" applyBorder="1" applyAlignment="1">
      <alignment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200026</xdr:colOff>
      <xdr:row>57</xdr:row>
      <xdr:rowOff>161925</xdr:rowOff>
    </xdr:from>
    <xdr:to>
      <xdr:col>10</xdr:col>
      <xdr:colOff>200025</xdr:colOff>
      <xdr:row>60</xdr:row>
      <xdr:rowOff>131866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6" y="10763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133350</xdr:colOff>
      <xdr:row>0</xdr:row>
      <xdr:rowOff>0</xdr:rowOff>
    </xdr:from>
    <xdr:to>
      <xdr:col>13</xdr:col>
      <xdr:colOff>468313</xdr:colOff>
      <xdr:row>3</xdr:row>
      <xdr:rowOff>130174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172F5AA1-4C9C-4F1C-8B15-72FE47AB6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72650" y="0"/>
          <a:ext cx="944563" cy="7302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478651</xdr:colOff>
      <xdr:row>0</xdr:row>
      <xdr:rowOff>101597</xdr:rowOff>
    </xdr:from>
    <xdr:to>
      <xdr:col>21</xdr:col>
      <xdr:colOff>57151</xdr:colOff>
      <xdr:row>3</xdr:row>
      <xdr:rowOff>183487</xdr:rowOff>
    </xdr:to>
    <xdr:sp macro="" textlink="">
      <xdr:nvSpPr>
        <xdr:cNvPr id="6" name="Text Box 69">
          <a:extLst>
            <a:ext uri="{FF2B5EF4-FFF2-40B4-BE49-F238E27FC236}">
              <a16:creationId xmlns:a16="http://schemas.microsoft.com/office/drawing/2014/main" id="{26843260-37F1-4952-B34D-A0646A0F8D6D}"/>
            </a:ext>
          </a:extLst>
        </xdr:cNvPr>
        <xdr:cNvSpPr txBox="1">
          <a:spLocks noChangeArrowheads="1"/>
        </xdr:cNvSpPr>
      </xdr:nvSpPr>
      <xdr:spPr bwMode="auto">
        <a:xfrm>
          <a:off x="10727551" y="101597"/>
          <a:ext cx="4455300" cy="68196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9</xdr:col>
      <xdr:colOff>304800</xdr:colOff>
      <xdr:row>47</xdr:row>
      <xdr:rowOff>200025</xdr:rowOff>
    </xdr:from>
    <xdr:to>
      <xdr:col>10</xdr:col>
      <xdr:colOff>422693</xdr:colOff>
      <xdr:row>50</xdr:row>
      <xdr:rowOff>65250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7780B97-7FD0-42DE-8A2F-E752F765C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6715125"/>
          <a:ext cx="727493" cy="560550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4</xdr:row>
      <xdr:rowOff>95250</xdr:rowOff>
    </xdr:from>
    <xdr:to>
      <xdr:col>21</xdr:col>
      <xdr:colOff>372512</xdr:colOff>
      <xdr:row>60</xdr:row>
      <xdr:rowOff>105950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80FCCD-7FEC-472D-557C-9AE1227AB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67675" y="895350"/>
          <a:ext cx="7430537" cy="842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19050</xdr:rowOff>
    </xdr:from>
    <xdr:to>
      <xdr:col>1</xdr:col>
      <xdr:colOff>1838325</xdr:colOff>
      <xdr:row>4</xdr:row>
      <xdr:rowOff>157339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C3E249-4D19-4041-881A-174950154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2171700" cy="938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49</xdr:row>
      <xdr:rowOff>85725</xdr:rowOff>
    </xdr:from>
    <xdr:to>
      <xdr:col>1</xdr:col>
      <xdr:colOff>418611</xdr:colOff>
      <xdr:row>52</xdr:row>
      <xdr:rowOff>64769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87EBEAD-FB2B-443B-AFFA-16CB7A555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096125"/>
          <a:ext cx="704361" cy="57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49"/>
  <sheetViews>
    <sheetView tabSelected="1" topLeftCell="A7" zoomScaleNormal="100" zoomScaleSheetLayoutView="100" workbookViewId="0">
      <selection activeCell="G50" sqref="G50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5" width="6.14062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9.140625" style="11"/>
    <col min="10" max="16384" width="9.140625" style="2"/>
  </cols>
  <sheetData>
    <row r="10" spans="1:7" ht="5.25" customHeight="1" x14ac:dyDescent="0.25"/>
    <row r="11" spans="1:7" ht="5.25" customHeight="1" x14ac:dyDescent="0.25"/>
    <row r="12" spans="1:7" ht="5.25" customHeight="1" x14ac:dyDescent="0.25"/>
    <row r="13" spans="1:7" ht="5.25" customHeight="1" x14ac:dyDescent="0.25"/>
    <row r="14" spans="1:7" x14ac:dyDescent="0.25">
      <c r="A14" s="1" t="s">
        <v>15</v>
      </c>
      <c r="B14" s="1"/>
      <c r="G14" s="10">
        <v>45548</v>
      </c>
    </row>
    <row r="15" spans="1:7" x14ac:dyDescent="0.25">
      <c r="A15" s="1"/>
      <c r="B15" s="1"/>
      <c r="G15" s="10"/>
    </row>
    <row r="16" spans="1:7" x14ac:dyDescent="0.25">
      <c r="A16" s="1" t="s">
        <v>23</v>
      </c>
      <c r="B16" s="1"/>
      <c r="G16" s="10"/>
    </row>
    <row r="17" spans="1:9" x14ac:dyDescent="0.25">
      <c r="A17" s="1"/>
      <c r="B17" s="1"/>
      <c r="G17" s="10"/>
    </row>
    <row r="18" spans="1:9" ht="17.25" customHeight="1" x14ac:dyDescent="0.3">
      <c r="A18" s="27" t="s">
        <v>25</v>
      </c>
      <c r="B18" s="27"/>
      <c r="C18" s="27"/>
      <c r="D18" s="27"/>
      <c r="E18" s="27"/>
      <c r="F18" s="27"/>
      <c r="G18" s="27"/>
    </row>
    <row r="19" spans="1:9" ht="10.5" customHeight="1" x14ac:dyDescent="0.25">
      <c r="A19" s="35"/>
      <c r="B19" s="35"/>
      <c r="C19" s="35"/>
      <c r="D19" s="35"/>
      <c r="E19" s="35"/>
      <c r="F19" s="35"/>
      <c r="G19" s="35"/>
    </row>
    <row r="20" spans="1:9" ht="6" customHeight="1" x14ac:dyDescent="0.25">
      <c r="A20" s="19"/>
      <c r="B20" s="19"/>
      <c r="C20" s="19"/>
      <c r="D20" s="19"/>
      <c r="E20" s="19"/>
      <c r="F20" s="19"/>
      <c r="G20" s="19"/>
    </row>
    <row r="21" spans="1:9" ht="23.25" x14ac:dyDescent="0.35">
      <c r="A21" s="28" t="s">
        <v>14</v>
      </c>
      <c r="B21" s="28"/>
      <c r="C21" s="28"/>
      <c r="D21" s="28"/>
      <c r="E21" s="28"/>
      <c r="F21" s="28"/>
      <c r="G21" s="28"/>
    </row>
    <row r="22" spans="1:9" ht="5.25" customHeight="1" x14ac:dyDescent="0.25"/>
    <row r="23" spans="1:9" ht="5.25" customHeight="1" x14ac:dyDescent="0.25"/>
    <row r="24" spans="1:9" ht="5.25" customHeight="1" x14ac:dyDescent="0.25"/>
    <row r="25" spans="1:9" ht="5.25" customHeight="1" thickBot="1" x14ac:dyDescent="0.3"/>
    <row r="26" spans="1:9" ht="45.75" customHeight="1" thickBot="1" x14ac:dyDescent="0.3">
      <c r="A26" s="32" t="s">
        <v>20</v>
      </c>
      <c r="B26" s="33"/>
      <c r="C26" s="33"/>
      <c r="D26" s="33"/>
      <c r="E26" s="33"/>
      <c r="F26" s="33"/>
      <c r="G26" s="34"/>
    </row>
    <row r="27" spans="1:9" s="3" customFormat="1" ht="31.5" x14ac:dyDescent="0.25">
      <c r="A27" s="13" t="s">
        <v>0</v>
      </c>
      <c r="B27" s="13" t="s">
        <v>1</v>
      </c>
      <c r="C27" s="13" t="s">
        <v>2</v>
      </c>
      <c r="D27" s="13" t="s">
        <v>3</v>
      </c>
      <c r="E27" s="13" t="s">
        <v>17</v>
      </c>
      <c r="F27" s="14" t="s">
        <v>7</v>
      </c>
      <c r="G27" s="13" t="s">
        <v>8</v>
      </c>
      <c r="H27" s="21"/>
      <c r="I27" s="21"/>
    </row>
    <row r="28" spans="1:9" s="4" customFormat="1" ht="22.5" customHeight="1" x14ac:dyDescent="0.25">
      <c r="A28" s="5">
        <v>1</v>
      </c>
      <c r="B28" s="20" t="s">
        <v>21</v>
      </c>
      <c r="C28" s="6">
        <v>5</v>
      </c>
      <c r="D28" s="6" t="s">
        <v>16</v>
      </c>
      <c r="E28" s="6">
        <v>30</v>
      </c>
      <c r="F28" s="23">
        <v>4629.57</v>
      </c>
      <c r="G28" s="36">
        <f t="shared" ref="G28" si="0">F28*E28</f>
        <v>138887.09999999998</v>
      </c>
      <c r="H28" s="22"/>
      <c r="I28" s="22">
        <f t="shared" ref="I28" si="1">ROUND(F28,0)</f>
        <v>4630</v>
      </c>
    </row>
    <row r="29" spans="1:9" s="3" customFormat="1" ht="24.75" customHeight="1" x14ac:dyDescent="0.25">
      <c r="A29" s="7"/>
      <c r="B29" s="7"/>
      <c r="C29" s="29" t="s">
        <v>22</v>
      </c>
      <c r="D29" s="29"/>
      <c r="E29" s="29"/>
      <c r="F29" s="29"/>
      <c r="G29" s="37">
        <f>SUM(G28:G28)</f>
        <v>138887.09999999998</v>
      </c>
      <c r="H29" s="21"/>
      <c r="I29" s="21"/>
    </row>
    <row r="30" spans="1:9" s="3" customFormat="1" ht="17.45" hidden="1" customHeight="1" x14ac:dyDescent="0.25">
      <c r="A30" s="30" t="s">
        <v>18</v>
      </c>
      <c r="B30" s="30"/>
      <c r="C30" s="30"/>
      <c r="D30" s="30"/>
      <c r="E30" s="30"/>
      <c r="F30" s="30"/>
      <c r="G30" s="24">
        <f>G29*4%</f>
        <v>5555.4839999999995</v>
      </c>
      <c r="H30" s="21"/>
      <c r="I30" s="21"/>
    </row>
    <row r="31" spans="1:9" s="3" customFormat="1" ht="21.75" hidden="1" customHeight="1" x14ac:dyDescent="0.25">
      <c r="A31" s="31" t="s">
        <v>5</v>
      </c>
      <c r="B31" s="31"/>
      <c r="C31" s="31"/>
      <c r="D31" s="31"/>
      <c r="E31" s="31"/>
      <c r="F31" s="31"/>
      <c r="G31" s="25">
        <f>G29-G30</f>
        <v>133331.61599999998</v>
      </c>
      <c r="H31" s="21"/>
      <c r="I31" s="21"/>
    </row>
    <row r="32" spans="1:9" s="3" customFormat="1" ht="17.45" customHeight="1" x14ac:dyDescent="0.25">
      <c r="A32" s="30" t="s">
        <v>19</v>
      </c>
      <c r="B32" s="30"/>
      <c r="C32" s="30"/>
      <c r="D32" s="30"/>
      <c r="E32" s="30"/>
      <c r="F32" s="30"/>
      <c r="G32" s="24">
        <f>G29*18%</f>
        <v>24999.677999999996</v>
      </c>
      <c r="H32" s="21"/>
      <c r="I32" s="21"/>
    </row>
    <row r="33" spans="1:9" s="3" customFormat="1" ht="21.75" customHeight="1" x14ac:dyDescent="0.25">
      <c r="A33" s="31" t="s">
        <v>5</v>
      </c>
      <c r="B33" s="31"/>
      <c r="C33" s="31"/>
      <c r="D33" s="31"/>
      <c r="E33" s="31"/>
      <c r="F33" s="31"/>
      <c r="G33" s="25">
        <f>G32+G29</f>
        <v>163886.77799999996</v>
      </c>
      <c r="H33" s="21"/>
      <c r="I33" s="21"/>
    </row>
    <row r="34" spans="1:9" ht="5.25" customHeight="1" x14ac:dyDescent="0.25"/>
    <row r="35" spans="1:9" ht="5.25" customHeight="1" x14ac:dyDescent="0.25"/>
    <row r="36" spans="1:9" ht="5.25" customHeight="1" x14ac:dyDescent="0.25"/>
    <row r="37" spans="1:9" ht="5.25" customHeight="1" x14ac:dyDescent="0.25"/>
    <row r="38" spans="1:9" ht="15" hidden="1" customHeight="1" x14ac:dyDescent="0.3">
      <c r="A38" s="12" t="s">
        <v>4</v>
      </c>
    </row>
    <row r="39" spans="1:9" ht="15" hidden="1" customHeight="1" x14ac:dyDescent="0.25">
      <c r="A39" t="s">
        <v>9</v>
      </c>
    </row>
    <row r="40" spans="1:9" ht="15" hidden="1" customHeight="1" x14ac:dyDescent="0.25">
      <c r="A40" s="26" t="s">
        <v>10</v>
      </c>
      <c r="B40" s="26"/>
      <c r="C40" s="26"/>
      <c r="D40" s="26"/>
      <c r="E40" s="26"/>
      <c r="F40" s="26"/>
      <c r="G40" s="26"/>
    </row>
    <row r="41" spans="1:9" ht="15" hidden="1" customHeight="1" x14ac:dyDescent="0.25">
      <c r="A41" s="26"/>
      <c r="B41" s="26"/>
      <c r="C41" s="26"/>
      <c r="D41" s="26"/>
      <c r="E41" s="26"/>
      <c r="F41" s="26"/>
      <c r="G41" s="26"/>
    </row>
    <row r="42" spans="1:9" ht="15" hidden="1" customHeight="1" x14ac:dyDescent="0.25">
      <c r="A42" t="s">
        <v>13</v>
      </c>
    </row>
    <row r="43" spans="1:9" ht="15" hidden="1" customHeight="1" x14ac:dyDescent="0.25">
      <c r="A43" t="s">
        <v>11</v>
      </c>
    </row>
    <row r="44" spans="1:9" ht="15" hidden="1" customHeight="1" x14ac:dyDescent="0.25">
      <c r="A44" t="s">
        <v>12</v>
      </c>
    </row>
    <row r="45" spans="1:9" ht="15" customHeight="1" x14ac:dyDescent="0.25">
      <c r="A45"/>
    </row>
    <row r="46" spans="1:9" ht="21" hidden="1" customHeight="1" x14ac:dyDescent="0.35">
      <c r="A46" s="15" t="s">
        <v>6</v>
      </c>
      <c r="B46" s="16"/>
      <c r="C46" s="17"/>
      <c r="D46" s="18"/>
      <c r="E46" s="18"/>
    </row>
    <row r="47" spans="1:9" ht="9.75" customHeight="1" x14ac:dyDescent="0.25">
      <c r="A47"/>
    </row>
    <row r="48" spans="1:9" ht="18" customHeight="1" x14ac:dyDescent="0.25">
      <c r="A48"/>
    </row>
    <row r="49" spans="1:1" ht="21" customHeight="1" x14ac:dyDescent="0.3">
      <c r="A49" s="1" t="s">
        <v>24</v>
      </c>
    </row>
  </sheetData>
  <mergeCells count="10">
    <mergeCell ref="A40:G41"/>
    <mergeCell ref="A18:G18"/>
    <mergeCell ref="A21:G21"/>
    <mergeCell ref="C29:F29"/>
    <mergeCell ref="A30:F30"/>
    <mergeCell ref="A31:F31"/>
    <mergeCell ref="A26:G26"/>
    <mergeCell ref="A19:G19"/>
    <mergeCell ref="A32:F32"/>
    <mergeCell ref="A33:F33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2024-09-13T12:36:23Z</cp:lastPrinted>
  <dcterms:created xsi:type="dcterms:W3CDTF">2017-12-11T08:54:46Z</dcterms:created>
  <dcterms:modified xsi:type="dcterms:W3CDTF">2024-09-13T14:00:50Z</dcterms:modified>
</cp:coreProperties>
</file>