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BAF Head Office\PO\"/>
    </mc:Choice>
  </mc:AlternateContent>
  <xr:revisionPtr revIDLastSave="0" documentId="13_ncr:1_{840A8CAD-5FBF-4E49-A01A-855A39189E6C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Sheet1!$A$1:$F$39</definedName>
    <definedName name="_xlnm.Print_Titles" localSheetId="0">Sheet1!$26:$26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30" i="1" l="1"/>
  <c r="F27" i="1" l="1"/>
  <c r="F28" i="1" l="1"/>
</calcChain>
</file>

<file path=xl/sharedStrings.xml><?xml version="1.0" encoding="utf-8"?>
<sst xmlns="http://schemas.openxmlformats.org/spreadsheetml/2006/main" count="21" uniqueCount="20">
  <si>
    <t>S No.</t>
  </si>
  <si>
    <t>D e s c r i p t i o n</t>
  </si>
  <si>
    <t>Qty</t>
  </si>
  <si>
    <t>Unit</t>
  </si>
  <si>
    <t>TOTAL:</t>
  </si>
  <si>
    <t>Total amount</t>
  </si>
  <si>
    <t>Rate</t>
  </si>
  <si>
    <t>PURCHASE ORDER</t>
  </si>
  <si>
    <t>Nos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</si>
  <si>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</si>
  <si>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Note: This PO is subject to the approval from the Consultant.</t>
  </si>
  <si>
    <t>M/S AMEEJEE VALLEEJEE &amp; SONS (PVT.) LTD.</t>
  </si>
  <si>
    <t>PO # 19</t>
  </si>
  <si>
    <t>Att: Mr. Shumail Khan</t>
  </si>
  <si>
    <t>Supply of CENTRIFUGAL WATER TRANSFER PUMP for the project (Bank Al Falah Head Office Karachi)</t>
  </si>
  <si>
    <t>Make: Xylem-GWT | Origin: Italy
Model: CEA 370/2
Motor: 1.5kW/2P/3~ /400V/ 50Hz
Construction:
Pump Body - Stainless Steel (AISI 304)
Impeller - Stainless Steel (AISI 304)
Suction – 2 Inch
Discharge – 1.25 Inch
Scope of Supply: Horizontal End-Suction Centrifugal Monoblock Pump with Motor.</t>
  </si>
  <si>
    <t>Date</t>
  </si>
  <si>
    <t>NTN #</t>
  </si>
  <si>
    <t>4312149-7</t>
  </si>
  <si>
    <t>GST 22%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</si>
</sst>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4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3" fontId="9" fillId="2" borderId="1" xfId="0" applyNumberFormat="1" applyFont="1" applyFill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3" fontId="9" fillId="0" borderId="1" xfId="0" applyNumberFormat="1" applyFont="1" applyBorder="1" applyAlignment="1">
      <alignment horizontal="right" vertical="center" shrinkToFit="1"/>
    </xf>
    <xf numFmtId="0" fontId="1" fillId="0" borderId="0" xfId="0" applyFont="1" applyAlignment="1"/>
    <xf numFmtId="15" fontId="6" fillId="0" borderId="0" xfId="0" applyNumberFormat="1" applyFont="1" applyAlignment="1">
      <alignment vertical="center"/>
    </xf>
    <xf numFmtId="0" fontId="6" fillId="0" borderId="0" xfId="0" applyFont="1" applyAlignment="1"/>
    <xf numFmtId="165" fontId="6" fillId="0" borderId="1" xfId="1" applyNumberFormat="1" applyFont="1" applyBorder="1" applyAlignment="1">
      <alignment horizontal="right" vertical="center"/>
    </xf>
    <xf numFmtId="15" fontId="6" fillId="0" borderId="1" xfId="0" applyNumberFormat="1" applyFont="1" applyBorder="1" applyAlignment="1"/>
    <xf numFmtId="15" fontId="6" fillId="0" borderId="1" xfId="0" applyNumberFormat="1" applyFont="1" applyBorder="1" applyAlignment="1">
      <alignment horizontal="right"/>
    </xf>
    <xf numFmtId="0" fontId="1" fillId="4" borderId="0" xfId="0" applyFont="1" applyFill="1" applyAlignment="1">
      <alignment horizontal="left" vertical="center"/>
    </xf>
    <xf numFmtId="0" fontId="6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25</xdr:row>
      <xdr:rowOff>0</xdr:rowOff>
    </xdr:from>
    <xdr:to>
      <xdr:col>7</xdr:col>
      <xdr:colOff>288925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33</xdr:row>
      <xdr:rowOff>19050</xdr:rowOff>
    </xdr:from>
    <xdr:to>
      <xdr:col>10</xdr:col>
      <xdr:colOff>150247</xdr:colOff>
      <xdr:row>35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1193794</xdr:colOff>
      <xdr:row>1</xdr:row>
      <xdr:rowOff>48202</xdr:rowOff>
    </xdr:from>
    <xdr:to>
      <xdr:col>5</xdr:col>
      <xdr:colOff>647699</xdr:colOff>
      <xdr:row>4</xdr:row>
      <xdr:rowOff>34925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F07D086D-F12B-498D-875B-8063FBAD3234}"/>
            </a:ext>
          </a:extLst>
        </xdr:cNvPr>
        <xdr:cNvSpPr txBox="1">
          <a:spLocks noChangeArrowheads="1"/>
        </xdr:cNvSpPr>
      </xdr:nvSpPr>
      <xdr:spPr bwMode="auto">
        <a:xfrm>
          <a:off x="1536694" y="248227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276225</xdr:colOff>
      <xdr:row>0</xdr:row>
      <xdr:rowOff>104775</xdr:rowOff>
    </xdr:from>
    <xdr:to>
      <xdr:col>1</xdr:col>
      <xdr:colOff>1156957</xdr:colOff>
      <xdr:row>4</xdr:row>
      <xdr:rowOff>54333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A59385E3-DBFA-4459-925B-95F579587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9125" y="104775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</xdr:colOff>
      <xdr:row>35</xdr:row>
      <xdr:rowOff>38100</xdr:rowOff>
    </xdr:from>
    <xdr:to>
      <xdr:col>1</xdr:col>
      <xdr:colOff>462345</xdr:colOff>
      <xdr:row>38</xdr:row>
      <xdr:rowOff>33337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79AA5BF-7F63-4833-B0E3-531093CD5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067675"/>
          <a:ext cx="643320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F34"/>
  <sheetViews>
    <sheetView tabSelected="1" topLeftCell="A10" zoomScaleNormal="100" zoomScaleSheetLayoutView="100" workbookViewId="0">
      <selection activeCell="F27" sqref="F27"/>
    </sheetView>
  </sheetViews>
  <sheetFormatPr defaultColWidth="9.140625" defaultRowHeight="15.75" x14ac:dyDescent="0.25"/>
  <cols>
    <col min="1" max="1" width="5.140625" style="2" customWidth="1"/>
    <col min="2" max="2" width="49.7109375" style="2" customWidth="1"/>
    <col min="3" max="3" width="8.42578125" style="8" customWidth="1"/>
    <col min="4" max="4" width="7.5703125" style="9" customWidth="1"/>
    <col min="5" max="5" width="11.5703125" style="10" customWidth="1"/>
    <col min="6" max="6" width="14" style="8" customWidth="1"/>
    <col min="7" max="16384" width="9.140625" style="2"/>
  </cols>
  <sheetData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4" spans="1:6" x14ac:dyDescent="0.25">
      <c r="A14" s="26" t="s">
        <v>11</v>
      </c>
      <c r="B14" s="26"/>
      <c r="C14" s="9"/>
      <c r="E14" s="22" t="s">
        <v>16</v>
      </c>
      <c r="F14" s="23">
        <v>45798</v>
      </c>
    </row>
    <row r="15" spans="1:6" x14ac:dyDescent="0.25">
      <c r="A15" s="21" t="s">
        <v>12</v>
      </c>
      <c r="B15" s="21"/>
      <c r="C15" s="9"/>
      <c r="E15" s="22" t="s">
        <v>17</v>
      </c>
      <c r="F15" s="24" t="s">
        <v>18</v>
      </c>
    </row>
    <row r="16" spans="1:6" ht="11.25" customHeight="1" x14ac:dyDescent="0.25">
      <c r="A16" s="19"/>
      <c r="B16" s="19"/>
      <c r="C16" s="9"/>
      <c r="F16" s="20"/>
    </row>
    <row r="17" spans="1:6" ht="18.75" x14ac:dyDescent="0.3">
      <c r="A17" s="30" t="s">
        <v>13</v>
      </c>
      <c r="B17" s="30"/>
      <c r="C17" s="30"/>
      <c r="D17" s="30"/>
      <c r="E17" s="30"/>
      <c r="F17" s="30"/>
    </row>
    <row r="18" spans="1:6" x14ac:dyDescent="0.25">
      <c r="A18" s="21"/>
      <c r="B18" s="21"/>
      <c r="C18" s="21"/>
      <c r="D18" s="21"/>
      <c r="E18" s="21"/>
      <c r="F18" s="21"/>
    </row>
    <row r="19" spans="1:6" ht="21" x14ac:dyDescent="0.35">
      <c r="A19" s="31" t="s">
        <v>7</v>
      </c>
      <c r="B19" s="31"/>
      <c r="C19" s="31"/>
      <c r="D19" s="31"/>
      <c r="E19" s="31"/>
      <c r="F19" s="31"/>
    </row>
    <row r="20" spans="1:6" ht="5.25" customHeight="1" x14ac:dyDescent="0.25"/>
    <row r="21" spans="1:6" ht="46.5" customHeight="1" x14ac:dyDescent="0.35">
      <c r="A21" s="32" t="s">
        <v>14</v>
      </c>
      <c r="B21" s="32"/>
      <c r="C21" s="32"/>
      <c r="D21" s="32"/>
      <c r="E21" s="32"/>
      <c r="F21" s="32"/>
    </row>
    <row r="22" spans="1:6" ht="5.25" customHeight="1" x14ac:dyDescent="0.25"/>
    <row r="23" spans="1:6" ht="5.25" customHeight="1" x14ac:dyDescent="0.25"/>
    <row r="24" spans="1:6" ht="5.25" customHeight="1" x14ac:dyDescent="0.25"/>
    <row r="25" spans="1:6" ht="7.5" customHeight="1" x14ac:dyDescent="0.25"/>
    <row r="26" spans="1:6" s="3" customFormat="1" ht="31.5" x14ac:dyDescent="0.25">
      <c r="A26" s="12" t="s">
        <v>0</v>
      </c>
      <c r="B26" s="12" t="s">
        <v>1</v>
      </c>
      <c r="C26" s="12" t="s">
        <v>2</v>
      </c>
      <c r="D26" s="12" t="s">
        <v>3</v>
      </c>
      <c r="E26" s="13" t="s">
        <v>6</v>
      </c>
      <c r="F26" s="12" t="s">
        <v>2</v>
      </c>
    </row>
    <row r="27" spans="1:6" s="4" customFormat="1" ht="172.5" customHeight="1" x14ac:dyDescent="0.25">
      <c r="A27" s="5">
        <v>1</v>
      </c>
      <c r="B27" s="14" t="s">
        <v>15</v>
      </c>
      <c r="C27" s="6">
        <v>2</v>
      </c>
      <c r="D27" s="6" t="s">
        <v>8</v>
      </c>
      <c r="E27" s="11">
        <v>135000</v>
      </c>
      <c r="F27" s="15">
        <f>E27*C27</f>
        <v>270000</v>
      </c>
    </row>
    <row r="28" spans="1:6" s="3" customFormat="1" ht="18" customHeight="1" x14ac:dyDescent="0.25">
      <c r="A28" s="7"/>
      <c r="B28" s="7"/>
      <c r="C28" s="27" t="s">
        <v>4</v>
      </c>
      <c r="D28" s="27"/>
      <c r="E28" s="27"/>
      <c r="F28" s="16">
        <f>SUM(F27:F27)</f>
        <v>270000</v>
      </c>
    </row>
    <row r="29" spans="1:6" s="3" customFormat="1" ht="17.45" customHeight="1" x14ac:dyDescent="0.25">
      <c r="A29" s="28" t="s">
        <v>19</v>
      </c>
      <c r="B29" s="28"/>
      <c r="C29" s="28"/>
      <c r="D29" s="28"/>
      <c r="E29" s="28"/>
      <c r="F29" s="17">
        <f>F28*22%</f>
        <v>59400</v>
      </c>
    </row>
    <row r="30" spans="1:6" s="3" customFormat="1" ht="21.75" customHeight="1" x14ac:dyDescent="0.25">
      <c r="A30" s="29" t="s">
        <v>5</v>
      </c>
      <c r="B30" s="29"/>
      <c r="C30" s="29"/>
      <c r="D30" s="29"/>
      <c r="E30" s="29"/>
      <c r="F30" s="18">
        <f>F29+F28</f>
        <v>329400</v>
      </c>
    </row>
    <row r="31" spans="1:6" ht="5.25" customHeight="1" x14ac:dyDescent="0.25"/>
    <row r="32" spans="1:6" ht="24" customHeight="1" x14ac:dyDescent="0.25">
      <c r="A32" s="25" t="s">
        <v>10</v>
      </c>
      <c r="B32" s="25"/>
      <c r="C32" s="25"/>
      <c r="D32" s="25"/>
      <c r="E32" s="25"/>
      <c r="F32" s="25"/>
    </row>
    <row r="33" spans="1:1" ht="18" customHeight="1" x14ac:dyDescent="0.25">
      <c r="A33"/>
    </row>
    <row r="34" spans="1:1" ht="21" customHeight="1" x14ac:dyDescent="0.3">
      <c r="A34" s="1" t="s">
        <v>9</v>
      </c>
    </row>
  </sheetData>
  <mergeCells count="8">
    <mergeCell ref="A32:F32"/>
    <mergeCell ref="A14:B14"/>
    <mergeCell ref="C28:E28"/>
    <mergeCell ref="A29:E29"/>
    <mergeCell ref="A30:E30"/>
    <mergeCell ref="A17:F17"/>
    <mergeCell ref="A19:F19"/>
    <mergeCell ref="A21:F21"/>
  </mergeCells>
  <printOptions horizontalCentered="1"/>
  <pageMargins left="0" right="0" top="0" bottom="0" header="0.3" footer="0.3"/>
  <pageSetup paperSize="9"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2025-05-21T09:50:39Z</cp:lastPrinted>
  <dcterms:created xsi:type="dcterms:W3CDTF">2017-12-11T08:54:46Z</dcterms:created>
  <dcterms:modified xsi:type="dcterms:W3CDTF">2025-05-22T09:56:49Z</dcterms:modified>
</cp:coreProperties>
</file>